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Für mich freigegeben\Insys_ME\PM\Product\Managed_Services\SIM\Countrylist_Reachlist_updates\"/>
    </mc:Choice>
  </mc:AlternateContent>
  <xr:revisionPtr revIDLastSave="0" documentId="13_ncr:1_{60EF3E59-1ADE-4AC6-9162-019BC61AEB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ANDLING" sheetId="14" r:id="rId1"/>
    <sheet name="Countrylist 12.1" sheetId="25" r:id="rId2"/>
    <sheet name="changes 12.1" sheetId="26" r:id="rId3"/>
    <sheet name="Countrylist 11.3" sheetId="23" r:id="rId4"/>
    <sheet name="changes 11.3" sheetId="24" r:id="rId5"/>
    <sheet name="Countrylist 11.2" sheetId="21" r:id="rId6"/>
    <sheet name="changes 11.2" sheetId="22" r:id="rId7"/>
    <sheet name="Countrylist 11.1" sheetId="19" r:id="rId8"/>
    <sheet name="Changes 11.1" sheetId="20" r:id="rId9"/>
    <sheet name="Countrylist 10.4" sheetId="17" r:id="rId10"/>
    <sheet name="changes 10.4" sheetId="18" r:id="rId11"/>
    <sheet name="Countrylist 10.3" sheetId="15" r:id="rId12"/>
    <sheet name="changes 10.03" sheetId="16" r:id="rId13"/>
    <sheet name="Countrylist 10.2" sheetId="13" r:id="rId14"/>
    <sheet name="changes 10.2" sheetId="12" r:id="rId15"/>
    <sheet name="Country List 10.1" sheetId="11" r:id="rId16"/>
    <sheet name="CountryList release 9.4 (SE)" sheetId="9" r:id="rId17"/>
    <sheet name="Changes 9.4" sheetId="10" r:id="rId18"/>
    <sheet name="CountryList release 9.3 (SE)" sheetId="8" r:id="rId19"/>
    <sheet name="Changes 9.3" sheetId="7" r:id="rId20"/>
    <sheet name="CountryList release 9.1 (SE)" sheetId="5" r:id="rId21"/>
    <sheet name="CountryList release 9.1" sheetId="3" r:id="rId22"/>
    <sheet name="Changes 9.1" sheetId="4" r:id="rId23"/>
    <sheet name="Changes 8.4" sheetId="2" r:id="rId24"/>
  </sheets>
  <definedNames>
    <definedName name="_xlnm._FilterDatabase" localSheetId="19" hidden="1">'Changes 9.3'!$A$2:$S$36</definedName>
    <definedName name="_xlnm._FilterDatabase" localSheetId="15" hidden="1">'Country List 10.1'!$A$3:$AK$412</definedName>
    <definedName name="_xlnm._FilterDatabase" localSheetId="13" hidden="1">'Countrylist 10.2'!$A$5:$Z$445</definedName>
    <definedName name="_xlnm._FilterDatabase" localSheetId="11" hidden="1">'Countrylist 10.3'!$A$5:$T$449</definedName>
    <definedName name="_xlnm._FilterDatabase" localSheetId="7" hidden="1">'Countrylist 11.1'!$A$2:$S$445</definedName>
    <definedName name="_xlnm._FilterDatabase" localSheetId="5" hidden="1">'Countrylist 11.2'!$A$2:$S$447</definedName>
    <definedName name="_xlnm._FilterDatabase" localSheetId="3" hidden="1">'Countrylist 11.3'!$A$2:$V$448</definedName>
    <definedName name="_xlnm._FilterDatabase" localSheetId="1" hidden="1">'Countrylist 12.1'!$E$2:$AD$453</definedName>
    <definedName name="_xlnm._FilterDatabase" localSheetId="20" hidden="1">'CountryList release 9.1 (SE)'!$A$9:$AC$450</definedName>
    <definedName name="_xlnm._FilterDatabase" localSheetId="18" hidden="1">'CountryList release 9.3 (SE)'!$A$11:$AD$451</definedName>
    <definedName name="_xlnm._FilterDatabase" localSheetId="16" hidden="1">'CountryList release 9.4 (SE)'!$A$11:$AE$451</definedName>
    <definedName name="_xlnm.Print_Area" localSheetId="13">'Countrylist 10.2'!$A$1:$Q$454</definedName>
    <definedName name="_xlnm.Print_Area" localSheetId="11">'Countrylist 10.3'!$A$2:$N$454</definedName>
    <definedName name="_xlnm.Print_Area" localSheetId="9">'Countrylist 10.4'!$A$1:$L$450</definedName>
    <definedName name="_xlnm.Print_Area" localSheetId="7">'Countrylist 11.1'!$A$1:$M$698</definedName>
    <definedName name="_xlnm.Print_Area" localSheetId="5">'Countrylist 11.2'!$A$1:$O$453</definedName>
    <definedName name="_xlnm.Print_Area" localSheetId="3">'Countrylist 11.3'!$A$1:$M$455</definedName>
    <definedName name="_xlnm.Print_Area" localSheetId="1">'Countrylist 12.1'!$A$1:$X$456</definedName>
    <definedName name="_xlnm.Print_Area" localSheetId="21">'CountryList release 9.1'!$A$1:$O$339</definedName>
    <definedName name="_xlnm.Print_Area" localSheetId="20">'CountryList release 9.1 (SE)'!$A$1:$S$450</definedName>
    <definedName name="_xlnm.Print_Area" localSheetId="18">'CountryList release 9.3 (SE)'!$A$1:$V$455</definedName>
    <definedName name="_xlnm.Print_Area" localSheetId="16">'CountryList release 9.4 (SE)'!$A$1:$V$452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" i="25" l="1"/>
  <c r="AA4" i="25"/>
  <c r="AB4" i="25"/>
  <c r="AC4" i="25"/>
  <c r="AD4" i="25" s="1"/>
  <c r="Z5" i="25"/>
  <c r="AA5" i="25"/>
  <c r="AB5" i="25"/>
  <c r="AC5" i="25"/>
  <c r="Z6" i="25"/>
  <c r="AA6" i="25"/>
  <c r="AB6" i="25"/>
  <c r="AC6" i="25"/>
  <c r="Z7" i="25"/>
  <c r="AA7" i="25"/>
  <c r="AB7" i="25"/>
  <c r="AC7" i="25"/>
  <c r="Z8" i="25"/>
  <c r="AA8" i="25"/>
  <c r="AB8" i="25"/>
  <c r="AC8" i="25"/>
  <c r="Z9" i="25"/>
  <c r="AA9" i="25"/>
  <c r="AB9" i="25"/>
  <c r="AC9" i="25"/>
  <c r="Z10" i="25"/>
  <c r="AA10" i="25"/>
  <c r="AB10" i="25"/>
  <c r="AC10" i="25"/>
  <c r="Z11" i="25"/>
  <c r="AA11" i="25"/>
  <c r="AB11" i="25"/>
  <c r="AC11" i="25"/>
  <c r="Z12" i="25"/>
  <c r="AA12" i="25"/>
  <c r="AB12" i="25"/>
  <c r="AC12" i="25"/>
  <c r="Z13" i="25"/>
  <c r="AA13" i="25"/>
  <c r="AB13" i="25"/>
  <c r="AC13" i="25"/>
  <c r="Z14" i="25"/>
  <c r="AA14" i="25"/>
  <c r="AB14" i="25"/>
  <c r="AC14" i="25"/>
  <c r="Z15" i="25"/>
  <c r="AA15" i="25"/>
  <c r="AB15" i="25"/>
  <c r="AC15" i="25"/>
  <c r="Z16" i="25"/>
  <c r="AA16" i="25"/>
  <c r="AB16" i="25"/>
  <c r="AC16" i="25"/>
  <c r="Z17" i="25"/>
  <c r="AA17" i="25"/>
  <c r="AB17" i="25"/>
  <c r="AC17" i="25"/>
  <c r="Z18" i="25"/>
  <c r="AA18" i="25"/>
  <c r="AB18" i="25"/>
  <c r="AC18" i="25"/>
  <c r="Z19" i="25"/>
  <c r="AA19" i="25"/>
  <c r="AB19" i="25"/>
  <c r="AC19" i="25"/>
  <c r="Z20" i="25"/>
  <c r="AA20" i="25"/>
  <c r="AB20" i="25"/>
  <c r="AC20" i="25"/>
  <c r="Z21" i="25"/>
  <c r="AA21" i="25"/>
  <c r="AB21" i="25"/>
  <c r="AC21" i="25"/>
  <c r="Z22" i="25"/>
  <c r="AA22" i="25"/>
  <c r="AB22" i="25"/>
  <c r="AC22" i="25"/>
  <c r="Z23" i="25"/>
  <c r="AA23" i="25"/>
  <c r="AB23" i="25"/>
  <c r="AC23" i="25"/>
  <c r="Z24" i="25"/>
  <c r="AA24" i="25"/>
  <c r="AB24" i="25"/>
  <c r="AC24" i="25"/>
  <c r="Z25" i="25"/>
  <c r="AA25" i="25"/>
  <c r="AB25" i="25"/>
  <c r="AC25" i="25"/>
  <c r="Z26" i="25"/>
  <c r="AA26" i="25"/>
  <c r="AB26" i="25"/>
  <c r="AC26" i="25"/>
  <c r="Z27" i="25"/>
  <c r="AA27" i="25"/>
  <c r="AB27" i="25"/>
  <c r="AC27" i="25"/>
  <c r="Z28" i="25"/>
  <c r="AA28" i="25"/>
  <c r="AB28" i="25"/>
  <c r="AC28" i="25"/>
  <c r="Z29" i="25"/>
  <c r="AA29" i="25"/>
  <c r="AB29" i="25"/>
  <c r="AC29" i="25"/>
  <c r="Z30" i="25"/>
  <c r="AA30" i="25"/>
  <c r="AB30" i="25"/>
  <c r="AC30" i="25"/>
  <c r="Z31" i="25"/>
  <c r="AA31" i="25"/>
  <c r="AB31" i="25"/>
  <c r="AC31" i="25"/>
  <c r="Z32" i="25"/>
  <c r="AA32" i="25"/>
  <c r="AB32" i="25"/>
  <c r="AC32" i="25"/>
  <c r="Z33" i="25"/>
  <c r="AA33" i="25"/>
  <c r="AB33" i="25"/>
  <c r="AC33" i="25"/>
  <c r="Z34" i="25"/>
  <c r="AA34" i="25"/>
  <c r="AB34" i="25"/>
  <c r="AC34" i="25"/>
  <c r="Z35" i="25"/>
  <c r="AA35" i="25"/>
  <c r="AB35" i="25"/>
  <c r="AC35" i="25"/>
  <c r="Z36" i="25"/>
  <c r="AA36" i="25"/>
  <c r="AB36" i="25"/>
  <c r="AC36" i="25"/>
  <c r="Z37" i="25"/>
  <c r="AA37" i="25"/>
  <c r="AB37" i="25"/>
  <c r="AC37" i="25"/>
  <c r="Z38" i="25"/>
  <c r="AA38" i="25"/>
  <c r="AB38" i="25"/>
  <c r="AC38" i="25"/>
  <c r="Z39" i="25"/>
  <c r="AA39" i="25"/>
  <c r="AB39" i="25"/>
  <c r="AC39" i="25"/>
  <c r="Z40" i="25"/>
  <c r="AA40" i="25"/>
  <c r="AB40" i="25"/>
  <c r="AC40" i="25"/>
  <c r="Z41" i="25"/>
  <c r="AA41" i="25"/>
  <c r="AB41" i="25"/>
  <c r="AC41" i="25"/>
  <c r="Z42" i="25"/>
  <c r="AA42" i="25"/>
  <c r="AB42" i="25"/>
  <c r="AC42" i="25"/>
  <c r="Z43" i="25"/>
  <c r="AA43" i="25"/>
  <c r="AB43" i="25"/>
  <c r="AC43" i="25"/>
  <c r="Z44" i="25"/>
  <c r="AA44" i="25"/>
  <c r="AB44" i="25"/>
  <c r="AC44" i="25"/>
  <c r="Z45" i="25"/>
  <c r="AA45" i="25"/>
  <c r="AB45" i="25"/>
  <c r="AC45" i="25"/>
  <c r="Z46" i="25"/>
  <c r="AA46" i="25"/>
  <c r="AB46" i="25"/>
  <c r="AC46" i="25"/>
  <c r="Z47" i="25"/>
  <c r="AA47" i="25"/>
  <c r="AB47" i="25"/>
  <c r="AC47" i="25"/>
  <c r="Z48" i="25"/>
  <c r="AA48" i="25"/>
  <c r="AB48" i="25"/>
  <c r="AC48" i="25"/>
  <c r="Z49" i="25"/>
  <c r="AA49" i="25"/>
  <c r="AB49" i="25"/>
  <c r="AC49" i="25"/>
  <c r="Z50" i="25"/>
  <c r="AA50" i="25"/>
  <c r="AB50" i="25"/>
  <c r="AC50" i="25"/>
  <c r="Z51" i="25"/>
  <c r="AA51" i="25"/>
  <c r="AB51" i="25"/>
  <c r="AC51" i="25"/>
  <c r="Z52" i="25"/>
  <c r="AA52" i="25"/>
  <c r="AB52" i="25"/>
  <c r="AC52" i="25"/>
  <c r="Z53" i="25"/>
  <c r="AA53" i="25"/>
  <c r="AB53" i="25"/>
  <c r="AC53" i="25"/>
  <c r="Z54" i="25"/>
  <c r="AA54" i="25"/>
  <c r="AB54" i="25"/>
  <c r="AC54" i="25"/>
  <c r="Z55" i="25"/>
  <c r="AA55" i="25"/>
  <c r="AB55" i="25"/>
  <c r="AC55" i="25"/>
  <c r="Z56" i="25"/>
  <c r="AA56" i="25"/>
  <c r="AB56" i="25"/>
  <c r="AC56" i="25"/>
  <c r="Z57" i="25"/>
  <c r="AA57" i="25"/>
  <c r="AB57" i="25"/>
  <c r="AC57" i="25"/>
  <c r="Z58" i="25"/>
  <c r="AA58" i="25"/>
  <c r="AB58" i="25"/>
  <c r="AC58" i="25"/>
  <c r="Z59" i="25"/>
  <c r="AA59" i="25"/>
  <c r="AB59" i="25"/>
  <c r="AC59" i="25"/>
  <c r="Z60" i="25"/>
  <c r="AA60" i="25"/>
  <c r="AB60" i="25"/>
  <c r="AC60" i="25"/>
  <c r="Z61" i="25"/>
  <c r="AA61" i="25"/>
  <c r="AB61" i="25"/>
  <c r="AC61" i="25"/>
  <c r="Z62" i="25"/>
  <c r="AA62" i="25"/>
  <c r="AB62" i="25"/>
  <c r="AC62" i="25"/>
  <c r="Z63" i="25"/>
  <c r="AA63" i="25"/>
  <c r="AB63" i="25"/>
  <c r="AC63" i="25"/>
  <c r="Z64" i="25"/>
  <c r="AA64" i="25"/>
  <c r="AB64" i="25"/>
  <c r="AC64" i="25"/>
  <c r="Z65" i="25"/>
  <c r="AA65" i="25"/>
  <c r="AB65" i="25"/>
  <c r="AC65" i="25"/>
  <c r="Z66" i="25"/>
  <c r="AA66" i="25"/>
  <c r="AB66" i="25"/>
  <c r="AC66" i="25"/>
  <c r="Z67" i="25"/>
  <c r="AA67" i="25"/>
  <c r="AB67" i="25"/>
  <c r="AC67" i="25"/>
  <c r="Z68" i="25"/>
  <c r="AA68" i="25"/>
  <c r="AB68" i="25"/>
  <c r="AC68" i="25"/>
  <c r="Z69" i="25"/>
  <c r="AA69" i="25"/>
  <c r="AB69" i="25"/>
  <c r="AC69" i="25"/>
  <c r="Z70" i="25"/>
  <c r="AA70" i="25"/>
  <c r="AB70" i="25"/>
  <c r="AC70" i="25"/>
  <c r="Z71" i="25"/>
  <c r="AA71" i="25"/>
  <c r="AB71" i="25"/>
  <c r="AC71" i="25"/>
  <c r="Z72" i="25"/>
  <c r="AA72" i="25"/>
  <c r="AB72" i="25"/>
  <c r="AC72" i="25"/>
  <c r="Z73" i="25"/>
  <c r="AA73" i="25"/>
  <c r="AB73" i="25"/>
  <c r="AC73" i="25"/>
  <c r="Z74" i="25"/>
  <c r="AA74" i="25"/>
  <c r="AB74" i="25"/>
  <c r="AC74" i="25"/>
  <c r="Z75" i="25"/>
  <c r="AA75" i="25"/>
  <c r="AB75" i="25"/>
  <c r="AC75" i="25"/>
  <c r="Z76" i="25"/>
  <c r="AA76" i="25"/>
  <c r="AB76" i="25"/>
  <c r="AC76" i="25"/>
  <c r="Z77" i="25"/>
  <c r="AA77" i="25"/>
  <c r="AB77" i="25"/>
  <c r="AC77" i="25"/>
  <c r="Z78" i="25"/>
  <c r="AA78" i="25"/>
  <c r="AB78" i="25"/>
  <c r="AC78" i="25"/>
  <c r="Z79" i="25"/>
  <c r="AA79" i="25"/>
  <c r="AB79" i="25"/>
  <c r="AC79" i="25"/>
  <c r="Z80" i="25"/>
  <c r="AA80" i="25"/>
  <c r="AB80" i="25"/>
  <c r="AC80" i="25"/>
  <c r="Z81" i="25"/>
  <c r="AA81" i="25"/>
  <c r="AB81" i="25"/>
  <c r="AC81" i="25"/>
  <c r="Z82" i="25"/>
  <c r="AA82" i="25"/>
  <c r="AB82" i="25"/>
  <c r="AC82" i="25"/>
  <c r="Z83" i="25"/>
  <c r="AA83" i="25"/>
  <c r="AB83" i="25"/>
  <c r="AC83" i="25"/>
  <c r="Z84" i="25"/>
  <c r="AA84" i="25"/>
  <c r="AB84" i="25"/>
  <c r="AC84" i="25"/>
  <c r="Z85" i="25"/>
  <c r="AA85" i="25"/>
  <c r="AB85" i="25"/>
  <c r="AC85" i="25"/>
  <c r="Z86" i="25"/>
  <c r="AA86" i="25"/>
  <c r="AB86" i="25"/>
  <c r="AC86" i="25"/>
  <c r="Z87" i="25"/>
  <c r="AA87" i="25"/>
  <c r="AB87" i="25"/>
  <c r="AC87" i="25"/>
  <c r="Z88" i="25"/>
  <c r="AA88" i="25"/>
  <c r="AB88" i="25"/>
  <c r="AC88" i="25"/>
  <c r="Z89" i="25"/>
  <c r="AA89" i="25"/>
  <c r="AB89" i="25"/>
  <c r="AC89" i="25"/>
  <c r="Z90" i="25"/>
  <c r="AA90" i="25"/>
  <c r="AB90" i="25"/>
  <c r="AC90" i="25"/>
  <c r="Z91" i="25"/>
  <c r="AA91" i="25"/>
  <c r="AB91" i="25"/>
  <c r="AC91" i="25"/>
  <c r="Z92" i="25"/>
  <c r="AA92" i="25"/>
  <c r="AB92" i="25"/>
  <c r="AC92" i="25"/>
  <c r="Z93" i="25"/>
  <c r="AA93" i="25"/>
  <c r="AB93" i="25"/>
  <c r="AC93" i="25"/>
  <c r="Z94" i="25"/>
  <c r="AA94" i="25"/>
  <c r="AB94" i="25"/>
  <c r="AC94" i="25"/>
  <c r="Z95" i="25"/>
  <c r="AA95" i="25"/>
  <c r="AB95" i="25"/>
  <c r="AC95" i="25"/>
  <c r="Z96" i="25"/>
  <c r="AA96" i="25"/>
  <c r="AB96" i="25"/>
  <c r="AC96" i="25"/>
  <c r="Z97" i="25"/>
  <c r="AA97" i="25"/>
  <c r="AB97" i="25"/>
  <c r="AC97" i="25"/>
  <c r="Z98" i="25"/>
  <c r="AA98" i="25"/>
  <c r="AB98" i="25"/>
  <c r="AC98" i="25"/>
  <c r="Z99" i="25"/>
  <c r="AA99" i="25"/>
  <c r="AB99" i="25"/>
  <c r="AC99" i="25"/>
  <c r="Z100" i="25"/>
  <c r="AA100" i="25"/>
  <c r="AB100" i="25"/>
  <c r="AC100" i="25"/>
  <c r="Z101" i="25"/>
  <c r="AA101" i="25"/>
  <c r="AB101" i="25"/>
  <c r="AC101" i="25"/>
  <c r="Z102" i="25"/>
  <c r="AA102" i="25"/>
  <c r="AB102" i="25"/>
  <c r="AC102" i="25"/>
  <c r="Z103" i="25"/>
  <c r="AA103" i="25"/>
  <c r="AB103" i="25"/>
  <c r="AC103" i="25"/>
  <c r="Z104" i="25"/>
  <c r="AA104" i="25"/>
  <c r="AB104" i="25"/>
  <c r="AC104" i="25"/>
  <c r="Z105" i="25"/>
  <c r="AA105" i="25"/>
  <c r="AB105" i="25"/>
  <c r="AC105" i="25"/>
  <c r="Z106" i="25"/>
  <c r="AA106" i="25"/>
  <c r="AB106" i="25"/>
  <c r="AC106" i="25"/>
  <c r="Z107" i="25"/>
  <c r="AA107" i="25"/>
  <c r="AB107" i="25"/>
  <c r="AC107" i="25"/>
  <c r="Z108" i="25"/>
  <c r="AA108" i="25"/>
  <c r="AB108" i="25"/>
  <c r="AC108" i="25"/>
  <c r="Z109" i="25"/>
  <c r="AA109" i="25"/>
  <c r="AB109" i="25"/>
  <c r="AC109" i="25"/>
  <c r="Z110" i="25"/>
  <c r="AA110" i="25"/>
  <c r="AB110" i="25"/>
  <c r="AC110" i="25"/>
  <c r="Z111" i="25"/>
  <c r="AA111" i="25"/>
  <c r="AB111" i="25"/>
  <c r="AC111" i="25"/>
  <c r="Z112" i="25"/>
  <c r="AA112" i="25"/>
  <c r="AB112" i="25"/>
  <c r="AC112" i="25"/>
  <c r="Z113" i="25"/>
  <c r="AA113" i="25"/>
  <c r="AB113" i="25"/>
  <c r="AC113" i="25"/>
  <c r="Z114" i="25"/>
  <c r="AA114" i="25"/>
  <c r="AB114" i="25"/>
  <c r="AC114" i="25"/>
  <c r="Z115" i="25"/>
  <c r="AA115" i="25"/>
  <c r="AB115" i="25"/>
  <c r="AC115" i="25"/>
  <c r="Z116" i="25"/>
  <c r="AA116" i="25"/>
  <c r="AB116" i="25"/>
  <c r="AC116" i="25"/>
  <c r="Z117" i="25"/>
  <c r="AA117" i="25"/>
  <c r="AB117" i="25"/>
  <c r="AC117" i="25"/>
  <c r="Z118" i="25"/>
  <c r="AA118" i="25"/>
  <c r="AB118" i="25"/>
  <c r="AC118" i="25"/>
  <c r="Z119" i="25"/>
  <c r="AA119" i="25"/>
  <c r="AB119" i="25"/>
  <c r="AC119" i="25"/>
  <c r="Z120" i="25"/>
  <c r="AA120" i="25"/>
  <c r="AB120" i="25"/>
  <c r="AC120" i="25"/>
  <c r="Z121" i="25"/>
  <c r="AA121" i="25"/>
  <c r="AB121" i="25"/>
  <c r="AC121" i="25"/>
  <c r="Z122" i="25"/>
  <c r="AA122" i="25"/>
  <c r="AB122" i="25"/>
  <c r="AC122" i="25"/>
  <c r="Z123" i="25"/>
  <c r="AA123" i="25"/>
  <c r="AB123" i="25"/>
  <c r="AC123" i="25"/>
  <c r="Z124" i="25"/>
  <c r="AA124" i="25"/>
  <c r="AB124" i="25"/>
  <c r="AC124" i="25"/>
  <c r="Z125" i="25"/>
  <c r="AA125" i="25"/>
  <c r="AB125" i="25"/>
  <c r="AC125" i="25"/>
  <c r="Z126" i="25"/>
  <c r="AA126" i="25"/>
  <c r="AB126" i="25"/>
  <c r="AC126" i="25"/>
  <c r="Z127" i="25"/>
  <c r="AA127" i="25"/>
  <c r="AB127" i="25"/>
  <c r="AC127" i="25"/>
  <c r="Z128" i="25"/>
  <c r="AA128" i="25"/>
  <c r="AB128" i="25"/>
  <c r="AC128" i="25"/>
  <c r="Z129" i="25"/>
  <c r="AA129" i="25"/>
  <c r="AB129" i="25"/>
  <c r="AC129" i="25"/>
  <c r="Z130" i="25"/>
  <c r="AA130" i="25"/>
  <c r="AB130" i="25"/>
  <c r="AC130" i="25"/>
  <c r="Z131" i="25"/>
  <c r="AA131" i="25"/>
  <c r="AB131" i="25"/>
  <c r="AC131" i="25"/>
  <c r="Z132" i="25"/>
  <c r="AA132" i="25"/>
  <c r="AB132" i="25"/>
  <c r="AC132" i="25"/>
  <c r="Z133" i="25"/>
  <c r="AA133" i="25"/>
  <c r="AB133" i="25"/>
  <c r="AC133" i="25"/>
  <c r="Z134" i="25"/>
  <c r="AA134" i="25"/>
  <c r="AB134" i="25"/>
  <c r="AC134" i="25"/>
  <c r="Z135" i="25"/>
  <c r="AA135" i="25"/>
  <c r="AB135" i="25"/>
  <c r="AC135" i="25"/>
  <c r="Z136" i="25"/>
  <c r="AA136" i="25"/>
  <c r="AB136" i="25"/>
  <c r="AC136" i="25"/>
  <c r="Z137" i="25"/>
  <c r="AA137" i="25"/>
  <c r="AB137" i="25"/>
  <c r="AC137" i="25"/>
  <c r="Z138" i="25"/>
  <c r="AA138" i="25"/>
  <c r="AB138" i="25"/>
  <c r="AC138" i="25"/>
  <c r="Z139" i="25"/>
  <c r="AA139" i="25"/>
  <c r="AB139" i="25"/>
  <c r="AC139" i="25"/>
  <c r="Z140" i="25"/>
  <c r="AA140" i="25"/>
  <c r="AB140" i="25"/>
  <c r="AC140" i="25"/>
  <c r="Z141" i="25"/>
  <c r="AA141" i="25"/>
  <c r="AB141" i="25"/>
  <c r="AC141" i="25"/>
  <c r="Z142" i="25"/>
  <c r="AA142" i="25"/>
  <c r="AB142" i="25"/>
  <c r="AC142" i="25"/>
  <c r="Z143" i="25"/>
  <c r="AA143" i="25"/>
  <c r="AB143" i="25"/>
  <c r="AC143" i="25"/>
  <c r="Z144" i="25"/>
  <c r="AA144" i="25"/>
  <c r="AB144" i="25"/>
  <c r="AC144" i="25"/>
  <c r="Z145" i="25"/>
  <c r="AA145" i="25"/>
  <c r="AB145" i="25"/>
  <c r="AC145" i="25"/>
  <c r="Z146" i="25"/>
  <c r="AA146" i="25"/>
  <c r="AB146" i="25"/>
  <c r="AC146" i="25"/>
  <c r="Z147" i="25"/>
  <c r="AA147" i="25"/>
  <c r="AB147" i="25"/>
  <c r="AC147" i="25"/>
  <c r="Z148" i="25"/>
  <c r="AA148" i="25"/>
  <c r="AB148" i="25"/>
  <c r="AC148" i="25"/>
  <c r="Z149" i="25"/>
  <c r="AA149" i="25"/>
  <c r="AB149" i="25"/>
  <c r="AC149" i="25"/>
  <c r="Z150" i="25"/>
  <c r="AA150" i="25"/>
  <c r="AB150" i="25"/>
  <c r="AC150" i="25"/>
  <c r="Z151" i="25"/>
  <c r="AA151" i="25"/>
  <c r="AB151" i="25"/>
  <c r="AC151" i="25"/>
  <c r="Z152" i="25"/>
  <c r="AA152" i="25"/>
  <c r="AB152" i="25"/>
  <c r="AC152" i="25"/>
  <c r="Z153" i="25"/>
  <c r="AA153" i="25"/>
  <c r="AB153" i="25"/>
  <c r="AC153" i="25"/>
  <c r="Z154" i="25"/>
  <c r="AA154" i="25"/>
  <c r="AB154" i="25"/>
  <c r="AC154" i="25"/>
  <c r="Z155" i="25"/>
  <c r="AA155" i="25"/>
  <c r="AB155" i="25"/>
  <c r="AC155" i="25"/>
  <c r="Z156" i="25"/>
  <c r="AA156" i="25"/>
  <c r="AB156" i="25"/>
  <c r="AC156" i="25"/>
  <c r="Z157" i="25"/>
  <c r="AA157" i="25"/>
  <c r="AB157" i="25"/>
  <c r="AC157" i="25"/>
  <c r="Z158" i="25"/>
  <c r="AA158" i="25"/>
  <c r="AB158" i="25"/>
  <c r="AC158" i="25"/>
  <c r="Z159" i="25"/>
  <c r="AA159" i="25"/>
  <c r="AB159" i="25"/>
  <c r="AC159" i="25"/>
  <c r="Z160" i="25"/>
  <c r="AA160" i="25"/>
  <c r="AB160" i="25"/>
  <c r="AC160" i="25"/>
  <c r="Z161" i="25"/>
  <c r="AA161" i="25"/>
  <c r="AB161" i="25"/>
  <c r="AC161" i="25"/>
  <c r="Z162" i="25"/>
  <c r="AA162" i="25"/>
  <c r="AB162" i="25"/>
  <c r="AC162" i="25"/>
  <c r="Z163" i="25"/>
  <c r="AA163" i="25"/>
  <c r="AB163" i="25"/>
  <c r="AC163" i="25"/>
  <c r="Z164" i="25"/>
  <c r="AA164" i="25"/>
  <c r="AB164" i="25"/>
  <c r="AC164" i="25"/>
  <c r="Z165" i="25"/>
  <c r="AA165" i="25"/>
  <c r="AB165" i="25"/>
  <c r="AC165" i="25"/>
  <c r="Z166" i="25"/>
  <c r="AA166" i="25"/>
  <c r="AB166" i="25"/>
  <c r="AC166" i="25"/>
  <c r="Z167" i="25"/>
  <c r="AA167" i="25"/>
  <c r="AB167" i="25"/>
  <c r="AC167" i="25"/>
  <c r="Z168" i="25"/>
  <c r="AA168" i="25"/>
  <c r="AB168" i="25"/>
  <c r="AC168" i="25"/>
  <c r="Z169" i="25"/>
  <c r="AA169" i="25"/>
  <c r="AB169" i="25"/>
  <c r="AC169" i="25"/>
  <c r="Z170" i="25"/>
  <c r="AA170" i="25"/>
  <c r="AB170" i="25"/>
  <c r="AC170" i="25"/>
  <c r="Z171" i="25"/>
  <c r="AA171" i="25"/>
  <c r="AB171" i="25"/>
  <c r="AC171" i="25"/>
  <c r="Z172" i="25"/>
  <c r="AA172" i="25"/>
  <c r="AB172" i="25"/>
  <c r="AC172" i="25"/>
  <c r="Z173" i="25"/>
  <c r="AA173" i="25"/>
  <c r="AB173" i="25"/>
  <c r="AC173" i="25"/>
  <c r="Z174" i="25"/>
  <c r="AA174" i="25"/>
  <c r="AB174" i="25"/>
  <c r="AC174" i="25"/>
  <c r="Z175" i="25"/>
  <c r="AA175" i="25"/>
  <c r="AB175" i="25"/>
  <c r="AC175" i="25"/>
  <c r="Z176" i="25"/>
  <c r="AA176" i="25"/>
  <c r="AB176" i="25"/>
  <c r="AC176" i="25"/>
  <c r="Z177" i="25"/>
  <c r="AA177" i="25"/>
  <c r="AB177" i="25"/>
  <c r="AC177" i="25"/>
  <c r="Z178" i="25"/>
  <c r="AA178" i="25"/>
  <c r="AB178" i="25"/>
  <c r="AC178" i="25"/>
  <c r="Z179" i="25"/>
  <c r="AA179" i="25"/>
  <c r="AB179" i="25"/>
  <c r="AC179" i="25"/>
  <c r="Z180" i="25"/>
  <c r="AA180" i="25"/>
  <c r="AB180" i="25"/>
  <c r="AC180" i="25"/>
  <c r="Z181" i="25"/>
  <c r="AA181" i="25"/>
  <c r="AB181" i="25"/>
  <c r="AC181" i="25"/>
  <c r="Z182" i="25"/>
  <c r="AA182" i="25"/>
  <c r="AB182" i="25"/>
  <c r="AC182" i="25"/>
  <c r="Z183" i="25"/>
  <c r="AA183" i="25"/>
  <c r="AB183" i="25"/>
  <c r="AC183" i="25"/>
  <c r="Z184" i="25"/>
  <c r="AA184" i="25"/>
  <c r="AB184" i="25"/>
  <c r="AC184" i="25"/>
  <c r="Z185" i="25"/>
  <c r="AA185" i="25"/>
  <c r="AB185" i="25"/>
  <c r="AC185" i="25"/>
  <c r="Z186" i="25"/>
  <c r="AA186" i="25"/>
  <c r="AB186" i="25"/>
  <c r="AC186" i="25"/>
  <c r="Z187" i="25"/>
  <c r="AA187" i="25"/>
  <c r="AB187" i="25"/>
  <c r="AC187" i="25"/>
  <c r="Z188" i="25"/>
  <c r="AA188" i="25"/>
  <c r="AB188" i="25"/>
  <c r="AC188" i="25"/>
  <c r="Z189" i="25"/>
  <c r="AA189" i="25"/>
  <c r="AB189" i="25"/>
  <c r="AC189" i="25"/>
  <c r="Z190" i="25"/>
  <c r="AA190" i="25"/>
  <c r="AB190" i="25"/>
  <c r="AC190" i="25"/>
  <c r="Z191" i="25"/>
  <c r="AA191" i="25"/>
  <c r="AB191" i="25"/>
  <c r="AC191" i="25"/>
  <c r="Z192" i="25"/>
  <c r="AA192" i="25"/>
  <c r="AB192" i="25"/>
  <c r="AC192" i="25"/>
  <c r="Z193" i="25"/>
  <c r="AA193" i="25"/>
  <c r="AB193" i="25"/>
  <c r="AC193" i="25"/>
  <c r="Z194" i="25"/>
  <c r="AA194" i="25"/>
  <c r="AB194" i="25"/>
  <c r="AC194" i="25"/>
  <c r="Z195" i="25"/>
  <c r="AA195" i="25"/>
  <c r="AB195" i="25"/>
  <c r="AC195" i="25"/>
  <c r="Z196" i="25"/>
  <c r="AA196" i="25"/>
  <c r="AB196" i="25"/>
  <c r="AC196" i="25"/>
  <c r="Z197" i="25"/>
  <c r="AA197" i="25"/>
  <c r="AB197" i="25"/>
  <c r="AC197" i="25"/>
  <c r="Z198" i="25"/>
  <c r="AA198" i="25"/>
  <c r="AB198" i="25"/>
  <c r="AC198" i="25"/>
  <c r="Z199" i="25"/>
  <c r="AA199" i="25"/>
  <c r="AB199" i="25"/>
  <c r="AC199" i="25"/>
  <c r="Z200" i="25"/>
  <c r="AA200" i="25"/>
  <c r="AB200" i="25"/>
  <c r="AC200" i="25"/>
  <c r="Z201" i="25"/>
  <c r="AA201" i="25"/>
  <c r="AB201" i="25"/>
  <c r="AC201" i="25"/>
  <c r="Z202" i="25"/>
  <c r="AA202" i="25"/>
  <c r="AB202" i="25"/>
  <c r="AC202" i="25"/>
  <c r="Z203" i="25"/>
  <c r="AA203" i="25"/>
  <c r="AB203" i="25"/>
  <c r="AC203" i="25"/>
  <c r="Z204" i="25"/>
  <c r="AA204" i="25"/>
  <c r="AB204" i="25"/>
  <c r="AC204" i="25"/>
  <c r="Z205" i="25"/>
  <c r="AA205" i="25"/>
  <c r="AB205" i="25"/>
  <c r="AC205" i="25"/>
  <c r="Z206" i="25"/>
  <c r="AA206" i="25"/>
  <c r="AB206" i="25"/>
  <c r="AC206" i="25"/>
  <c r="Z207" i="25"/>
  <c r="AA207" i="25"/>
  <c r="AB207" i="25"/>
  <c r="AC207" i="25"/>
  <c r="Z208" i="25"/>
  <c r="AA208" i="25"/>
  <c r="AB208" i="25"/>
  <c r="AC208" i="25"/>
  <c r="Z209" i="25"/>
  <c r="AA209" i="25"/>
  <c r="AB209" i="25"/>
  <c r="AC209" i="25"/>
  <c r="Z210" i="25"/>
  <c r="AA210" i="25"/>
  <c r="AB210" i="25"/>
  <c r="AC210" i="25"/>
  <c r="Z211" i="25"/>
  <c r="AA211" i="25"/>
  <c r="AB211" i="25"/>
  <c r="AC211" i="25"/>
  <c r="Z212" i="25"/>
  <c r="AA212" i="25"/>
  <c r="AB212" i="25"/>
  <c r="AC212" i="25"/>
  <c r="Z213" i="25"/>
  <c r="AA213" i="25"/>
  <c r="AB213" i="25"/>
  <c r="AC213" i="25"/>
  <c r="Z214" i="25"/>
  <c r="AA214" i="25"/>
  <c r="AB214" i="25"/>
  <c r="AC214" i="25"/>
  <c r="Z215" i="25"/>
  <c r="AA215" i="25"/>
  <c r="AB215" i="25"/>
  <c r="AC215" i="25"/>
  <c r="Z216" i="25"/>
  <c r="AA216" i="25"/>
  <c r="AB216" i="25"/>
  <c r="AC216" i="25"/>
  <c r="Z217" i="25"/>
  <c r="AA217" i="25"/>
  <c r="AB217" i="25"/>
  <c r="AC217" i="25"/>
  <c r="Z218" i="25"/>
  <c r="AA218" i="25"/>
  <c r="AB218" i="25"/>
  <c r="AC218" i="25"/>
  <c r="Z219" i="25"/>
  <c r="AA219" i="25"/>
  <c r="AB219" i="25"/>
  <c r="AC219" i="25"/>
  <c r="Z220" i="25"/>
  <c r="AA220" i="25"/>
  <c r="AB220" i="25"/>
  <c r="AC220" i="25"/>
  <c r="Z221" i="25"/>
  <c r="AA221" i="25"/>
  <c r="AB221" i="25"/>
  <c r="AC221" i="25"/>
  <c r="Z222" i="25"/>
  <c r="AA222" i="25"/>
  <c r="AB222" i="25"/>
  <c r="AC222" i="25"/>
  <c r="Z223" i="25"/>
  <c r="AA223" i="25"/>
  <c r="AB223" i="25"/>
  <c r="AC223" i="25"/>
  <c r="Z224" i="25"/>
  <c r="AA224" i="25"/>
  <c r="AB224" i="25"/>
  <c r="AC224" i="25"/>
  <c r="Z225" i="25"/>
  <c r="AA225" i="25"/>
  <c r="AB225" i="25"/>
  <c r="AC225" i="25"/>
  <c r="Z226" i="25"/>
  <c r="AA226" i="25"/>
  <c r="AB226" i="25"/>
  <c r="AC226" i="25"/>
  <c r="Z227" i="25"/>
  <c r="AA227" i="25"/>
  <c r="AB227" i="25"/>
  <c r="AC227" i="25"/>
  <c r="Z228" i="25"/>
  <c r="AA228" i="25"/>
  <c r="AB228" i="25"/>
  <c r="AC228" i="25"/>
  <c r="Z229" i="25"/>
  <c r="AA229" i="25"/>
  <c r="AB229" i="25"/>
  <c r="AC229" i="25"/>
  <c r="Z230" i="25"/>
  <c r="AA230" i="25"/>
  <c r="AB230" i="25"/>
  <c r="AC230" i="25"/>
  <c r="Z231" i="25"/>
  <c r="AA231" i="25"/>
  <c r="AB231" i="25"/>
  <c r="AC231" i="25"/>
  <c r="Z232" i="25"/>
  <c r="AA232" i="25"/>
  <c r="AB232" i="25"/>
  <c r="AC232" i="25"/>
  <c r="Z233" i="25"/>
  <c r="AA233" i="25"/>
  <c r="AB233" i="25"/>
  <c r="AC233" i="25"/>
  <c r="Z234" i="25"/>
  <c r="AA234" i="25"/>
  <c r="AB234" i="25"/>
  <c r="AC234" i="25"/>
  <c r="Z235" i="25"/>
  <c r="AA235" i="25"/>
  <c r="AB235" i="25"/>
  <c r="AC235" i="25"/>
  <c r="Z236" i="25"/>
  <c r="AA236" i="25"/>
  <c r="AB236" i="25"/>
  <c r="AC236" i="25"/>
  <c r="Z237" i="25"/>
  <c r="AA237" i="25"/>
  <c r="AB237" i="25"/>
  <c r="AC237" i="25"/>
  <c r="Z238" i="25"/>
  <c r="AA238" i="25"/>
  <c r="AB238" i="25"/>
  <c r="AC238" i="25"/>
  <c r="Z239" i="25"/>
  <c r="AA239" i="25"/>
  <c r="AB239" i="25"/>
  <c r="AC239" i="25"/>
  <c r="Z240" i="25"/>
  <c r="AA240" i="25"/>
  <c r="AB240" i="25"/>
  <c r="AC240" i="25"/>
  <c r="Z241" i="25"/>
  <c r="AA241" i="25"/>
  <c r="AB241" i="25"/>
  <c r="AC241" i="25"/>
  <c r="Z242" i="25"/>
  <c r="AA242" i="25"/>
  <c r="AB242" i="25"/>
  <c r="AC242" i="25"/>
  <c r="Z243" i="25"/>
  <c r="AA243" i="25"/>
  <c r="AB243" i="25"/>
  <c r="AC243" i="25"/>
  <c r="Z244" i="25"/>
  <c r="AA244" i="25"/>
  <c r="AB244" i="25"/>
  <c r="AC244" i="25"/>
  <c r="Z245" i="25"/>
  <c r="AA245" i="25"/>
  <c r="AB245" i="25"/>
  <c r="AC245" i="25"/>
  <c r="Z246" i="25"/>
  <c r="AA246" i="25"/>
  <c r="AB246" i="25"/>
  <c r="AC246" i="25"/>
  <c r="Z247" i="25"/>
  <c r="AA247" i="25"/>
  <c r="AB247" i="25"/>
  <c r="AC247" i="25"/>
  <c r="Z248" i="25"/>
  <c r="AA248" i="25"/>
  <c r="AB248" i="25"/>
  <c r="AC248" i="25"/>
  <c r="Z249" i="25"/>
  <c r="AA249" i="25"/>
  <c r="AB249" i="25"/>
  <c r="AC249" i="25"/>
  <c r="Z250" i="25"/>
  <c r="AA250" i="25"/>
  <c r="AB250" i="25"/>
  <c r="AC250" i="25"/>
  <c r="Z251" i="25"/>
  <c r="AA251" i="25"/>
  <c r="AB251" i="25"/>
  <c r="AC251" i="25"/>
  <c r="Z252" i="25"/>
  <c r="AA252" i="25"/>
  <c r="AB252" i="25"/>
  <c r="AC252" i="25"/>
  <c r="Z253" i="25"/>
  <c r="AA253" i="25"/>
  <c r="AB253" i="25"/>
  <c r="AC253" i="25"/>
  <c r="Z254" i="25"/>
  <c r="AA254" i="25"/>
  <c r="AB254" i="25"/>
  <c r="AC254" i="25"/>
  <c r="Z255" i="25"/>
  <c r="AA255" i="25"/>
  <c r="AB255" i="25"/>
  <c r="AC255" i="25"/>
  <c r="Z256" i="25"/>
  <c r="AA256" i="25"/>
  <c r="AB256" i="25"/>
  <c r="AC256" i="25"/>
  <c r="Z257" i="25"/>
  <c r="AA257" i="25"/>
  <c r="AB257" i="25"/>
  <c r="AC257" i="25"/>
  <c r="Z258" i="25"/>
  <c r="AA258" i="25"/>
  <c r="AB258" i="25"/>
  <c r="AC258" i="25"/>
  <c r="Z259" i="25"/>
  <c r="AA259" i="25"/>
  <c r="AB259" i="25"/>
  <c r="AC259" i="25"/>
  <c r="Z260" i="25"/>
  <c r="AA260" i="25"/>
  <c r="AB260" i="25"/>
  <c r="AC260" i="25"/>
  <c r="Z261" i="25"/>
  <c r="AA261" i="25"/>
  <c r="AB261" i="25"/>
  <c r="AC261" i="25"/>
  <c r="Z262" i="25"/>
  <c r="AA262" i="25"/>
  <c r="AB262" i="25"/>
  <c r="AC262" i="25"/>
  <c r="Z263" i="25"/>
  <c r="AA263" i="25"/>
  <c r="AB263" i="25"/>
  <c r="AC263" i="25"/>
  <c r="Z264" i="25"/>
  <c r="AA264" i="25"/>
  <c r="AB264" i="25"/>
  <c r="AC264" i="25"/>
  <c r="Z265" i="25"/>
  <c r="AA265" i="25"/>
  <c r="AB265" i="25"/>
  <c r="AC265" i="25"/>
  <c r="Z266" i="25"/>
  <c r="AA266" i="25"/>
  <c r="AB266" i="25"/>
  <c r="AC266" i="25"/>
  <c r="Z267" i="25"/>
  <c r="AA267" i="25"/>
  <c r="AB267" i="25"/>
  <c r="AC267" i="25"/>
  <c r="Z268" i="25"/>
  <c r="AA268" i="25"/>
  <c r="AB268" i="25"/>
  <c r="AC268" i="25"/>
  <c r="Z269" i="25"/>
  <c r="AA269" i="25"/>
  <c r="AB269" i="25"/>
  <c r="AC269" i="25"/>
  <c r="Z270" i="25"/>
  <c r="AA270" i="25"/>
  <c r="AB270" i="25"/>
  <c r="AC270" i="25"/>
  <c r="Z271" i="25"/>
  <c r="AA271" i="25"/>
  <c r="AB271" i="25"/>
  <c r="AC271" i="25"/>
  <c r="Z272" i="25"/>
  <c r="AA272" i="25"/>
  <c r="AB272" i="25"/>
  <c r="AC272" i="25"/>
  <c r="Z273" i="25"/>
  <c r="AA273" i="25"/>
  <c r="AB273" i="25"/>
  <c r="AC273" i="25"/>
  <c r="Z274" i="25"/>
  <c r="AA274" i="25"/>
  <c r="AB274" i="25"/>
  <c r="AC274" i="25"/>
  <c r="Z275" i="25"/>
  <c r="AA275" i="25"/>
  <c r="AB275" i="25"/>
  <c r="AC275" i="25"/>
  <c r="Z276" i="25"/>
  <c r="AA276" i="25"/>
  <c r="AB276" i="25"/>
  <c r="AC276" i="25"/>
  <c r="Z277" i="25"/>
  <c r="AA277" i="25"/>
  <c r="AB277" i="25"/>
  <c r="AC277" i="25"/>
  <c r="Z278" i="25"/>
  <c r="AA278" i="25"/>
  <c r="AB278" i="25"/>
  <c r="AC278" i="25"/>
  <c r="Z279" i="25"/>
  <c r="AA279" i="25"/>
  <c r="AB279" i="25"/>
  <c r="AC279" i="25"/>
  <c r="Z280" i="25"/>
  <c r="AA280" i="25"/>
  <c r="AB280" i="25"/>
  <c r="AC280" i="25"/>
  <c r="Z281" i="25"/>
  <c r="AA281" i="25"/>
  <c r="AB281" i="25"/>
  <c r="AC281" i="25"/>
  <c r="Z282" i="25"/>
  <c r="AA282" i="25"/>
  <c r="AB282" i="25"/>
  <c r="AC282" i="25"/>
  <c r="Z283" i="25"/>
  <c r="AA283" i="25"/>
  <c r="AB283" i="25"/>
  <c r="AC283" i="25"/>
  <c r="Z284" i="25"/>
  <c r="AA284" i="25"/>
  <c r="AB284" i="25"/>
  <c r="AC284" i="25"/>
  <c r="Z285" i="25"/>
  <c r="AA285" i="25"/>
  <c r="AB285" i="25"/>
  <c r="AC285" i="25"/>
  <c r="Z286" i="25"/>
  <c r="AA286" i="25"/>
  <c r="AB286" i="25"/>
  <c r="AC286" i="25"/>
  <c r="Z287" i="25"/>
  <c r="AA287" i="25"/>
  <c r="AB287" i="25"/>
  <c r="AC287" i="25"/>
  <c r="Z288" i="25"/>
  <c r="AA288" i="25"/>
  <c r="AB288" i="25"/>
  <c r="AC288" i="25"/>
  <c r="Z289" i="25"/>
  <c r="AA289" i="25"/>
  <c r="AB289" i="25"/>
  <c r="AC289" i="25"/>
  <c r="Z290" i="25"/>
  <c r="AA290" i="25"/>
  <c r="AB290" i="25"/>
  <c r="AC290" i="25"/>
  <c r="Z291" i="25"/>
  <c r="AA291" i="25"/>
  <c r="AB291" i="25"/>
  <c r="AC291" i="25"/>
  <c r="Z292" i="25"/>
  <c r="AA292" i="25"/>
  <c r="AB292" i="25"/>
  <c r="AC292" i="25"/>
  <c r="Z293" i="25"/>
  <c r="AA293" i="25"/>
  <c r="AB293" i="25"/>
  <c r="AC293" i="25"/>
  <c r="Z294" i="25"/>
  <c r="AA294" i="25"/>
  <c r="AB294" i="25"/>
  <c r="AC294" i="25"/>
  <c r="Z295" i="25"/>
  <c r="AA295" i="25"/>
  <c r="AB295" i="25"/>
  <c r="AC295" i="25"/>
  <c r="Z296" i="25"/>
  <c r="AA296" i="25"/>
  <c r="AB296" i="25"/>
  <c r="AC296" i="25"/>
  <c r="Z297" i="25"/>
  <c r="AA297" i="25"/>
  <c r="AB297" i="25"/>
  <c r="AC297" i="25"/>
  <c r="Z298" i="25"/>
  <c r="AA298" i="25"/>
  <c r="AB298" i="25"/>
  <c r="AC298" i="25"/>
  <c r="Z299" i="25"/>
  <c r="AA299" i="25"/>
  <c r="AB299" i="25"/>
  <c r="AC299" i="25"/>
  <c r="Z300" i="25"/>
  <c r="AA300" i="25"/>
  <c r="AB300" i="25"/>
  <c r="AC300" i="25"/>
  <c r="Z301" i="25"/>
  <c r="AA301" i="25"/>
  <c r="AB301" i="25"/>
  <c r="AC301" i="25"/>
  <c r="Z302" i="25"/>
  <c r="AA302" i="25"/>
  <c r="AB302" i="25"/>
  <c r="AC302" i="25"/>
  <c r="Z303" i="25"/>
  <c r="AA303" i="25"/>
  <c r="AB303" i="25"/>
  <c r="AC303" i="25"/>
  <c r="Z304" i="25"/>
  <c r="AA304" i="25"/>
  <c r="AB304" i="25"/>
  <c r="AC304" i="25"/>
  <c r="Z305" i="25"/>
  <c r="AA305" i="25"/>
  <c r="AB305" i="25"/>
  <c r="AC305" i="25"/>
  <c r="Z306" i="25"/>
  <c r="AA306" i="25"/>
  <c r="AB306" i="25"/>
  <c r="AC306" i="25"/>
  <c r="Z307" i="25"/>
  <c r="AA307" i="25"/>
  <c r="AB307" i="25"/>
  <c r="AC307" i="25"/>
  <c r="Z308" i="25"/>
  <c r="AA308" i="25"/>
  <c r="AB308" i="25"/>
  <c r="AC308" i="25"/>
  <c r="Z309" i="25"/>
  <c r="AA309" i="25"/>
  <c r="AB309" i="25"/>
  <c r="AC309" i="25"/>
  <c r="Z310" i="25"/>
  <c r="AA310" i="25"/>
  <c r="AB310" i="25"/>
  <c r="AC310" i="25"/>
  <c r="Z311" i="25"/>
  <c r="AA311" i="25"/>
  <c r="AB311" i="25"/>
  <c r="AC311" i="25"/>
  <c r="Z312" i="25"/>
  <c r="AA312" i="25"/>
  <c r="AB312" i="25"/>
  <c r="AC312" i="25"/>
  <c r="Z313" i="25"/>
  <c r="AA313" i="25"/>
  <c r="AB313" i="25"/>
  <c r="AC313" i="25"/>
  <c r="Z314" i="25"/>
  <c r="AA314" i="25"/>
  <c r="AB314" i="25"/>
  <c r="AC314" i="25"/>
  <c r="Z315" i="25"/>
  <c r="AA315" i="25"/>
  <c r="AB315" i="25"/>
  <c r="AC315" i="25"/>
  <c r="Z316" i="25"/>
  <c r="AA316" i="25"/>
  <c r="AB316" i="25"/>
  <c r="AC316" i="25"/>
  <c r="Z317" i="25"/>
  <c r="AA317" i="25"/>
  <c r="AB317" i="25"/>
  <c r="AC317" i="25"/>
  <c r="Z318" i="25"/>
  <c r="AA318" i="25"/>
  <c r="AB318" i="25"/>
  <c r="AC318" i="25"/>
  <c r="Z319" i="25"/>
  <c r="AA319" i="25"/>
  <c r="AB319" i="25"/>
  <c r="AC319" i="25"/>
  <c r="Z320" i="25"/>
  <c r="AA320" i="25"/>
  <c r="AB320" i="25"/>
  <c r="AC320" i="25"/>
  <c r="Z321" i="25"/>
  <c r="AA321" i="25"/>
  <c r="AB321" i="25"/>
  <c r="AC321" i="25"/>
  <c r="Z322" i="25"/>
  <c r="AA322" i="25"/>
  <c r="AB322" i="25"/>
  <c r="AC322" i="25"/>
  <c r="Z323" i="25"/>
  <c r="AA323" i="25"/>
  <c r="AB323" i="25"/>
  <c r="AC323" i="25"/>
  <c r="Z324" i="25"/>
  <c r="AA324" i="25"/>
  <c r="AB324" i="25"/>
  <c r="AC324" i="25"/>
  <c r="Z325" i="25"/>
  <c r="AA325" i="25"/>
  <c r="AB325" i="25"/>
  <c r="AC325" i="25"/>
  <c r="Z326" i="25"/>
  <c r="AA326" i="25"/>
  <c r="AB326" i="25"/>
  <c r="AC326" i="25"/>
  <c r="Z327" i="25"/>
  <c r="AA327" i="25"/>
  <c r="AB327" i="25"/>
  <c r="AC327" i="25"/>
  <c r="Z328" i="25"/>
  <c r="AA328" i="25"/>
  <c r="AB328" i="25"/>
  <c r="AC328" i="25"/>
  <c r="Z329" i="25"/>
  <c r="AA329" i="25"/>
  <c r="AB329" i="25"/>
  <c r="AC329" i="25"/>
  <c r="Z330" i="25"/>
  <c r="AA330" i="25"/>
  <c r="AB330" i="25"/>
  <c r="AC330" i="25"/>
  <c r="Z331" i="25"/>
  <c r="AA331" i="25"/>
  <c r="AB331" i="25"/>
  <c r="AC331" i="25"/>
  <c r="Z332" i="25"/>
  <c r="AA332" i="25"/>
  <c r="AB332" i="25"/>
  <c r="AC332" i="25"/>
  <c r="Z333" i="25"/>
  <c r="AA333" i="25"/>
  <c r="AB333" i="25"/>
  <c r="AC333" i="25"/>
  <c r="Z334" i="25"/>
  <c r="AA334" i="25"/>
  <c r="AB334" i="25"/>
  <c r="AC334" i="25"/>
  <c r="Z335" i="25"/>
  <c r="AA335" i="25"/>
  <c r="AB335" i="25"/>
  <c r="AC335" i="25"/>
  <c r="Z336" i="25"/>
  <c r="AA336" i="25"/>
  <c r="AB336" i="25"/>
  <c r="AC336" i="25"/>
  <c r="Z337" i="25"/>
  <c r="AA337" i="25"/>
  <c r="AB337" i="25"/>
  <c r="AC337" i="25"/>
  <c r="Z338" i="25"/>
  <c r="AA338" i="25"/>
  <c r="AB338" i="25"/>
  <c r="AC338" i="25"/>
  <c r="Z339" i="25"/>
  <c r="AA339" i="25"/>
  <c r="AB339" i="25"/>
  <c r="AC339" i="25"/>
  <c r="Z340" i="25"/>
  <c r="AA340" i="25"/>
  <c r="AB340" i="25"/>
  <c r="AC340" i="25"/>
  <c r="Z341" i="25"/>
  <c r="AA341" i="25"/>
  <c r="AB341" i="25"/>
  <c r="AC341" i="25"/>
  <c r="Z342" i="25"/>
  <c r="AA342" i="25"/>
  <c r="AB342" i="25"/>
  <c r="AC342" i="25"/>
  <c r="Z343" i="25"/>
  <c r="AA343" i="25"/>
  <c r="AB343" i="25"/>
  <c r="AC343" i="25"/>
  <c r="Z344" i="25"/>
  <c r="AA344" i="25"/>
  <c r="AB344" i="25"/>
  <c r="AC344" i="25"/>
  <c r="Z345" i="25"/>
  <c r="AA345" i="25"/>
  <c r="AB345" i="25"/>
  <c r="AC345" i="25"/>
  <c r="Z346" i="25"/>
  <c r="AA346" i="25"/>
  <c r="AB346" i="25"/>
  <c r="AC346" i="25"/>
  <c r="Z347" i="25"/>
  <c r="AA347" i="25"/>
  <c r="AB347" i="25"/>
  <c r="AC347" i="25"/>
  <c r="Z348" i="25"/>
  <c r="AA348" i="25"/>
  <c r="AB348" i="25"/>
  <c r="AC348" i="25"/>
  <c r="Z349" i="25"/>
  <c r="AA349" i="25"/>
  <c r="AB349" i="25"/>
  <c r="AC349" i="25"/>
  <c r="Z350" i="25"/>
  <c r="AA350" i="25"/>
  <c r="AB350" i="25"/>
  <c r="AC350" i="25"/>
  <c r="Z351" i="25"/>
  <c r="AA351" i="25"/>
  <c r="AB351" i="25"/>
  <c r="AC351" i="25"/>
  <c r="Z352" i="25"/>
  <c r="AA352" i="25"/>
  <c r="AB352" i="25"/>
  <c r="AC352" i="25"/>
  <c r="Z353" i="25"/>
  <c r="AA353" i="25"/>
  <c r="AB353" i="25"/>
  <c r="AC353" i="25"/>
  <c r="Z354" i="25"/>
  <c r="AA354" i="25"/>
  <c r="AB354" i="25"/>
  <c r="AC354" i="25"/>
  <c r="Z355" i="25"/>
  <c r="AA355" i="25"/>
  <c r="AB355" i="25"/>
  <c r="AC355" i="25"/>
  <c r="Z356" i="25"/>
  <c r="AA356" i="25"/>
  <c r="AB356" i="25"/>
  <c r="AC356" i="25"/>
  <c r="Z357" i="25"/>
  <c r="AA357" i="25"/>
  <c r="AB357" i="25"/>
  <c r="AC357" i="25"/>
  <c r="Z358" i="25"/>
  <c r="AA358" i="25"/>
  <c r="AB358" i="25"/>
  <c r="AC358" i="25"/>
  <c r="Z359" i="25"/>
  <c r="AA359" i="25"/>
  <c r="AB359" i="25"/>
  <c r="AC359" i="25"/>
  <c r="Z360" i="25"/>
  <c r="AA360" i="25"/>
  <c r="AB360" i="25"/>
  <c r="AC360" i="25"/>
  <c r="Z361" i="25"/>
  <c r="AA361" i="25"/>
  <c r="AB361" i="25"/>
  <c r="AC361" i="25"/>
  <c r="Z362" i="25"/>
  <c r="AA362" i="25"/>
  <c r="AB362" i="25"/>
  <c r="AC362" i="25"/>
  <c r="Z363" i="25"/>
  <c r="AA363" i="25"/>
  <c r="AB363" i="25"/>
  <c r="AC363" i="25"/>
  <c r="Z364" i="25"/>
  <c r="AA364" i="25"/>
  <c r="AB364" i="25"/>
  <c r="AC364" i="25"/>
  <c r="Z365" i="25"/>
  <c r="AA365" i="25"/>
  <c r="AB365" i="25"/>
  <c r="AC365" i="25"/>
  <c r="Z366" i="25"/>
  <c r="AA366" i="25"/>
  <c r="AB366" i="25"/>
  <c r="AC366" i="25"/>
  <c r="Z367" i="25"/>
  <c r="AA367" i="25"/>
  <c r="AB367" i="25"/>
  <c r="AC367" i="25"/>
  <c r="Z368" i="25"/>
  <c r="AA368" i="25"/>
  <c r="AB368" i="25"/>
  <c r="AC368" i="25"/>
  <c r="Z369" i="25"/>
  <c r="AA369" i="25"/>
  <c r="AB369" i="25"/>
  <c r="AC369" i="25"/>
  <c r="Z370" i="25"/>
  <c r="AA370" i="25"/>
  <c r="AB370" i="25"/>
  <c r="AC370" i="25"/>
  <c r="Z371" i="25"/>
  <c r="AA371" i="25"/>
  <c r="AB371" i="25"/>
  <c r="AC371" i="25"/>
  <c r="Z372" i="25"/>
  <c r="AA372" i="25"/>
  <c r="AB372" i="25"/>
  <c r="AC372" i="25"/>
  <c r="Z373" i="25"/>
  <c r="AA373" i="25"/>
  <c r="AB373" i="25"/>
  <c r="AC373" i="25"/>
  <c r="Z374" i="25"/>
  <c r="AA374" i="25"/>
  <c r="AB374" i="25"/>
  <c r="AC374" i="25"/>
  <c r="Z375" i="25"/>
  <c r="AA375" i="25"/>
  <c r="AB375" i="25"/>
  <c r="AC375" i="25"/>
  <c r="Z376" i="25"/>
  <c r="AA376" i="25"/>
  <c r="AB376" i="25"/>
  <c r="AC376" i="25"/>
  <c r="Z377" i="25"/>
  <c r="AA377" i="25"/>
  <c r="AB377" i="25"/>
  <c r="AC377" i="25"/>
  <c r="Z378" i="25"/>
  <c r="AA378" i="25"/>
  <c r="AB378" i="25"/>
  <c r="AC378" i="25"/>
  <c r="Z379" i="25"/>
  <c r="AA379" i="25"/>
  <c r="AB379" i="25"/>
  <c r="AC379" i="25"/>
  <c r="Z380" i="25"/>
  <c r="AA380" i="25"/>
  <c r="AB380" i="25"/>
  <c r="AC380" i="25"/>
  <c r="Z381" i="25"/>
  <c r="AA381" i="25"/>
  <c r="AB381" i="25"/>
  <c r="AC381" i="25"/>
  <c r="Z382" i="25"/>
  <c r="AA382" i="25"/>
  <c r="AB382" i="25"/>
  <c r="AC382" i="25"/>
  <c r="Z383" i="25"/>
  <c r="AA383" i="25"/>
  <c r="AB383" i="25"/>
  <c r="AC383" i="25"/>
  <c r="Z384" i="25"/>
  <c r="AA384" i="25"/>
  <c r="AB384" i="25"/>
  <c r="AC384" i="25"/>
  <c r="Z385" i="25"/>
  <c r="AA385" i="25"/>
  <c r="AB385" i="25"/>
  <c r="AC385" i="25"/>
  <c r="Z386" i="25"/>
  <c r="AA386" i="25"/>
  <c r="AB386" i="25"/>
  <c r="AC386" i="25"/>
  <c r="Z387" i="25"/>
  <c r="AA387" i="25"/>
  <c r="AB387" i="25"/>
  <c r="AC387" i="25"/>
  <c r="Z388" i="25"/>
  <c r="AA388" i="25"/>
  <c r="AB388" i="25"/>
  <c r="AC388" i="25"/>
  <c r="Z389" i="25"/>
  <c r="AA389" i="25"/>
  <c r="AB389" i="25"/>
  <c r="AC389" i="25"/>
  <c r="Z390" i="25"/>
  <c r="AA390" i="25"/>
  <c r="AB390" i="25"/>
  <c r="AC390" i="25"/>
  <c r="Z391" i="25"/>
  <c r="AA391" i="25"/>
  <c r="AB391" i="25"/>
  <c r="AC391" i="25"/>
  <c r="Z392" i="25"/>
  <c r="AA392" i="25"/>
  <c r="AB392" i="25"/>
  <c r="AC392" i="25"/>
  <c r="Z393" i="25"/>
  <c r="AA393" i="25"/>
  <c r="AB393" i="25"/>
  <c r="AC393" i="25"/>
  <c r="Z394" i="25"/>
  <c r="AA394" i="25"/>
  <c r="AB394" i="25"/>
  <c r="AC394" i="25"/>
  <c r="Z395" i="25"/>
  <c r="AA395" i="25"/>
  <c r="AB395" i="25"/>
  <c r="AC395" i="25"/>
  <c r="Z396" i="25"/>
  <c r="AA396" i="25"/>
  <c r="AB396" i="25"/>
  <c r="AC396" i="25"/>
  <c r="Z397" i="25"/>
  <c r="AA397" i="25"/>
  <c r="AB397" i="25"/>
  <c r="AC397" i="25"/>
  <c r="Z398" i="25"/>
  <c r="AA398" i="25"/>
  <c r="AB398" i="25"/>
  <c r="AC398" i="25"/>
  <c r="Z399" i="25"/>
  <c r="AA399" i="25"/>
  <c r="AB399" i="25"/>
  <c r="AC399" i="25"/>
  <c r="Z400" i="25"/>
  <c r="AA400" i="25"/>
  <c r="AB400" i="25"/>
  <c r="AC400" i="25"/>
  <c r="Z401" i="25"/>
  <c r="AA401" i="25"/>
  <c r="AB401" i="25"/>
  <c r="AC401" i="25"/>
  <c r="Z402" i="25"/>
  <c r="AA402" i="25"/>
  <c r="AB402" i="25"/>
  <c r="AC402" i="25"/>
  <c r="Z403" i="25"/>
  <c r="AA403" i="25"/>
  <c r="AB403" i="25"/>
  <c r="AC403" i="25"/>
  <c r="Z404" i="25"/>
  <c r="AA404" i="25"/>
  <c r="AB404" i="25"/>
  <c r="AC404" i="25"/>
  <c r="Z405" i="25"/>
  <c r="AA405" i="25"/>
  <c r="AB405" i="25"/>
  <c r="AC405" i="25"/>
  <c r="Z406" i="25"/>
  <c r="AA406" i="25"/>
  <c r="AB406" i="25"/>
  <c r="AC406" i="25"/>
  <c r="Z407" i="25"/>
  <c r="AA407" i="25"/>
  <c r="AB407" i="25"/>
  <c r="AC407" i="25"/>
  <c r="Z408" i="25"/>
  <c r="AA408" i="25"/>
  <c r="AB408" i="25"/>
  <c r="AC408" i="25"/>
  <c r="Z409" i="25"/>
  <c r="AA409" i="25"/>
  <c r="AB409" i="25"/>
  <c r="AC409" i="25"/>
  <c r="Z410" i="25"/>
  <c r="AA410" i="25"/>
  <c r="AB410" i="25"/>
  <c r="AC410" i="25"/>
  <c r="Z411" i="25"/>
  <c r="AA411" i="25"/>
  <c r="AB411" i="25"/>
  <c r="AC411" i="25"/>
  <c r="Z412" i="25"/>
  <c r="AA412" i="25"/>
  <c r="AB412" i="25"/>
  <c r="AC412" i="25"/>
  <c r="Z413" i="25"/>
  <c r="AA413" i="25"/>
  <c r="AB413" i="25"/>
  <c r="AC413" i="25"/>
  <c r="Z414" i="25"/>
  <c r="AA414" i="25"/>
  <c r="AB414" i="25"/>
  <c r="AC414" i="25"/>
  <c r="Z415" i="25"/>
  <c r="AA415" i="25"/>
  <c r="AB415" i="25"/>
  <c r="AC415" i="25"/>
  <c r="Z416" i="25"/>
  <c r="AA416" i="25"/>
  <c r="AB416" i="25"/>
  <c r="AC416" i="25"/>
  <c r="Z417" i="25"/>
  <c r="AA417" i="25"/>
  <c r="AB417" i="25"/>
  <c r="AC417" i="25"/>
  <c r="Z418" i="25"/>
  <c r="AA418" i="25"/>
  <c r="AB418" i="25"/>
  <c r="AC418" i="25"/>
  <c r="Z419" i="25"/>
  <c r="AA419" i="25"/>
  <c r="AB419" i="25"/>
  <c r="AC419" i="25"/>
  <c r="Z420" i="25"/>
  <c r="AA420" i="25"/>
  <c r="AB420" i="25"/>
  <c r="AC420" i="25"/>
  <c r="Z421" i="25"/>
  <c r="AA421" i="25"/>
  <c r="AB421" i="25"/>
  <c r="AC421" i="25"/>
  <c r="Z422" i="25"/>
  <c r="AA422" i="25"/>
  <c r="AB422" i="25"/>
  <c r="AC422" i="25"/>
  <c r="Z423" i="25"/>
  <c r="AA423" i="25"/>
  <c r="AB423" i="25"/>
  <c r="AC423" i="25"/>
  <c r="Z424" i="25"/>
  <c r="AA424" i="25"/>
  <c r="AB424" i="25"/>
  <c r="AC424" i="25"/>
  <c r="Z425" i="25"/>
  <c r="AA425" i="25"/>
  <c r="AB425" i="25"/>
  <c r="AC425" i="25"/>
  <c r="Z426" i="25"/>
  <c r="AA426" i="25"/>
  <c r="AB426" i="25"/>
  <c r="AC426" i="25"/>
  <c r="Z427" i="25"/>
  <c r="AA427" i="25"/>
  <c r="AB427" i="25"/>
  <c r="AC427" i="25"/>
  <c r="Z428" i="25"/>
  <c r="AA428" i="25"/>
  <c r="AB428" i="25"/>
  <c r="AC428" i="25"/>
  <c r="Z429" i="25"/>
  <c r="AA429" i="25"/>
  <c r="AB429" i="25"/>
  <c r="AC429" i="25"/>
  <c r="Z430" i="25"/>
  <c r="AA430" i="25"/>
  <c r="AB430" i="25"/>
  <c r="AC430" i="25"/>
  <c r="Z431" i="25"/>
  <c r="AA431" i="25"/>
  <c r="AB431" i="25"/>
  <c r="AC431" i="25"/>
  <c r="Z432" i="25"/>
  <c r="AA432" i="25"/>
  <c r="AB432" i="25"/>
  <c r="AC432" i="25"/>
  <c r="Z433" i="25"/>
  <c r="AA433" i="25"/>
  <c r="AB433" i="25"/>
  <c r="AC433" i="25"/>
  <c r="Z434" i="25"/>
  <c r="AA434" i="25"/>
  <c r="AB434" i="25"/>
  <c r="AC434" i="25"/>
  <c r="Z435" i="25"/>
  <c r="AA435" i="25"/>
  <c r="AB435" i="25"/>
  <c r="AC435" i="25"/>
  <c r="Z436" i="25"/>
  <c r="AA436" i="25"/>
  <c r="AB436" i="25"/>
  <c r="AC436" i="25"/>
  <c r="Z437" i="25"/>
  <c r="AA437" i="25"/>
  <c r="AB437" i="25"/>
  <c r="AC437" i="25"/>
  <c r="Z438" i="25"/>
  <c r="AA438" i="25"/>
  <c r="AB438" i="25"/>
  <c r="AC438" i="25"/>
  <c r="Z439" i="25"/>
  <c r="AA439" i="25"/>
  <c r="AB439" i="25"/>
  <c r="AC439" i="25"/>
  <c r="Z440" i="25"/>
  <c r="AA440" i="25"/>
  <c r="AB440" i="25"/>
  <c r="AC440" i="25"/>
  <c r="Z441" i="25"/>
  <c r="AA441" i="25"/>
  <c r="AB441" i="25"/>
  <c r="AC441" i="25"/>
  <c r="Z442" i="25"/>
  <c r="AA442" i="25"/>
  <c r="AB442" i="25"/>
  <c r="AC442" i="25"/>
  <c r="Z443" i="25"/>
  <c r="AA443" i="25"/>
  <c r="AB443" i="25"/>
  <c r="AC443" i="25"/>
  <c r="Z444" i="25"/>
  <c r="AA444" i="25"/>
  <c r="AB444" i="25"/>
  <c r="AC444" i="25"/>
  <c r="Z445" i="25"/>
  <c r="AA445" i="25"/>
  <c r="AB445" i="25"/>
  <c r="AC445" i="25"/>
  <c r="Z446" i="25"/>
  <c r="AA446" i="25"/>
  <c r="AB446" i="25"/>
  <c r="AC446" i="25"/>
  <c r="Z447" i="25"/>
  <c r="AA447" i="25"/>
  <c r="AB447" i="25"/>
  <c r="AC447" i="25"/>
  <c r="Z448" i="25"/>
  <c r="AA448" i="25"/>
  <c r="AB448" i="25"/>
  <c r="AC448" i="25"/>
  <c r="Z449" i="25"/>
  <c r="AA449" i="25"/>
  <c r="AB449" i="25"/>
  <c r="AC449" i="25"/>
  <c r="Z450" i="25"/>
  <c r="AA450" i="25"/>
  <c r="AB450" i="25"/>
  <c r="AC450" i="25"/>
  <c r="Z451" i="25"/>
  <c r="AA451" i="25"/>
  <c r="AB451" i="25"/>
  <c r="AC451" i="25"/>
  <c r="Z452" i="25"/>
  <c r="AA452" i="25"/>
  <c r="AB452" i="25"/>
  <c r="AC452" i="25"/>
  <c r="Z453" i="25"/>
  <c r="AA453" i="25"/>
  <c r="AB453" i="25"/>
  <c r="AC453" i="25"/>
  <c r="AA3" i="25"/>
  <c r="AB3" i="25"/>
  <c r="AC3" i="25"/>
  <c r="Z3" i="25"/>
  <c r="R4" i="23"/>
  <c r="S4" i="23"/>
  <c r="T4" i="23"/>
  <c r="U4" i="23"/>
  <c r="R5" i="23"/>
  <c r="S5" i="23"/>
  <c r="T5" i="23"/>
  <c r="U5" i="23"/>
  <c r="R6" i="23"/>
  <c r="S6" i="23"/>
  <c r="T6" i="23"/>
  <c r="U6" i="23"/>
  <c r="R7" i="23"/>
  <c r="S7" i="23"/>
  <c r="T7" i="23"/>
  <c r="U7" i="23"/>
  <c r="R8" i="23"/>
  <c r="S8" i="23"/>
  <c r="T8" i="23"/>
  <c r="U8" i="23"/>
  <c r="R9" i="23"/>
  <c r="S9" i="23"/>
  <c r="T9" i="23"/>
  <c r="U9" i="23"/>
  <c r="R10" i="23"/>
  <c r="S10" i="23"/>
  <c r="T10" i="23"/>
  <c r="U10" i="23"/>
  <c r="R11" i="23"/>
  <c r="S11" i="23"/>
  <c r="T11" i="23"/>
  <c r="U11" i="23"/>
  <c r="R12" i="23"/>
  <c r="S12" i="23"/>
  <c r="T12" i="23"/>
  <c r="U12" i="23"/>
  <c r="R13" i="23"/>
  <c r="S13" i="23"/>
  <c r="T13" i="23"/>
  <c r="U13" i="23"/>
  <c r="R14" i="23"/>
  <c r="S14" i="23"/>
  <c r="T14" i="23"/>
  <c r="U14" i="23"/>
  <c r="R15" i="23"/>
  <c r="S15" i="23"/>
  <c r="T15" i="23"/>
  <c r="U15" i="23"/>
  <c r="R16" i="23"/>
  <c r="S16" i="23"/>
  <c r="T16" i="23"/>
  <c r="U16" i="23"/>
  <c r="R17" i="23"/>
  <c r="S17" i="23"/>
  <c r="T17" i="23"/>
  <c r="U17" i="23"/>
  <c r="R18" i="23"/>
  <c r="S18" i="23"/>
  <c r="T18" i="23"/>
  <c r="U18" i="23"/>
  <c r="R19" i="23"/>
  <c r="S19" i="23"/>
  <c r="T19" i="23"/>
  <c r="U19" i="23"/>
  <c r="R20" i="23"/>
  <c r="S20" i="23"/>
  <c r="T20" i="23"/>
  <c r="U20" i="23"/>
  <c r="R21" i="23"/>
  <c r="S21" i="23"/>
  <c r="T21" i="23"/>
  <c r="U21" i="23"/>
  <c r="R22" i="23"/>
  <c r="S22" i="23"/>
  <c r="T22" i="23"/>
  <c r="U22" i="23"/>
  <c r="R23" i="23"/>
  <c r="S23" i="23"/>
  <c r="T23" i="23"/>
  <c r="U23" i="23"/>
  <c r="R24" i="23"/>
  <c r="S24" i="23"/>
  <c r="T24" i="23"/>
  <c r="U24" i="23"/>
  <c r="R25" i="23"/>
  <c r="S25" i="23"/>
  <c r="T25" i="23"/>
  <c r="U25" i="23"/>
  <c r="R26" i="23"/>
  <c r="S26" i="23"/>
  <c r="T26" i="23"/>
  <c r="U26" i="23"/>
  <c r="R27" i="23"/>
  <c r="S27" i="23"/>
  <c r="T27" i="23"/>
  <c r="U27" i="23"/>
  <c r="R28" i="23"/>
  <c r="S28" i="23"/>
  <c r="T28" i="23"/>
  <c r="U28" i="23"/>
  <c r="R29" i="23"/>
  <c r="S29" i="23"/>
  <c r="T29" i="23"/>
  <c r="U29" i="23"/>
  <c r="R30" i="23"/>
  <c r="S30" i="23"/>
  <c r="T30" i="23"/>
  <c r="U30" i="23"/>
  <c r="R31" i="23"/>
  <c r="S31" i="23"/>
  <c r="T31" i="23"/>
  <c r="U31" i="23"/>
  <c r="R32" i="23"/>
  <c r="S32" i="23"/>
  <c r="T32" i="23"/>
  <c r="U32" i="23"/>
  <c r="R33" i="23"/>
  <c r="S33" i="23"/>
  <c r="T33" i="23"/>
  <c r="U33" i="23"/>
  <c r="R34" i="23"/>
  <c r="S34" i="23"/>
  <c r="T34" i="23"/>
  <c r="U34" i="23"/>
  <c r="R35" i="23"/>
  <c r="S35" i="23"/>
  <c r="T35" i="23"/>
  <c r="U35" i="23"/>
  <c r="R36" i="23"/>
  <c r="S36" i="23"/>
  <c r="T36" i="23"/>
  <c r="U36" i="23"/>
  <c r="R37" i="23"/>
  <c r="S37" i="23"/>
  <c r="T37" i="23"/>
  <c r="U37" i="23"/>
  <c r="R38" i="23"/>
  <c r="S38" i="23"/>
  <c r="T38" i="23"/>
  <c r="U38" i="23"/>
  <c r="R39" i="23"/>
  <c r="S39" i="23"/>
  <c r="T39" i="23"/>
  <c r="U39" i="23"/>
  <c r="R40" i="23"/>
  <c r="S40" i="23"/>
  <c r="T40" i="23"/>
  <c r="U40" i="23"/>
  <c r="R41" i="23"/>
  <c r="S41" i="23"/>
  <c r="T41" i="23"/>
  <c r="U41" i="23"/>
  <c r="R42" i="23"/>
  <c r="S42" i="23"/>
  <c r="T42" i="23"/>
  <c r="U42" i="23"/>
  <c r="R43" i="23"/>
  <c r="S43" i="23"/>
  <c r="T43" i="23"/>
  <c r="U43" i="23"/>
  <c r="R44" i="23"/>
  <c r="S44" i="23"/>
  <c r="T44" i="23"/>
  <c r="U44" i="23"/>
  <c r="R45" i="23"/>
  <c r="S45" i="23"/>
  <c r="T45" i="23"/>
  <c r="U45" i="23"/>
  <c r="R46" i="23"/>
  <c r="S46" i="23"/>
  <c r="T46" i="23"/>
  <c r="U46" i="23"/>
  <c r="R47" i="23"/>
  <c r="S47" i="23"/>
  <c r="T47" i="23"/>
  <c r="U47" i="23"/>
  <c r="R48" i="23"/>
  <c r="S48" i="23"/>
  <c r="T48" i="23"/>
  <c r="U48" i="23"/>
  <c r="R49" i="23"/>
  <c r="S49" i="23"/>
  <c r="T49" i="23"/>
  <c r="U49" i="23"/>
  <c r="R50" i="23"/>
  <c r="S50" i="23"/>
  <c r="T50" i="23"/>
  <c r="U50" i="23"/>
  <c r="R51" i="23"/>
  <c r="S51" i="23"/>
  <c r="T51" i="23"/>
  <c r="U51" i="23"/>
  <c r="R52" i="23"/>
  <c r="S52" i="23"/>
  <c r="T52" i="23"/>
  <c r="U52" i="23"/>
  <c r="R53" i="23"/>
  <c r="S53" i="23"/>
  <c r="T53" i="23"/>
  <c r="U53" i="23"/>
  <c r="R54" i="23"/>
  <c r="S54" i="23"/>
  <c r="T54" i="23"/>
  <c r="U54" i="23"/>
  <c r="R55" i="23"/>
  <c r="S55" i="23"/>
  <c r="T55" i="23"/>
  <c r="U55" i="23"/>
  <c r="R56" i="23"/>
  <c r="S56" i="23"/>
  <c r="T56" i="23"/>
  <c r="U56" i="23"/>
  <c r="R57" i="23"/>
  <c r="S57" i="23"/>
  <c r="T57" i="23"/>
  <c r="U57" i="23"/>
  <c r="R58" i="23"/>
  <c r="S58" i="23"/>
  <c r="T58" i="23"/>
  <c r="U58" i="23"/>
  <c r="R59" i="23"/>
  <c r="S59" i="23"/>
  <c r="T59" i="23"/>
  <c r="U59" i="23"/>
  <c r="R60" i="23"/>
  <c r="S60" i="23"/>
  <c r="T60" i="23"/>
  <c r="U60" i="23"/>
  <c r="R61" i="23"/>
  <c r="S61" i="23"/>
  <c r="T61" i="23"/>
  <c r="U61" i="23"/>
  <c r="R62" i="23"/>
  <c r="S62" i="23"/>
  <c r="T62" i="23"/>
  <c r="U62" i="23"/>
  <c r="R63" i="23"/>
  <c r="S63" i="23"/>
  <c r="T63" i="23"/>
  <c r="U63" i="23"/>
  <c r="R64" i="23"/>
  <c r="S64" i="23"/>
  <c r="T64" i="23"/>
  <c r="U64" i="23"/>
  <c r="R65" i="23"/>
  <c r="S65" i="23"/>
  <c r="T65" i="23"/>
  <c r="U65" i="23"/>
  <c r="R66" i="23"/>
  <c r="S66" i="23"/>
  <c r="T66" i="23"/>
  <c r="U66" i="23"/>
  <c r="R67" i="23"/>
  <c r="S67" i="23"/>
  <c r="T67" i="23"/>
  <c r="U67" i="23"/>
  <c r="R68" i="23"/>
  <c r="S68" i="23"/>
  <c r="T68" i="23"/>
  <c r="U68" i="23"/>
  <c r="R69" i="23"/>
  <c r="S69" i="23"/>
  <c r="T69" i="23"/>
  <c r="U69" i="23"/>
  <c r="R70" i="23"/>
  <c r="S70" i="23"/>
  <c r="T70" i="23"/>
  <c r="U70" i="23"/>
  <c r="R71" i="23"/>
  <c r="S71" i="23"/>
  <c r="T71" i="23"/>
  <c r="U71" i="23"/>
  <c r="R72" i="23"/>
  <c r="S72" i="23"/>
  <c r="T72" i="23"/>
  <c r="U72" i="23"/>
  <c r="R73" i="23"/>
  <c r="S73" i="23"/>
  <c r="T73" i="23"/>
  <c r="U73" i="23"/>
  <c r="R74" i="23"/>
  <c r="S74" i="23"/>
  <c r="T74" i="23"/>
  <c r="U74" i="23"/>
  <c r="R75" i="23"/>
  <c r="S75" i="23"/>
  <c r="T75" i="23"/>
  <c r="U75" i="23"/>
  <c r="R76" i="23"/>
  <c r="S76" i="23"/>
  <c r="T76" i="23"/>
  <c r="U76" i="23"/>
  <c r="R77" i="23"/>
  <c r="S77" i="23"/>
  <c r="T77" i="23"/>
  <c r="U77" i="23"/>
  <c r="R78" i="23"/>
  <c r="S78" i="23"/>
  <c r="T78" i="23"/>
  <c r="U78" i="23"/>
  <c r="R79" i="23"/>
  <c r="S79" i="23"/>
  <c r="T79" i="23"/>
  <c r="U79" i="23"/>
  <c r="R80" i="23"/>
  <c r="S80" i="23"/>
  <c r="T80" i="23"/>
  <c r="U80" i="23"/>
  <c r="R81" i="23"/>
  <c r="S81" i="23"/>
  <c r="T81" i="23"/>
  <c r="U81" i="23"/>
  <c r="R82" i="23"/>
  <c r="S82" i="23"/>
  <c r="T82" i="23"/>
  <c r="U82" i="23"/>
  <c r="R83" i="23"/>
  <c r="S83" i="23"/>
  <c r="T83" i="23"/>
  <c r="U83" i="23"/>
  <c r="R84" i="23"/>
  <c r="S84" i="23"/>
  <c r="T84" i="23"/>
  <c r="U84" i="23"/>
  <c r="R85" i="23"/>
  <c r="S85" i="23"/>
  <c r="T85" i="23"/>
  <c r="U85" i="23"/>
  <c r="R86" i="23"/>
  <c r="S86" i="23"/>
  <c r="T86" i="23"/>
  <c r="U86" i="23"/>
  <c r="R87" i="23"/>
  <c r="S87" i="23"/>
  <c r="T87" i="23"/>
  <c r="U87" i="23"/>
  <c r="R88" i="23"/>
  <c r="S88" i="23"/>
  <c r="T88" i="23"/>
  <c r="U88" i="23"/>
  <c r="R89" i="23"/>
  <c r="S89" i="23"/>
  <c r="T89" i="23"/>
  <c r="U89" i="23"/>
  <c r="R90" i="23"/>
  <c r="S90" i="23"/>
  <c r="T90" i="23"/>
  <c r="U90" i="23"/>
  <c r="R91" i="23"/>
  <c r="S91" i="23"/>
  <c r="T91" i="23"/>
  <c r="U91" i="23"/>
  <c r="R92" i="23"/>
  <c r="S92" i="23"/>
  <c r="T92" i="23"/>
  <c r="U92" i="23"/>
  <c r="R93" i="23"/>
  <c r="S93" i="23"/>
  <c r="T93" i="23"/>
  <c r="U93" i="23"/>
  <c r="R94" i="23"/>
  <c r="S94" i="23"/>
  <c r="T94" i="23"/>
  <c r="U94" i="23"/>
  <c r="R95" i="23"/>
  <c r="S95" i="23"/>
  <c r="T95" i="23"/>
  <c r="U95" i="23"/>
  <c r="R96" i="23"/>
  <c r="S96" i="23"/>
  <c r="T96" i="23"/>
  <c r="U96" i="23"/>
  <c r="R97" i="23"/>
  <c r="S97" i="23"/>
  <c r="T97" i="23"/>
  <c r="U97" i="23"/>
  <c r="R98" i="23"/>
  <c r="S98" i="23"/>
  <c r="T98" i="23"/>
  <c r="U98" i="23"/>
  <c r="R99" i="23"/>
  <c r="S99" i="23"/>
  <c r="T99" i="23"/>
  <c r="U99" i="23"/>
  <c r="R100" i="23"/>
  <c r="S100" i="23"/>
  <c r="T100" i="23"/>
  <c r="U100" i="23"/>
  <c r="R101" i="23"/>
  <c r="S101" i="23"/>
  <c r="T101" i="23"/>
  <c r="U101" i="23"/>
  <c r="R102" i="23"/>
  <c r="S102" i="23"/>
  <c r="T102" i="23"/>
  <c r="U102" i="23"/>
  <c r="R103" i="23"/>
  <c r="S103" i="23"/>
  <c r="T103" i="23"/>
  <c r="U103" i="23"/>
  <c r="R104" i="23"/>
  <c r="S104" i="23"/>
  <c r="T104" i="23"/>
  <c r="U104" i="23"/>
  <c r="R105" i="23"/>
  <c r="S105" i="23"/>
  <c r="T105" i="23"/>
  <c r="U105" i="23"/>
  <c r="R106" i="23"/>
  <c r="S106" i="23"/>
  <c r="T106" i="23"/>
  <c r="U106" i="23"/>
  <c r="R107" i="23"/>
  <c r="S107" i="23"/>
  <c r="T107" i="23"/>
  <c r="U107" i="23"/>
  <c r="R108" i="23"/>
  <c r="S108" i="23"/>
  <c r="T108" i="23"/>
  <c r="U108" i="23"/>
  <c r="R109" i="23"/>
  <c r="S109" i="23"/>
  <c r="T109" i="23"/>
  <c r="U109" i="23"/>
  <c r="R110" i="23"/>
  <c r="S110" i="23"/>
  <c r="T110" i="23"/>
  <c r="U110" i="23"/>
  <c r="R111" i="23"/>
  <c r="S111" i="23"/>
  <c r="T111" i="23"/>
  <c r="U111" i="23"/>
  <c r="R112" i="23"/>
  <c r="S112" i="23"/>
  <c r="T112" i="23"/>
  <c r="U112" i="23"/>
  <c r="R113" i="23"/>
  <c r="S113" i="23"/>
  <c r="T113" i="23"/>
  <c r="U113" i="23"/>
  <c r="R114" i="23"/>
  <c r="S114" i="23"/>
  <c r="T114" i="23"/>
  <c r="U114" i="23"/>
  <c r="R115" i="23"/>
  <c r="S115" i="23"/>
  <c r="T115" i="23"/>
  <c r="U115" i="23"/>
  <c r="R116" i="23"/>
  <c r="S116" i="23"/>
  <c r="T116" i="23"/>
  <c r="U116" i="23"/>
  <c r="R117" i="23"/>
  <c r="S117" i="23"/>
  <c r="T117" i="23"/>
  <c r="U117" i="23"/>
  <c r="R118" i="23"/>
  <c r="S118" i="23"/>
  <c r="T118" i="23"/>
  <c r="U118" i="23"/>
  <c r="R119" i="23"/>
  <c r="S119" i="23"/>
  <c r="T119" i="23"/>
  <c r="U119" i="23"/>
  <c r="R120" i="23"/>
  <c r="S120" i="23"/>
  <c r="T120" i="23"/>
  <c r="U120" i="23"/>
  <c r="R121" i="23"/>
  <c r="S121" i="23"/>
  <c r="T121" i="23"/>
  <c r="U121" i="23"/>
  <c r="R122" i="23"/>
  <c r="S122" i="23"/>
  <c r="T122" i="23"/>
  <c r="U122" i="23"/>
  <c r="R123" i="23"/>
  <c r="S123" i="23"/>
  <c r="T123" i="23"/>
  <c r="U123" i="23"/>
  <c r="R124" i="23"/>
  <c r="S124" i="23"/>
  <c r="T124" i="23"/>
  <c r="U124" i="23"/>
  <c r="R125" i="23"/>
  <c r="S125" i="23"/>
  <c r="T125" i="23"/>
  <c r="U125" i="23"/>
  <c r="R126" i="23"/>
  <c r="S126" i="23"/>
  <c r="T126" i="23"/>
  <c r="U126" i="23"/>
  <c r="R127" i="23"/>
  <c r="S127" i="23"/>
  <c r="T127" i="23"/>
  <c r="U127" i="23"/>
  <c r="R128" i="23"/>
  <c r="S128" i="23"/>
  <c r="T128" i="23"/>
  <c r="U128" i="23"/>
  <c r="R129" i="23"/>
  <c r="S129" i="23"/>
  <c r="T129" i="23"/>
  <c r="U129" i="23"/>
  <c r="R130" i="23"/>
  <c r="S130" i="23"/>
  <c r="T130" i="23"/>
  <c r="U130" i="23"/>
  <c r="R131" i="23"/>
  <c r="S131" i="23"/>
  <c r="T131" i="23"/>
  <c r="U131" i="23"/>
  <c r="R132" i="23"/>
  <c r="S132" i="23"/>
  <c r="T132" i="23"/>
  <c r="U132" i="23"/>
  <c r="R133" i="23"/>
  <c r="S133" i="23"/>
  <c r="T133" i="23"/>
  <c r="U133" i="23"/>
  <c r="R134" i="23"/>
  <c r="S134" i="23"/>
  <c r="T134" i="23"/>
  <c r="U134" i="23"/>
  <c r="R135" i="23"/>
  <c r="S135" i="23"/>
  <c r="T135" i="23"/>
  <c r="U135" i="23"/>
  <c r="R136" i="23"/>
  <c r="S136" i="23"/>
  <c r="T136" i="23"/>
  <c r="U136" i="23"/>
  <c r="R137" i="23"/>
  <c r="S137" i="23"/>
  <c r="T137" i="23"/>
  <c r="U137" i="23"/>
  <c r="R138" i="23"/>
  <c r="S138" i="23"/>
  <c r="T138" i="23"/>
  <c r="U138" i="23"/>
  <c r="R139" i="23"/>
  <c r="S139" i="23"/>
  <c r="T139" i="23"/>
  <c r="U139" i="23"/>
  <c r="R140" i="23"/>
  <c r="S140" i="23"/>
  <c r="T140" i="23"/>
  <c r="U140" i="23"/>
  <c r="R141" i="23"/>
  <c r="S141" i="23"/>
  <c r="T141" i="23"/>
  <c r="U141" i="23"/>
  <c r="R142" i="23"/>
  <c r="S142" i="23"/>
  <c r="T142" i="23"/>
  <c r="U142" i="23"/>
  <c r="R143" i="23"/>
  <c r="S143" i="23"/>
  <c r="T143" i="23"/>
  <c r="U143" i="23"/>
  <c r="R144" i="23"/>
  <c r="S144" i="23"/>
  <c r="T144" i="23"/>
  <c r="U144" i="23"/>
  <c r="R145" i="23"/>
  <c r="S145" i="23"/>
  <c r="T145" i="23"/>
  <c r="U145" i="23"/>
  <c r="R146" i="23"/>
  <c r="S146" i="23"/>
  <c r="T146" i="23"/>
  <c r="U146" i="23"/>
  <c r="R147" i="23"/>
  <c r="S147" i="23"/>
  <c r="T147" i="23"/>
  <c r="U147" i="23"/>
  <c r="R148" i="23"/>
  <c r="S148" i="23"/>
  <c r="T148" i="23"/>
  <c r="U148" i="23"/>
  <c r="R149" i="23"/>
  <c r="S149" i="23"/>
  <c r="T149" i="23"/>
  <c r="U149" i="23"/>
  <c r="R150" i="23"/>
  <c r="S150" i="23"/>
  <c r="T150" i="23"/>
  <c r="U150" i="23"/>
  <c r="R151" i="23"/>
  <c r="S151" i="23"/>
  <c r="T151" i="23"/>
  <c r="U151" i="23"/>
  <c r="R152" i="23"/>
  <c r="S152" i="23"/>
  <c r="T152" i="23"/>
  <c r="U152" i="23"/>
  <c r="R153" i="23"/>
  <c r="S153" i="23"/>
  <c r="T153" i="23"/>
  <c r="U153" i="23"/>
  <c r="R154" i="23"/>
  <c r="S154" i="23"/>
  <c r="T154" i="23"/>
  <c r="U154" i="23"/>
  <c r="R155" i="23"/>
  <c r="S155" i="23"/>
  <c r="T155" i="23"/>
  <c r="U155" i="23"/>
  <c r="R156" i="23"/>
  <c r="S156" i="23"/>
  <c r="T156" i="23"/>
  <c r="U156" i="23"/>
  <c r="R157" i="23"/>
  <c r="S157" i="23"/>
  <c r="T157" i="23"/>
  <c r="U157" i="23"/>
  <c r="R158" i="23"/>
  <c r="S158" i="23"/>
  <c r="T158" i="23"/>
  <c r="U158" i="23"/>
  <c r="R159" i="23"/>
  <c r="S159" i="23"/>
  <c r="T159" i="23"/>
  <c r="U159" i="23"/>
  <c r="R160" i="23"/>
  <c r="S160" i="23"/>
  <c r="T160" i="23"/>
  <c r="U160" i="23"/>
  <c r="R161" i="23"/>
  <c r="S161" i="23"/>
  <c r="T161" i="23"/>
  <c r="U161" i="23"/>
  <c r="R162" i="23"/>
  <c r="S162" i="23"/>
  <c r="T162" i="23"/>
  <c r="U162" i="23"/>
  <c r="R163" i="23"/>
  <c r="S163" i="23"/>
  <c r="T163" i="23"/>
  <c r="U163" i="23"/>
  <c r="R164" i="23"/>
  <c r="S164" i="23"/>
  <c r="T164" i="23"/>
  <c r="U164" i="23"/>
  <c r="R165" i="23"/>
  <c r="S165" i="23"/>
  <c r="T165" i="23"/>
  <c r="U165" i="23"/>
  <c r="R166" i="23"/>
  <c r="S166" i="23"/>
  <c r="T166" i="23"/>
  <c r="U166" i="23"/>
  <c r="R167" i="23"/>
  <c r="S167" i="23"/>
  <c r="T167" i="23"/>
  <c r="U167" i="23"/>
  <c r="R168" i="23"/>
  <c r="S168" i="23"/>
  <c r="T168" i="23"/>
  <c r="U168" i="23"/>
  <c r="R169" i="23"/>
  <c r="S169" i="23"/>
  <c r="T169" i="23"/>
  <c r="U169" i="23"/>
  <c r="R170" i="23"/>
  <c r="S170" i="23"/>
  <c r="T170" i="23"/>
  <c r="U170" i="23"/>
  <c r="R171" i="23"/>
  <c r="S171" i="23"/>
  <c r="T171" i="23"/>
  <c r="U171" i="23"/>
  <c r="R172" i="23"/>
  <c r="S172" i="23"/>
  <c r="T172" i="23"/>
  <c r="U172" i="23"/>
  <c r="R173" i="23"/>
  <c r="S173" i="23"/>
  <c r="T173" i="23"/>
  <c r="U173" i="23"/>
  <c r="R174" i="23"/>
  <c r="S174" i="23"/>
  <c r="T174" i="23"/>
  <c r="U174" i="23"/>
  <c r="R175" i="23"/>
  <c r="S175" i="23"/>
  <c r="T175" i="23"/>
  <c r="U175" i="23"/>
  <c r="R176" i="23"/>
  <c r="S176" i="23"/>
  <c r="T176" i="23"/>
  <c r="U176" i="23"/>
  <c r="R177" i="23"/>
  <c r="S177" i="23"/>
  <c r="T177" i="23"/>
  <c r="U177" i="23"/>
  <c r="R178" i="23"/>
  <c r="S178" i="23"/>
  <c r="T178" i="23"/>
  <c r="U178" i="23"/>
  <c r="R179" i="23"/>
  <c r="S179" i="23"/>
  <c r="T179" i="23"/>
  <c r="U179" i="23"/>
  <c r="R180" i="23"/>
  <c r="S180" i="23"/>
  <c r="T180" i="23"/>
  <c r="U180" i="23"/>
  <c r="R181" i="23"/>
  <c r="S181" i="23"/>
  <c r="T181" i="23"/>
  <c r="U181" i="23"/>
  <c r="R182" i="23"/>
  <c r="S182" i="23"/>
  <c r="T182" i="23"/>
  <c r="U182" i="23"/>
  <c r="R183" i="23"/>
  <c r="S183" i="23"/>
  <c r="T183" i="23"/>
  <c r="U183" i="23"/>
  <c r="R184" i="23"/>
  <c r="S184" i="23"/>
  <c r="T184" i="23"/>
  <c r="U184" i="23"/>
  <c r="R185" i="23"/>
  <c r="S185" i="23"/>
  <c r="T185" i="23"/>
  <c r="U185" i="23"/>
  <c r="R186" i="23"/>
  <c r="S186" i="23"/>
  <c r="T186" i="23"/>
  <c r="U186" i="23"/>
  <c r="R187" i="23"/>
  <c r="S187" i="23"/>
  <c r="T187" i="23"/>
  <c r="U187" i="23"/>
  <c r="R188" i="23"/>
  <c r="S188" i="23"/>
  <c r="T188" i="23"/>
  <c r="U188" i="23"/>
  <c r="R189" i="23"/>
  <c r="S189" i="23"/>
  <c r="T189" i="23"/>
  <c r="U189" i="23"/>
  <c r="R190" i="23"/>
  <c r="S190" i="23"/>
  <c r="T190" i="23"/>
  <c r="U190" i="23"/>
  <c r="R191" i="23"/>
  <c r="S191" i="23"/>
  <c r="T191" i="23"/>
  <c r="U191" i="23"/>
  <c r="R192" i="23"/>
  <c r="S192" i="23"/>
  <c r="T192" i="23"/>
  <c r="U192" i="23"/>
  <c r="R193" i="23"/>
  <c r="S193" i="23"/>
  <c r="T193" i="23"/>
  <c r="U193" i="23"/>
  <c r="R194" i="23"/>
  <c r="S194" i="23"/>
  <c r="T194" i="23"/>
  <c r="U194" i="23"/>
  <c r="R195" i="23"/>
  <c r="S195" i="23"/>
  <c r="T195" i="23"/>
  <c r="U195" i="23"/>
  <c r="R196" i="23"/>
  <c r="S196" i="23"/>
  <c r="T196" i="23"/>
  <c r="U196" i="23"/>
  <c r="R197" i="23"/>
  <c r="S197" i="23"/>
  <c r="T197" i="23"/>
  <c r="U197" i="23"/>
  <c r="R198" i="23"/>
  <c r="S198" i="23"/>
  <c r="T198" i="23"/>
  <c r="U198" i="23"/>
  <c r="R199" i="23"/>
  <c r="S199" i="23"/>
  <c r="T199" i="23"/>
  <c r="U199" i="23"/>
  <c r="R200" i="23"/>
  <c r="S200" i="23"/>
  <c r="T200" i="23"/>
  <c r="U200" i="23"/>
  <c r="R201" i="23"/>
  <c r="S201" i="23"/>
  <c r="T201" i="23"/>
  <c r="U201" i="23"/>
  <c r="R202" i="23"/>
  <c r="S202" i="23"/>
  <c r="T202" i="23"/>
  <c r="U202" i="23"/>
  <c r="R203" i="23"/>
  <c r="S203" i="23"/>
  <c r="T203" i="23"/>
  <c r="U203" i="23"/>
  <c r="R204" i="23"/>
  <c r="S204" i="23"/>
  <c r="T204" i="23"/>
  <c r="U204" i="23"/>
  <c r="R205" i="23"/>
  <c r="S205" i="23"/>
  <c r="T205" i="23"/>
  <c r="U205" i="23"/>
  <c r="R206" i="23"/>
  <c r="S206" i="23"/>
  <c r="T206" i="23"/>
  <c r="U206" i="23"/>
  <c r="R207" i="23"/>
  <c r="S207" i="23"/>
  <c r="T207" i="23"/>
  <c r="U207" i="23"/>
  <c r="R208" i="23"/>
  <c r="S208" i="23"/>
  <c r="T208" i="23"/>
  <c r="U208" i="23"/>
  <c r="R209" i="23"/>
  <c r="S209" i="23"/>
  <c r="T209" i="23"/>
  <c r="U209" i="23"/>
  <c r="R210" i="23"/>
  <c r="S210" i="23"/>
  <c r="T210" i="23"/>
  <c r="U210" i="23"/>
  <c r="R211" i="23"/>
  <c r="S211" i="23"/>
  <c r="T211" i="23"/>
  <c r="U211" i="23"/>
  <c r="R212" i="23"/>
  <c r="S212" i="23"/>
  <c r="T212" i="23"/>
  <c r="U212" i="23"/>
  <c r="R213" i="23"/>
  <c r="S213" i="23"/>
  <c r="T213" i="23"/>
  <c r="U213" i="23"/>
  <c r="R214" i="23"/>
  <c r="S214" i="23"/>
  <c r="T214" i="23"/>
  <c r="U214" i="23"/>
  <c r="R215" i="23"/>
  <c r="S215" i="23"/>
  <c r="T215" i="23"/>
  <c r="U215" i="23"/>
  <c r="R216" i="23"/>
  <c r="S216" i="23"/>
  <c r="T216" i="23"/>
  <c r="U216" i="23"/>
  <c r="R217" i="23"/>
  <c r="S217" i="23"/>
  <c r="T217" i="23"/>
  <c r="U217" i="23"/>
  <c r="R218" i="23"/>
  <c r="S218" i="23"/>
  <c r="T218" i="23"/>
  <c r="U218" i="23"/>
  <c r="R219" i="23"/>
  <c r="S219" i="23"/>
  <c r="T219" i="23"/>
  <c r="U219" i="23"/>
  <c r="R220" i="23"/>
  <c r="S220" i="23"/>
  <c r="T220" i="23"/>
  <c r="U220" i="23"/>
  <c r="R221" i="23"/>
  <c r="S221" i="23"/>
  <c r="T221" i="23"/>
  <c r="U221" i="23"/>
  <c r="R222" i="23"/>
  <c r="S222" i="23"/>
  <c r="T222" i="23"/>
  <c r="U222" i="23"/>
  <c r="R223" i="23"/>
  <c r="S223" i="23"/>
  <c r="T223" i="23"/>
  <c r="U223" i="23"/>
  <c r="R224" i="23"/>
  <c r="S224" i="23"/>
  <c r="T224" i="23"/>
  <c r="U224" i="23"/>
  <c r="R225" i="23"/>
  <c r="S225" i="23"/>
  <c r="T225" i="23"/>
  <c r="U225" i="23"/>
  <c r="R226" i="23"/>
  <c r="S226" i="23"/>
  <c r="T226" i="23"/>
  <c r="U226" i="23"/>
  <c r="R227" i="23"/>
  <c r="S227" i="23"/>
  <c r="T227" i="23"/>
  <c r="U227" i="23"/>
  <c r="R228" i="23"/>
  <c r="S228" i="23"/>
  <c r="T228" i="23"/>
  <c r="U228" i="23"/>
  <c r="R229" i="23"/>
  <c r="S229" i="23"/>
  <c r="T229" i="23"/>
  <c r="U229" i="23"/>
  <c r="R230" i="23"/>
  <c r="S230" i="23"/>
  <c r="T230" i="23"/>
  <c r="U230" i="23"/>
  <c r="R231" i="23"/>
  <c r="S231" i="23"/>
  <c r="T231" i="23"/>
  <c r="U231" i="23"/>
  <c r="R232" i="23"/>
  <c r="S232" i="23"/>
  <c r="T232" i="23"/>
  <c r="U232" i="23"/>
  <c r="R233" i="23"/>
  <c r="S233" i="23"/>
  <c r="T233" i="23"/>
  <c r="U233" i="23"/>
  <c r="R234" i="23"/>
  <c r="S234" i="23"/>
  <c r="T234" i="23"/>
  <c r="U234" i="23"/>
  <c r="R235" i="23"/>
  <c r="S235" i="23"/>
  <c r="T235" i="23"/>
  <c r="U235" i="23"/>
  <c r="R236" i="23"/>
  <c r="S236" i="23"/>
  <c r="T236" i="23"/>
  <c r="U236" i="23"/>
  <c r="R237" i="23"/>
  <c r="S237" i="23"/>
  <c r="T237" i="23"/>
  <c r="U237" i="23"/>
  <c r="R238" i="23"/>
  <c r="S238" i="23"/>
  <c r="T238" i="23"/>
  <c r="U238" i="23"/>
  <c r="R239" i="23"/>
  <c r="S239" i="23"/>
  <c r="T239" i="23"/>
  <c r="U239" i="23"/>
  <c r="R240" i="23"/>
  <c r="S240" i="23"/>
  <c r="T240" i="23"/>
  <c r="U240" i="23"/>
  <c r="R241" i="23"/>
  <c r="S241" i="23"/>
  <c r="T241" i="23"/>
  <c r="U241" i="23"/>
  <c r="R242" i="23"/>
  <c r="S242" i="23"/>
  <c r="T242" i="23"/>
  <c r="U242" i="23"/>
  <c r="R243" i="23"/>
  <c r="S243" i="23"/>
  <c r="T243" i="23"/>
  <c r="U243" i="23"/>
  <c r="R244" i="23"/>
  <c r="S244" i="23"/>
  <c r="T244" i="23"/>
  <c r="U244" i="23"/>
  <c r="R245" i="23"/>
  <c r="S245" i="23"/>
  <c r="T245" i="23"/>
  <c r="U245" i="23"/>
  <c r="R246" i="23"/>
  <c r="S246" i="23"/>
  <c r="T246" i="23"/>
  <c r="U246" i="23"/>
  <c r="R247" i="23"/>
  <c r="S247" i="23"/>
  <c r="T247" i="23"/>
  <c r="U247" i="23"/>
  <c r="R248" i="23"/>
  <c r="S248" i="23"/>
  <c r="T248" i="23"/>
  <c r="U248" i="23"/>
  <c r="R249" i="23"/>
  <c r="S249" i="23"/>
  <c r="T249" i="23"/>
  <c r="U249" i="23"/>
  <c r="R250" i="23"/>
  <c r="S250" i="23"/>
  <c r="T250" i="23"/>
  <c r="U250" i="23"/>
  <c r="R251" i="23"/>
  <c r="S251" i="23"/>
  <c r="T251" i="23"/>
  <c r="U251" i="23"/>
  <c r="R252" i="23"/>
  <c r="S252" i="23"/>
  <c r="T252" i="23"/>
  <c r="U252" i="23"/>
  <c r="R253" i="23"/>
  <c r="S253" i="23"/>
  <c r="T253" i="23"/>
  <c r="U253" i="23"/>
  <c r="R254" i="23"/>
  <c r="S254" i="23"/>
  <c r="T254" i="23"/>
  <c r="U254" i="23"/>
  <c r="R255" i="23"/>
  <c r="S255" i="23"/>
  <c r="T255" i="23"/>
  <c r="U255" i="23"/>
  <c r="R256" i="23"/>
  <c r="S256" i="23"/>
  <c r="T256" i="23"/>
  <c r="U256" i="23"/>
  <c r="R257" i="23"/>
  <c r="S257" i="23"/>
  <c r="T257" i="23"/>
  <c r="U257" i="23"/>
  <c r="R258" i="23"/>
  <c r="S258" i="23"/>
  <c r="T258" i="23"/>
  <c r="U258" i="23"/>
  <c r="R259" i="23"/>
  <c r="S259" i="23"/>
  <c r="T259" i="23"/>
  <c r="U259" i="23"/>
  <c r="R260" i="23"/>
  <c r="S260" i="23"/>
  <c r="T260" i="23"/>
  <c r="U260" i="23"/>
  <c r="R261" i="23"/>
  <c r="S261" i="23"/>
  <c r="T261" i="23"/>
  <c r="U261" i="23"/>
  <c r="R262" i="23"/>
  <c r="S262" i="23"/>
  <c r="T262" i="23"/>
  <c r="U262" i="23"/>
  <c r="R263" i="23"/>
  <c r="S263" i="23"/>
  <c r="T263" i="23"/>
  <c r="U263" i="23"/>
  <c r="R264" i="23"/>
  <c r="S264" i="23"/>
  <c r="T264" i="23"/>
  <c r="U264" i="23"/>
  <c r="R265" i="23"/>
  <c r="S265" i="23"/>
  <c r="T265" i="23"/>
  <c r="U265" i="23"/>
  <c r="R266" i="23"/>
  <c r="S266" i="23"/>
  <c r="T266" i="23"/>
  <c r="U266" i="23"/>
  <c r="R267" i="23"/>
  <c r="S267" i="23"/>
  <c r="T267" i="23"/>
  <c r="U267" i="23"/>
  <c r="R268" i="23"/>
  <c r="S268" i="23"/>
  <c r="T268" i="23"/>
  <c r="U268" i="23"/>
  <c r="R269" i="23"/>
  <c r="S269" i="23"/>
  <c r="T269" i="23"/>
  <c r="U269" i="23"/>
  <c r="R270" i="23"/>
  <c r="S270" i="23"/>
  <c r="T270" i="23"/>
  <c r="U270" i="23"/>
  <c r="R271" i="23"/>
  <c r="S271" i="23"/>
  <c r="T271" i="23"/>
  <c r="U271" i="23"/>
  <c r="R272" i="23"/>
  <c r="S272" i="23"/>
  <c r="T272" i="23"/>
  <c r="U272" i="23"/>
  <c r="R273" i="23"/>
  <c r="S273" i="23"/>
  <c r="T273" i="23"/>
  <c r="U273" i="23"/>
  <c r="R274" i="23"/>
  <c r="S274" i="23"/>
  <c r="T274" i="23"/>
  <c r="U274" i="23"/>
  <c r="R275" i="23"/>
  <c r="S275" i="23"/>
  <c r="T275" i="23"/>
  <c r="U275" i="23"/>
  <c r="R276" i="23"/>
  <c r="S276" i="23"/>
  <c r="T276" i="23"/>
  <c r="U276" i="23"/>
  <c r="R277" i="23"/>
  <c r="S277" i="23"/>
  <c r="T277" i="23"/>
  <c r="U277" i="23"/>
  <c r="R278" i="23"/>
  <c r="S278" i="23"/>
  <c r="T278" i="23"/>
  <c r="U278" i="23"/>
  <c r="R279" i="23"/>
  <c r="S279" i="23"/>
  <c r="T279" i="23"/>
  <c r="U279" i="23"/>
  <c r="R280" i="23"/>
  <c r="S280" i="23"/>
  <c r="T280" i="23"/>
  <c r="U280" i="23"/>
  <c r="R281" i="23"/>
  <c r="S281" i="23"/>
  <c r="T281" i="23"/>
  <c r="U281" i="23"/>
  <c r="R282" i="23"/>
  <c r="S282" i="23"/>
  <c r="T282" i="23"/>
  <c r="U282" i="23"/>
  <c r="R283" i="23"/>
  <c r="S283" i="23"/>
  <c r="T283" i="23"/>
  <c r="U283" i="23"/>
  <c r="R284" i="23"/>
  <c r="S284" i="23"/>
  <c r="T284" i="23"/>
  <c r="U284" i="23"/>
  <c r="R285" i="23"/>
  <c r="S285" i="23"/>
  <c r="T285" i="23"/>
  <c r="U285" i="23"/>
  <c r="R286" i="23"/>
  <c r="S286" i="23"/>
  <c r="T286" i="23"/>
  <c r="U286" i="23"/>
  <c r="R287" i="23"/>
  <c r="S287" i="23"/>
  <c r="T287" i="23"/>
  <c r="U287" i="23"/>
  <c r="R288" i="23"/>
  <c r="S288" i="23"/>
  <c r="T288" i="23"/>
  <c r="U288" i="23"/>
  <c r="R289" i="23"/>
  <c r="S289" i="23"/>
  <c r="T289" i="23"/>
  <c r="U289" i="23"/>
  <c r="R290" i="23"/>
  <c r="S290" i="23"/>
  <c r="T290" i="23"/>
  <c r="U290" i="23"/>
  <c r="R291" i="23"/>
  <c r="S291" i="23"/>
  <c r="T291" i="23"/>
  <c r="U291" i="23"/>
  <c r="R292" i="23"/>
  <c r="S292" i="23"/>
  <c r="T292" i="23"/>
  <c r="U292" i="23"/>
  <c r="R293" i="23"/>
  <c r="S293" i="23"/>
  <c r="T293" i="23"/>
  <c r="U293" i="23"/>
  <c r="R294" i="23"/>
  <c r="S294" i="23"/>
  <c r="T294" i="23"/>
  <c r="U294" i="23"/>
  <c r="R295" i="23"/>
  <c r="S295" i="23"/>
  <c r="T295" i="23"/>
  <c r="U295" i="23"/>
  <c r="R296" i="23"/>
  <c r="S296" i="23"/>
  <c r="T296" i="23"/>
  <c r="U296" i="23"/>
  <c r="R297" i="23"/>
  <c r="S297" i="23"/>
  <c r="T297" i="23"/>
  <c r="U297" i="23"/>
  <c r="R298" i="23"/>
  <c r="S298" i="23"/>
  <c r="T298" i="23"/>
  <c r="U298" i="23"/>
  <c r="R299" i="23"/>
  <c r="S299" i="23"/>
  <c r="T299" i="23"/>
  <c r="U299" i="23"/>
  <c r="R300" i="23"/>
  <c r="S300" i="23"/>
  <c r="T300" i="23"/>
  <c r="U300" i="23"/>
  <c r="R301" i="23"/>
  <c r="S301" i="23"/>
  <c r="T301" i="23"/>
  <c r="U301" i="23"/>
  <c r="R302" i="23"/>
  <c r="S302" i="23"/>
  <c r="T302" i="23"/>
  <c r="U302" i="23"/>
  <c r="R303" i="23"/>
  <c r="S303" i="23"/>
  <c r="T303" i="23"/>
  <c r="U303" i="23"/>
  <c r="R304" i="23"/>
  <c r="S304" i="23"/>
  <c r="T304" i="23"/>
  <c r="U304" i="23"/>
  <c r="R305" i="23"/>
  <c r="S305" i="23"/>
  <c r="T305" i="23"/>
  <c r="U305" i="23"/>
  <c r="R306" i="23"/>
  <c r="S306" i="23"/>
  <c r="T306" i="23"/>
  <c r="U306" i="23"/>
  <c r="R307" i="23"/>
  <c r="S307" i="23"/>
  <c r="T307" i="23"/>
  <c r="U307" i="23"/>
  <c r="R308" i="23"/>
  <c r="S308" i="23"/>
  <c r="T308" i="23"/>
  <c r="U308" i="23"/>
  <c r="R309" i="23"/>
  <c r="S309" i="23"/>
  <c r="T309" i="23"/>
  <c r="U309" i="23"/>
  <c r="R310" i="23"/>
  <c r="S310" i="23"/>
  <c r="T310" i="23"/>
  <c r="U310" i="23"/>
  <c r="R311" i="23"/>
  <c r="S311" i="23"/>
  <c r="T311" i="23"/>
  <c r="U311" i="23"/>
  <c r="R312" i="23"/>
  <c r="S312" i="23"/>
  <c r="T312" i="23"/>
  <c r="U312" i="23"/>
  <c r="R313" i="23"/>
  <c r="S313" i="23"/>
  <c r="T313" i="23"/>
  <c r="U313" i="23"/>
  <c r="R314" i="23"/>
  <c r="S314" i="23"/>
  <c r="T314" i="23"/>
  <c r="U314" i="23"/>
  <c r="R315" i="23"/>
  <c r="S315" i="23"/>
  <c r="T315" i="23"/>
  <c r="U315" i="23"/>
  <c r="R316" i="23"/>
  <c r="S316" i="23"/>
  <c r="T316" i="23"/>
  <c r="U316" i="23"/>
  <c r="R317" i="23"/>
  <c r="S317" i="23"/>
  <c r="T317" i="23"/>
  <c r="U317" i="23"/>
  <c r="R318" i="23"/>
  <c r="S318" i="23"/>
  <c r="T318" i="23"/>
  <c r="U318" i="23"/>
  <c r="R319" i="23"/>
  <c r="S319" i="23"/>
  <c r="T319" i="23"/>
  <c r="U319" i="23"/>
  <c r="R320" i="23"/>
  <c r="S320" i="23"/>
  <c r="T320" i="23"/>
  <c r="U320" i="23"/>
  <c r="R321" i="23"/>
  <c r="S321" i="23"/>
  <c r="T321" i="23"/>
  <c r="U321" i="23"/>
  <c r="R322" i="23"/>
  <c r="S322" i="23"/>
  <c r="T322" i="23"/>
  <c r="U322" i="23"/>
  <c r="R323" i="23"/>
  <c r="S323" i="23"/>
  <c r="T323" i="23"/>
  <c r="U323" i="23"/>
  <c r="R324" i="23"/>
  <c r="S324" i="23"/>
  <c r="T324" i="23"/>
  <c r="U324" i="23"/>
  <c r="R325" i="23"/>
  <c r="S325" i="23"/>
  <c r="T325" i="23"/>
  <c r="U325" i="23"/>
  <c r="R326" i="23"/>
  <c r="S326" i="23"/>
  <c r="T326" i="23"/>
  <c r="U326" i="23"/>
  <c r="R327" i="23"/>
  <c r="S327" i="23"/>
  <c r="T327" i="23"/>
  <c r="U327" i="23"/>
  <c r="R328" i="23"/>
  <c r="S328" i="23"/>
  <c r="T328" i="23"/>
  <c r="U328" i="23"/>
  <c r="R329" i="23"/>
  <c r="S329" i="23"/>
  <c r="T329" i="23"/>
  <c r="U329" i="23"/>
  <c r="R330" i="23"/>
  <c r="S330" i="23"/>
  <c r="T330" i="23"/>
  <c r="U330" i="23"/>
  <c r="R331" i="23"/>
  <c r="S331" i="23"/>
  <c r="T331" i="23"/>
  <c r="U331" i="23"/>
  <c r="R332" i="23"/>
  <c r="S332" i="23"/>
  <c r="T332" i="23"/>
  <c r="U332" i="23"/>
  <c r="R333" i="23"/>
  <c r="S333" i="23"/>
  <c r="T333" i="23"/>
  <c r="U333" i="23"/>
  <c r="R334" i="23"/>
  <c r="S334" i="23"/>
  <c r="T334" i="23"/>
  <c r="U334" i="23"/>
  <c r="R335" i="23"/>
  <c r="S335" i="23"/>
  <c r="T335" i="23"/>
  <c r="U335" i="23"/>
  <c r="R336" i="23"/>
  <c r="S336" i="23"/>
  <c r="T336" i="23"/>
  <c r="U336" i="23"/>
  <c r="R337" i="23"/>
  <c r="S337" i="23"/>
  <c r="T337" i="23"/>
  <c r="U337" i="23"/>
  <c r="R338" i="23"/>
  <c r="S338" i="23"/>
  <c r="T338" i="23"/>
  <c r="U338" i="23"/>
  <c r="R339" i="23"/>
  <c r="S339" i="23"/>
  <c r="T339" i="23"/>
  <c r="U339" i="23"/>
  <c r="R340" i="23"/>
  <c r="S340" i="23"/>
  <c r="T340" i="23"/>
  <c r="U340" i="23"/>
  <c r="R341" i="23"/>
  <c r="S341" i="23"/>
  <c r="T341" i="23"/>
  <c r="U341" i="23"/>
  <c r="R342" i="23"/>
  <c r="S342" i="23"/>
  <c r="T342" i="23"/>
  <c r="U342" i="23"/>
  <c r="R343" i="23"/>
  <c r="S343" i="23"/>
  <c r="T343" i="23"/>
  <c r="U343" i="23"/>
  <c r="R344" i="23"/>
  <c r="S344" i="23"/>
  <c r="T344" i="23"/>
  <c r="U344" i="23"/>
  <c r="R345" i="23"/>
  <c r="S345" i="23"/>
  <c r="T345" i="23"/>
  <c r="U345" i="23"/>
  <c r="R346" i="23"/>
  <c r="S346" i="23"/>
  <c r="T346" i="23"/>
  <c r="U346" i="23"/>
  <c r="R347" i="23"/>
  <c r="S347" i="23"/>
  <c r="T347" i="23"/>
  <c r="U347" i="23"/>
  <c r="R348" i="23"/>
  <c r="S348" i="23"/>
  <c r="T348" i="23"/>
  <c r="U348" i="23"/>
  <c r="R349" i="23"/>
  <c r="S349" i="23"/>
  <c r="T349" i="23"/>
  <c r="U349" i="23"/>
  <c r="R350" i="23"/>
  <c r="S350" i="23"/>
  <c r="T350" i="23"/>
  <c r="U350" i="23"/>
  <c r="R351" i="23"/>
  <c r="S351" i="23"/>
  <c r="T351" i="23"/>
  <c r="U351" i="23"/>
  <c r="R352" i="23"/>
  <c r="S352" i="23"/>
  <c r="T352" i="23"/>
  <c r="U352" i="23"/>
  <c r="R353" i="23"/>
  <c r="S353" i="23"/>
  <c r="T353" i="23"/>
  <c r="U353" i="23"/>
  <c r="R354" i="23"/>
  <c r="S354" i="23"/>
  <c r="T354" i="23"/>
  <c r="U354" i="23"/>
  <c r="R355" i="23"/>
  <c r="S355" i="23"/>
  <c r="T355" i="23"/>
  <c r="U355" i="23"/>
  <c r="R356" i="23"/>
  <c r="S356" i="23"/>
  <c r="T356" i="23"/>
  <c r="U356" i="23"/>
  <c r="R357" i="23"/>
  <c r="S357" i="23"/>
  <c r="T357" i="23"/>
  <c r="U357" i="23"/>
  <c r="R358" i="23"/>
  <c r="S358" i="23"/>
  <c r="T358" i="23"/>
  <c r="U358" i="23"/>
  <c r="R359" i="23"/>
  <c r="S359" i="23"/>
  <c r="T359" i="23"/>
  <c r="U359" i="23"/>
  <c r="R360" i="23"/>
  <c r="S360" i="23"/>
  <c r="T360" i="23"/>
  <c r="U360" i="23"/>
  <c r="R361" i="23"/>
  <c r="S361" i="23"/>
  <c r="T361" i="23"/>
  <c r="U361" i="23"/>
  <c r="R362" i="23"/>
  <c r="S362" i="23"/>
  <c r="T362" i="23"/>
  <c r="U362" i="23"/>
  <c r="R363" i="23"/>
  <c r="S363" i="23"/>
  <c r="T363" i="23"/>
  <c r="U363" i="23"/>
  <c r="R364" i="23"/>
  <c r="S364" i="23"/>
  <c r="T364" i="23"/>
  <c r="U364" i="23"/>
  <c r="R365" i="23"/>
  <c r="S365" i="23"/>
  <c r="T365" i="23"/>
  <c r="U365" i="23"/>
  <c r="R366" i="23"/>
  <c r="S366" i="23"/>
  <c r="T366" i="23"/>
  <c r="U366" i="23"/>
  <c r="R367" i="23"/>
  <c r="S367" i="23"/>
  <c r="T367" i="23"/>
  <c r="U367" i="23"/>
  <c r="R368" i="23"/>
  <c r="S368" i="23"/>
  <c r="T368" i="23"/>
  <c r="U368" i="23"/>
  <c r="R369" i="23"/>
  <c r="S369" i="23"/>
  <c r="T369" i="23"/>
  <c r="U369" i="23"/>
  <c r="R370" i="23"/>
  <c r="S370" i="23"/>
  <c r="T370" i="23"/>
  <c r="U370" i="23"/>
  <c r="R371" i="23"/>
  <c r="S371" i="23"/>
  <c r="T371" i="23"/>
  <c r="U371" i="23"/>
  <c r="R372" i="23"/>
  <c r="S372" i="23"/>
  <c r="T372" i="23"/>
  <c r="U372" i="23"/>
  <c r="R373" i="23"/>
  <c r="S373" i="23"/>
  <c r="T373" i="23"/>
  <c r="U373" i="23"/>
  <c r="R374" i="23"/>
  <c r="S374" i="23"/>
  <c r="T374" i="23"/>
  <c r="U374" i="23"/>
  <c r="R375" i="23"/>
  <c r="S375" i="23"/>
  <c r="T375" i="23"/>
  <c r="U375" i="23"/>
  <c r="R376" i="23"/>
  <c r="S376" i="23"/>
  <c r="T376" i="23"/>
  <c r="U376" i="23"/>
  <c r="R377" i="23"/>
  <c r="S377" i="23"/>
  <c r="T377" i="23"/>
  <c r="U377" i="23"/>
  <c r="R378" i="23"/>
  <c r="S378" i="23"/>
  <c r="T378" i="23"/>
  <c r="U378" i="23"/>
  <c r="R379" i="23"/>
  <c r="S379" i="23"/>
  <c r="T379" i="23"/>
  <c r="U379" i="23"/>
  <c r="R380" i="23"/>
  <c r="S380" i="23"/>
  <c r="T380" i="23"/>
  <c r="U380" i="23"/>
  <c r="R381" i="23"/>
  <c r="S381" i="23"/>
  <c r="T381" i="23"/>
  <c r="U381" i="23"/>
  <c r="R382" i="23"/>
  <c r="S382" i="23"/>
  <c r="T382" i="23"/>
  <c r="U382" i="23"/>
  <c r="R383" i="23"/>
  <c r="S383" i="23"/>
  <c r="T383" i="23"/>
  <c r="U383" i="23"/>
  <c r="R384" i="23"/>
  <c r="S384" i="23"/>
  <c r="T384" i="23"/>
  <c r="U384" i="23"/>
  <c r="R385" i="23"/>
  <c r="S385" i="23"/>
  <c r="T385" i="23"/>
  <c r="U385" i="23"/>
  <c r="R386" i="23"/>
  <c r="S386" i="23"/>
  <c r="T386" i="23"/>
  <c r="U386" i="23"/>
  <c r="R387" i="23"/>
  <c r="S387" i="23"/>
  <c r="T387" i="23"/>
  <c r="U387" i="23"/>
  <c r="R388" i="23"/>
  <c r="S388" i="23"/>
  <c r="T388" i="23"/>
  <c r="U388" i="23"/>
  <c r="R389" i="23"/>
  <c r="S389" i="23"/>
  <c r="T389" i="23"/>
  <c r="U389" i="23"/>
  <c r="R390" i="23"/>
  <c r="S390" i="23"/>
  <c r="T390" i="23"/>
  <c r="U390" i="23"/>
  <c r="R391" i="23"/>
  <c r="S391" i="23"/>
  <c r="T391" i="23"/>
  <c r="U391" i="23"/>
  <c r="R392" i="23"/>
  <c r="S392" i="23"/>
  <c r="T392" i="23"/>
  <c r="U392" i="23"/>
  <c r="R393" i="23"/>
  <c r="S393" i="23"/>
  <c r="T393" i="23"/>
  <c r="U393" i="23"/>
  <c r="R394" i="23"/>
  <c r="S394" i="23"/>
  <c r="T394" i="23"/>
  <c r="U394" i="23"/>
  <c r="R395" i="23"/>
  <c r="S395" i="23"/>
  <c r="T395" i="23"/>
  <c r="U395" i="23"/>
  <c r="R396" i="23"/>
  <c r="S396" i="23"/>
  <c r="T396" i="23"/>
  <c r="U396" i="23"/>
  <c r="R397" i="23"/>
  <c r="S397" i="23"/>
  <c r="T397" i="23"/>
  <c r="U397" i="23"/>
  <c r="R398" i="23"/>
  <c r="S398" i="23"/>
  <c r="T398" i="23"/>
  <c r="U398" i="23"/>
  <c r="R399" i="23"/>
  <c r="S399" i="23"/>
  <c r="T399" i="23"/>
  <c r="U399" i="23"/>
  <c r="R400" i="23"/>
  <c r="S400" i="23"/>
  <c r="T400" i="23"/>
  <c r="U400" i="23"/>
  <c r="R401" i="23"/>
  <c r="S401" i="23"/>
  <c r="T401" i="23"/>
  <c r="U401" i="23"/>
  <c r="R402" i="23"/>
  <c r="S402" i="23"/>
  <c r="T402" i="23"/>
  <c r="U402" i="23"/>
  <c r="R403" i="23"/>
  <c r="S403" i="23"/>
  <c r="T403" i="23"/>
  <c r="U403" i="23"/>
  <c r="R404" i="23"/>
  <c r="S404" i="23"/>
  <c r="T404" i="23"/>
  <c r="U404" i="23"/>
  <c r="R405" i="23"/>
  <c r="S405" i="23"/>
  <c r="T405" i="23"/>
  <c r="U405" i="23"/>
  <c r="R406" i="23"/>
  <c r="S406" i="23"/>
  <c r="T406" i="23"/>
  <c r="U406" i="23"/>
  <c r="R407" i="23"/>
  <c r="S407" i="23"/>
  <c r="T407" i="23"/>
  <c r="U407" i="23"/>
  <c r="R408" i="23"/>
  <c r="S408" i="23"/>
  <c r="T408" i="23"/>
  <c r="U408" i="23"/>
  <c r="R409" i="23"/>
  <c r="S409" i="23"/>
  <c r="T409" i="23"/>
  <c r="U409" i="23"/>
  <c r="R410" i="23"/>
  <c r="S410" i="23"/>
  <c r="T410" i="23"/>
  <c r="U410" i="23"/>
  <c r="R411" i="23"/>
  <c r="S411" i="23"/>
  <c r="T411" i="23"/>
  <c r="U411" i="23"/>
  <c r="R412" i="23"/>
  <c r="S412" i="23"/>
  <c r="T412" i="23"/>
  <c r="U412" i="23"/>
  <c r="R413" i="23"/>
  <c r="S413" i="23"/>
  <c r="T413" i="23"/>
  <c r="U413" i="23"/>
  <c r="R414" i="23"/>
  <c r="S414" i="23"/>
  <c r="T414" i="23"/>
  <c r="U414" i="23"/>
  <c r="R415" i="23"/>
  <c r="S415" i="23"/>
  <c r="T415" i="23"/>
  <c r="U415" i="23"/>
  <c r="R416" i="23"/>
  <c r="S416" i="23"/>
  <c r="T416" i="23"/>
  <c r="U416" i="23"/>
  <c r="R417" i="23"/>
  <c r="S417" i="23"/>
  <c r="T417" i="23"/>
  <c r="U417" i="23"/>
  <c r="R418" i="23"/>
  <c r="S418" i="23"/>
  <c r="T418" i="23"/>
  <c r="U418" i="23"/>
  <c r="R419" i="23"/>
  <c r="S419" i="23"/>
  <c r="T419" i="23"/>
  <c r="U419" i="23"/>
  <c r="R420" i="23"/>
  <c r="S420" i="23"/>
  <c r="T420" i="23"/>
  <c r="U420" i="23"/>
  <c r="R421" i="23"/>
  <c r="S421" i="23"/>
  <c r="T421" i="23"/>
  <c r="U421" i="23"/>
  <c r="R422" i="23"/>
  <c r="S422" i="23"/>
  <c r="T422" i="23"/>
  <c r="U422" i="23"/>
  <c r="R423" i="23"/>
  <c r="S423" i="23"/>
  <c r="T423" i="23"/>
  <c r="U423" i="23"/>
  <c r="R424" i="23"/>
  <c r="S424" i="23"/>
  <c r="T424" i="23"/>
  <c r="U424" i="23"/>
  <c r="R425" i="23"/>
  <c r="S425" i="23"/>
  <c r="T425" i="23"/>
  <c r="U425" i="23"/>
  <c r="R426" i="23"/>
  <c r="S426" i="23"/>
  <c r="T426" i="23"/>
  <c r="U426" i="23"/>
  <c r="R427" i="23"/>
  <c r="S427" i="23"/>
  <c r="T427" i="23"/>
  <c r="U427" i="23"/>
  <c r="R428" i="23"/>
  <c r="S428" i="23"/>
  <c r="T428" i="23"/>
  <c r="U428" i="23"/>
  <c r="R429" i="23"/>
  <c r="S429" i="23"/>
  <c r="T429" i="23"/>
  <c r="U429" i="23"/>
  <c r="R430" i="23"/>
  <c r="S430" i="23"/>
  <c r="T430" i="23"/>
  <c r="U430" i="23"/>
  <c r="R431" i="23"/>
  <c r="S431" i="23"/>
  <c r="T431" i="23"/>
  <c r="U431" i="23"/>
  <c r="R432" i="23"/>
  <c r="S432" i="23"/>
  <c r="T432" i="23"/>
  <c r="U432" i="23"/>
  <c r="R433" i="23"/>
  <c r="S433" i="23"/>
  <c r="T433" i="23"/>
  <c r="U433" i="23"/>
  <c r="R434" i="23"/>
  <c r="S434" i="23"/>
  <c r="T434" i="23"/>
  <c r="U434" i="23"/>
  <c r="R435" i="23"/>
  <c r="S435" i="23"/>
  <c r="T435" i="23"/>
  <c r="U435" i="23"/>
  <c r="R436" i="23"/>
  <c r="S436" i="23"/>
  <c r="T436" i="23"/>
  <c r="U436" i="23"/>
  <c r="R437" i="23"/>
  <c r="S437" i="23"/>
  <c r="T437" i="23"/>
  <c r="U437" i="23"/>
  <c r="R438" i="23"/>
  <c r="S438" i="23"/>
  <c r="T438" i="23"/>
  <c r="U438" i="23"/>
  <c r="R439" i="23"/>
  <c r="S439" i="23"/>
  <c r="T439" i="23"/>
  <c r="U439" i="23"/>
  <c r="R440" i="23"/>
  <c r="S440" i="23"/>
  <c r="T440" i="23"/>
  <c r="U440" i="23"/>
  <c r="R441" i="23"/>
  <c r="S441" i="23"/>
  <c r="T441" i="23"/>
  <c r="U441" i="23"/>
  <c r="R442" i="23"/>
  <c r="S442" i="23"/>
  <c r="T442" i="23"/>
  <c r="U442" i="23"/>
  <c r="R443" i="23"/>
  <c r="S443" i="23"/>
  <c r="T443" i="23"/>
  <c r="U443" i="23"/>
  <c r="R444" i="23"/>
  <c r="S444" i="23"/>
  <c r="T444" i="23"/>
  <c r="U444" i="23"/>
  <c r="R445" i="23"/>
  <c r="S445" i="23"/>
  <c r="T445" i="23"/>
  <c r="U445" i="23"/>
  <c r="R446" i="23"/>
  <c r="S446" i="23"/>
  <c r="T446" i="23"/>
  <c r="U446" i="23"/>
  <c r="R447" i="23"/>
  <c r="S447" i="23"/>
  <c r="T447" i="23"/>
  <c r="U447" i="23"/>
  <c r="R448" i="23"/>
  <c r="S448" i="23"/>
  <c r="T448" i="23"/>
  <c r="U448" i="23"/>
  <c r="S3" i="23"/>
  <c r="T3" i="23"/>
  <c r="U3" i="23"/>
  <c r="R3" i="23"/>
  <c r="O4" i="21"/>
  <c r="P4" i="21"/>
  <c r="Q4" i="21"/>
  <c r="R4" i="21"/>
  <c r="O5" i="21"/>
  <c r="P5" i="21"/>
  <c r="Q5" i="21"/>
  <c r="R5" i="21"/>
  <c r="O6" i="21"/>
  <c r="P6" i="21"/>
  <c r="Q6" i="21"/>
  <c r="R6" i="21"/>
  <c r="O7" i="21"/>
  <c r="P7" i="21"/>
  <c r="Q7" i="21"/>
  <c r="R7" i="21"/>
  <c r="O8" i="21"/>
  <c r="P8" i="21"/>
  <c r="Q8" i="21"/>
  <c r="R8" i="21"/>
  <c r="O9" i="21"/>
  <c r="P9" i="21"/>
  <c r="Q9" i="21"/>
  <c r="R9" i="21"/>
  <c r="O10" i="21"/>
  <c r="P10" i="21"/>
  <c r="Q10" i="21"/>
  <c r="R10" i="21"/>
  <c r="O11" i="21"/>
  <c r="P11" i="21"/>
  <c r="Q11" i="21"/>
  <c r="R11" i="21"/>
  <c r="O12" i="21"/>
  <c r="P12" i="21"/>
  <c r="Q12" i="21"/>
  <c r="R12" i="21"/>
  <c r="O13" i="21"/>
  <c r="P13" i="21"/>
  <c r="Q13" i="21"/>
  <c r="R13" i="21"/>
  <c r="O14" i="21"/>
  <c r="P14" i="21"/>
  <c r="Q14" i="21"/>
  <c r="R14" i="21"/>
  <c r="O15" i="21"/>
  <c r="P15" i="21"/>
  <c r="Q15" i="21"/>
  <c r="R15" i="21"/>
  <c r="O16" i="21"/>
  <c r="P16" i="21"/>
  <c r="Q16" i="21"/>
  <c r="R16" i="21"/>
  <c r="O17" i="21"/>
  <c r="P17" i="21"/>
  <c r="Q17" i="21"/>
  <c r="R17" i="21"/>
  <c r="O18" i="21"/>
  <c r="P18" i="21"/>
  <c r="Q18" i="21"/>
  <c r="R18" i="21"/>
  <c r="O19" i="21"/>
  <c r="P19" i="21"/>
  <c r="Q19" i="21"/>
  <c r="R19" i="21"/>
  <c r="O20" i="21"/>
  <c r="P20" i="21"/>
  <c r="Q20" i="21"/>
  <c r="R20" i="21"/>
  <c r="O21" i="21"/>
  <c r="P21" i="21"/>
  <c r="Q21" i="21"/>
  <c r="R21" i="21"/>
  <c r="O22" i="21"/>
  <c r="P22" i="21"/>
  <c r="Q22" i="21"/>
  <c r="R22" i="21"/>
  <c r="O23" i="21"/>
  <c r="P23" i="21"/>
  <c r="Q23" i="21"/>
  <c r="R23" i="21"/>
  <c r="O24" i="21"/>
  <c r="P24" i="21"/>
  <c r="Q24" i="21"/>
  <c r="R24" i="21"/>
  <c r="O25" i="21"/>
  <c r="P25" i="21"/>
  <c r="Q25" i="21"/>
  <c r="R25" i="21"/>
  <c r="O26" i="21"/>
  <c r="P26" i="21"/>
  <c r="Q26" i="21"/>
  <c r="R26" i="21"/>
  <c r="O27" i="21"/>
  <c r="P27" i="21"/>
  <c r="Q27" i="21"/>
  <c r="R27" i="21"/>
  <c r="O28" i="21"/>
  <c r="P28" i="21"/>
  <c r="Q28" i="21"/>
  <c r="R28" i="21"/>
  <c r="O29" i="21"/>
  <c r="P29" i="21"/>
  <c r="Q29" i="21"/>
  <c r="R29" i="21"/>
  <c r="O30" i="21"/>
  <c r="P30" i="21"/>
  <c r="Q30" i="21"/>
  <c r="R30" i="21"/>
  <c r="O31" i="21"/>
  <c r="P31" i="21"/>
  <c r="Q31" i="21"/>
  <c r="R31" i="21"/>
  <c r="O32" i="21"/>
  <c r="P32" i="21"/>
  <c r="Q32" i="21"/>
  <c r="R32" i="21"/>
  <c r="O33" i="21"/>
  <c r="P33" i="21"/>
  <c r="Q33" i="21"/>
  <c r="R33" i="21"/>
  <c r="O34" i="21"/>
  <c r="P34" i="21"/>
  <c r="Q34" i="21"/>
  <c r="R34" i="21"/>
  <c r="O35" i="21"/>
  <c r="P35" i="21"/>
  <c r="Q35" i="21"/>
  <c r="R35" i="21"/>
  <c r="O36" i="21"/>
  <c r="P36" i="21"/>
  <c r="Q36" i="21"/>
  <c r="R36" i="21"/>
  <c r="O37" i="21"/>
  <c r="P37" i="21"/>
  <c r="Q37" i="21"/>
  <c r="R37" i="21"/>
  <c r="O38" i="21"/>
  <c r="P38" i="21"/>
  <c r="Q38" i="21"/>
  <c r="R38" i="21"/>
  <c r="O39" i="21"/>
  <c r="P39" i="21"/>
  <c r="Q39" i="21"/>
  <c r="R39" i="21"/>
  <c r="O40" i="21"/>
  <c r="P40" i="21"/>
  <c r="Q40" i="21"/>
  <c r="R40" i="21"/>
  <c r="O41" i="21"/>
  <c r="P41" i="21"/>
  <c r="Q41" i="21"/>
  <c r="R41" i="21"/>
  <c r="O42" i="21"/>
  <c r="P42" i="21"/>
  <c r="Q42" i="21"/>
  <c r="R42" i="21"/>
  <c r="O43" i="21"/>
  <c r="P43" i="21"/>
  <c r="Q43" i="21"/>
  <c r="R43" i="21"/>
  <c r="O44" i="21"/>
  <c r="P44" i="21"/>
  <c r="Q44" i="21"/>
  <c r="R44" i="21"/>
  <c r="O45" i="21"/>
  <c r="P45" i="21"/>
  <c r="Q45" i="21"/>
  <c r="R45" i="21"/>
  <c r="O46" i="21"/>
  <c r="P46" i="21"/>
  <c r="Q46" i="21"/>
  <c r="R46" i="21"/>
  <c r="O47" i="21"/>
  <c r="P47" i="21"/>
  <c r="Q47" i="21"/>
  <c r="R47" i="21"/>
  <c r="O48" i="21"/>
  <c r="P48" i="21"/>
  <c r="Q48" i="21"/>
  <c r="R48" i="21"/>
  <c r="O49" i="21"/>
  <c r="P49" i="21"/>
  <c r="Q49" i="21"/>
  <c r="R49" i="21"/>
  <c r="O50" i="21"/>
  <c r="P50" i="21"/>
  <c r="Q50" i="21"/>
  <c r="R50" i="21"/>
  <c r="O51" i="21"/>
  <c r="P51" i="21"/>
  <c r="Q51" i="21"/>
  <c r="R51" i="21"/>
  <c r="O52" i="21"/>
  <c r="P52" i="21"/>
  <c r="Q52" i="21"/>
  <c r="R52" i="21"/>
  <c r="O53" i="21"/>
  <c r="P53" i="21"/>
  <c r="Q53" i="21"/>
  <c r="R53" i="21"/>
  <c r="O54" i="21"/>
  <c r="P54" i="21"/>
  <c r="Q54" i="21"/>
  <c r="R54" i="21"/>
  <c r="O55" i="21"/>
  <c r="P55" i="21"/>
  <c r="Q55" i="21"/>
  <c r="R55" i="21"/>
  <c r="O56" i="21"/>
  <c r="P56" i="21"/>
  <c r="Q56" i="21"/>
  <c r="R56" i="21"/>
  <c r="O57" i="21"/>
  <c r="P57" i="21"/>
  <c r="Q57" i="21"/>
  <c r="R57" i="21"/>
  <c r="O58" i="21"/>
  <c r="P58" i="21"/>
  <c r="Q58" i="21"/>
  <c r="R58" i="21"/>
  <c r="O59" i="21"/>
  <c r="P59" i="21"/>
  <c r="Q59" i="21"/>
  <c r="R59" i="21"/>
  <c r="O60" i="21"/>
  <c r="P60" i="21"/>
  <c r="Q60" i="21"/>
  <c r="R60" i="21"/>
  <c r="O61" i="21"/>
  <c r="P61" i="21"/>
  <c r="Q61" i="21"/>
  <c r="R61" i="21"/>
  <c r="O62" i="21"/>
  <c r="P62" i="21"/>
  <c r="Q62" i="21"/>
  <c r="R62" i="21"/>
  <c r="O63" i="21"/>
  <c r="P63" i="21"/>
  <c r="Q63" i="21"/>
  <c r="R63" i="21"/>
  <c r="O64" i="21"/>
  <c r="P64" i="21"/>
  <c r="Q64" i="21"/>
  <c r="R64" i="21"/>
  <c r="O65" i="21"/>
  <c r="P65" i="21"/>
  <c r="Q65" i="21"/>
  <c r="R65" i="21"/>
  <c r="O66" i="21"/>
  <c r="P66" i="21"/>
  <c r="Q66" i="21"/>
  <c r="R66" i="21"/>
  <c r="O67" i="21"/>
  <c r="P67" i="21"/>
  <c r="Q67" i="21"/>
  <c r="R67" i="21"/>
  <c r="S67" i="21" s="1"/>
  <c r="O68" i="21"/>
  <c r="P68" i="21"/>
  <c r="Q68" i="21"/>
  <c r="R68" i="21"/>
  <c r="O69" i="21"/>
  <c r="P69" i="21"/>
  <c r="Q69" i="21"/>
  <c r="R69" i="21"/>
  <c r="O70" i="21"/>
  <c r="P70" i="21"/>
  <c r="Q70" i="21"/>
  <c r="R70" i="21"/>
  <c r="O71" i="21"/>
  <c r="P71" i="21"/>
  <c r="Q71" i="21"/>
  <c r="R71" i="21"/>
  <c r="O72" i="21"/>
  <c r="P72" i="21"/>
  <c r="Q72" i="21"/>
  <c r="R72" i="21"/>
  <c r="O73" i="21"/>
  <c r="P73" i="21"/>
  <c r="Q73" i="21"/>
  <c r="R73" i="21"/>
  <c r="O74" i="21"/>
  <c r="P74" i="21"/>
  <c r="Q74" i="21"/>
  <c r="R74" i="21"/>
  <c r="O75" i="21"/>
  <c r="P75" i="21"/>
  <c r="Q75" i="21"/>
  <c r="R75" i="21"/>
  <c r="O76" i="21"/>
  <c r="P76" i="21"/>
  <c r="Q76" i="21"/>
  <c r="R76" i="21"/>
  <c r="O77" i="21"/>
  <c r="P77" i="21"/>
  <c r="Q77" i="21"/>
  <c r="R77" i="21"/>
  <c r="O78" i="21"/>
  <c r="P78" i="21"/>
  <c r="Q78" i="21"/>
  <c r="R78" i="21"/>
  <c r="O79" i="21"/>
  <c r="P79" i="21"/>
  <c r="Q79" i="21"/>
  <c r="R79" i="21"/>
  <c r="O80" i="21"/>
  <c r="P80" i="21"/>
  <c r="Q80" i="21"/>
  <c r="R80" i="21"/>
  <c r="O81" i="21"/>
  <c r="P81" i="21"/>
  <c r="Q81" i="21"/>
  <c r="R81" i="21"/>
  <c r="O82" i="21"/>
  <c r="P82" i="21"/>
  <c r="Q82" i="21"/>
  <c r="R82" i="21"/>
  <c r="O83" i="21"/>
  <c r="P83" i="21"/>
  <c r="Q83" i="21"/>
  <c r="R83" i="21"/>
  <c r="O84" i="21"/>
  <c r="P84" i="21"/>
  <c r="Q84" i="21"/>
  <c r="R84" i="21"/>
  <c r="O85" i="21"/>
  <c r="P85" i="21"/>
  <c r="Q85" i="21"/>
  <c r="R85" i="21"/>
  <c r="O86" i="21"/>
  <c r="P86" i="21"/>
  <c r="Q86" i="21"/>
  <c r="R86" i="21"/>
  <c r="O87" i="21"/>
  <c r="P87" i="21"/>
  <c r="Q87" i="21"/>
  <c r="R87" i="21"/>
  <c r="O88" i="21"/>
  <c r="P88" i="21"/>
  <c r="Q88" i="21"/>
  <c r="R88" i="21"/>
  <c r="O89" i="21"/>
  <c r="P89" i="21"/>
  <c r="Q89" i="21"/>
  <c r="R89" i="21"/>
  <c r="O90" i="21"/>
  <c r="P90" i="21"/>
  <c r="Q90" i="21"/>
  <c r="R90" i="21"/>
  <c r="O91" i="21"/>
  <c r="P91" i="21"/>
  <c r="Q91" i="21"/>
  <c r="R91" i="21"/>
  <c r="O92" i="21"/>
  <c r="P92" i="21"/>
  <c r="Q92" i="21"/>
  <c r="R92" i="21"/>
  <c r="O93" i="21"/>
  <c r="P93" i="21"/>
  <c r="Q93" i="21"/>
  <c r="R93" i="21"/>
  <c r="O94" i="21"/>
  <c r="P94" i="21"/>
  <c r="Q94" i="21"/>
  <c r="R94" i="21"/>
  <c r="O95" i="21"/>
  <c r="P95" i="21"/>
  <c r="Q95" i="21"/>
  <c r="R95" i="21"/>
  <c r="O96" i="21"/>
  <c r="P96" i="21"/>
  <c r="Q96" i="21"/>
  <c r="R96" i="21"/>
  <c r="O97" i="21"/>
  <c r="P97" i="21"/>
  <c r="Q97" i="21"/>
  <c r="R97" i="21"/>
  <c r="O98" i="21"/>
  <c r="P98" i="21"/>
  <c r="Q98" i="21"/>
  <c r="R98" i="21"/>
  <c r="O99" i="21"/>
  <c r="P99" i="21"/>
  <c r="Q99" i="21"/>
  <c r="R99" i="21"/>
  <c r="O100" i="21"/>
  <c r="P100" i="21"/>
  <c r="Q100" i="21"/>
  <c r="R100" i="21"/>
  <c r="O101" i="21"/>
  <c r="P101" i="21"/>
  <c r="Q101" i="21"/>
  <c r="R101" i="21"/>
  <c r="O102" i="21"/>
  <c r="P102" i="21"/>
  <c r="Q102" i="21"/>
  <c r="R102" i="21"/>
  <c r="O103" i="21"/>
  <c r="P103" i="21"/>
  <c r="Q103" i="21"/>
  <c r="R103" i="21"/>
  <c r="O104" i="21"/>
  <c r="P104" i="21"/>
  <c r="Q104" i="21"/>
  <c r="R104" i="21"/>
  <c r="O105" i="21"/>
  <c r="P105" i="21"/>
  <c r="Q105" i="21"/>
  <c r="R105" i="21"/>
  <c r="O106" i="21"/>
  <c r="P106" i="21"/>
  <c r="Q106" i="21"/>
  <c r="R106" i="21"/>
  <c r="O107" i="21"/>
  <c r="P107" i="21"/>
  <c r="Q107" i="21"/>
  <c r="R107" i="21"/>
  <c r="O108" i="21"/>
  <c r="P108" i="21"/>
  <c r="Q108" i="21"/>
  <c r="R108" i="21"/>
  <c r="O109" i="21"/>
  <c r="P109" i="21"/>
  <c r="Q109" i="21"/>
  <c r="R109" i="21"/>
  <c r="O110" i="21"/>
  <c r="P110" i="21"/>
  <c r="Q110" i="21"/>
  <c r="R110" i="21"/>
  <c r="O111" i="21"/>
  <c r="P111" i="21"/>
  <c r="Q111" i="21"/>
  <c r="R111" i="21"/>
  <c r="O112" i="21"/>
  <c r="P112" i="21"/>
  <c r="Q112" i="21"/>
  <c r="R112" i="21"/>
  <c r="O113" i="21"/>
  <c r="P113" i="21"/>
  <c r="Q113" i="21"/>
  <c r="R113" i="21"/>
  <c r="O114" i="21"/>
  <c r="P114" i="21"/>
  <c r="Q114" i="21"/>
  <c r="R114" i="21"/>
  <c r="O115" i="21"/>
  <c r="P115" i="21"/>
  <c r="Q115" i="21"/>
  <c r="R115" i="21"/>
  <c r="O116" i="21"/>
  <c r="P116" i="21"/>
  <c r="Q116" i="21"/>
  <c r="R116" i="21"/>
  <c r="O117" i="21"/>
  <c r="P117" i="21"/>
  <c r="Q117" i="21"/>
  <c r="R117" i="21"/>
  <c r="O118" i="21"/>
  <c r="P118" i="21"/>
  <c r="Q118" i="21"/>
  <c r="R118" i="21"/>
  <c r="O119" i="21"/>
  <c r="P119" i="21"/>
  <c r="Q119" i="21"/>
  <c r="R119" i="21"/>
  <c r="O120" i="21"/>
  <c r="P120" i="21"/>
  <c r="Q120" i="21"/>
  <c r="R120" i="21"/>
  <c r="O121" i="21"/>
  <c r="P121" i="21"/>
  <c r="Q121" i="21"/>
  <c r="R121" i="21"/>
  <c r="O122" i="21"/>
  <c r="P122" i="21"/>
  <c r="Q122" i="21"/>
  <c r="R122" i="21"/>
  <c r="O123" i="21"/>
  <c r="P123" i="21"/>
  <c r="Q123" i="21"/>
  <c r="R123" i="21"/>
  <c r="O124" i="21"/>
  <c r="P124" i="21"/>
  <c r="Q124" i="21"/>
  <c r="R124" i="21"/>
  <c r="O125" i="21"/>
  <c r="P125" i="21"/>
  <c r="Q125" i="21"/>
  <c r="R125" i="21"/>
  <c r="O126" i="21"/>
  <c r="P126" i="21"/>
  <c r="Q126" i="21"/>
  <c r="R126" i="21"/>
  <c r="O127" i="21"/>
  <c r="P127" i="21"/>
  <c r="Q127" i="21"/>
  <c r="R127" i="21"/>
  <c r="O128" i="21"/>
  <c r="P128" i="21"/>
  <c r="Q128" i="21"/>
  <c r="R128" i="21"/>
  <c r="O129" i="21"/>
  <c r="P129" i="21"/>
  <c r="Q129" i="21"/>
  <c r="R129" i="21"/>
  <c r="O130" i="21"/>
  <c r="P130" i="21"/>
  <c r="Q130" i="21"/>
  <c r="R130" i="21"/>
  <c r="O131" i="21"/>
  <c r="P131" i="21"/>
  <c r="Q131" i="21"/>
  <c r="R131" i="21"/>
  <c r="O132" i="21"/>
  <c r="P132" i="21"/>
  <c r="Q132" i="21"/>
  <c r="R132" i="21"/>
  <c r="O133" i="21"/>
  <c r="P133" i="21"/>
  <c r="Q133" i="21"/>
  <c r="R133" i="21"/>
  <c r="O134" i="21"/>
  <c r="P134" i="21"/>
  <c r="Q134" i="21"/>
  <c r="R134" i="21"/>
  <c r="O135" i="21"/>
  <c r="P135" i="21"/>
  <c r="Q135" i="21"/>
  <c r="R135" i="21"/>
  <c r="O136" i="21"/>
  <c r="P136" i="21"/>
  <c r="Q136" i="21"/>
  <c r="R136" i="21"/>
  <c r="O137" i="21"/>
  <c r="P137" i="21"/>
  <c r="Q137" i="21"/>
  <c r="R137" i="21"/>
  <c r="O138" i="21"/>
  <c r="P138" i="21"/>
  <c r="Q138" i="21"/>
  <c r="R138" i="21"/>
  <c r="O139" i="21"/>
  <c r="P139" i="21"/>
  <c r="Q139" i="21"/>
  <c r="R139" i="21"/>
  <c r="O140" i="21"/>
  <c r="P140" i="21"/>
  <c r="Q140" i="21"/>
  <c r="R140" i="21"/>
  <c r="O141" i="21"/>
  <c r="P141" i="21"/>
  <c r="Q141" i="21"/>
  <c r="R141" i="21"/>
  <c r="O142" i="21"/>
  <c r="P142" i="21"/>
  <c r="Q142" i="21"/>
  <c r="R142" i="21"/>
  <c r="O143" i="21"/>
  <c r="P143" i="21"/>
  <c r="Q143" i="21"/>
  <c r="R143" i="21"/>
  <c r="O144" i="21"/>
  <c r="P144" i="21"/>
  <c r="Q144" i="21"/>
  <c r="R144" i="21"/>
  <c r="O145" i="21"/>
  <c r="P145" i="21"/>
  <c r="Q145" i="21"/>
  <c r="R145" i="21"/>
  <c r="O146" i="21"/>
  <c r="P146" i="21"/>
  <c r="Q146" i="21"/>
  <c r="R146" i="21"/>
  <c r="O147" i="21"/>
  <c r="P147" i="21"/>
  <c r="Q147" i="21"/>
  <c r="R147" i="21"/>
  <c r="O148" i="21"/>
  <c r="P148" i="21"/>
  <c r="Q148" i="21"/>
  <c r="R148" i="21"/>
  <c r="O149" i="21"/>
  <c r="P149" i="21"/>
  <c r="Q149" i="21"/>
  <c r="R149" i="21"/>
  <c r="O150" i="21"/>
  <c r="P150" i="21"/>
  <c r="Q150" i="21"/>
  <c r="R150" i="21"/>
  <c r="O151" i="21"/>
  <c r="P151" i="21"/>
  <c r="Q151" i="21"/>
  <c r="R151" i="21"/>
  <c r="O152" i="21"/>
  <c r="P152" i="21"/>
  <c r="Q152" i="21"/>
  <c r="R152" i="21"/>
  <c r="O153" i="21"/>
  <c r="P153" i="21"/>
  <c r="Q153" i="21"/>
  <c r="R153" i="21"/>
  <c r="O154" i="21"/>
  <c r="P154" i="21"/>
  <c r="Q154" i="21"/>
  <c r="R154" i="21"/>
  <c r="O155" i="21"/>
  <c r="P155" i="21"/>
  <c r="Q155" i="21"/>
  <c r="R155" i="21"/>
  <c r="O156" i="21"/>
  <c r="P156" i="21"/>
  <c r="Q156" i="21"/>
  <c r="R156" i="21"/>
  <c r="O157" i="21"/>
  <c r="P157" i="21"/>
  <c r="Q157" i="21"/>
  <c r="R157" i="21"/>
  <c r="O158" i="21"/>
  <c r="P158" i="21"/>
  <c r="Q158" i="21"/>
  <c r="R158" i="21"/>
  <c r="O159" i="21"/>
  <c r="P159" i="21"/>
  <c r="Q159" i="21"/>
  <c r="R159" i="21"/>
  <c r="O160" i="21"/>
  <c r="P160" i="21"/>
  <c r="Q160" i="21"/>
  <c r="R160" i="21"/>
  <c r="O161" i="21"/>
  <c r="P161" i="21"/>
  <c r="Q161" i="21"/>
  <c r="R161" i="21"/>
  <c r="O162" i="21"/>
  <c r="P162" i="21"/>
  <c r="Q162" i="21"/>
  <c r="R162" i="21"/>
  <c r="O163" i="21"/>
  <c r="P163" i="21"/>
  <c r="Q163" i="21"/>
  <c r="R163" i="21"/>
  <c r="O164" i="21"/>
  <c r="P164" i="21"/>
  <c r="Q164" i="21"/>
  <c r="R164" i="21"/>
  <c r="O165" i="21"/>
  <c r="P165" i="21"/>
  <c r="Q165" i="21"/>
  <c r="R165" i="21"/>
  <c r="O166" i="21"/>
  <c r="P166" i="21"/>
  <c r="Q166" i="21"/>
  <c r="R166" i="21"/>
  <c r="O167" i="21"/>
  <c r="P167" i="21"/>
  <c r="Q167" i="21"/>
  <c r="R167" i="21"/>
  <c r="O168" i="21"/>
  <c r="P168" i="21"/>
  <c r="Q168" i="21"/>
  <c r="R168" i="21"/>
  <c r="O169" i="21"/>
  <c r="P169" i="21"/>
  <c r="Q169" i="21"/>
  <c r="R169" i="21"/>
  <c r="O170" i="21"/>
  <c r="P170" i="21"/>
  <c r="Q170" i="21"/>
  <c r="R170" i="21"/>
  <c r="O171" i="21"/>
  <c r="P171" i="21"/>
  <c r="Q171" i="21"/>
  <c r="R171" i="21"/>
  <c r="O172" i="21"/>
  <c r="P172" i="21"/>
  <c r="Q172" i="21"/>
  <c r="R172" i="21"/>
  <c r="O173" i="21"/>
  <c r="P173" i="21"/>
  <c r="Q173" i="21"/>
  <c r="R173" i="21"/>
  <c r="O174" i="21"/>
  <c r="P174" i="21"/>
  <c r="Q174" i="21"/>
  <c r="R174" i="21"/>
  <c r="O175" i="21"/>
  <c r="P175" i="21"/>
  <c r="Q175" i="21"/>
  <c r="R175" i="21"/>
  <c r="O176" i="21"/>
  <c r="P176" i="21"/>
  <c r="Q176" i="21"/>
  <c r="R176" i="21"/>
  <c r="O177" i="21"/>
  <c r="P177" i="21"/>
  <c r="Q177" i="21"/>
  <c r="R177" i="21"/>
  <c r="O178" i="21"/>
  <c r="P178" i="21"/>
  <c r="Q178" i="21"/>
  <c r="R178" i="21"/>
  <c r="O179" i="21"/>
  <c r="P179" i="21"/>
  <c r="Q179" i="21"/>
  <c r="R179" i="21"/>
  <c r="O180" i="21"/>
  <c r="P180" i="21"/>
  <c r="Q180" i="21"/>
  <c r="R180" i="21"/>
  <c r="O181" i="21"/>
  <c r="P181" i="21"/>
  <c r="Q181" i="21"/>
  <c r="R181" i="21"/>
  <c r="O182" i="21"/>
  <c r="P182" i="21"/>
  <c r="Q182" i="21"/>
  <c r="R182" i="21"/>
  <c r="O183" i="21"/>
  <c r="P183" i="21"/>
  <c r="Q183" i="21"/>
  <c r="R183" i="21"/>
  <c r="O184" i="21"/>
  <c r="P184" i="21"/>
  <c r="Q184" i="21"/>
  <c r="R184" i="21"/>
  <c r="O185" i="21"/>
  <c r="P185" i="21"/>
  <c r="Q185" i="21"/>
  <c r="R185" i="21"/>
  <c r="O186" i="21"/>
  <c r="P186" i="21"/>
  <c r="Q186" i="21"/>
  <c r="R186" i="21"/>
  <c r="O187" i="21"/>
  <c r="P187" i="21"/>
  <c r="Q187" i="21"/>
  <c r="R187" i="21"/>
  <c r="O188" i="21"/>
  <c r="P188" i="21"/>
  <c r="Q188" i="21"/>
  <c r="R188" i="21"/>
  <c r="O189" i="21"/>
  <c r="P189" i="21"/>
  <c r="Q189" i="21"/>
  <c r="R189" i="21"/>
  <c r="O190" i="21"/>
  <c r="P190" i="21"/>
  <c r="Q190" i="21"/>
  <c r="R190" i="21"/>
  <c r="O191" i="21"/>
  <c r="P191" i="21"/>
  <c r="Q191" i="21"/>
  <c r="R191" i="21"/>
  <c r="O192" i="21"/>
  <c r="P192" i="21"/>
  <c r="Q192" i="21"/>
  <c r="R192" i="21"/>
  <c r="O193" i="21"/>
  <c r="P193" i="21"/>
  <c r="Q193" i="21"/>
  <c r="R193" i="21"/>
  <c r="O194" i="21"/>
  <c r="P194" i="21"/>
  <c r="Q194" i="21"/>
  <c r="R194" i="21"/>
  <c r="O195" i="21"/>
  <c r="P195" i="21"/>
  <c r="Q195" i="21"/>
  <c r="R195" i="21"/>
  <c r="O196" i="21"/>
  <c r="P196" i="21"/>
  <c r="Q196" i="21"/>
  <c r="R196" i="21"/>
  <c r="O197" i="21"/>
  <c r="P197" i="21"/>
  <c r="Q197" i="21"/>
  <c r="R197" i="21"/>
  <c r="O198" i="21"/>
  <c r="P198" i="21"/>
  <c r="Q198" i="21"/>
  <c r="R198" i="21"/>
  <c r="O199" i="21"/>
  <c r="P199" i="21"/>
  <c r="Q199" i="21"/>
  <c r="R199" i="21"/>
  <c r="O200" i="21"/>
  <c r="P200" i="21"/>
  <c r="Q200" i="21"/>
  <c r="R200" i="21"/>
  <c r="O201" i="21"/>
  <c r="P201" i="21"/>
  <c r="Q201" i="21"/>
  <c r="R201" i="21"/>
  <c r="O202" i="21"/>
  <c r="P202" i="21"/>
  <c r="Q202" i="21"/>
  <c r="R202" i="21"/>
  <c r="O203" i="21"/>
  <c r="P203" i="21"/>
  <c r="Q203" i="21"/>
  <c r="R203" i="21"/>
  <c r="O204" i="21"/>
  <c r="P204" i="21"/>
  <c r="Q204" i="21"/>
  <c r="R204" i="21"/>
  <c r="O205" i="21"/>
  <c r="P205" i="21"/>
  <c r="Q205" i="21"/>
  <c r="R205" i="21"/>
  <c r="O206" i="21"/>
  <c r="P206" i="21"/>
  <c r="Q206" i="21"/>
  <c r="R206" i="21"/>
  <c r="O207" i="21"/>
  <c r="P207" i="21"/>
  <c r="Q207" i="21"/>
  <c r="R207" i="21"/>
  <c r="O208" i="21"/>
  <c r="P208" i="21"/>
  <c r="Q208" i="21"/>
  <c r="R208" i="21"/>
  <c r="O209" i="21"/>
  <c r="P209" i="21"/>
  <c r="Q209" i="21"/>
  <c r="R209" i="21"/>
  <c r="O210" i="21"/>
  <c r="P210" i="21"/>
  <c r="Q210" i="21"/>
  <c r="R210" i="21"/>
  <c r="O211" i="21"/>
  <c r="P211" i="21"/>
  <c r="Q211" i="21"/>
  <c r="R211" i="21"/>
  <c r="O212" i="21"/>
  <c r="P212" i="21"/>
  <c r="Q212" i="21"/>
  <c r="R212" i="21"/>
  <c r="O213" i="21"/>
  <c r="P213" i="21"/>
  <c r="Q213" i="21"/>
  <c r="R213" i="21"/>
  <c r="O214" i="21"/>
  <c r="P214" i="21"/>
  <c r="Q214" i="21"/>
  <c r="R214" i="21"/>
  <c r="O215" i="21"/>
  <c r="P215" i="21"/>
  <c r="Q215" i="21"/>
  <c r="R215" i="21"/>
  <c r="O216" i="21"/>
  <c r="P216" i="21"/>
  <c r="Q216" i="21"/>
  <c r="R216" i="21"/>
  <c r="O217" i="21"/>
  <c r="P217" i="21"/>
  <c r="Q217" i="21"/>
  <c r="R217" i="21"/>
  <c r="O218" i="21"/>
  <c r="P218" i="21"/>
  <c r="Q218" i="21"/>
  <c r="R218" i="21"/>
  <c r="O219" i="21"/>
  <c r="P219" i="21"/>
  <c r="Q219" i="21"/>
  <c r="R219" i="21"/>
  <c r="O220" i="21"/>
  <c r="P220" i="21"/>
  <c r="Q220" i="21"/>
  <c r="R220" i="21"/>
  <c r="O221" i="21"/>
  <c r="P221" i="21"/>
  <c r="Q221" i="21"/>
  <c r="R221" i="21"/>
  <c r="O222" i="21"/>
  <c r="P222" i="21"/>
  <c r="Q222" i="21"/>
  <c r="R222" i="21"/>
  <c r="O223" i="21"/>
  <c r="P223" i="21"/>
  <c r="Q223" i="21"/>
  <c r="R223" i="21"/>
  <c r="O224" i="21"/>
  <c r="P224" i="21"/>
  <c r="Q224" i="21"/>
  <c r="R224" i="21"/>
  <c r="O225" i="21"/>
  <c r="P225" i="21"/>
  <c r="Q225" i="21"/>
  <c r="R225" i="21"/>
  <c r="O226" i="21"/>
  <c r="P226" i="21"/>
  <c r="Q226" i="21"/>
  <c r="R226" i="21"/>
  <c r="O227" i="21"/>
  <c r="P227" i="21"/>
  <c r="Q227" i="21"/>
  <c r="R227" i="21"/>
  <c r="O228" i="21"/>
  <c r="P228" i="21"/>
  <c r="Q228" i="21"/>
  <c r="R228" i="21"/>
  <c r="O229" i="21"/>
  <c r="P229" i="21"/>
  <c r="Q229" i="21"/>
  <c r="R229" i="21"/>
  <c r="O230" i="21"/>
  <c r="P230" i="21"/>
  <c r="Q230" i="21"/>
  <c r="R230" i="21"/>
  <c r="O231" i="21"/>
  <c r="P231" i="21"/>
  <c r="Q231" i="21"/>
  <c r="R231" i="21"/>
  <c r="O232" i="21"/>
  <c r="P232" i="21"/>
  <c r="Q232" i="21"/>
  <c r="R232" i="21"/>
  <c r="O233" i="21"/>
  <c r="P233" i="21"/>
  <c r="Q233" i="21"/>
  <c r="R233" i="21"/>
  <c r="O234" i="21"/>
  <c r="P234" i="21"/>
  <c r="Q234" i="21"/>
  <c r="R234" i="21"/>
  <c r="O235" i="21"/>
  <c r="P235" i="21"/>
  <c r="Q235" i="21"/>
  <c r="R235" i="21"/>
  <c r="O236" i="21"/>
  <c r="P236" i="21"/>
  <c r="Q236" i="21"/>
  <c r="R236" i="21"/>
  <c r="O237" i="21"/>
  <c r="P237" i="21"/>
  <c r="Q237" i="21"/>
  <c r="R237" i="21"/>
  <c r="O238" i="21"/>
  <c r="P238" i="21"/>
  <c r="Q238" i="21"/>
  <c r="R238" i="21"/>
  <c r="O239" i="21"/>
  <c r="P239" i="21"/>
  <c r="Q239" i="21"/>
  <c r="R239" i="21"/>
  <c r="O240" i="21"/>
  <c r="P240" i="21"/>
  <c r="Q240" i="21"/>
  <c r="R240" i="21"/>
  <c r="O241" i="21"/>
  <c r="P241" i="21"/>
  <c r="Q241" i="21"/>
  <c r="R241" i="21"/>
  <c r="O242" i="21"/>
  <c r="P242" i="21"/>
  <c r="Q242" i="21"/>
  <c r="R242" i="21"/>
  <c r="O243" i="21"/>
  <c r="P243" i="21"/>
  <c r="Q243" i="21"/>
  <c r="R243" i="21"/>
  <c r="O244" i="21"/>
  <c r="P244" i="21"/>
  <c r="Q244" i="21"/>
  <c r="R244" i="21"/>
  <c r="O245" i="21"/>
  <c r="P245" i="21"/>
  <c r="Q245" i="21"/>
  <c r="R245" i="21"/>
  <c r="O246" i="21"/>
  <c r="P246" i="21"/>
  <c r="Q246" i="21"/>
  <c r="R246" i="21"/>
  <c r="O247" i="21"/>
  <c r="P247" i="21"/>
  <c r="Q247" i="21"/>
  <c r="R247" i="21"/>
  <c r="O248" i="21"/>
  <c r="P248" i="21"/>
  <c r="Q248" i="21"/>
  <c r="R248" i="21"/>
  <c r="O249" i="21"/>
  <c r="P249" i="21"/>
  <c r="Q249" i="21"/>
  <c r="R249" i="21"/>
  <c r="O250" i="21"/>
  <c r="P250" i="21"/>
  <c r="Q250" i="21"/>
  <c r="R250" i="21"/>
  <c r="O251" i="21"/>
  <c r="P251" i="21"/>
  <c r="Q251" i="21"/>
  <c r="R251" i="21"/>
  <c r="O252" i="21"/>
  <c r="P252" i="21"/>
  <c r="Q252" i="21"/>
  <c r="R252" i="21"/>
  <c r="O253" i="21"/>
  <c r="P253" i="21"/>
  <c r="Q253" i="21"/>
  <c r="R253" i="21"/>
  <c r="O254" i="21"/>
  <c r="P254" i="21"/>
  <c r="Q254" i="21"/>
  <c r="R254" i="21"/>
  <c r="O255" i="21"/>
  <c r="P255" i="21"/>
  <c r="Q255" i="21"/>
  <c r="R255" i="21"/>
  <c r="O256" i="21"/>
  <c r="P256" i="21"/>
  <c r="Q256" i="21"/>
  <c r="R256" i="21"/>
  <c r="O257" i="21"/>
  <c r="P257" i="21"/>
  <c r="Q257" i="21"/>
  <c r="R257" i="21"/>
  <c r="O258" i="21"/>
  <c r="P258" i="21"/>
  <c r="Q258" i="21"/>
  <c r="R258" i="21"/>
  <c r="O259" i="21"/>
  <c r="P259" i="21"/>
  <c r="Q259" i="21"/>
  <c r="R259" i="21"/>
  <c r="O260" i="21"/>
  <c r="P260" i="21"/>
  <c r="Q260" i="21"/>
  <c r="R260" i="21"/>
  <c r="O261" i="21"/>
  <c r="P261" i="21"/>
  <c r="Q261" i="21"/>
  <c r="R261" i="21"/>
  <c r="O262" i="21"/>
  <c r="P262" i="21"/>
  <c r="Q262" i="21"/>
  <c r="R262" i="21"/>
  <c r="O263" i="21"/>
  <c r="P263" i="21"/>
  <c r="Q263" i="21"/>
  <c r="R263" i="21"/>
  <c r="O264" i="21"/>
  <c r="P264" i="21"/>
  <c r="Q264" i="21"/>
  <c r="R264" i="21"/>
  <c r="O265" i="21"/>
  <c r="P265" i="21"/>
  <c r="Q265" i="21"/>
  <c r="R265" i="21"/>
  <c r="O266" i="21"/>
  <c r="P266" i="21"/>
  <c r="Q266" i="21"/>
  <c r="R266" i="21"/>
  <c r="O267" i="21"/>
  <c r="P267" i="21"/>
  <c r="Q267" i="21"/>
  <c r="R267" i="21"/>
  <c r="O268" i="21"/>
  <c r="P268" i="21"/>
  <c r="Q268" i="21"/>
  <c r="R268" i="21"/>
  <c r="O269" i="21"/>
  <c r="P269" i="21"/>
  <c r="Q269" i="21"/>
  <c r="R269" i="21"/>
  <c r="O270" i="21"/>
  <c r="P270" i="21"/>
  <c r="Q270" i="21"/>
  <c r="R270" i="21"/>
  <c r="O271" i="21"/>
  <c r="P271" i="21"/>
  <c r="Q271" i="21"/>
  <c r="R271" i="21"/>
  <c r="O272" i="21"/>
  <c r="P272" i="21"/>
  <c r="Q272" i="21"/>
  <c r="R272" i="21"/>
  <c r="O273" i="21"/>
  <c r="P273" i="21"/>
  <c r="Q273" i="21"/>
  <c r="R273" i="21"/>
  <c r="O274" i="21"/>
  <c r="P274" i="21"/>
  <c r="Q274" i="21"/>
  <c r="R274" i="21"/>
  <c r="O275" i="21"/>
  <c r="P275" i="21"/>
  <c r="Q275" i="21"/>
  <c r="R275" i="21"/>
  <c r="O276" i="21"/>
  <c r="P276" i="21"/>
  <c r="Q276" i="21"/>
  <c r="R276" i="21"/>
  <c r="O277" i="21"/>
  <c r="P277" i="21"/>
  <c r="Q277" i="21"/>
  <c r="R277" i="21"/>
  <c r="O278" i="21"/>
  <c r="P278" i="21"/>
  <c r="Q278" i="21"/>
  <c r="R278" i="21"/>
  <c r="O279" i="21"/>
  <c r="P279" i="21"/>
  <c r="Q279" i="21"/>
  <c r="R279" i="21"/>
  <c r="O280" i="21"/>
  <c r="P280" i="21"/>
  <c r="Q280" i="21"/>
  <c r="R280" i="21"/>
  <c r="O281" i="21"/>
  <c r="P281" i="21"/>
  <c r="Q281" i="21"/>
  <c r="R281" i="21"/>
  <c r="O282" i="21"/>
  <c r="P282" i="21"/>
  <c r="Q282" i="21"/>
  <c r="R282" i="21"/>
  <c r="O283" i="21"/>
  <c r="P283" i="21"/>
  <c r="Q283" i="21"/>
  <c r="R283" i="21"/>
  <c r="O284" i="21"/>
  <c r="P284" i="21"/>
  <c r="Q284" i="21"/>
  <c r="R284" i="21"/>
  <c r="O285" i="21"/>
  <c r="P285" i="21"/>
  <c r="Q285" i="21"/>
  <c r="R285" i="21"/>
  <c r="O286" i="21"/>
  <c r="P286" i="21"/>
  <c r="Q286" i="21"/>
  <c r="R286" i="21"/>
  <c r="O287" i="21"/>
  <c r="P287" i="21"/>
  <c r="Q287" i="21"/>
  <c r="R287" i="21"/>
  <c r="O288" i="21"/>
  <c r="P288" i="21"/>
  <c r="Q288" i="21"/>
  <c r="R288" i="21"/>
  <c r="O289" i="21"/>
  <c r="P289" i="21"/>
  <c r="Q289" i="21"/>
  <c r="R289" i="21"/>
  <c r="O290" i="21"/>
  <c r="P290" i="21"/>
  <c r="Q290" i="21"/>
  <c r="R290" i="21"/>
  <c r="O291" i="21"/>
  <c r="P291" i="21"/>
  <c r="Q291" i="21"/>
  <c r="R291" i="21"/>
  <c r="O292" i="21"/>
  <c r="P292" i="21"/>
  <c r="Q292" i="21"/>
  <c r="R292" i="21"/>
  <c r="O293" i="21"/>
  <c r="P293" i="21"/>
  <c r="Q293" i="21"/>
  <c r="R293" i="21"/>
  <c r="O294" i="21"/>
  <c r="P294" i="21"/>
  <c r="Q294" i="21"/>
  <c r="R294" i="21"/>
  <c r="O295" i="21"/>
  <c r="P295" i="21"/>
  <c r="Q295" i="21"/>
  <c r="R295" i="21"/>
  <c r="O296" i="21"/>
  <c r="P296" i="21"/>
  <c r="Q296" i="21"/>
  <c r="R296" i="21"/>
  <c r="O297" i="21"/>
  <c r="P297" i="21"/>
  <c r="Q297" i="21"/>
  <c r="R297" i="21"/>
  <c r="O298" i="21"/>
  <c r="P298" i="21"/>
  <c r="Q298" i="21"/>
  <c r="R298" i="21"/>
  <c r="O299" i="21"/>
  <c r="P299" i="21"/>
  <c r="Q299" i="21"/>
  <c r="R299" i="21"/>
  <c r="O300" i="21"/>
  <c r="P300" i="21"/>
  <c r="Q300" i="21"/>
  <c r="R300" i="21"/>
  <c r="O301" i="21"/>
  <c r="P301" i="21"/>
  <c r="Q301" i="21"/>
  <c r="R301" i="21"/>
  <c r="O302" i="21"/>
  <c r="P302" i="21"/>
  <c r="Q302" i="21"/>
  <c r="R302" i="21"/>
  <c r="O303" i="21"/>
  <c r="P303" i="21"/>
  <c r="Q303" i="21"/>
  <c r="R303" i="21"/>
  <c r="O304" i="21"/>
  <c r="P304" i="21"/>
  <c r="Q304" i="21"/>
  <c r="R304" i="21"/>
  <c r="O305" i="21"/>
  <c r="P305" i="21"/>
  <c r="Q305" i="21"/>
  <c r="R305" i="21"/>
  <c r="O306" i="21"/>
  <c r="P306" i="21"/>
  <c r="Q306" i="21"/>
  <c r="R306" i="21"/>
  <c r="O307" i="21"/>
  <c r="P307" i="21"/>
  <c r="Q307" i="21"/>
  <c r="R307" i="21"/>
  <c r="O308" i="21"/>
  <c r="P308" i="21"/>
  <c r="Q308" i="21"/>
  <c r="R308" i="21"/>
  <c r="O309" i="21"/>
  <c r="P309" i="21"/>
  <c r="Q309" i="21"/>
  <c r="R309" i="21"/>
  <c r="O310" i="21"/>
  <c r="P310" i="21"/>
  <c r="Q310" i="21"/>
  <c r="R310" i="21"/>
  <c r="O311" i="21"/>
  <c r="P311" i="21"/>
  <c r="Q311" i="21"/>
  <c r="R311" i="21"/>
  <c r="O312" i="21"/>
  <c r="P312" i="21"/>
  <c r="Q312" i="21"/>
  <c r="R312" i="21"/>
  <c r="O313" i="21"/>
  <c r="P313" i="21"/>
  <c r="Q313" i="21"/>
  <c r="R313" i="21"/>
  <c r="O314" i="21"/>
  <c r="P314" i="21"/>
  <c r="Q314" i="21"/>
  <c r="R314" i="21"/>
  <c r="O315" i="21"/>
  <c r="P315" i="21"/>
  <c r="Q315" i="21"/>
  <c r="R315" i="21"/>
  <c r="O316" i="21"/>
  <c r="P316" i="21"/>
  <c r="Q316" i="21"/>
  <c r="R316" i="21"/>
  <c r="O317" i="21"/>
  <c r="P317" i="21"/>
  <c r="Q317" i="21"/>
  <c r="R317" i="21"/>
  <c r="O318" i="21"/>
  <c r="P318" i="21"/>
  <c r="Q318" i="21"/>
  <c r="R318" i="21"/>
  <c r="O319" i="21"/>
  <c r="P319" i="21"/>
  <c r="Q319" i="21"/>
  <c r="R319" i="21"/>
  <c r="O320" i="21"/>
  <c r="P320" i="21"/>
  <c r="Q320" i="21"/>
  <c r="R320" i="21"/>
  <c r="O321" i="21"/>
  <c r="P321" i="21"/>
  <c r="Q321" i="21"/>
  <c r="R321" i="21"/>
  <c r="O322" i="21"/>
  <c r="P322" i="21"/>
  <c r="Q322" i="21"/>
  <c r="R322" i="21"/>
  <c r="O323" i="21"/>
  <c r="P323" i="21"/>
  <c r="Q323" i="21"/>
  <c r="R323" i="21"/>
  <c r="O324" i="21"/>
  <c r="P324" i="21"/>
  <c r="Q324" i="21"/>
  <c r="R324" i="21"/>
  <c r="O325" i="21"/>
  <c r="P325" i="21"/>
  <c r="Q325" i="21"/>
  <c r="R325" i="21"/>
  <c r="O326" i="21"/>
  <c r="P326" i="21"/>
  <c r="Q326" i="21"/>
  <c r="R326" i="21"/>
  <c r="O327" i="21"/>
  <c r="P327" i="21"/>
  <c r="Q327" i="21"/>
  <c r="R327" i="21"/>
  <c r="O328" i="21"/>
  <c r="P328" i="21"/>
  <c r="Q328" i="21"/>
  <c r="R328" i="21"/>
  <c r="O329" i="21"/>
  <c r="P329" i="21"/>
  <c r="Q329" i="21"/>
  <c r="R329" i="21"/>
  <c r="O330" i="21"/>
  <c r="P330" i="21"/>
  <c r="Q330" i="21"/>
  <c r="R330" i="21"/>
  <c r="O331" i="21"/>
  <c r="P331" i="21"/>
  <c r="Q331" i="21"/>
  <c r="R331" i="21"/>
  <c r="O332" i="21"/>
  <c r="P332" i="21"/>
  <c r="Q332" i="21"/>
  <c r="R332" i="21"/>
  <c r="O333" i="21"/>
  <c r="P333" i="21"/>
  <c r="Q333" i="21"/>
  <c r="R333" i="21"/>
  <c r="O334" i="21"/>
  <c r="P334" i="21"/>
  <c r="Q334" i="21"/>
  <c r="R334" i="21"/>
  <c r="O335" i="21"/>
  <c r="P335" i="21"/>
  <c r="Q335" i="21"/>
  <c r="R335" i="21"/>
  <c r="O336" i="21"/>
  <c r="P336" i="21"/>
  <c r="Q336" i="21"/>
  <c r="R336" i="21"/>
  <c r="O337" i="21"/>
  <c r="P337" i="21"/>
  <c r="Q337" i="21"/>
  <c r="R337" i="21"/>
  <c r="O338" i="21"/>
  <c r="P338" i="21"/>
  <c r="Q338" i="21"/>
  <c r="R338" i="21"/>
  <c r="O339" i="21"/>
  <c r="P339" i="21"/>
  <c r="Q339" i="21"/>
  <c r="R339" i="21"/>
  <c r="O340" i="21"/>
  <c r="P340" i="21"/>
  <c r="Q340" i="21"/>
  <c r="R340" i="21"/>
  <c r="O341" i="21"/>
  <c r="P341" i="21"/>
  <c r="Q341" i="21"/>
  <c r="R341" i="21"/>
  <c r="O342" i="21"/>
  <c r="P342" i="21"/>
  <c r="Q342" i="21"/>
  <c r="R342" i="21"/>
  <c r="O343" i="21"/>
  <c r="P343" i="21"/>
  <c r="Q343" i="21"/>
  <c r="R343" i="21"/>
  <c r="O344" i="21"/>
  <c r="P344" i="21"/>
  <c r="Q344" i="21"/>
  <c r="R344" i="21"/>
  <c r="O345" i="21"/>
  <c r="P345" i="21"/>
  <c r="Q345" i="21"/>
  <c r="R345" i="21"/>
  <c r="O346" i="21"/>
  <c r="P346" i="21"/>
  <c r="Q346" i="21"/>
  <c r="R346" i="21"/>
  <c r="O347" i="21"/>
  <c r="P347" i="21"/>
  <c r="Q347" i="21"/>
  <c r="R347" i="21"/>
  <c r="O348" i="21"/>
  <c r="P348" i="21"/>
  <c r="Q348" i="21"/>
  <c r="R348" i="21"/>
  <c r="O349" i="21"/>
  <c r="P349" i="21"/>
  <c r="Q349" i="21"/>
  <c r="R349" i="21"/>
  <c r="O350" i="21"/>
  <c r="P350" i="21"/>
  <c r="Q350" i="21"/>
  <c r="R350" i="21"/>
  <c r="O351" i="21"/>
  <c r="P351" i="21"/>
  <c r="Q351" i="21"/>
  <c r="R351" i="21"/>
  <c r="O352" i="21"/>
  <c r="P352" i="21"/>
  <c r="Q352" i="21"/>
  <c r="R352" i="21"/>
  <c r="O353" i="21"/>
  <c r="P353" i="21"/>
  <c r="Q353" i="21"/>
  <c r="R353" i="21"/>
  <c r="O354" i="21"/>
  <c r="P354" i="21"/>
  <c r="Q354" i="21"/>
  <c r="R354" i="21"/>
  <c r="O355" i="21"/>
  <c r="P355" i="21"/>
  <c r="Q355" i="21"/>
  <c r="R355" i="21"/>
  <c r="O356" i="21"/>
  <c r="P356" i="21"/>
  <c r="Q356" i="21"/>
  <c r="R356" i="21"/>
  <c r="O357" i="21"/>
  <c r="P357" i="21"/>
  <c r="Q357" i="21"/>
  <c r="R357" i="21"/>
  <c r="O358" i="21"/>
  <c r="P358" i="21"/>
  <c r="Q358" i="21"/>
  <c r="R358" i="21"/>
  <c r="O359" i="21"/>
  <c r="P359" i="21"/>
  <c r="Q359" i="21"/>
  <c r="R359" i="21"/>
  <c r="O360" i="21"/>
  <c r="P360" i="21"/>
  <c r="Q360" i="21"/>
  <c r="R360" i="21"/>
  <c r="O361" i="21"/>
  <c r="P361" i="21"/>
  <c r="Q361" i="21"/>
  <c r="R361" i="21"/>
  <c r="O362" i="21"/>
  <c r="P362" i="21"/>
  <c r="Q362" i="21"/>
  <c r="R362" i="21"/>
  <c r="O363" i="21"/>
  <c r="P363" i="21"/>
  <c r="Q363" i="21"/>
  <c r="R363" i="21"/>
  <c r="O364" i="21"/>
  <c r="P364" i="21"/>
  <c r="Q364" i="21"/>
  <c r="R364" i="21"/>
  <c r="O365" i="21"/>
  <c r="P365" i="21"/>
  <c r="Q365" i="21"/>
  <c r="R365" i="21"/>
  <c r="O366" i="21"/>
  <c r="P366" i="21"/>
  <c r="Q366" i="21"/>
  <c r="R366" i="21"/>
  <c r="O367" i="21"/>
  <c r="P367" i="21"/>
  <c r="Q367" i="21"/>
  <c r="R367" i="21"/>
  <c r="O368" i="21"/>
  <c r="P368" i="21"/>
  <c r="Q368" i="21"/>
  <c r="R368" i="21"/>
  <c r="O369" i="21"/>
  <c r="P369" i="21"/>
  <c r="Q369" i="21"/>
  <c r="R369" i="21"/>
  <c r="O370" i="21"/>
  <c r="P370" i="21"/>
  <c r="Q370" i="21"/>
  <c r="R370" i="21"/>
  <c r="O371" i="21"/>
  <c r="P371" i="21"/>
  <c r="Q371" i="21"/>
  <c r="R371" i="21"/>
  <c r="O372" i="21"/>
  <c r="P372" i="21"/>
  <c r="Q372" i="21"/>
  <c r="R372" i="21"/>
  <c r="O373" i="21"/>
  <c r="P373" i="21"/>
  <c r="Q373" i="21"/>
  <c r="R373" i="21"/>
  <c r="O374" i="21"/>
  <c r="P374" i="21"/>
  <c r="Q374" i="21"/>
  <c r="R374" i="21"/>
  <c r="O375" i="21"/>
  <c r="P375" i="21"/>
  <c r="Q375" i="21"/>
  <c r="R375" i="21"/>
  <c r="O376" i="21"/>
  <c r="P376" i="21"/>
  <c r="Q376" i="21"/>
  <c r="R376" i="21"/>
  <c r="O377" i="21"/>
  <c r="P377" i="21"/>
  <c r="Q377" i="21"/>
  <c r="R377" i="21"/>
  <c r="O378" i="21"/>
  <c r="P378" i="21"/>
  <c r="Q378" i="21"/>
  <c r="R378" i="21"/>
  <c r="O379" i="21"/>
  <c r="P379" i="21"/>
  <c r="Q379" i="21"/>
  <c r="R379" i="21"/>
  <c r="O380" i="21"/>
  <c r="P380" i="21"/>
  <c r="Q380" i="21"/>
  <c r="R380" i="21"/>
  <c r="O381" i="21"/>
  <c r="P381" i="21"/>
  <c r="Q381" i="21"/>
  <c r="R381" i="21"/>
  <c r="O382" i="21"/>
  <c r="P382" i="21"/>
  <c r="Q382" i="21"/>
  <c r="R382" i="21"/>
  <c r="O383" i="21"/>
  <c r="P383" i="21"/>
  <c r="Q383" i="21"/>
  <c r="R383" i="21"/>
  <c r="O384" i="21"/>
  <c r="P384" i="21"/>
  <c r="Q384" i="21"/>
  <c r="R384" i="21"/>
  <c r="O385" i="21"/>
  <c r="P385" i="21"/>
  <c r="Q385" i="21"/>
  <c r="R385" i="21"/>
  <c r="O386" i="21"/>
  <c r="P386" i="21"/>
  <c r="Q386" i="21"/>
  <c r="R386" i="21"/>
  <c r="O387" i="21"/>
  <c r="P387" i="21"/>
  <c r="Q387" i="21"/>
  <c r="R387" i="21"/>
  <c r="O388" i="21"/>
  <c r="P388" i="21"/>
  <c r="Q388" i="21"/>
  <c r="R388" i="21"/>
  <c r="O389" i="21"/>
  <c r="P389" i="21"/>
  <c r="Q389" i="21"/>
  <c r="R389" i="21"/>
  <c r="O390" i="21"/>
  <c r="P390" i="21"/>
  <c r="Q390" i="21"/>
  <c r="R390" i="21"/>
  <c r="O391" i="21"/>
  <c r="P391" i="21"/>
  <c r="Q391" i="21"/>
  <c r="R391" i="21"/>
  <c r="O392" i="21"/>
  <c r="P392" i="21"/>
  <c r="Q392" i="21"/>
  <c r="R392" i="21"/>
  <c r="O393" i="21"/>
  <c r="P393" i="21"/>
  <c r="Q393" i="21"/>
  <c r="R393" i="21"/>
  <c r="O394" i="21"/>
  <c r="P394" i="21"/>
  <c r="Q394" i="21"/>
  <c r="R394" i="21"/>
  <c r="O395" i="21"/>
  <c r="P395" i="21"/>
  <c r="Q395" i="21"/>
  <c r="R395" i="21"/>
  <c r="O396" i="21"/>
  <c r="P396" i="21"/>
  <c r="Q396" i="21"/>
  <c r="R396" i="21"/>
  <c r="O397" i="21"/>
  <c r="P397" i="21"/>
  <c r="Q397" i="21"/>
  <c r="R397" i="21"/>
  <c r="O398" i="21"/>
  <c r="P398" i="21"/>
  <c r="Q398" i="21"/>
  <c r="R398" i="21"/>
  <c r="O399" i="21"/>
  <c r="P399" i="21"/>
  <c r="Q399" i="21"/>
  <c r="R399" i="21"/>
  <c r="O400" i="21"/>
  <c r="P400" i="21"/>
  <c r="Q400" i="21"/>
  <c r="R400" i="21"/>
  <c r="O401" i="21"/>
  <c r="P401" i="21"/>
  <c r="Q401" i="21"/>
  <c r="R401" i="21"/>
  <c r="O402" i="21"/>
  <c r="P402" i="21"/>
  <c r="Q402" i="21"/>
  <c r="R402" i="21"/>
  <c r="O403" i="21"/>
  <c r="P403" i="21"/>
  <c r="Q403" i="21"/>
  <c r="R403" i="21"/>
  <c r="O404" i="21"/>
  <c r="P404" i="21"/>
  <c r="Q404" i="21"/>
  <c r="R404" i="21"/>
  <c r="O405" i="21"/>
  <c r="P405" i="21"/>
  <c r="Q405" i="21"/>
  <c r="R405" i="21"/>
  <c r="O406" i="21"/>
  <c r="P406" i="21"/>
  <c r="Q406" i="21"/>
  <c r="R406" i="21"/>
  <c r="O407" i="21"/>
  <c r="P407" i="21"/>
  <c r="Q407" i="21"/>
  <c r="R407" i="21"/>
  <c r="O408" i="21"/>
  <c r="P408" i="21"/>
  <c r="Q408" i="21"/>
  <c r="R408" i="21"/>
  <c r="O409" i="21"/>
  <c r="P409" i="21"/>
  <c r="Q409" i="21"/>
  <c r="R409" i="21"/>
  <c r="O410" i="21"/>
  <c r="P410" i="21"/>
  <c r="Q410" i="21"/>
  <c r="R410" i="21"/>
  <c r="O411" i="21"/>
  <c r="P411" i="21"/>
  <c r="Q411" i="21"/>
  <c r="R411" i="21"/>
  <c r="O412" i="21"/>
  <c r="P412" i="21"/>
  <c r="Q412" i="21"/>
  <c r="R412" i="21"/>
  <c r="O413" i="21"/>
  <c r="P413" i="21"/>
  <c r="Q413" i="21"/>
  <c r="R413" i="21"/>
  <c r="O414" i="21"/>
  <c r="P414" i="21"/>
  <c r="Q414" i="21"/>
  <c r="R414" i="21"/>
  <c r="O415" i="21"/>
  <c r="P415" i="21"/>
  <c r="Q415" i="21"/>
  <c r="R415" i="21"/>
  <c r="O416" i="21"/>
  <c r="P416" i="21"/>
  <c r="Q416" i="21"/>
  <c r="R416" i="21"/>
  <c r="O417" i="21"/>
  <c r="P417" i="21"/>
  <c r="Q417" i="21"/>
  <c r="R417" i="21"/>
  <c r="O418" i="21"/>
  <c r="P418" i="21"/>
  <c r="Q418" i="21"/>
  <c r="R418" i="21"/>
  <c r="O419" i="21"/>
  <c r="P419" i="21"/>
  <c r="Q419" i="21"/>
  <c r="R419" i="21"/>
  <c r="O420" i="21"/>
  <c r="P420" i="21"/>
  <c r="Q420" i="21"/>
  <c r="R420" i="21"/>
  <c r="O421" i="21"/>
  <c r="P421" i="21"/>
  <c r="Q421" i="21"/>
  <c r="R421" i="21"/>
  <c r="O422" i="21"/>
  <c r="P422" i="21"/>
  <c r="Q422" i="21"/>
  <c r="R422" i="21"/>
  <c r="O423" i="21"/>
  <c r="P423" i="21"/>
  <c r="Q423" i="21"/>
  <c r="R423" i="21"/>
  <c r="O424" i="21"/>
  <c r="P424" i="21"/>
  <c r="Q424" i="21"/>
  <c r="R424" i="21"/>
  <c r="O425" i="21"/>
  <c r="P425" i="21"/>
  <c r="Q425" i="21"/>
  <c r="R425" i="21"/>
  <c r="O426" i="21"/>
  <c r="P426" i="21"/>
  <c r="Q426" i="21"/>
  <c r="R426" i="21"/>
  <c r="O427" i="21"/>
  <c r="P427" i="21"/>
  <c r="Q427" i="21"/>
  <c r="R427" i="21"/>
  <c r="O428" i="21"/>
  <c r="P428" i="21"/>
  <c r="Q428" i="21"/>
  <c r="R428" i="21"/>
  <c r="O429" i="21"/>
  <c r="P429" i="21"/>
  <c r="Q429" i="21"/>
  <c r="R429" i="21"/>
  <c r="O430" i="21"/>
  <c r="P430" i="21"/>
  <c r="Q430" i="21"/>
  <c r="R430" i="21"/>
  <c r="O431" i="21"/>
  <c r="P431" i="21"/>
  <c r="Q431" i="21"/>
  <c r="R431" i="21"/>
  <c r="O432" i="21"/>
  <c r="P432" i="21"/>
  <c r="Q432" i="21"/>
  <c r="R432" i="21"/>
  <c r="O433" i="21"/>
  <c r="P433" i="21"/>
  <c r="Q433" i="21"/>
  <c r="R433" i="21"/>
  <c r="O434" i="21"/>
  <c r="P434" i="21"/>
  <c r="Q434" i="21"/>
  <c r="R434" i="21"/>
  <c r="O435" i="21"/>
  <c r="P435" i="21"/>
  <c r="Q435" i="21"/>
  <c r="R435" i="21"/>
  <c r="O436" i="21"/>
  <c r="P436" i="21"/>
  <c r="Q436" i="21"/>
  <c r="R436" i="21"/>
  <c r="O437" i="21"/>
  <c r="P437" i="21"/>
  <c r="Q437" i="21"/>
  <c r="R437" i="21"/>
  <c r="O438" i="21"/>
  <c r="P438" i="21"/>
  <c r="Q438" i="21"/>
  <c r="R438" i="21"/>
  <c r="O439" i="21"/>
  <c r="P439" i="21"/>
  <c r="Q439" i="21"/>
  <c r="R439" i="21"/>
  <c r="O440" i="21"/>
  <c r="P440" i="21"/>
  <c r="Q440" i="21"/>
  <c r="R440" i="21"/>
  <c r="O441" i="21"/>
  <c r="P441" i="21"/>
  <c r="Q441" i="21"/>
  <c r="R441" i="21"/>
  <c r="O442" i="21"/>
  <c r="P442" i="21"/>
  <c r="Q442" i="21"/>
  <c r="R442" i="21"/>
  <c r="O443" i="21"/>
  <c r="P443" i="21"/>
  <c r="Q443" i="21"/>
  <c r="R443" i="21"/>
  <c r="O444" i="21"/>
  <c r="P444" i="21"/>
  <c r="Q444" i="21"/>
  <c r="R444" i="21"/>
  <c r="O445" i="21"/>
  <c r="P445" i="21"/>
  <c r="Q445" i="21"/>
  <c r="R445" i="21"/>
  <c r="O446" i="21"/>
  <c r="P446" i="21"/>
  <c r="Q446" i="21"/>
  <c r="R446" i="21"/>
  <c r="O447" i="21"/>
  <c r="P447" i="21"/>
  <c r="Q447" i="21"/>
  <c r="R447" i="21"/>
  <c r="P3" i="21"/>
  <c r="Q3" i="21"/>
  <c r="R3" i="21"/>
  <c r="O3" i="21"/>
  <c r="R3" i="19"/>
  <c r="R4" i="19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89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202" i="19"/>
  <c r="R203" i="19"/>
  <c r="R204" i="19"/>
  <c r="R205" i="19"/>
  <c r="R206" i="19"/>
  <c r="R207" i="19"/>
  <c r="R208" i="19"/>
  <c r="R209" i="19"/>
  <c r="R210" i="19"/>
  <c r="R211" i="19"/>
  <c r="R212" i="19"/>
  <c r="R213" i="19"/>
  <c r="R214" i="19"/>
  <c r="R215" i="19"/>
  <c r="R216" i="19"/>
  <c r="R217" i="19"/>
  <c r="R218" i="19"/>
  <c r="R219" i="19"/>
  <c r="R220" i="19"/>
  <c r="R221" i="19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34" i="19"/>
  <c r="R235" i="19"/>
  <c r="R236" i="19"/>
  <c r="R237" i="19"/>
  <c r="R238" i="19"/>
  <c r="R239" i="19"/>
  <c r="R240" i="19"/>
  <c r="R241" i="19"/>
  <c r="R242" i="19"/>
  <c r="R243" i="19"/>
  <c r="R244" i="19"/>
  <c r="R245" i="19"/>
  <c r="R246" i="19"/>
  <c r="R247" i="19"/>
  <c r="R248" i="19"/>
  <c r="R249" i="19"/>
  <c r="R250" i="19"/>
  <c r="R251" i="19"/>
  <c r="R252" i="19"/>
  <c r="R253" i="19"/>
  <c r="R254" i="19"/>
  <c r="R255" i="19"/>
  <c r="R256" i="19"/>
  <c r="R257" i="19"/>
  <c r="R258" i="19"/>
  <c r="R259" i="19"/>
  <c r="R260" i="19"/>
  <c r="R261" i="19"/>
  <c r="R262" i="19"/>
  <c r="R263" i="19"/>
  <c r="R264" i="19"/>
  <c r="R265" i="19"/>
  <c r="R266" i="19"/>
  <c r="R267" i="19"/>
  <c r="R268" i="19"/>
  <c r="R269" i="19"/>
  <c r="R270" i="19"/>
  <c r="R271" i="19"/>
  <c r="R272" i="19"/>
  <c r="R273" i="19"/>
  <c r="R274" i="19"/>
  <c r="R275" i="19"/>
  <c r="R276" i="19"/>
  <c r="R277" i="19"/>
  <c r="R278" i="19"/>
  <c r="R279" i="19"/>
  <c r="R280" i="19"/>
  <c r="R281" i="19"/>
  <c r="R282" i="19"/>
  <c r="R283" i="19"/>
  <c r="R284" i="19"/>
  <c r="R285" i="19"/>
  <c r="R286" i="19"/>
  <c r="R287" i="19"/>
  <c r="R288" i="19"/>
  <c r="R289" i="19"/>
  <c r="R290" i="19"/>
  <c r="R291" i="19"/>
  <c r="R292" i="19"/>
  <c r="R293" i="19"/>
  <c r="R294" i="19"/>
  <c r="R295" i="19"/>
  <c r="R296" i="19"/>
  <c r="R297" i="19"/>
  <c r="R298" i="19"/>
  <c r="R299" i="19"/>
  <c r="R300" i="19"/>
  <c r="R301" i="19"/>
  <c r="R302" i="19"/>
  <c r="R303" i="19"/>
  <c r="R304" i="19"/>
  <c r="R305" i="19"/>
  <c r="R306" i="19"/>
  <c r="R307" i="19"/>
  <c r="R308" i="19"/>
  <c r="R309" i="19"/>
  <c r="R310" i="19"/>
  <c r="R311" i="19"/>
  <c r="R312" i="19"/>
  <c r="R313" i="19"/>
  <c r="R314" i="19"/>
  <c r="R315" i="19"/>
  <c r="R316" i="19"/>
  <c r="R317" i="19"/>
  <c r="R318" i="19"/>
  <c r="R319" i="19"/>
  <c r="R320" i="19"/>
  <c r="R321" i="19"/>
  <c r="R322" i="19"/>
  <c r="R323" i="19"/>
  <c r="R324" i="19"/>
  <c r="R325" i="19"/>
  <c r="R326" i="19"/>
  <c r="R327" i="19"/>
  <c r="R328" i="19"/>
  <c r="R329" i="19"/>
  <c r="R330" i="19"/>
  <c r="R331" i="19"/>
  <c r="R332" i="19"/>
  <c r="R333" i="19"/>
  <c r="R334" i="19"/>
  <c r="R335" i="19"/>
  <c r="R336" i="19"/>
  <c r="R337" i="19"/>
  <c r="R338" i="19"/>
  <c r="R339" i="19"/>
  <c r="R340" i="19"/>
  <c r="R341" i="19"/>
  <c r="R342" i="19"/>
  <c r="R343" i="19"/>
  <c r="R344" i="19"/>
  <c r="R345" i="19"/>
  <c r="R346" i="19"/>
  <c r="R347" i="19"/>
  <c r="R348" i="19"/>
  <c r="R349" i="19"/>
  <c r="R350" i="19"/>
  <c r="R351" i="19"/>
  <c r="R352" i="19"/>
  <c r="R353" i="19"/>
  <c r="R354" i="19"/>
  <c r="R355" i="19"/>
  <c r="R356" i="19"/>
  <c r="R357" i="19"/>
  <c r="R358" i="19"/>
  <c r="R359" i="19"/>
  <c r="R360" i="19"/>
  <c r="R361" i="19"/>
  <c r="R362" i="19"/>
  <c r="R363" i="19"/>
  <c r="R364" i="19"/>
  <c r="R365" i="19"/>
  <c r="R366" i="19"/>
  <c r="R367" i="19"/>
  <c r="R368" i="19"/>
  <c r="R369" i="19"/>
  <c r="R370" i="19"/>
  <c r="R371" i="19"/>
  <c r="R372" i="19"/>
  <c r="R373" i="19"/>
  <c r="R374" i="19"/>
  <c r="R375" i="19"/>
  <c r="R376" i="19"/>
  <c r="R377" i="19"/>
  <c r="R378" i="19"/>
  <c r="R379" i="19"/>
  <c r="R380" i="19"/>
  <c r="R381" i="19"/>
  <c r="R382" i="19"/>
  <c r="R383" i="19"/>
  <c r="R384" i="19"/>
  <c r="R385" i="19"/>
  <c r="R386" i="19"/>
  <c r="R387" i="19"/>
  <c r="R388" i="19"/>
  <c r="R389" i="19"/>
  <c r="R390" i="19"/>
  <c r="R391" i="19"/>
  <c r="R392" i="19"/>
  <c r="R393" i="19"/>
  <c r="R394" i="19"/>
  <c r="R395" i="19"/>
  <c r="R396" i="19"/>
  <c r="R397" i="19"/>
  <c r="R398" i="19"/>
  <c r="R399" i="19"/>
  <c r="R400" i="19"/>
  <c r="R401" i="19"/>
  <c r="R402" i="19"/>
  <c r="R403" i="19"/>
  <c r="R404" i="19"/>
  <c r="R405" i="19"/>
  <c r="R406" i="19"/>
  <c r="R407" i="19"/>
  <c r="R408" i="19"/>
  <c r="R409" i="19"/>
  <c r="R410" i="19"/>
  <c r="R411" i="19"/>
  <c r="R412" i="19"/>
  <c r="R413" i="19"/>
  <c r="R414" i="19"/>
  <c r="R415" i="19"/>
  <c r="R416" i="19"/>
  <c r="R417" i="19"/>
  <c r="R418" i="19"/>
  <c r="R419" i="19"/>
  <c r="R420" i="19"/>
  <c r="R421" i="19"/>
  <c r="R422" i="19"/>
  <c r="R423" i="19"/>
  <c r="R424" i="19"/>
  <c r="R425" i="19"/>
  <c r="R426" i="19"/>
  <c r="R427" i="19"/>
  <c r="R428" i="19"/>
  <c r="R429" i="19"/>
  <c r="R430" i="19"/>
  <c r="R431" i="19"/>
  <c r="R432" i="19"/>
  <c r="R433" i="19"/>
  <c r="R434" i="19"/>
  <c r="R435" i="19"/>
  <c r="R436" i="19"/>
  <c r="R437" i="19"/>
  <c r="R438" i="19"/>
  <c r="R439" i="19"/>
  <c r="R440" i="19"/>
  <c r="R441" i="19"/>
  <c r="R442" i="19"/>
  <c r="R443" i="19"/>
  <c r="R444" i="19"/>
  <c r="R445" i="19"/>
  <c r="N4" i="19"/>
  <c r="O4" i="19"/>
  <c r="P4" i="19"/>
  <c r="Q4" i="19"/>
  <c r="N5" i="19"/>
  <c r="O5" i="19"/>
  <c r="P5" i="19"/>
  <c r="Q5" i="19"/>
  <c r="N6" i="19"/>
  <c r="O6" i="19"/>
  <c r="P6" i="19"/>
  <c r="Q6" i="19"/>
  <c r="N7" i="19"/>
  <c r="O7" i="19"/>
  <c r="P7" i="19"/>
  <c r="Q7" i="19"/>
  <c r="N8" i="19"/>
  <c r="O8" i="19"/>
  <c r="P8" i="19"/>
  <c r="Q8" i="19"/>
  <c r="N9" i="19"/>
  <c r="O9" i="19"/>
  <c r="P9" i="19"/>
  <c r="Q9" i="19"/>
  <c r="N10" i="19"/>
  <c r="O10" i="19"/>
  <c r="P10" i="19"/>
  <c r="Q10" i="19"/>
  <c r="N11" i="19"/>
  <c r="O11" i="19"/>
  <c r="P11" i="19"/>
  <c r="Q11" i="19"/>
  <c r="N12" i="19"/>
  <c r="O12" i="19"/>
  <c r="P12" i="19"/>
  <c r="Q12" i="19"/>
  <c r="N13" i="19"/>
  <c r="O13" i="19"/>
  <c r="P13" i="19"/>
  <c r="Q13" i="19"/>
  <c r="N14" i="19"/>
  <c r="O14" i="19"/>
  <c r="P14" i="19"/>
  <c r="Q14" i="19"/>
  <c r="N15" i="19"/>
  <c r="O15" i="19"/>
  <c r="P15" i="19"/>
  <c r="Q15" i="19"/>
  <c r="N16" i="19"/>
  <c r="O16" i="19"/>
  <c r="P16" i="19"/>
  <c r="Q16" i="19"/>
  <c r="N17" i="19"/>
  <c r="O17" i="19"/>
  <c r="P17" i="19"/>
  <c r="Q17" i="19"/>
  <c r="N18" i="19"/>
  <c r="O18" i="19"/>
  <c r="P18" i="19"/>
  <c r="Q18" i="19"/>
  <c r="N19" i="19"/>
  <c r="O19" i="19"/>
  <c r="P19" i="19"/>
  <c r="Q19" i="19"/>
  <c r="N20" i="19"/>
  <c r="O20" i="19"/>
  <c r="P20" i="19"/>
  <c r="Q20" i="19"/>
  <c r="N21" i="19"/>
  <c r="O21" i="19"/>
  <c r="P21" i="19"/>
  <c r="Q21" i="19"/>
  <c r="N22" i="19"/>
  <c r="O22" i="19"/>
  <c r="P22" i="19"/>
  <c r="Q22" i="19"/>
  <c r="N23" i="19"/>
  <c r="O23" i="19"/>
  <c r="P23" i="19"/>
  <c r="Q23" i="19"/>
  <c r="N24" i="19"/>
  <c r="O24" i="19"/>
  <c r="P24" i="19"/>
  <c r="Q24" i="19"/>
  <c r="N25" i="19"/>
  <c r="O25" i="19"/>
  <c r="P25" i="19"/>
  <c r="Q25" i="19"/>
  <c r="N26" i="19"/>
  <c r="O26" i="19"/>
  <c r="P26" i="19"/>
  <c r="Q26" i="19"/>
  <c r="N27" i="19"/>
  <c r="O27" i="19"/>
  <c r="P27" i="19"/>
  <c r="Q27" i="19"/>
  <c r="N28" i="19"/>
  <c r="O28" i="19"/>
  <c r="P28" i="19"/>
  <c r="Q28" i="19"/>
  <c r="N29" i="19"/>
  <c r="O29" i="19"/>
  <c r="P29" i="19"/>
  <c r="Q29" i="19"/>
  <c r="N30" i="19"/>
  <c r="O30" i="19"/>
  <c r="P30" i="19"/>
  <c r="Q30" i="19"/>
  <c r="N31" i="19"/>
  <c r="O31" i="19"/>
  <c r="P31" i="19"/>
  <c r="Q31" i="19"/>
  <c r="N32" i="19"/>
  <c r="O32" i="19"/>
  <c r="P32" i="19"/>
  <c r="Q32" i="19"/>
  <c r="N33" i="19"/>
  <c r="O33" i="19"/>
  <c r="P33" i="19"/>
  <c r="Q33" i="19"/>
  <c r="N34" i="19"/>
  <c r="O34" i="19"/>
  <c r="P34" i="19"/>
  <c r="Q34" i="19"/>
  <c r="N35" i="19"/>
  <c r="O35" i="19"/>
  <c r="P35" i="19"/>
  <c r="Q35" i="19"/>
  <c r="N36" i="19"/>
  <c r="O36" i="19"/>
  <c r="P36" i="19"/>
  <c r="Q36" i="19"/>
  <c r="N37" i="19"/>
  <c r="O37" i="19"/>
  <c r="P37" i="19"/>
  <c r="Q37" i="19"/>
  <c r="N38" i="19"/>
  <c r="O38" i="19"/>
  <c r="P38" i="19"/>
  <c r="Q38" i="19"/>
  <c r="N39" i="19"/>
  <c r="O39" i="19"/>
  <c r="P39" i="19"/>
  <c r="Q39" i="19"/>
  <c r="N40" i="19"/>
  <c r="O40" i="19"/>
  <c r="P40" i="19"/>
  <c r="Q40" i="19"/>
  <c r="N41" i="19"/>
  <c r="O41" i="19"/>
  <c r="P41" i="19"/>
  <c r="Q41" i="19"/>
  <c r="N42" i="19"/>
  <c r="O42" i="19"/>
  <c r="P42" i="19"/>
  <c r="Q42" i="19"/>
  <c r="N43" i="19"/>
  <c r="O43" i="19"/>
  <c r="P43" i="19"/>
  <c r="Q43" i="19"/>
  <c r="N44" i="19"/>
  <c r="O44" i="19"/>
  <c r="P44" i="19"/>
  <c r="Q44" i="19"/>
  <c r="N45" i="19"/>
  <c r="O45" i="19"/>
  <c r="P45" i="19"/>
  <c r="Q45" i="19"/>
  <c r="N46" i="19"/>
  <c r="O46" i="19"/>
  <c r="P46" i="19"/>
  <c r="Q46" i="19"/>
  <c r="N47" i="19"/>
  <c r="O47" i="19"/>
  <c r="P47" i="19"/>
  <c r="Q47" i="19"/>
  <c r="N48" i="19"/>
  <c r="O48" i="19"/>
  <c r="P48" i="19"/>
  <c r="Q48" i="19"/>
  <c r="N49" i="19"/>
  <c r="O49" i="19"/>
  <c r="P49" i="19"/>
  <c r="Q49" i="19"/>
  <c r="N50" i="19"/>
  <c r="O50" i="19"/>
  <c r="P50" i="19"/>
  <c r="Q50" i="19"/>
  <c r="N51" i="19"/>
  <c r="O51" i="19"/>
  <c r="P51" i="19"/>
  <c r="Q51" i="19"/>
  <c r="N52" i="19"/>
  <c r="O52" i="19"/>
  <c r="P52" i="19"/>
  <c r="Q52" i="19"/>
  <c r="N53" i="19"/>
  <c r="O53" i="19"/>
  <c r="P53" i="19"/>
  <c r="Q53" i="19"/>
  <c r="N54" i="19"/>
  <c r="O54" i="19"/>
  <c r="P54" i="19"/>
  <c r="Q54" i="19"/>
  <c r="N55" i="19"/>
  <c r="O55" i="19"/>
  <c r="P55" i="19"/>
  <c r="Q55" i="19"/>
  <c r="N56" i="19"/>
  <c r="O56" i="19"/>
  <c r="P56" i="19"/>
  <c r="Q56" i="19"/>
  <c r="N57" i="19"/>
  <c r="O57" i="19"/>
  <c r="P57" i="19"/>
  <c r="Q57" i="19"/>
  <c r="N58" i="19"/>
  <c r="O58" i="19"/>
  <c r="P58" i="19"/>
  <c r="Q58" i="19"/>
  <c r="N59" i="19"/>
  <c r="O59" i="19"/>
  <c r="P59" i="19"/>
  <c r="Q59" i="19"/>
  <c r="N60" i="19"/>
  <c r="O60" i="19"/>
  <c r="P60" i="19"/>
  <c r="Q60" i="19"/>
  <c r="N61" i="19"/>
  <c r="O61" i="19"/>
  <c r="P61" i="19"/>
  <c r="Q61" i="19"/>
  <c r="N62" i="19"/>
  <c r="O62" i="19"/>
  <c r="P62" i="19"/>
  <c r="Q62" i="19"/>
  <c r="N63" i="19"/>
  <c r="O63" i="19"/>
  <c r="P63" i="19"/>
  <c r="Q63" i="19"/>
  <c r="N64" i="19"/>
  <c r="O64" i="19"/>
  <c r="P64" i="19"/>
  <c r="Q64" i="19"/>
  <c r="N65" i="19"/>
  <c r="O65" i="19"/>
  <c r="P65" i="19"/>
  <c r="Q65" i="19"/>
  <c r="N66" i="19"/>
  <c r="O66" i="19"/>
  <c r="P66" i="19"/>
  <c r="Q66" i="19"/>
  <c r="N67" i="19"/>
  <c r="O67" i="19"/>
  <c r="P67" i="19"/>
  <c r="Q67" i="19"/>
  <c r="N68" i="19"/>
  <c r="O68" i="19"/>
  <c r="P68" i="19"/>
  <c r="Q68" i="19"/>
  <c r="N69" i="19"/>
  <c r="O69" i="19"/>
  <c r="P69" i="19"/>
  <c r="Q69" i="19"/>
  <c r="N70" i="19"/>
  <c r="O70" i="19"/>
  <c r="P70" i="19"/>
  <c r="Q70" i="19"/>
  <c r="N71" i="19"/>
  <c r="O71" i="19"/>
  <c r="P71" i="19"/>
  <c r="Q71" i="19"/>
  <c r="N72" i="19"/>
  <c r="O72" i="19"/>
  <c r="P72" i="19"/>
  <c r="Q72" i="19"/>
  <c r="N73" i="19"/>
  <c r="O73" i="19"/>
  <c r="P73" i="19"/>
  <c r="Q73" i="19"/>
  <c r="N74" i="19"/>
  <c r="O74" i="19"/>
  <c r="P74" i="19"/>
  <c r="Q74" i="19"/>
  <c r="N75" i="19"/>
  <c r="O75" i="19"/>
  <c r="P75" i="19"/>
  <c r="Q75" i="19"/>
  <c r="N76" i="19"/>
  <c r="O76" i="19"/>
  <c r="P76" i="19"/>
  <c r="Q76" i="19"/>
  <c r="N77" i="19"/>
  <c r="O77" i="19"/>
  <c r="P77" i="19"/>
  <c r="Q77" i="19"/>
  <c r="N78" i="19"/>
  <c r="O78" i="19"/>
  <c r="P78" i="19"/>
  <c r="Q78" i="19"/>
  <c r="N79" i="19"/>
  <c r="O79" i="19"/>
  <c r="P79" i="19"/>
  <c r="Q79" i="19"/>
  <c r="N80" i="19"/>
  <c r="O80" i="19"/>
  <c r="P80" i="19"/>
  <c r="Q80" i="19"/>
  <c r="N81" i="19"/>
  <c r="O81" i="19"/>
  <c r="P81" i="19"/>
  <c r="Q81" i="19"/>
  <c r="N82" i="19"/>
  <c r="O82" i="19"/>
  <c r="P82" i="19"/>
  <c r="Q82" i="19"/>
  <c r="N83" i="19"/>
  <c r="O83" i="19"/>
  <c r="P83" i="19"/>
  <c r="Q83" i="19"/>
  <c r="N84" i="19"/>
  <c r="O84" i="19"/>
  <c r="P84" i="19"/>
  <c r="Q84" i="19"/>
  <c r="N85" i="19"/>
  <c r="O85" i="19"/>
  <c r="P85" i="19"/>
  <c r="Q85" i="19"/>
  <c r="N86" i="19"/>
  <c r="O86" i="19"/>
  <c r="P86" i="19"/>
  <c r="Q86" i="19"/>
  <c r="N87" i="19"/>
  <c r="O87" i="19"/>
  <c r="P87" i="19"/>
  <c r="Q87" i="19"/>
  <c r="N88" i="19"/>
  <c r="O88" i="19"/>
  <c r="P88" i="19"/>
  <c r="Q88" i="19"/>
  <c r="N89" i="19"/>
  <c r="O89" i="19"/>
  <c r="P89" i="19"/>
  <c r="Q89" i="19"/>
  <c r="N90" i="19"/>
  <c r="O90" i="19"/>
  <c r="P90" i="19"/>
  <c r="Q90" i="19"/>
  <c r="N91" i="19"/>
  <c r="O91" i="19"/>
  <c r="P91" i="19"/>
  <c r="Q91" i="19"/>
  <c r="N92" i="19"/>
  <c r="O92" i="19"/>
  <c r="P92" i="19"/>
  <c r="Q92" i="19"/>
  <c r="N93" i="19"/>
  <c r="O93" i="19"/>
  <c r="P93" i="19"/>
  <c r="Q93" i="19"/>
  <c r="N94" i="19"/>
  <c r="O94" i="19"/>
  <c r="P94" i="19"/>
  <c r="Q94" i="19"/>
  <c r="N95" i="19"/>
  <c r="O95" i="19"/>
  <c r="P95" i="19"/>
  <c r="Q95" i="19"/>
  <c r="N96" i="19"/>
  <c r="O96" i="19"/>
  <c r="P96" i="19"/>
  <c r="Q96" i="19"/>
  <c r="N97" i="19"/>
  <c r="O97" i="19"/>
  <c r="P97" i="19"/>
  <c r="Q97" i="19"/>
  <c r="N98" i="19"/>
  <c r="O98" i="19"/>
  <c r="P98" i="19"/>
  <c r="Q98" i="19"/>
  <c r="N99" i="19"/>
  <c r="O99" i="19"/>
  <c r="P99" i="19"/>
  <c r="Q99" i="19"/>
  <c r="N100" i="19"/>
  <c r="O100" i="19"/>
  <c r="P100" i="19"/>
  <c r="Q100" i="19"/>
  <c r="N101" i="19"/>
  <c r="O101" i="19"/>
  <c r="P101" i="19"/>
  <c r="Q101" i="19"/>
  <c r="N102" i="19"/>
  <c r="O102" i="19"/>
  <c r="P102" i="19"/>
  <c r="Q102" i="19"/>
  <c r="N103" i="19"/>
  <c r="O103" i="19"/>
  <c r="P103" i="19"/>
  <c r="Q103" i="19"/>
  <c r="N104" i="19"/>
  <c r="O104" i="19"/>
  <c r="P104" i="19"/>
  <c r="Q104" i="19"/>
  <c r="N105" i="19"/>
  <c r="O105" i="19"/>
  <c r="P105" i="19"/>
  <c r="Q105" i="19"/>
  <c r="N106" i="19"/>
  <c r="O106" i="19"/>
  <c r="P106" i="19"/>
  <c r="Q106" i="19"/>
  <c r="N107" i="19"/>
  <c r="O107" i="19"/>
  <c r="P107" i="19"/>
  <c r="Q107" i="19"/>
  <c r="N108" i="19"/>
  <c r="O108" i="19"/>
  <c r="P108" i="19"/>
  <c r="Q108" i="19"/>
  <c r="N109" i="19"/>
  <c r="O109" i="19"/>
  <c r="P109" i="19"/>
  <c r="Q109" i="19"/>
  <c r="N110" i="19"/>
  <c r="O110" i="19"/>
  <c r="P110" i="19"/>
  <c r="Q110" i="19"/>
  <c r="N111" i="19"/>
  <c r="O111" i="19"/>
  <c r="P111" i="19"/>
  <c r="Q111" i="19"/>
  <c r="N112" i="19"/>
  <c r="O112" i="19"/>
  <c r="P112" i="19"/>
  <c r="Q112" i="19"/>
  <c r="N113" i="19"/>
  <c r="O113" i="19"/>
  <c r="P113" i="19"/>
  <c r="Q113" i="19"/>
  <c r="N114" i="19"/>
  <c r="O114" i="19"/>
  <c r="P114" i="19"/>
  <c r="Q114" i="19"/>
  <c r="N115" i="19"/>
  <c r="O115" i="19"/>
  <c r="P115" i="19"/>
  <c r="Q115" i="19"/>
  <c r="N116" i="19"/>
  <c r="O116" i="19"/>
  <c r="P116" i="19"/>
  <c r="Q116" i="19"/>
  <c r="N117" i="19"/>
  <c r="O117" i="19"/>
  <c r="P117" i="19"/>
  <c r="Q117" i="19"/>
  <c r="N118" i="19"/>
  <c r="O118" i="19"/>
  <c r="P118" i="19"/>
  <c r="Q118" i="19"/>
  <c r="N119" i="19"/>
  <c r="O119" i="19"/>
  <c r="P119" i="19"/>
  <c r="Q119" i="19"/>
  <c r="N120" i="19"/>
  <c r="O120" i="19"/>
  <c r="P120" i="19"/>
  <c r="Q120" i="19"/>
  <c r="N121" i="19"/>
  <c r="O121" i="19"/>
  <c r="P121" i="19"/>
  <c r="Q121" i="19"/>
  <c r="N122" i="19"/>
  <c r="O122" i="19"/>
  <c r="P122" i="19"/>
  <c r="Q122" i="19"/>
  <c r="N123" i="19"/>
  <c r="O123" i="19"/>
  <c r="P123" i="19"/>
  <c r="Q123" i="19"/>
  <c r="N124" i="19"/>
  <c r="O124" i="19"/>
  <c r="P124" i="19"/>
  <c r="Q124" i="19"/>
  <c r="N125" i="19"/>
  <c r="O125" i="19"/>
  <c r="P125" i="19"/>
  <c r="Q125" i="19"/>
  <c r="N126" i="19"/>
  <c r="O126" i="19"/>
  <c r="P126" i="19"/>
  <c r="Q126" i="19"/>
  <c r="N127" i="19"/>
  <c r="O127" i="19"/>
  <c r="P127" i="19"/>
  <c r="Q127" i="19"/>
  <c r="N128" i="19"/>
  <c r="O128" i="19"/>
  <c r="P128" i="19"/>
  <c r="Q128" i="19"/>
  <c r="N129" i="19"/>
  <c r="O129" i="19"/>
  <c r="P129" i="19"/>
  <c r="Q129" i="19"/>
  <c r="N130" i="19"/>
  <c r="O130" i="19"/>
  <c r="P130" i="19"/>
  <c r="Q130" i="19"/>
  <c r="N131" i="19"/>
  <c r="O131" i="19"/>
  <c r="P131" i="19"/>
  <c r="Q131" i="19"/>
  <c r="N132" i="19"/>
  <c r="O132" i="19"/>
  <c r="P132" i="19"/>
  <c r="Q132" i="19"/>
  <c r="N133" i="19"/>
  <c r="O133" i="19"/>
  <c r="P133" i="19"/>
  <c r="Q133" i="19"/>
  <c r="N134" i="19"/>
  <c r="O134" i="19"/>
  <c r="P134" i="19"/>
  <c r="Q134" i="19"/>
  <c r="N135" i="19"/>
  <c r="O135" i="19"/>
  <c r="P135" i="19"/>
  <c r="Q135" i="19"/>
  <c r="N136" i="19"/>
  <c r="O136" i="19"/>
  <c r="P136" i="19"/>
  <c r="Q136" i="19"/>
  <c r="N137" i="19"/>
  <c r="O137" i="19"/>
  <c r="P137" i="19"/>
  <c r="Q137" i="19"/>
  <c r="N138" i="19"/>
  <c r="O138" i="19"/>
  <c r="P138" i="19"/>
  <c r="Q138" i="19"/>
  <c r="N139" i="19"/>
  <c r="O139" i="19"/>
  <c r="P139" i="19"/>
  <c r="Q139" i="19"/>
  <c r="N140" i="19"/>
  <c r="O140" i="19"/>
  <c r="P140" i="19"/>
  <c r="Q140" i="19"/>
  <c r="N141" i="19"/>
  <c r="O141" i="19"/>
  <c r="P141" i="19"/>
  <c r="Q141" i="19"/>
  <c r="N142" i="19"/>
  <c r="O142" i="19"/>
  <c r="P142" i="19"/>
  <c r="Q142" i="19"/>
  <c r="N143" i="19"/>
  <c r="O143" i="19"/>
  <c r="P143" i="19"/>
  <c r="Q143" i="19"/>
  <c r="N144" i="19"/>
  <c r="O144" i="19"/>
  <c r="P144" i="19"/>
  <c r="Q144" i="19"/>
  <c r="N145" i="19"/>
  <c r="O145" i="19"/>
  <c r="P145" i="19"/>
  <c r="Q145" i="19"/>
  <c r="N146" i="19"/>
  <c r="O146" i="19"/>
  <c r="P146" i="19"/>
  <c r="Q146" i="19"/>
  <c r="N147" i="19"/>
  <c r="O147" i="19"/>
  <c r="P147" i="19"/>
  <c r="Q147" i="19"/>
  <c r="N148" i="19"/>
  <c r="O148" i="19"/>
  <c r="P148" i="19"/>
  <c r="Q148" i="19"/>
  <c r="N149" i="19"/>
  <c r="O149" i="19"/>
  <c r="P149" i="19"/>
  <c r="Q149" i="19"/>
  <c r="N150" i="19"/>
  <c r="O150" i="19"/>
  <c r="P150" i="19"/>
  <c r="Q150" i="19"/>
  <c r="N151" i="19"/>
  <c r="O151" i="19"/>
  <c r="P151" i="19"/>
  <c r="Q151" i="19"/>
  <c r="N152" i="19"/>
  <c r="O152" i="19"/>
  <c r="P152" i="19"/>
  <c r="Q152" i="19"/>
  <c r="N153" i="19"/>
  <c r="O153" i="19"/>
  <c r="P153" i="19"/>
  <c r="Q153" i="19"/>
  <c r="N154" i="19"/>
  <c r="O154" i="19"/>
  <c r="P154" i="19"/>
  <c r="Q154" i="19"/>
  <c r="N155" i="19"/>
  <c r="O155" i="19"/>
  <c r="P155" i="19"/>
  <c r="Q155" i="19"/>
  <c r="N156" i="19"/>
  <c r="O156" i="19"/>
  <c r="P156" i="19"/>
  <c r="Q156" i="19"/>
  <c r="N157" i="19"/>
  <c r="O157" i="19"/>
  <c r="P157" i="19"/>
  <c r="Q157" i="19"/>
  <c r="N158" i="19"/>
  <c r="O158" i="19"/>
  <c r="P158" i="19"/>
  <c r="Q158" i="19"/>
  <c r="N159" i="19"/>
  <c r="O159" i="19"/>
  <c r="P159" i="19"/>
  <c r="Q159" i="19"/>
  <c r="N160" i="19"/>
  <c r="O160" i="19"/>
  <c r="P160" i="19"/>
  <c r="Q160" i="19"/>
  <c r="N161" i="19"/>
  <c r="O161" i="19"/>
  <c r="P161" i="19"/>
  <c r="Q161" i="19"/>
  <c r="N162" i="19"/>
  <c r="O162" i="19"/>
  <c r="P162" i="19"/>
  <c r="Q162" i="19"/>
  <c r="N163" i="19"/>
  <c r="O163" i="19"/>
  <c r="P163" i="19"/>
  <c r="Q163" i="19"/>
  <c r="N164" i="19"/>
  <c r="O164" i="19"/>
  <c r="P164" i="19"/>
  <c r="Q164" i="19"/>
  <c r="N165" i="19"/>
  <c r="O165" i="19"/>
  <c r="P165" i="19"/>
  <c r="Q165" i="19"/>
  <c r="N166" i="19"/>
  <c r="O166" i="19"/>
  <c r="P166" i="19"/>
  <c r="Q166" i="19"/>
  <c r="N167" i="19"/>
  <c r="O167" i="19"/>
  <c r="P167" i="19"/>
  <c r="Q167" i="19"/>
  <c r="N168" i="19"/>
  <c r="O168" i="19"/>
  <c r="P168" i="19"/>
  <c r="Q168" i="19"/>
  <c r="N169" i="19"/>
  <c r="O169" i="19"/>
  <c r="P169" i="19"/>
  <c r="Q169" i="19"/>
  <c r="N170" i="19"/>
  <c r="O170" i="19"/>
  <c r="P170" i="19"/>
  <c r="Q170" i="19"/>
  <c r="N171" i="19"/>
  <c r="O171" i="19"/>
  <c r="P171" i="19"/>
  <c r="Q171" i="19"/>
  <c r="N172" i="19"/>
  <c r="O172" i="19"/>
  <c r="P172" i="19"/>
  <c r="Q172" i="19"/>
  <c r="N173" i="19"/>
  <c r="O173" i="19"/>
  <c r="P173" i="19"/>
  <c r="Q173" i="19"/>
  <c r="N174" i="19"/>
  <c r="O174" i="19"/>
  <c r="P174" i="19"/>
  <c r="Q174" i="19"/>
  <c r="N175" i="19"/>
  <c r="O175" i="19"/>
  <c r="P175" i="19"/>
  <c r="Q175" i="19"/>
  <c r="N176" i="19"/>
  <c r="O176" i="19"/>
  <c r="P176" i="19"/>
  <c r="Q176" i="19"/>
  <c r="N177" i="19"/>
  <c r="O177" i="19"/>
  <c r="P177" i="19"/>
  <c r="Q177" i="19"/>
  <c r="N178" i="19"/>
  <c r="O178" i="19"/>
  <c r="P178" i="19"/>
  <c r="Q178" i="19"/>
  <c r="N179" i="19"/>
  <c r="O179" i="19"/>
  <c r="P179" i="19"/>
  <c r="Q179" i="19"/>
  <c r="N180" i="19"/>
  <c r="O180" i="19"/>
  <c r="P180" i="19"/>
  <c r="Q180" i="19"/>
  <c r="N181" i="19"/>
  <c r="O181" i="19"/>
  <c r="P181" i="19"/>
  <c r="Q181" i="19"/>
  <c r="N182" i="19"/>
  <c r="O182" i="19"/>
  <c r="P182" i="19"/>
  <c r="Q182" i="19"/>
  <c r="N183" i="19"/>
  <c r="O183" i="19"/>
  <c r="P183" i="19"/>
  <c r="Q183" i="19"/>
  <c r="N184" i="19"/>
  <c r="O184" i="19"/>
  <c r="P184" i="19"/>
  <c r="Q184" i="19"/>
  <c r="N185" i="19"/>
  <c r="O185" i="19"/>
  <c r="P185" i="19"/>
  <c r="Q185" i="19"/>
  <c r="N186" i="19"/>
  <c r="O186" i="19"/>
  <c r="P186" i="19"/>
  <c r="Q186" i="19"/>
  <c r="N187" i="19"/>
  <c r="O187" i="19"/>
  <c r="P187" i="19"/>
  <c r="Q187" i="19"/>
  <c r="N188" i="19"/>
  <c r="O188" i="19"/>
  <c r="P188" i="19"/>
  <c r="Q188" i="19"/>
  <c r="N189" i="19"/>
  <c r="O189" i="19"/>
  <c r="P189" i="19"/>
  <c r="Q189" i="19"/>
  <c r="N190" i="19"/>
  <c r="O190" i="19"/>
  <c r="P190" i="19"/>
  <c r="Q190" i="19"/>
  <c r="N191" i="19"/>
  <c r="O191" i="19"/>
  <c r="P191" i="19"/>
  <c r="Q191" i="19"/>
  <c r="N192" i="19"/>
  <c r="O192" i="19"/>
  <c r="P192" i="19"/>
  <c r="Q192" i="19"/>
  <c r="N193" i="19"/>
  <c r="O193" i="19"/>
  <c r="P193" i="19"/>
  <c r="Q193" i="19"/>
  <c r="N194" i="19"/>
  <c r="O194" i="19"/>
  <c r="P194" i="19"/>
  <c r="Q194" i="19"/>
  <c r="N195" i="19"/>
  <c r="O195" i="19"/>
  <c r="P195" i="19"/>
  <c r="Q195" i="19"/>
  <c r="N196" i="19"/>
  <c r="O196" i="19"/>
  <c r="P196" i="19"/>
  <c r="Q196" i="19"/>
  <c r="N197" i="19"/>
  <c r="O197" i="19"/>
  <c r="P197" i="19"/>
  <c r="Q197" i="19"/>
  <c r="N198" i="19"/>
  <c r="O198" i="19"/>
  <c r="P198" i="19"/>
  <c r="Q198" i="19"/>
  <c r="N199" i="19"/>
  <c r="O199" i="19"/>
  <c r="P199" i="19"/>
  <c r="Q199" i="19"/>
  <c r="N200" i="19"/>
  <c r="O200" i="19"/>
  <c r="P200" i="19"/>
  <c r="Q200" i="19"/>
  <c r="N201" i="19"/>
  <c r="O201" i="19"/>
  <c r="P201" i="19"/>
  <c r="Q201" i="19"/>
  <c r="N202" i="19"/>
  <c r="O202" i="19"/>
  <c r="P202" i="19"/>
  <c r="Q202" i="19"/>
  <c r="N203" i="19"/>
  <c r="O203" i="19"/>
  <c r="P203" i="19"/>
  <c r="Q203" i="19"/>
  <c r="N204" i="19"/>
  <c r="O204" i="19"/>
  <c r="P204" i="19"/>
  <c r="Q204" i="19"/>
  <c r="N205" i="19"/>
  <c r="O205" i="19"/>
  <c r="P205" i="19"/>
  <c r="Q205" i="19"/>
  <c r="N206" i="19"/>
  <c r="O206" i="19"/>
  <c r="P206" i="19"/>
  <c r="Q206" i="19"/>
  <c r="N207" i="19"/>
  <c r="O207" i="19"/>
  <c r="P207" i="19"/>
  <c r="Q207" i="19"/>
  <c r="N208" i="19"/>
  <c r="O208" i="19"/>
  <c r="P208" i="19"/>
  <c r="Q208" i="19"/>
  <c r="N209" i="19"/>
  <c r="O209" i="19"/>
  <c r="P209" i="19"/>
  <c r="Q209" i="19"/>
  <c r="N210" i="19"/>
  <c r="O210" i="19"/>
  <c r="P210" i="19"/>
  <c r="Q210" i="19"/>
  <c r="N211" i="19"/>
  <c r="O211" i="19"/>
  <c r="P211" i="19"/>
  <c r="Q211" i="19"/>
  <c r="N212" i="19"/>
  <c r="O212" i="19"/>
  <c r="P212" i="19"/>
  <c r="Q212" i="19"/>
  <c r="N213" i="19"/>
  <c r="O213" i="19"/>
  <c r="P213" i="19"/>
  <c r="Q213" i="19"/>
  <c r="N214" i="19"/>
  <c r="O214" i="19"/>
  <c r="P214" i="19"/>
  <c r="Q214" i="19"/>
  <c r="N215" i="19"/>
  <c r="O215" i="19"/>
  <c r="P215" i="19"/>
  <c r="Q215" i="19"/>
  <c r="N216" i="19"/>
  <c r="O216" i="19"/>
  <c r="P216" i="19"/>
  <c r="Q216" i="19"/>
  <c r="N217" i="19"/>
  <c r="O217" i="19"/>
  <c r="P217" i="19"/>
  <c r="Q217" i="19"/>
  <c r="N218" i="19"/>
  <c r="O218" i="19"/>
  <c r="P218" i="19"/>
  <c r="Q218" i="19"/>
  <c r="N219" i="19"/>
  <c r="O219" i="19"/>
  <c r="P219" i="19"/>
  <c r="Q219" i="19"/>
  <c r="N220" i="19"/>
  <c r="O220" i="19"/>
  <c r="P220" i="19"/>
  <c r="Q220" i="19"/>
  <c r="N221" i="19"/>
  <c r="O221" i="19"/>
  <c r="P221" i="19"/>
  <c r="Q221" i="19"/>
  <c r="N222" i="19"/>
  <c r="O222" i="19"/>
  <c r="P222" i="19"/>
  <c r="Q222" i="19"/>
  <c r="N223" i="19"/>
  <c r="O223" i="19"/>
  <c r="P223" i="19"/>
  <c r="Q223" i="19"/>
  <c r="N224" i="19"/>
  <c r="O224" i="19"/>
  <c r="P224" i="19"/>
  <c r="Q224" i="19"/>
  <c r="N225" i="19"/>
  <c r="O225" i="19"/>
  <c r="P225" i="19"/>
  <c r="Q225" i="19"/>
  <c r="N226" i="19"/>
  <c r="O226" i="19"/>
  <c r="P226" i="19"/>
  <c r="Q226" i="19"/>
  <c r="N227" i="19"/>
  <c r="O227" i="19"/>
  <c r="P227" i="19"/>
  <c r="Q227" i="19"/>
  <c r="N228" i="19"/>
  <c r="O228" i="19"/>
  <c r="P228" i="19"/>
  <c r="Q228" i="19"/>
  <c r="N229" i="19"/>
  <c r="O229" i="19"/>
  <c r="P229" i="19"/>
  <c r="Q229" i="19"/>
  <c r="N230" i="19"/>
  <c r="O230" i="19"/>
  <c r="P230" i="19"/>
  <c r="Q230" i="19"/>
  <c r="N231" i="19"/>
  <c r="O231" i="19"/>
  <c r="P231" i="19"/>
  <c r="Q231" i="19"/>
  <c r="N232" i="19"/>
  <c r="O232" i="19"/>
  <c r="P232" i="19"/>
  <c r="Q232" i="19"/>
  <c r="N233" i="19"/>
  <c r="O233" i="19"/>
  <c r="P233" i="19"/>
  <c r="Q233" i="19"/>
  <c r="N234" i="19"/>
  <c r="O234" i="19"/>
  <c r="P234" i="19"/>
  <c r="Q234" i="19"/>
  <c r="N235" i="19"/>
  <c r="O235" i="19"/>
  <c r="P235" i="19"/>
  <c r="Q235" i="19"/>
  <c r="N236" i="19"/>
  <c r="O236" i="19"/>
  <c r="P236" i="19"/>
  <c r="Q236" i="19"/>
  <c r="N237" i="19"/>
  <c r="O237" i="19"/>
  <c r="P237" i="19"/>
  <c r="Q237" i="19"/>
  <c r="N238" i="19"/>
  <c r="O238" i="19"/>
  <c r="P238" i="19"/>
  <c r="Q238" i="19"/>
  <c r="N239" i="19"/>
  <c r="O239" i="19"/>
  <c r="P239" i="19"/>
  <c r="Q239" i="19"/>
  <c r="N240" i="19"/>
  <c r="O240" i="19"/>
  <c r="P240" i="19"/>
  <c r="Q240" i="19"/>
  <c r="N241" i="19"/>
  <c r="O241" i="19"/>
  <c r="P241" i="19"/>
  <c r="Q241" i="19"/>
  <c r="N242" i="19"/>
  <c r="O242" i="19"/>
  <c r="P242" i="19"/>
  <c r="Q242" i="19"/>
  <c r="N243" i="19"/>
  <c r="O243" i="19"/>
  <c r="P243" i="19"/>
  <c r="Q243" i="19"/>
  <c r="N244" i="19"/>
  <c r="O244" i="19"/>
  <c r="P244" i="19"/>
  <c r="Q244" i="19"/>
  <c r="N245" i="19"/>
  <c r="O245" i="19"/>
  <c r="P245" i="19"/>
  <c r="Q245" i="19"/>
  <c r="N246" i="19"/>
  <c r="O246" i="19"/>
  <c r="P246" i="19"/>
  <c r="Q246" i="19"/>
  <c r="N247" i="19"/>
  <c r="O247" i="19"/>
  <c r="P247" i="19"/>
  <c r="Q247" i="19"/>
  <c r="N248" i="19"/>
  <c r="O248" i="19"/>
  <c r="P248" i="19"/>
  <c r="Q248" i="19"/>
  <c r="N249" i="19"/>
  <c r="O249" i="19"/>
  <c r="P249" i="19"/>
  <c r="Q249" i="19"/>
  <c r="N250" i="19"/>
  <c r="O250" i="19"/>
  <c r="P250" i="19"/>
  <c r="Q250" i="19"/>
  <c r="N251" i="19"/>
  <c r="O251" i="19"/>
  <c r="P251" i="19"/>
  <c r="Q251" i="19"/>
  <c r="N252" i="19"/>
  <c r="O252" i="19"/>
  <c r="P252" i="19"/>
  <c r="Q252" i="19"/>
  <c r="N253" i="19"/>
  <c r="O253" i="19"/>
  <c r="P253" i="19"/>
  <c r="Q253" i="19"/>
  <c r="N254" i="19"/>
  <c r="O254" i="19"/>
  <c r="P254" i="19"/>
  <c r="Q254" i="19"/>
  <c r="N255" i="19"/>
  <c r="O255" i="19"/>
  <c r="P255" i="19"/>
  <c r="Q255" i="19"/>
  <c r="N256" i="19"/>
  <c r="O256" i="19"/>
  <c r="P256" i="19"/>
  <c r="Q256" i="19"/>
  <c r="N257" i="19"/>
  <c r="O257" i="19"/>
  <c r="P257" i="19"/>
  <c r="Q257" i="19"/>
  <c r="N258" i="19"/>
  <c r="O258" i="19"/>
  <c r="P258" i="19"/>
  <c r="Q258" i="19"/>
  <c r="N259" i="19"/>
  <c r="O259" i="19"/>
  <c r="P259" i="19"/>
  <c r="Q259" i="19"/>
  <c r="N260" i="19"/>
  <c r="O260" i="19"/>
  <c r="P260" i="19"/>
  <c r="Q260" i="19"/>
  <c r="N261" i="19"/>
  <c r="O261" i="19"/>
  <c r="P261" i="19"/>
  <c r="Q261" i="19"/>
  <c r="N262" i="19"/>
  <c r="O262" i="19"/>
  <c r="P262" i="19"/>
  <c r="Q262" i="19"/>
  <c r="N263" i="19"/>
  <c r="O263" i="19"/>
  <c r="P263" i="19"/>
  <c r="Q263" i="19"/>
  <c r="N264" i="19"/>
  <c r="O264" i="19"/>
  <c r="P264" i="19"/>
  <c r="Q264" i="19"/>
  <c r="N265" i="19"/>
  <c r="O265" i="19"/>
  <c r="P265" i="19"/>
  <c r="Q265" i="19"/>
  <c r="N266" i="19"/>
  <c r="O266" i="19"/>
  <c r="P266" i="19"/>
  <c r="Q266" i="19"/>
  <c r="N267" i="19"/>
  <c r="O267" i="19"/>
  <c r="P267" i="19"/>
  <c r="Q267" i="19"/>
  <c r="N268" i="19"/>
  <c r="O268" i="19"/>
  <c r="P268" i="19"/>
  <c r="Q268" i="19"/>
  <c r="N269" i="19"/>
  <c r="O269" i="19"/>
  <c r="P269" i="19"/>
  <c r="Q269" i="19"/>
  <c r="N270" i="19"/>
  <c r="O270" i="19"/>
  <c r="P270" i="19"/>
  <c r="Q270" i="19"/>
  <c r="N271" i="19"/>
  <c r="O271" i="19"/>
  <c r="P271" i="19"/>
  <c r="Q271" i="19"/>
  <c r="N272" i="19"/>
  <c r="O272" i="19"/>
  <c r="P272" i="19"/>
  <c r="Q272" i="19"/>
  <c r="N273" i="19"/>
  <c r="O273" i="19"/>
  <c r="P273" i="19"/>
  <c r="Q273" i="19"/>
  <c r="N274" i="19"/>
  <c r="O274" i="19"/>
  <c r="P274" i="19"/>
  <c r="Q274" i="19"/>
  <c r="N275" i="19"/>
  <c r="O275" i="19"/>
  <c r="P275" i="19"/>
  <c r="Q275" i="19"/>
  <c r="N276" i="19"/>
  <c r="O276" i="19"/>
  <c r="P276" i="19"/>
  <c r="Q276" i="19"/>
  <c r="N277" i="19"/>
  <c r="O277" i="19"/>
  <c r="P277" i="19"/>
  <c r="Q277" i="19"/>
  <c r="N278" i="19"/>
  <c r="O278" i="19"/>
  <c r="P278" i="19"/>
  <c r="Q278" i="19"/>
  <c r="N279" i="19"/>
  <c r="O279" i="19"/>
  <c r="P279" i="19"/>
  <c r="Q279" i="19"/>
  <c r="N280" i="19"/>
  <c r="O280" i="19"/>
  <c r="P280" i="19"/>
  <c r="Q280" i="19"/>
  <c r="N281" i="19"/>
  <c r="O281" i="19"/>
  <c r="P281" i="19"/>
  <c r="Q281" i="19"/>
  <c r="N282" i="19"/>
  <c r="O282" i="19"/>
  <c r="P282" i="19"/>
  <c r="Q282" i="19"/>
  <c r="N283" i="19"/>
  <c r="O283" i="19"/>
  <c r="P283" i="19"/>
  <c r="Q283" i="19"/>
  <c r="N284" i="19"/>
  <c r="O284" i="19"/>
  <c r="P284" i="19"/>
  <c r="Q284" i="19"/>
  <c r="N285" i="19"/>
  <c r="O285" i="19"/>
  <c r="P285" i="19"/>
  <c r="Q285" i="19"/>
  <c r="N286" i="19"/>
  <c r="O286" i="19"/>
  <c r="P286" i="19"/>
  <c r="Q286" i="19"/>
  <c r="N287" i="19"/>
  <c r="O287" i="19"/>
  <c r="P287" i="19"/>
  <c r="Q287" i="19"/>
  <c r="N288" i="19"/>
  <c r="O288" i="19"/>
  <c r="P288" i="19"/>
  <c r="Q288" i="19"/>
  <c r="N289" i="19"/>
  <c r="O289" i="19"/>
  <c r="P289" i="19"/>
  <c r="Q289" i="19"/>
  <c r="N290" i="19"/>
  <c r="O290" i="19"/>
  <c r="P290" i="19"/>
  <c r="Q290" i="19"/>
  <c r="N291" i="19"/>
  <c r="O291" i="19"/>
  <c r="P291" i="19"/>
  <c r="Q291" i="19"/>
  <c r="N292" i="19"/>
  <c r="O292" i="19"/>
  <c r="P292" i="19"/>
  <c r="Q292" i="19"/>
  <c r="N293" i="19"/>
  <c r="O293" i="19"/>
  <c r="P293" i="19"/>
  <c r="Q293" i="19"/>
  <c r="N294" i="19"/>
  <c r="O294" i="19"/>
  <c r="P294" i="19"/>
  <c r="Q294" i="19"/>
  <c r="N295" i="19"/>
  <c r="O295" i="19"/>
  <c r="P295" i="19"/>
  <c r="Q295" i="19"/>
  <c r="N296" i="19"/>
  <c r="O296" i="19"/>
  <c r="P296" i="19"/>
  <c r="Q296" i="19"/>
  <c r="N297" i="19"/>
  <c r="O297" i="19"/>
  <c r="P297" i="19"/>
  <c r="Q297" i="19"/>
  <c r="N298" i="19"/>
  <c r="O298" i="19"/>
  <c r="P298" i="19"/>
  <c r="Q298" i="19"/>
  <c r="N299" i="19"/>
  <c r="O299" i="19"/>
  <c r="P299" i="19"/>
  <c r="Q299" i="19"/>
  <c r="N300" i="19"/>
  <c r="O300" i="19"/>
  <c r="P300" i="19"/>
  <c r="Q300" i="19"/>
  <c r="N301" i="19"/>
  <c r="O301" i="19"/>
  <c r="P301" i="19"/>
  <c r="Q301" i="19"/>
  <c r="N302" i="19"/>
  <c r="O302" i="19"/>
  <c r="P302" i="19"/>
  <c r="Q302" i="19"/>
  <c r="N303" i="19"/>
  <c r="O303" i="19"/>
  <c r="P303" i="19"/>
  <c r="Q303" i="19"/>
  <c r="N304" i="19"/>
  <c r="O304" i="19"/>
  <c r="P304" i="19"/>
  <c r="Q304" i="19"/>
  <c r="N305" i="19"/>
  <c r="O305" i="19"/>
  <c r="P305" i="19"/>
  <c r="Q305" i="19"/>
  <c r="N306" i="19"/>
  <c r="O306" i="19"/>
  <c r="P306" i="19"/>
  <c r="Q306" i="19"/>
  <c r="N307" i="19"/>
  <c r="O307" i="19"/>
  <c r="P307" i="19"/>
  <c r="Q307" i="19"/>
  <c r="N308" i="19"/>
  <c r="O308" i="19"/>
  <c r="P308" i="19"/>
  <c r="Q308" i="19"/>
  <c r="N309" i="19"/>
  <c r="O309" i="19"/>
  <c r="P309" i="19"/>
  <c r="Q309" i="19"/>
  <c r="N310" i="19"/>
  <c r="O310" i="19"/>
  <c r="P310" i="19"/>
  <c r="Q310" i="19"/>
  <c r="N311" i="19"/>
  <c r="O311" i="19"/>
  <c r="P311" i="19"/>
  <c r="Q311" i="19"/>
  <c r="N312" i="19"/>
  <c r="O312" i="19"/>
  <c r="P312" i="19"/>
  <c r="Q312" i="19"/>
  <c r="N313" i="19"/>
  <c r="O313" i="19"/>
  <c r="P313" i="19"/>
  <c r="Q313" i="19"/>
  <c r="N314" i="19"/>
  <c r="O314" i="19"/>
  <c r="P314" i="19"/>
  <c r="Q314" i="19"/>
  <c r="N315" i="19"/>
  <c r="O315" i="19"/>
  <c r="P315" i="19"/>
  <c r="Q315" i="19"/>
  <c r="N316" i="19"/>
  <c r="O316" i="19"/>
  <c r="P316" i="19"/>
  <c r="Q316" i="19"/>
  <c r="N317" i="19"/>
  <c r="O317" i="19"/>
  <c r="P317" i="19"/>
  <c r="Q317" i="19"/>
  <c r="N318" i="19"/>
  <c r="O318" i="19"/>
  <c r="P318" i="19"/>
  <c r="Q318" i="19"/>
  <c r="N319" i="19"/>
  <c r="O319" i="19"/>
  <c r="P319" i="19"/>
  <c r="Q319" i="19"/>
  <c r="N320" i="19"/>
  <c r="O320" i="19"/>
  <c r="P320" i="19"/>
  <c r="Q320" i="19"/>
  <c r="N321" i="19"/>
  <c r="O321" i="19"/>
  <c r="P321" i="19"/>
  <c r="Q321" i="19"/>
  <c r="N322" i="19"/>
  <c r="O322" i="19"/>
  <c r="P322" i="19"/>
  <c r="Q322" i="19"/>
  <c r="N323" i="19"/>
  <c r="O323" i="19"/>
  <c r="P323" i="19"/>
  <c r="Q323" i="19"/>
  <c r="N324" i="19"/>
  <c r="O324" i="19"/>
  <c r="P324" i="19"/>
  <c r="Q324" i="19"/>
  <c r="N325" i="19"/>
  <c r="O325" i="19"/>
  <c r="P325" i="19"/>
  <c r="Q325" i="19"/>
  <c r="N326" i="19"/>
  <c r="O326" i="19"/>
  <c r="P326" i="19"/>
  <c r="Q326" i="19"/>
  <c r="N327" i="19"/>
  <c r="O327" i="19"/>
  <c r="P327" i="19"/>
  <c r="Q327" i="19"/>
  <c r="N328" i="19"/>
  <c r="O328" i="19"/>
  <c r="P328" i="19"/>
  <c r="Q328" i="19"/>
  <c r="N329" i="19"/>
  <c r="O329" i="19"/>
  <c r="P329" i="19"/>
  <c r="Q329" i="19"/>
  <c r="N330" i="19"/>
  <c r="O330" i="19"/>
  <c r="P330" i="19"/>
  <c r="Q330" i="19"/>
  <c r="N331" i="19"/>
  <c r="O331" i="19"/>
  <c r="P331" i="19"/>
  <c r="Q331" i="19"/>
  <c r="N332" i="19"/>
  <c r="O332" i="19"/>
  <c r="P332" i="19"/>
  <c r="Q332" i="19"/>
  <c r="N333" i="19"/>
  <c r="O333" i="19"/>
  <c r="P333" i="19"/>
  <c r="Q333" i="19"/>
  <c r="N334" i="19"/>
  <c r="O334" i="19"/>
  <c r="P334" i="19"/>
  <c r="Q334" i="19"/>
  <c r="N335" i="19"/>
  <c r="O335" i="19"/>
  <c r="P335" i="19"/>
  <c r="Q335" i="19"/>
  <c r="N336" i="19"/>
  <c r="O336" i="19"/>
  <c r="P336" i="19"/>
  <c r="Q336" i="19"/>
  <c r="N337" i="19"/>
  <c r="O337" i="19"/>
  <c r="P337" i="19"/>
  <c r="Q337" i="19"/>
  <c r="N338" i="19"/>
  <c r="O338" i="19"/>
  <c r="P338" i="19"/>
  <c r="Q338" i="19"/>
  <c r="N339" i="19"/>
  <c r="O339" i="19"/>
  <c r="P339" i="19"/>
  <c r="Q339" i="19"/>
  <c r="N340" i="19"/>
  <c r="O340" i="19"/>
  <c r="P340" i="19"/>
  <c r="Q340" i="19"/>
  <c r="N341" i="19"/>
  <c r="O341" i="19"/>
  <c r="P341" i="19"/>
  <c r="Q341" i="19"/>
  <c r="N342" i="19"/>
  <c r="O342" i="19"/>
  <c r="P342" i="19"/>
  <c r="Q342" i="19"/>
  <c r="N343" i="19"/>
  <c r="O343" i="19"/>
  <c r="P343" i="19"/>
  <c r="Q343" i="19"/>
  <c r="N344" i="19"/>
  <c r="O344" i="19"/>
  <c r="P344" i="19"/>
  <c r="Q344" i="19"/>
  <c r="N345" i="19"/>
  <c r="O345" i="19"/>
  <c r="P345" i="19"/>
  <c r="Q345" i="19"/>
  <c r="N346" i="19"/>
  <c r="O346" i="19"/>
  <c r="P346" i="19"/>
  <c r="Q346" i="19"/>
  <c r="N347" i="19"/>
  <c r="O347" i="19"/>
  <c r="P347" i="19"/>
  <c r="Q347" i="19"/>
  <c r="N348" i="19"/>
  <c r="O348" i="19"/>
  <c r="P348" i="19"/>
  <c r="Q348" i="19"/>
  <c r="N349" i="19"/>
  <c r="O349" i="19"/>
  <c r="P349" i="19"/>
  <c r="Q349" i="19"/>
  <c r="N350" i="19"/>
  <c r="O350" i="19"/>
  <c r="P350" i="19"/>
  <c r="Q350" i="19"/>
  <c r="N351" i="19"/>
  <c r="O351" i="19"/>
  <c r="P351" i="19"/>
  <c r="Q351" i="19"/>
  <c r="N352" i="19"/>
  <c r="O352" i="19"/>
  <c r="P352" i="19"/>
  <c r="Q352" i="19"/>
  <c r="N353" i="19"/>
  <c r="O353" i="19"/>
  <c r="P353" i="19"/>
  <c r="Q353" i="19"/>
  <c r="N354" i="19"/>
  <c r="O354" i="19"/>
  <c r="P354" i="19"/>
  <c r="Q354" i="19"/>
  <c r="N355" i="19"/>
  <c r="O355" i="19"/>
  <c r="P355" i="19"/>
  <c r="Q355" i="19"/>
  <c r="N356" i="19"/>
  <c r="O356" i="19"/>
  <c r="P356" i="19"/>
  <c r="Q356" i="19"/>
  <c r="N357" i="19"/>
  <c r="O357" i="19"/>
  <c r="P357" i="19"/>
  <c r="Q357" i="19"/>
  <c r="N358" i="19"/>
  <c r="O358" i="19"/>
  <c r="P358" i="19"/>
  <c r="Q358" i="19"/>
  <c r="N359" i="19"/>
  <c r="O359" i="19"/>
  <c r="P359" i="19"/>
  <c r="Q359" i="19"/>
  <c r="N360" i="19"/>
  <c r="O360" i="19"/>
  <c r="P360" i="19"/>
  <c r="Q360" i="19"/>
  <c r="N361" i="19"/>
  <c r="O361" i="19"/>
  <c r="P361" i="19"/>
  <c r="Q361" i="19"/>
  <c r="N362" i="19"/>
  <c r="O362" i="19"/>
  <c r="P362" i="19"/>
  <c r="Q362" i="19"/>
  <c r="N363" i="19"/>
  <c r="O363" i="19"/>
  <c r="P363" i="19"/>
  <c r="Q363" i="19"/>
  <c r="N364" i="19"/>
  <c r="O364" i="19"/>
  <c r="P364" i="19"/>
  <c r="Q364" i="19"/>
  <c r="N365" i="19"/>
  <c r="O365" i="19"/>
  <c r="P365" i="19"/>
  <c r="Q365" i="19"/>
  <c r="N366" i="19"/>
  <c r="O366" i="19"/>
  <c r="P366" i="19"/>
  <c r="Q366" i="19"/>
  <c r="N367" i="19"/>
  <c r="O367" i="19"/>
  <c r="P367" i="19"/>
  <c r="Q367" i="19"/>
  <c r="N368" i="19"/>
  <c r="O368" i="19"/>
  <c r="P368" i="19"/>
  <c r="Q368" i="19"/>
  <c r="N369" i="19"/>
  <c r="O369" i="19"/>
  <c r="P369" i="19"/>
  <c r="Q369" i="19"/>
  <c r="N370" i="19"/>
  <c r="O370" i="19"/>
  <c r="P370" i="19"/>
  <c r="Q370" i="19"/>
  <c r="N371" i="19"/>
  <c r="O371" i="19"/>
  <c r="P371" i="19"/>
  <c r="Q371" i="19"/>
  <c r="N372" i="19"/>
  <c r="O372" i="19"/>
  <c r="P372" i="19"/>
  <c r="Q372" i="19"/>
  <c r="N373" i="19"/>
  <c r="O373" i="19"/>
  <c r="P373" i="19"/>
  <c r="Q373" i="19"/>
  <c r="N374" i="19"/>
  <c r="O374" i="19"/>
  <c r="P374" i="19"/>
  <c r="Q374" i="19"/>
  <c r="N375" i="19"/>
  <c r="O375" i="19"/>
  <c r="P375" i="19"/>
  <c r="Q375" i="19"/>
  <c r="N376" i="19"/>
  <c r="O376" i="19"/>
  <c r="P376" i="19"/>
  <c r="Q376" i="19"/>
  <c r="N377" i="19"/>
  <c r="O377" i="19"/>
  <c r="P377" i="19"/>
  <c r="Q377" i="19"/>
  <c r="N378" i="19"/>
  <c r="O378" i="19"/>
  <c r="P378" i="19"/>
  <c r="Q378" i="19"/>
  <c r="N379" i="19"/>
  <c r="O379" i="19"/>
  <c r="P379" i="19"/>
  <c r="Q379" i="19"/>
  <c r="N380" i="19"/>
  <c r="O380" i="19"/>
  <c r="P380" i="19"/>
  <c r="Q380" i="19"/>
  <c r="N381" i="19"/>
  <c r="O381" i="19"/>
  <c r="P381" i="19"/>
  <c r="Q381" i="19"/>
  <c r="N382" i="19"/>
  <c r="O382" i="19"/>
  <c r="P382" i="19"/>
  <c r="Q382" i="19"/>
  <c r="N383" i="19"/>
  <c r="O383" i="19"/>
  <c r="P383" i="19"/>
  <c r="Q383" i="19"/>
  <c r="N384" i="19"/>
  <c r="O384" i="19"/>
  <c r="P384" i="19"/>
  <c r="Q384" i="19"/>
  <c r="N385" i="19"/>
  <c r="O385" i="19"/>
  <c r="P385" i="19"/>
  <c r="Q385" i="19"/>
  <c r="N386" i="19"/>
  <c r="O386" i="19"/>
  <c r="P386" i="19"/>
  <c r="Q386" i="19"/>
  <c r="N387" i="19"/>
  <c r="O387" i="19"/>
  <c r="P387" i="19"/>
  <c r="Q387" i="19"/>
  <c r="N388" i="19"/>
  <c r="O388" i="19"/>
  <c r="P388" i="19"/>
  <c r="Q388" i="19"/>
  <c r="N389" i="19"/>
  <c r="O389" i="19"/>
  <c r="P389" i="19"/>
  <c r="Q389" i="19"/>
  <c r="N390" i="19"/>
  <c r="O390" i="19"/>
  <c r="P390" i="19"/>
  <c r="Q390" i="19"/>
  <c r="N391" i="19"/>
  <c r="O391" i="19"/>
  <c r="P391" i="19"/>
  <c r="Q391" i="19"/>
  <c r="N392" i="19"/>
  <c r="O392" i="19"/>
  <c r="P392" i="19"/>
  <c r="Q392" i="19"/>
  <c r="N393" i="19"/>
  <c r="O393" i="19"/>
  <c r="P393" i="19"/>
  <c r="Q393" i="19"/>
  <c r="N394" i="19"/>
  <c r="O394" i="19"/>
  <c r="P394" i="19"/>
  <c r="Q394" i="19"/>
  <c r="N395" i="19"/>
  <c r="O395" i="19"/>
  <c r="P395" i="19"/>
  <c r="Q395" i="19"/>
  <c r="N396" i="19"/>
  <c r="O396" i="19"/>
  <c r="P396" i="19"/>
  <c r="Q396" i="19"/>
  <c r="N397" i="19"/>
  <c r="O397" i="19"/>
  <c r="P397" i="19"/>
  <c r="Q397" i="19"/>
  <c r="N398" i="19"/>
  <c r="O398" i="19"/>
  <c r="P398" i="19"/>
  <c r="Q398" i="19"/>
  <c r="N399" i="19"/>
  <c r="O399" i="19"/>
  <c r="P399" i="19"/>
  <c r="Q399" i="19"/>
  <c r="N400" i="19"/>
  <c r="O400" i="19"/>
  <c r="P400" i="19"/>
  <c r="Q400" i="19"/>
  <c r="N401" i="19"/>
  <c r="O401" i="19"/>
  <c r="P401" i="19"/>
  <c r="Q401" i="19"/>
  <c r="N402" i="19"/>
  <c r="O402" i="19"/>
  <c r="P402" i="19"/>
  <c r="Q402" i="19"/>
  <c r="N403" i="19"/>
  <c r="O403" i="19"/>
  <c r="P403" i="19"/>
  <c r="Q403" i="19"/>
  <c r="N404" i="19"/>
  <c r="O404" i="19"/>
  <c r="P404" i="19"/>
  <c r="Q404" i="19"/>
  <c r="N405" i="19"/>
  <c r="O405" i="19"/>
  <c r="P405" i="19"/>
  <c r="Q405" i="19"/>
  <c r="N406" i="19"/>
  <c r="O406" i="19"/>
  <c r="P406" i="19"/>
  <c r="Q406" i="19"/>
  <c r="N407" i="19"/>
  <c r="O407" i="19"/>
  <c r="P407" i="19"/>
  <c r="Q407" i="19"/>
  <c r="N408" i="19"/>
  <c r="O408" i="19"/>
  <c r="P408" i="19"/>
  <c r="Q408" i="19"/>
  <c r="N409" i="19"/>
  <c r="O409" i="19"/>
  <c r="P409" i="19"/>
  <c r="Q409" i="19"/>
  <c r="N410" i="19"/>
  <c r="O410" i="19"/>
  <c r="P410" i="19"/>
  <c r="Q410" i="19"/>
  <c r="N411" i="19"/>
  <c r="O411" i="19"/>
  <c r="P411" i="19"/>
  <c r="Q411" i="19"/>
  <c r="N412" i="19"/>
  <c r="O412" i="19"/>
  <c r="P412" i="19"/>
  <c r="Q412" i="19"/>
  <c r="N413" i="19"/>
  <c r="O413" i="19"/>
  <c r="P413" i="19"/>
  <c r="Q413" i="19"/>
  <c r="N414" i="19"/>
  <c r="O414" i="19"/>
  <c r="P414" i="19"/>
  <c r="Q414" i="19"/>
  <c r="N415" i="19"/>
  <c r="O415" i="19"/>
  <c r="P415" i="19"/>
  <c r="Q415" i="19"/>
  <c r="N416" i="19"/>
  <c r="O416" i="19"/>
  <c r="P416" i="19"/>
  <c r="Q416" i="19"/>
  <c r="N417" i="19"/>
  <c r="O417" i="19"/>
  <c r="P417" i="19"/>
  <c r="Q417" i="19"/>
  <c r="N418" i="19"/>
  <c r="O418" i="19"/>
  <c r="P418" i="19"/>
  <c r="Q418" i="19"/>
  <c r="N419" i="19"/>
  <c r="O419" i="19"/>
  <c r="P419" i="19"/>
  <c r="Q419" i="19"/>
  <c r="N420" i="19"/>
  <c r="O420" i="19"/>
  <c r="P420" i="19"/>
  <c r="Q420" i="19"/>
  <c r="N421" i="19"/>
  <c r="O421" i="19"/>
  <c r="P421" i="19"/>
  <c r="Q421" i="19"/>
  <c r="N422" i="19"/>
  <c r="O422" i="19"/>
  <c r="P422" i="19"/>
  <c r="Q422" i="19"/>
  <c r="N423" i="19"/>
  <c r="O423" i="19"/>
  <c r="P423" i="19"/>
  <c r="Q423" i="19"/>
  <c r="N424" i="19"/>
  <c r="O424" i="19"/>
  <c r="P424" i="19"/>
  <c r="Q424" i="19"/>
  <c r="N425" i="19"/>
  <c r="O425" i="19"/>
  <c r="P425" i="19"/>
  <c r="Q425" i="19"/>
  <c r="N426" i="19"/>
  <c r="O426" i="19"/>
  <c r="P426" i="19"/>
  <c r="Q426" i="19"/>
  <c r="N427" i="19"/>
  <c r="O427" i="19"/>
  <c r="P427" i="19"/>
  <c r="Q427" i="19"/>
  <c r="N428" i="19"/>
  <c r="O428" i="19"/>
  <c r="P428" i="19"/>
  <c r="Q428" i="19"/>
  <c r="N429" i="19"/>
  <c r="O429" i="19"/>
  <c r="P429" i="19"/>
  <c r="Q429" i="19"/>
  <c r="N430" i="19"/>
  <c r="O430" i="19"/>
  <c r="P430" i="19"/>
  <c r="Q430" i="19"/>
  <c r="N431" i="19"/>
  <c r="O431" i="19"/>
  <c r="P431" i="19"/>
  <c r="Q431" i="19"/>
  <c r="N432" i="19"/>
  <c r="O432" i="19"/>
  <c r="P432" i="19"/>
  <c r="Q432" i="19"/>
  <c r="N433" i="19"/>
  <c r="O433" i="19"/>
  <c r="P433" i="19"/>
  <c r="Q433" i="19"/>
  <c r="N434" i="19"/>
  <c r="O434" i="19"/>
  <c r="P434" i="19"/>
  <c r="Q434" i="19"/>
  <c r="N435" i="19"/>
  <c r="O435" i="19"/>
  <c r="P435" i="19"/>
  <c r="Q435" i="19"/>
  <c r="N436" i="19"/>
  <c r="O436" i="19"/>
  <c r="P436" i="19"/>
  <c r="Q436" i="19"/>
  <c r="N437" i="19"/>
  <c r="O437" i="19"/>
  <c r="P437" i="19"/>
  <c r="Q437" i="19"/>
  <c r="N438" i="19"/>
  <c r="O438" i="19"/>
  <c r="P438" i="19"/>
  <c r="Q438" i="19"/>
  <c r="N439" i="19"/>
  <c r="O439" i="19"/>
  <c r="P439" i="19"/>
  <c r="Q439" i="19"/>
  <c r="N440" i="19"/>
  <c r="O440" i="19"/>
  <c r="P440" i="19"/>
  <c r="Q440" i="19"/>
  <c r="N441" i="19"/>
  <c r="O441" i="19"/>
  <c r="P441" i="19"/>
  <c r="Q441" i="19"/>
  <c r="N442" i="19"/>
  <c r="O442" i="19"/>
  <c r="P442" i="19"/>
  <c r="Q442" i="19"/>
  <c r="N443" i="19"/>
  <c r="O443" i="19"/>
  <c r="P443" i="19"/>
  <c r="Q443" i="19"/>
  <c r="N444" i="19"/>
  <c r="O444" i="19"/>
  <c r="P444" i="19"/>
  <c r="Q444" i="19"/>
  <c r="N445" i="19"/>
  <c r="O445" i="19"/>
  <c r="P445" i="19"/>
  <c r="Q445" i="19"/>
  <c r="O3" i="19"/>
  <c r="P3" i="19"/>
  <c r="Q3" i="19"/>
  <c r="N3" i="19"/>
  <c r="M22" i="17"/>
  <c r="N22" i="17"/>
  <c r="O22" i="17"/>
  <c r="P22" i="17"/>
  <c r="M3" i="17"/>
  <c r="N3" i="17"/>
  <c r="O3" i="17"/>
  <c r="P3" i="17"/>
  <c r="M4" i="17"/>
  <c r="N4" i="17"/>
  <c r="O4" i="17"/>
  <c r="P4" i="17"/>
  <c r="M5" i="17"/>
  <c r="N5" i="17"/>
  <c r="O5" i="17"/>
  <c r="P5" i="17"/>
  <c r="M6" i="17"/>
  <c r="N6" i="17"/>
  <c r="O6" i="17"/>
  <c r="P6" i="17"/>
  <c r="M13" i="17"/>
  <c r="N13" i="17"/>
  <c r="O13" i="17"/>
  <c r="P13" i="17"/>
  <c r="M7" i="17"/>
  <c r="N7" i="17"/>
  <c r="O7" i="17"/>
  <c r="P7" i="17"/>
  <c r="M8" i="17"/>
  <c r="N8" i="17"/>
  <c r="O8" i="17"/>
  <c r="P8" i="17"/>
  <c r="M9" i="17"/>
  <c r="N9" i="17"/>
  <c r="O9" i="17"/>
  <c r="P9" i="17"/>
  <c r="M12" i="17"/>
  <c r="N12" i="17"/>
  <c r="O12" i="17"/>
  <c r="P12" i="17"/>
  <c r="M102" i="17"/>
  <c r="N102" i="17"/>
  <c r="O102" i="17"/>
  <c r="P102" i="17"/>
  <c r="M391" i="17"/>
  <c r="N391" i="17"/>
  <c r="O391" i="17"/>
  <c r="P391" i="17"/>
  <c r="M103" i="17"/>
  <c r="N103" i="17"/>
  <c r="O103" i="17"/>
  <c r="P103" i="17"/>
  <c r="M428" i="17"/>
  <c r="N428" i="17"/>
  <c r="O428" i="17"/>
  <c r="P428" i="17"/>
  <c r="M15" i="17"/>
  <c r="N15" i="17"/>
  <c r="O15" i="17"/>
  <c r="P15" i="17"/>
  <c r="M16" i="17"/>
  <c r="N16" i="17"/>
  <c r="O16" i="17"/>
  <c r="P16" i="17"/>
  <c r="M17" i="17"/>
  <c r="N17" i="17"/>
  <c r="O17" i="17"/>
  <c r="P17" i="17"/>
  <c r="M18" i="17"/>
  <c r="N18" i="17"/>
  <c r="O18" i="17"/>
  <c r="P18" i="17"/>
  <c r="M19" i="17"/>
  <c r="N19" i="17"/>
  <c r="O19" i="17"/>
  <c r="P19" i="17"/>
  <c r="M20" i="17"/>
  <c r="N20" i="17"/>
  <c r="O20" i="17"/>
  <c r="P20" i="17"/>
  <c r="M14" i="17"/>
  <c r="N14" i="17"/>
  <c r="O14" i="17"/>
  <c r="P14" i="17"/>
  <c r="M23" i="17"/>
  <c r="N23" i="17"/>
  <c r="O23" i="17"/>
  <c r="P23" i="17"/>
  <c r="M24" i="17"/>
  <c r="N24" i="17"/>
  <c r="O24" i="17"/>
  <c r="P24" i="17"/>
  <c r="M25" i="17"/>
  <c r="N25" i="17"/>
  <c r="O25" i="17"/>
  <c r="P25" i="17"/>
  <c r="M26" i="17"/>
  <c r="N26" i="17"/>
  <c r="O26" i="17"/>
  <c r="P26" i="17"/>
  <c r="M27" i="17"/>
  <c r="N27" i="17"/>
  <c r="O27" i="17"/>
  <c r="P27" i="17"/>
  <c r="M28" i="17"/>
  <c r="N28" i="17"/>
  <c r="O28" i="17"/>
  <c r="P28" i="17"/>
  <c r="M29" i="17"/>
  <c r="N29" i="17"/>
  <c r="O29" i="17"/>
  <c r="P29" i="17"/>
  <c r="M68" i="17"/>
  <c r="N68" i="17"/>
  <c r="O68" i="17"/>
  <c r="P68" i="17"/>
  <c r="M69" i="17"/>
  <c r="N69" i="17"/>
  <c r="O69" i="17"/>
  <c r="P69" i="17"/>
  <c r="M43" i="17"/>
  <c r="N43" i="17"/>
  <c r="O43" i="17"/>
  <c r="P43" i="17"/>
  <c r="M44" i="17"/>
  <c r="N44" i="17"/>
  <c r="O44" i="17"/>
  <c r="P44" i="17"/>
  <c r="M45" i="17"/>
  <c r="N45" i="17"/>
  <c r="O45" i="17"/>
  <c r="P45" i="17"/>
  <c r="M46" i="17"/>
  <c r="N46" i="17"/>
  <c r="O46" i="17"/>
  <c r="P46" i="17"/>
  <c r="M67" i="17"/>
  <c r="N67" i="17"/>
  <c r="O67" i="17"/>
  <c r="P67" i="17"/>
  <c r="M35" i="17"/>
  <c r="N35" i="17"/>
  <c r="O35" i="17"/>
  <c r="P35" i="17"/>
  <c r="M36" i="17"/>
  <c r="N36" i="17"/>
  <c r="O36" i="17"/>
  <c r="P36" i="17"/>
  <c r="M37" i="17"/>
  <c r="N37" i="17"/>
  <c r="O37" i="17"/>
  <c r="P37" i="17"/>
  <c r="M38" i="17"/>
  <c r="N38" i="17"/>
  <c r="O38" i="17"/>
  <c r="P38" i="17"/>
  <c r="M64" i="17"/>
  <c r="N64" i="17"/>
  <c r="O64" i="17"/>
  <c r="P64" i="17"/>
  <c r="M65" i="17"/>
  <c r="N65" i="17"/>
  <c r="O65" i="17"/>
  <c r="P65" i="17"/>
  <c r="M66" i="17"/>
  <c r="N66" i="17"/>
  <c r="O66" i="17"/>
  <c r="P66" i="17"/>
  <c r="M32" i="17"/>
  <c r="N32" i="17"/>
  <c r="O32" i="17"/>
  <c r="P32" i="17"/>
  <c r="M33" i="17"/>
  <c r="N33" i="17"/>
  <c r="O33" i="17"/>
  <c r="P33" i="17"/>
  <c r="M34" i="17"/>
  <c r="N34" i="17"/>
  <c r="O34" i="17"/>
  <c r="P34" i="17"/>
  <c r="M30" i="17"/>
  <c r="N30" i="17"/>
  <c r="O30" i="17"/>
  <c r="P30" i="17"/>
  <c r="M31" i="17"/>
  <c r="N31" i="17"/>
  <c r="O31" i="17"/>
  <c r="P31" i="17"/>
  <c r="M51" i="17"/>
  <c r="N51" i="17"/>
  <c r="O51" i="17"/>
  <c r="P51" i="17"/>
  <c r="M52" i="17"/>
  <c r="N52" i="17"/>
  <c r="O52" i="17"/>
  <c r="P52" i="17"/>
  <c r="M53" i="17"/>
  <c r="N53" i="17"/>
  <c r="O53" i="17"/>
  <c r="P53" i="17"/>
  <c r="M40" i="17"/>
  <c r="N40" i="17"/>
  <c r="O40" i="17"/>
  <c r="P40" i="17"/>
  <c r="M41" i="17"/>
  <c r="N41" i="17"/>
  <c r="O41" i="17"/>
  <c r="P41" i="17"/>
  <c r="M42" i="17"/>
  <c r="N42" i="17"/>
  <c r="O42" i="17"/>
  <c r="P42" i="17"/>
  <c r="M319" i="17"/>
  <c r="N319" i="17"/>
  <c r="O319" i="17"/>
  <c r="P319" i="17"/>
  <c r="M47" i="17"/>
  <c r="N47" i="17"/>
  <c r="O47" i="17"/>
  <c r="P47" i="17"/>
  <c r="M49" i="17"/>
  <c r="N49" i="17"/>
  <c r="O49" i="17"/>
  <c r="P49" i="17"/>
  <c r="M50" i="17"/>
  <c r="N50" i="17"/>
  <c r="O50" i="17"/>
  <c r="P50" i="17"/>
  <c r="M56" i="17"/>
  <c r="N56" i="17"/>
  <c r="O56" i="17"/>
  <c r="P56" i="17"/>
  <c r="M57" i="17"/>
  <c r="N57" i="17"/>
  <c r="O57" i="17"/>
  <c r="P57" i="17"/>
  <c r="M58" i="17"/>
  <c r="N58" i="17"/>
  <c r="O58" i="17"/>
  <c r="P58" i="17"/>
  <c r="M59" i="17"/>
  <c r="N59" i="17"/>
  <c r="O59" i="17"/>
  <c r="P59" i="17"/>
  <c r="M60" i="17"/>
  <c r="N60" i="17"/>
  <c r="O60" i="17"/>
  <c r="P60" i="17"/>
  <c r="M39" i="17"/>
  <c r="N39" i="17"/>
  <c r="O39" i="17"/>
  <c r="P39" i="17"/>
  <c r="M63" i="17"/>
  <c r="N63" i="17"/>
  <c r="O63" i="17"/>
  <c r="P63" i="17"/>
  <c r="M48" i="17"/>
  <c r="N48" i="17"/>
  <c r="O48" i="17"/>
  <c r="P48" i="17"/>
  <c r="M54" i="17"/>
  <c r="N54" i="17"/>
  <c r="O54" i="17"/>
  <c r="P54" i="17"/>
  <c r="M55" i="17"/>
  <c r="N55" i="17"/>
  <c r="O55" i="17"/>
  <c r="P55" i="17"/>
  <c r="M80" i="17"/>
  <c r="N80" i="17"/>
  <c r="O80" i="17"/>
  <c r="P80" i="17"/>
  <c r="M74" i="17"/>
  <c r="N74" i="17"/>
  <c r="O74" i="17"/>
  <c r="P74" i="17"/>
  <c r="M75" i="17"/>
  <c r="N75" i="17"/>
  <c r="O75" i="17"/>
  <c r="P75" i="17"/>
  <c r="M76" i="17"/>
  <c r="N76" i="17"/>
  <c r="O76" i="17"/>
  <c r="P76" i="17"/>
  <c r="M395" i="17"/>
  <c r="N395" i="17"/>
  <c r="O395" i="17"/>
  <c r="P395" i="17"/>
  <c r="M396" i="17"/>
  <c r="N396" i="17"/>
  <c r="O396" i="17"/>
  <c r="P396" i="17"/>
  <c r="M397" i="17"/>
  <c r="N397" i="17"/>
  <c r="O397" i="17"/>
  <c r="P397" i="17"/>
  <c r="M83" i="17"/>
  <c r="N83" i="17"/>
  <c r="O83" i="17"/>
  <c r="P83" i="17"/>
  <c r="M84" i="17"/>
  <c r="N84" i="17"/>
  <c r="O84" i="17"/>
  <c r="P84" i="17"/>
  <c r="M85" i="17"/>
  <c r="N85" i="17"/>
  <c r="O85" i="17"/>
  <c r="P85" i="17"/>
  <c r="M86" i="17"/>
  <c r="N86" i="17"/>
  <c r="O86" i="17"/>
  <c r="P86" i="17"/>
  <c r="M87" i="17"/>
  <c r="N87" i="17"/>
  <c r="O87" i="17"/>
  <c r="P87" i="17"/>
  <c r="M224" i="17"/>
  <c r="N224" i="17"/>
  <c r="O224" i="17"/>
  <c r="P224" i="17"/>
  <c r="M225" i="17"/>
  <c r="N225" i="17"/>
  <c r="O225" i="17"/>
  <c r="P225" i="17"/>
  <c r="M73" i="17"/>
  <c r="N73" i="17"/>
  <c r="O73" i="17"/>
  <c r="P73" i="17"/>
  <c r="M91" i="17"/>
  <c r="N91" i="17"/>
  <c r="O91" i="17"/>
  <c r="P91" i="17"/>
  <c r="M92" i="17"/>
  <c r="N92" i="17"/>
  <c r="O92" i="17"/>
  <c r="P92" i="17"/>
  <c r="M93" i="17"/>
  <c r="N93" i="17"/>
  <c r="O93" i="17"/>
  <c r="P93" i="17"/>
  <c r="M94" i="17"/>
  <c r="N94" i="17"/>
  <c r="O94" i="17"/>
  <c r="P94" i="17"/>
  <c r="M95" i="17"/>
  <c r="N95" i="17"/>
  <c r="O95" i="17"/>
  <c r="P95" i="17"/>
  <c r="M88" i="17"/>
  <c r="N88" i="17"/>
  <c r="O88" i="17"/>
  <c r="P88" i="17"/>
  <c r="M89" i="17"/>
  <c r="N89" i="17"/>
  <c r="O89" i="17"/>
  <c r="P89" i="17"/>
  <c r="M90" i="17"/>
  <c r="N90" i="17"/>
  <c r="O90" i="17"/>
  <c r="P90" i="17"/>
  <c r="M77" i="17"/>
  <c r="N77" i="17"/>
  <c r="O77" i="17"/>
  <c r="P77" i="17"/>
  <c r="M78" i="17"/>
  <c r="N78" i="17"/>
  <c r="O78" i="17"/>
  <c r="P78" i="17"/>
  <c r="M96" i="17"/>
  <c r="N96" i="17"/>
  <c r="O96" i="17"/>
  <c r="P96" i="17"/>
  <c r="M97" i="17"/>
  <c r="N97" i="17"/>
  <c r="O97" i="17"/>
  <c r="P97" i="17"/>
  <c r="M98" i="17"/>
  <c r="N98" i="17"/>
  <c r="O98" i="17"/>
  <c r="P98" i="17"/>
  <c r="M79" i="17"/>
  <c r="N79" i="17"/>
  <c r="O79" i="17"/>
  <c r="P79" i="17"/>
  <c r="M104" i="17"/>
  <c r="N104" i="17"/>
  <c r="O104" i="17"/>
  <c r="P104" i="17"/>
  <c r="M105" i="17"/>
  <c r="N105" i="17"/>
  <c r="O105" i="17"/>
  <c r="P105" i="17"/>
  <c r="M106" i="17"/>
  <c r="N106" i="17"/>
  <c r="O106" i="17"/>
  <c r="P106" i="17"/>
  <c r="M107" i="17"/>
  <c r="N107" i="17"/>
  <c r="O107" i="17"/>
  <c r="P107" i="17"/>
  <c r="M108" i="17"/>
  <c r="N108" i="17"/>
  <c r="O108" i="17"/>
  <c r="P108" i="17"/>
  <c r="M109" i="17"/>
  <c r="N109" i="17"/>
  <c r="O109" i="17"/>
  <c r="P109" i="17"/>
  <c r="M150" i="17"/>
  <c r="N150" i="17"/>
  <c r="O150" i="17"/>
  <c r="P150" i="17"/>
  <c r="M151" i="17"/>
  <c r="N151" i="17"/>
  <c r="O151" i="17"/>
  <c r="P151" i="17"/>
  <c r="M152" i="17"/>
  <c r="N152" i="17"/>
  <c r="O152" i="17"/>
  <c r="P152" i="17"/>
  <c r="M114" i="17"/>
  <c r="N114" i="17"/>
  <c r="O114" i="17"/>
  <c r="P114" i="17"/>
  <c r="M110" i="17"/>
  <c r="N110" i="17"/>
  <c r="O110" i="17"/>
  <c r="P110" i="17"/>
  <c r="M111" i="17"/>
  <c r="N111" i="17"/>
  <c r="O111" i="17"/>
  <c r="P111" i="17"/>
  <c r="M112" i="17"/>
  <c r="N112" i="17"/>
  <c r="O112" i="17"/>
  <c r="P112" i="17"/>
  <c r="M113" i="17"/>
  <c r="N113" i="17"/>
  <c r="O113" i="17"/>
  <c r="P113" i="17"/>
  <c r="M115" i="17"/>
  <c r="N115" i="17"/>
  <c r="O115" i="17"/>
  <c r="P115" i="17"/>
  <c r="M116" i="17"/>
  <c r="N116" i="17"/>
  <c r="O116" i="17"/>
  <c r="P116" i="17"/>
  <c r="M117" i="17"/>
  <c r="N117" i="17"/>
  <c r="O117" i="17"/>
  <c r="P117" i="17"/>
  <c r="M10" i="17"/>
  <c r="N10" i="17"/>
  <c r="O10" i="17"/>
  <c r="P10" i="17"/>
  <c r="M11" i="17"/>
  <c r="N11" i="17"/>
  <c r="O11" i="17"/>
  <c r="P11" i="17"/>
  <c r="M118" i="17"/>
  <c r="N118" i="17"/>
  <c r="O118" i="17"/>
  <c r="P118" i="17"/>
  <c r="M119" i="17"/>
  <c r="N119" i="17"/>
  <c r="O119" i="17"/>
  <c r="P119" i="17"/>
  <c r="M120" i="17"/>
  <c r="N120" i="17"/>
  <c r="O120" i="17"/>
  <c r="P120" i="17"/>
  <c r="M121" i="17"/>
  <c r="N121" i="17"/>
  <c r="O121" i="17"/>
  <c r="P121" i="17"/>
  <c r="M122" i="17"/>
  <c r="N122" i="17"/>
  <c r="O122" i="17"/>
  <c r="P122" i="17"/>
  <c r="M381" i="17"/>
  <c r="N381" i="17"/>
  <c r="O381" i="17"/>
  <c r="P381" i="17"/>
  <c r="M382" i="17"/>
  <c r="N382" i="17"/>
  <c r="O382" i="17"/>
  <c r="P382" i="17"/>
  <c r="M383" i="17"/>
  <c r="N383" i="17"/>
  <c r="O383" i="17"/>
  <c r="P383" i="17"/>
  <c r="M384" i="17"/>
  <c r="N384" i="17"/>
  <c r="O384" i="17"/>
  <c r="P384" i="17"/>
  <c r="M126" i="17"/>
  <c r="N126" i="17"/>
  <c r="O126" i="17"/>
  <c r="P126" i="17"/>
  <c r="M127" i="17"/>
  <c r="N127" i="17"/>
  <c r="O127" i="17"/>
  <c r="P127" i="17"/>
  <c r="M128" i="17"/>
  <c r="N128" i="17"/>
  <c r="O128" i="17"/>
  <c r="P128" i="17"/>
  <c r="M132" i="17"/>
  <c r="N132" i="17"/>
  <c r="O132" i="17"/>
  <c r="P132" i="17"/>
  <c r="M133" i="17"/>
  <c r="N133" i="17"/>
  <c r="O133" i="17"/>
  <c r="P133" i="17"/>
  <c r="M134" i="17"/>
  <c r="N134" i="17"/>
  <c r="O134" i="17"/>
  <c r="P134" i="17"/>
  <c r="M135" i="17"/>
  <c r="N135" i="17"/>
  <c r="O135" i="17"/>
  <c r="P135" i="17"/>
  <c r="M131" i="17"/>
  <c r="N131" i="17"/>
  <c r="O131" i="17"/>
  <c r="P131" i="17"/>
  <c r="M136" i="17"/>
  <c r="N136" i="17"/>
  <c r="O136" i="17"/>
  <c r="P136" i="17"/>
  <c r="M137" i="17"/>
  <c r="N137" i="17"/>
  <c r="O137" i="17"/>
  <c r="P137" i="17"/>
  <c r="M138" i="17"/>
  <c r="N138" i="17"/>
  <c r="O138" i="17"/>
  <c r="P138" i="17"/>
  <c r="M140" i="17"/>
  <c r="N140" i="17"/>
  <c r="O140" i="17"/>
  <c r="P140" i="17"/>
  <c r="M142" i="17"/>
  <c r="N142" i="17"/>
  <c r="O142" i="17"/>
  <c r="P142" i="17"/>
  <c r="M275" i="17"/>
  <c r="N275" i="17"/>
  <c r="O275" i="17"/>
  <c r="P275" i="17"/>
  <c r="M139" i="17"/>
  <c r="N139" i="17"/>
  <c r="O139" i="17"/>
  <c r="P139" i="17"/>
  <c r="M350" i="17"/>
  <c r="N350" i="17"/>
  <c r="O350" i="17"/>
  <c r="P350" i="17"/>
  <c r="M141" i="17"/>
  <c r="N141" i="17"/>
  <c r="O141" i="17"/>
  <c r="P141" i="17"/>
  <c r="M129" i="17"/>
  <c r="N129" i="17"/>
  <c r="O129" i="17"/>
  <c r="P129" i="17"/>
  <c r="M130" i="17"/>
  <c r="N130" i="17"/>
  <c r="O130" i="17"/>
  <c r="P130" i="17"/>
  <c r="M144" i="17"/>
  <c r="N144" i="17"/>
  <c r="O144" i="17"/>
  <c r="P144" i="17"/>
  <c r="M230" i="17"/>
  <c r="N230" i="17"/>
  <c r="O230" i="17"/>
  <c r="P230" i="17"/>
  <c r="M429" i="17"/>
  <c r="N429" i="17"/>
  <c r="O429" i="17"/>
  <c r="P429" i="17"/>
  <c r="M164" i="17"/>
  <c r="N164" i="17"/>
  <c r="O164" i="17"/>
  <c r="P164" i="17"/>
  <c r="M215" i="17"/>
  <c r="N215" i="17"/>
  <c r="O215" i="17"/>
  <c r="P215" i="17"/>
  <c r="M231" i="17"/>
  <c r="N231" i="17"/>
  <c r="O231" i="17"/>
  <c r="P231" i="17"/>
  <c r="M430" i="17"/>
  <c r="N430" i="17"/>
  <c r="O430" i="17"/>
  <c r="P430" i="17"/>
  <c r="M431" i="17"/>
  <c r="N431" i="17"/>
  <c r="O431" i="17"/>
  <c r="P431" i="17"/>
  <c r="M216" i="17"/>
  <c r="N216" i="17"/>
  <c r="O216" i="17"/>
  <c r="P216" i="17"/>
  <c r="M432" i="17"/>
  <c r="N432" i="17"/>
  <c r="O432" i="17"/>
  <c r="P432" i="17"/>
  <c r="M147" i="17"/>
  <c r="N147" i="17"/>
  <c r="O147" i="17"/>
  <c r="P147" i="17"/>
  <c r="M148" i="17"/>
  <c r="N148" i="17"/>
  <c r="O148" i="17"/>
  <c r="P148" i="17"/>
  <c r="M149" i="17"/>
  <c r="N149" i="17"/>
  <c r="O149" i="17"/>
  <c r="P149" i="17"/>
  <c r="M153" i="17"/>
  <c r="N153" i="17"/>
  <c r="O153" i="17"/>
  <c r="P153" i="17"/>
  <c r="M154" i="17"/>
  <c r="N154" i="17"/>
  <c r="O154" i="17"/>
  <c r="P154" i="17"/>
  <c r="M155" i="17"/>
  <c r="N155" i="17"/>
  <c r="O155" i="17"/>
  <c r="P155" i="17"/>
  <c r="M156" i="17"/>
  <c r="N156" i="17"/>
  <c r="O156" i="17"/>
  <c r="P156" i="17"/>
  <c r="M165" i="17"/>
  <c r="N165" i="17"/>
  <c r="O165" i="17"/>
  <c r="P165" i="17"/>
  <c r="M143" i="17"/>
  <c r="N143" i="17"/>
  <c r="O143" i="17"/>
  <c r="P143" i="17"/>
  <c r="M145" i="17"/>
  <c r="N145" i="17"/>
  <c r="O145" i="17"/>
  <c r="P145" i="17"/>
  <c r="M146" i="17"/>
  <c r="N146" i="17"/>
  <c r="O146" i="17"/>
  <c r="P146" i="17"/>
  <c r="M157" i="17"/>
  <c r="N157" i="17"/>
  <c r="O157" i="17"/>
  <c r="P157" i="17"/>
  <c r="M158" i="17"/>
  <c r="N158" i="17"/>
  <c r="O158" i="17"/>
  <c r="P158" i="17"/>
  <c r="M159" i="17"/>
  <c r="N159" i="17"/>
  <c r="O159" i="17"/>
  <c r="P159" i="17"/>
  <c r="M161" i="17"/>
  <c r="N161" i="17"/>
  <c r="O161" i="17"/>
  <c r="P161" i="17"/>
  <c r="M160" i="17"/>
  <c r="N160" i="17"/>
  <c r="O160" i="17"/>
  <c r="P160" i="17"/>
  <c r="M162" i="17"/>
  <c r="N162" i="17"/>
  <c r="O162" i="17"/>
  <c r="P162" i="17"/>
  <c r="M163" i="17"/>
  <c r="N163" i="17"/>
  <c r="O163" i="17"/>
  <c r="P163" i="17"/>
  <c r="M166" i="17"/>
  <c r="N166" i="17"/>
  <c r="O166" i="17"/>
  <c r="P166" i="17"/>
  <c r="M170" i="17"/>
  <c r="N170" i="17"/>
  <c r="O170" i="17"/>
  <c r="P170" i="17"/>
  <c r="M171" i="17"/>
  <c r="N171" i="17"/>
  <c r="O171" i="17"/>
  <c r="P171" i="17"/>
  <c r="M172" i="17"/>
  <c r="N172" i="17"/>
  <c r="O172" i="17"/>
  <c r="P172" i="17"/>
  <c r="M173" i="17"/>
  <c r="N173" i="17"/>
  <c r="O173" i="17"/>
  <c r="P173" i="17"/>
  <c r="M168" i="17"/>
  <c r="N168" i="17"/>
  <c r="O168" i="17"/>
  <c r="P168" i="17"/>
  <c r="M169" i="17"/>
  <c r="N169" i="17"/>
  <c r="O169" i="17"/>
  <c r="P169" i="17"/>
  <c r="M99" i="17"/>
  <c r="N99" i="17"/>
  <c r="O99" i="17"/>
  <c r="P99" i="17"/>
  <c r="M100" i="17"/>
  <c r="N100" i="17"/>
  <c r="O100" i="17"/>
  <c r="P100" i="17"/>
  <c r="M101" i="17"/>
  <c r="N101" i="17"/>
  <c r="O101" i="17"/>
  <c r="P101" i="17"/>
  <c r="M167" i="17"/>
  <c r="N167" i="17"/>
  <c r="O167" i="17"/>
  <c r="P167" i="17"/>
  <c r="M174" i="17"/>
  <c r="N174" i="17"/>
  <c r="O174" i="17"/>
  <c r="P174" i="17"/>
  <c r="M175" i="17"/>
  <c r="N175" i="17"/>
  <c r="O175" i="17"/>
  <c r="P175" i="17"/>
  <c r="M176" i="17"/>
  <c r="N176" i="17"/>
  <c r="O176" i="17"/>
  <c r="P176" i="17"/>
  <c r="M203" i="17"/>
  <c r="N203" i="17"/>
  <c r="O203" i="17"/>
  <c r="P203" i="17"/>
  <c r="M204" i="17"/>
  <c r="N204" i="17"/>
  <c r="O204" i="17"/>
  <c r="P204" i="17"/>
  <c r="M205" i="17"/>
  <c r="N205" i="17"/>
  <c r="O205" i="17"/>
  <c r="P205" i="17"/>
  <c r="M180" i="17"/>
  <c r="N180" i="17"/>
  <c r="O180" i="17"/>
  <c r="P180" i="17"/>
  <c r="M181" i="17"/>
  <c r="N181" i="17"/>
  <c r="O181" i="17"/>
  <c r="P181" i="17"/>
  <c r="M182" i="17"/>
  <c r="N182" i="17"/>
  <c r="O182" i="17"/>
  <c r="P182" i="17"/>
  <c r="M183" i="17"/>
  <c r="N183" i="17"/>
  <c r="O183" i="17"/>
  <c r="P183" i="17"/>
  <c r="M184" i="17"/>
  <c r="N184" i="17"/>
  <c r="O184" i="17"/>
  <c r="P184" i="17"/>
  <c r="M185" i="17"/>
  <c r="N185" i="17"/>
  <c r="O185" i="17"/>
  <c r="P185" i="17"/>
  <c r="M186" i="17"/>
  <c r="N186" i="17"/>
  <c r="O186" i="17"/>
  <c r="P186" i="17"/>
  <c r="M187" i="17"/>
  <c r="N187" i="17"/>
  <c r="O187" i="17"/>
  <c r="P187" i="17"/>
  <c r="M188" i="17"/>
  <c r="N188" i="17"/>
  <c r="O188" i="17"/>
  <c r="P188" i="17"/>
  <c r="M189" i="17"/>
  <c r="N189" i="17"/>
  <c r="O189" i="17"/>
  <c r="P189" i="17"/>
  <c r="M190" i="17"/>
  <c r="N190" i="17"/>
  <c r="O190" i="17"/>
  <c r="P190" i="17"/>
  <c r="M191" i="17"/>
  <c r="N191" i="17"/>
  <c r="O191" i="17"/>
  <c r="P191" i="17"/>
  <c r="M192" i="17"/>
  <c r="N192" i="17"/>
  <c r="O192" i="17"/>
  <c r="P192" i="17"/>
  <c r="M193" i="17"/>
  <c r="N193" i="17"/>
  <c r="O193" i="17"/>
  <c r="P193" i="17"/>
  <c r="M194" i="17"/>
  <c r="N194" i="17"/>
  <c r="O194" i="17"/>
  <c r="P194" i="17"/>
  <c r="M195" i="17"/>
  <c r="N195" i="17"/>
  <c r="O195" i="17"/>
  <c r="P195" i="17"/>
  <c r="M196" i="17"/>
  <c r="N196" i="17"/>
  <c r="O196" i="17"/>
  <c r="P196" i="17"/>
  <c r="M197" i="17"/>
  <c r="N197" i="17"/>
  <c r="O197" i="17"/>
  <c r="P197" i="17"/>
  <c r="M198" i="17"/>
  <c r="N198" i="17"/>
  <c r="O198" i="17"/>
  <c r="P198" i="17"/>
  <c r="M199" i="17"/>
  <c r="N199" i="17"/>
  <c r="O199" i="17"/>
  <c r="P199" i="17"/>
  <c r="M200" i="17"/>
  <c r="N200" i="17"/>
  <c r="O200" i="17"/>
  <c r="P200" i="17"/>
  <c r="M201" i="17"/>
  <c r="N201" i="17"/>
  <c r="O201" i="17"/>
  <c r="P201" i="17"/>
  <c r="M202" i="17"/>
  <c r="N202" i="17"/>
  <c r="O202" i="17"/>
  <c r="P202" i="17"/>
  <c r="M212" i="17"/>
  <c r="N212" i="17"/>
  <c r="O212" i="17"/>
  <c r="P212" i="17"/>
  <c r="M213" i="17"/>
  <c r="N213" i="17"/>
  <c r="O213" i="17"/>
  <c r="P213" i="17"/>
  <c r="M214" i="17"/>
  <c r="N214" i="17"/>
  <c r="O214" i="17"/>
  <c r="P214" i="17"/>
  <c r="M206" i="17"/>
  <c r="N206" i="17"/>
  <c r="O206" i="17"/>
  <c r="P206" i="17"/>
  <c r="M207" i="17"/>
  <c r="N207" i="17"/>
  <c r="O207" i="17"/>
  <c r="P207" i="17"/>
  <c r="M208" i="17"/>
  <c r="N208" i="17"/>
  <c r="O208" i="17"/>
  <c r="P208" i="17"/>
  <c r="M209" i="17"/>
  <c r="N209" i="17"/>
  <c r="O209" i="17"/>
  <c r="P209" i="17"/>
  <c r="M210" i="17"/>
  <c r="N210" i="17"/>
  <c r="O210" i="17"/>
  <c r="P210" i="17"/>
  <c r="M211" i="17"/>
  <c r="N211" i="17"/>
  <c r="O211" i="17"/>
  <c r="P211" i="17"/>
  <c r="M177" i="17"/>
  <c r="N177" i="17"/>
  <c r="O177" i="17"/>
  <c r="P177" i="17"/>
  <c r="M178" i="17"/>
  <c r="N178" i="17"/>
  <c r="O178" i="17"/>
  <c r="P178" i="17"/>
  <c r="M179" i="17"/>
  <c r="N179" i="17"/>
  <c r="O179" i="17"/>
  <c r="P179" i="17"/>
  <c r="M217" i="17"/>
  <c r="N217" i="17"/>
  <c r="O217" i="17"/>
  <c r="P217" i="17"/>
  <c r="M218" i="17"/>
  <c r="N218" i="17"/>
  <c r="O218" i="17"/>
  <c r="P218" i="17"/>
  <c r="M219" i="17"/>
  <c r="N219" i="17"/>
  <c r="O219" i="17"/>
  <c r="P219" i="17"/>
  <c r="M220" i="17"/>
  <c r="N220" i="17"/>
  <c r="O220" i="17"/>
  <c r="P220" i="17"/>
  <c r="M320" i="17"/>
  <c r="N320" i="17"/>
  <c r="O320" i="17"/>
  <c r="P320" i="17"/>
  <c r="M221" i="17"/>
  <c r="N221" i="17"/>
  <c r="O221" i="17"/>
  <c r="P221" i="17"/>
  <c r="M222" i="17"/>
  <c r="N222" i="17"/>
  <c r="O222" i="17"/>
  <c r="P222" i="17"/>
  <c r="M223" i="17"/>
  <c r="N223" i="17"/>
  <c r="O223" i="17"/>
  <c r="P223" i="17"/>
  <c r="M226" i="17"/>
  <c r="N226" i="17"/>
  <c r="O226" i="17"/>
  <c r="P226" i="17"/>
  <c r="M227" i="17"/>
  <c r="N227" i="17"/>
  <c r="O227" i="17"/>
  <c r="P227" i="17"/>
  <c r="M232" i="17"/>
  <c r="N232" i="17"/>
  <c r="O232" i="17"/>
  <c r="P232" i="17"/>
  <c r="M233" i="17"/>
  <c r="N233" i="17"/>
  <c r="O233" i="17"/>
  <c r="P233" i="17"/>
  <c r="M228" i="17"/>
  <c r="N228" i="17"/>
  <c r="O228" i="17"/>
  <c r="P228" i="17"/>
  <c r="M229" i="17"/>
  <c r="N229" i="17"/>
  <c r="O229" i="17"/>
  <c r="P229" i="17"/>
  <c r="M239" i="17"/>
  <c r="N239" i="17"/>
  <c r="O239" i="17"/>
  <c r="P239" i="17"/>
  <c r="M234" i="17"/>
  <c r="N234" i="17"/>
  <c r="O234" i="17"/>
  <c r="P234" i="17"/>
  <c r="M235" i="17"/>
  <c r="N235" i="17"/>
  <c r="O235" i="17"/>
  <c r="P235" i="17"/>
  <c r="M236" i="17"/>
  <c r="N236" i="17"/>
  <c r="O236" i="17"/>
  <c r="P236" i="17"/>
  <c r="M237" i="17"/>
  <c r="N237" i="17"/>
  <c r="O237" i="17"/>
  <c r="P237" i="17"/>
  <c r="M238" i="17"/>
  <c r="N238" i="17"/>
  <c r="O238" i="17"/>
  <c r="P238" i="17"/>
  <c r="M243" i="17"/>
  <c r="N243" i="17"/>
  <c r="O243" i="17"/>
  <c r="P243" i="17"/>
  <c r="M244" i="17"/>
  <c r="N244" i="17"/>
  <c r="O244" i="17"/>
  <c r="P244" i="17"/>
  <c r="M245" i="17"/>
  <c r="N245" i="17"/>
  <c r="O245" i="17"/>
  <c r="P245" i="17"/>
  <c r="M70" i="17"/>
  <c r="N70" i="17"/>
  <c r="O70" i="17"/>
  <c r="P70" i="17"/>
  <c r="M71" i="17"/>
  <c r="N71" i="17"/>
  <c r="O71" i="17"/>
  <c r="P71" i="17"/>
  <c r="M72" i="17"/>
  <c r="N72" i="17"/>
  <c r="O72" i="17"/>
  <c r="P72" i="17"/>
  <c r="M388" i="17"/>
  <c r="N388" i="17"/>
  <c r="O388" i="17"/>
  <c r="P388" i="17"/>
  <c r="M378" i="17"/>
  <c r="N378" i="17"/>
  <c r="O378" i="17"/>
  <c r="P378" i="17"/>
  <c r="M379" i="17"/>
  <c r="N379" i="17"/>
  <c r="O379" i="17"/>
  <c r="P379" i="17"/>
  <c r="M240" i="17"/>
  <c r="N240" i="17"/>
  <c r="O240" i="17"/>
  <c r="P240" i="17"/>
  <c r="M241" i="17"/>
  <c r="N241" i="17"/>
  <c r="O241" i="17"/>
  <c r="P241" i="17"/>
  <c r="M242" i="17"/>
  <c r="N242" i="17"/>
  <c r="O242" i="17"/>
  <c r="P242" i="17"/>
  <c r="M246" i="17"/>
  <c r="N246" i="17"/>
  <c r="O246" i="17"/>
  <c r="P246" i="17"/>
  <c r="M250" i="17"/>
  <c r="N250" i="17"/>
  <c r="O250" i="17"/>
  <c r="P250" i="17"/>
  <c r="M251" i="17"/>
  <c r="N251" i="17"/>
  <c r="O251" i="17"/>
  <c r="P251" i="17"/>
  <c r="M252" i="17"/>
  <c r="N252" i="17"/>
  <c r="O252" i="17"/>
  <c r="P252" i="17"/>
  <c r="M253" i="17"/>
  <c r="N253" i="17"/>
  <c r="O253" i="17"/>
  <c r="P253" i="17"/>
  <c r="M389" i="17"/>
  <c r="N389" i="17"/>
  <c r="O389" i="17"/>
  <c r="P389" i="17"/>
  <c r="M254" i="17"/>
  <c r="N254" i="17"/>
  <c r="O254" i="17"/>
  <c r="P254" i="17"/>
  <c r="M255" i="17"/>
  <c r="N255" i="17"/>
  <c r="O255" i="17"/>
  <c r="P255" i="17"/>
  <c r="M385" i="17"/>
  <c r="N385" i="17"/>
  <c r="O385" i="17"/>
  <c r="P385" i="17"/>
  <c r="M386" i="17"/>
  <c r="N386" i="17"/>
  <c r="O386" i="17"/>
  <c r="P386" i="17"/>
  <c r="M387" i="17"/>
  <c r="N387" i="17"/>
  <c r="O387" i="17"/>
  <c r="P387" i="17"/>
  <c r="M256" i="17"/>
  <c r="N256" i="17"/>
  <c r="O256" i="17"/>
  <c r="P256" i="17"/>
  <c r="M257" i="17"/>
  <c r="N257" i="17"/>
  <c r="O257" i="17"/>
  <c r="P257" i="17"/>
  <c r="M258" i="17"/>
  <c r="N258" i="17"/>
  <c r="O258" i="17"/>
  <c r="P258" i="17"/>
  <c r="M259" i="17"/>
  <c r="N259" i="17"/>
  <c r="O259" i="17"/>
  <c r="P259" i="17"/>
  <c r="M260" i="17"/>
  <c r="N260" i="17"/>
  <c r="O260" i="17"/>
  <c r="P260" i="17"/>
  <c r="M261" i="17"/>
  <c r="N261" i="17"/>
  <c r="O261" i="17"/>
  <c r="P261" i="17"/>
  <c r="M247" i="17"/>
  <c r="N247" i="17"/>
  <c r="O247" i="17"/>
  <c r="P247" i="17"/>
  <c r="M248" i="17"/>
  <c r="N248" i="17"/>
  <c r="O248" i="17"/>
  <c r="P248" i="17"/>
  <c r="M249" i="17"/>
  <c r="N249" i="17"/>
  <c r="O249" i="17"/>
  <c r="P249" i="17"/>
  <c r="M262" i="17"/>
  <c r="N262" i="17"/>
  <c r="O262" i="17"/>
  <c r="P262" i="17"/>
  <c r="M263" i="17"/>
  <c r="N263" i="17"/>
  <c r="O263" i="17"/>
  <c r="P263" i="17"/>
  <c r="M293" i="17"/>
  <c r="N293" i="17"/>
  <c r="O293" i="17"/>
  <c r="P293" i="17"/>
  <c r="M294" i="17"/>
  <c r="N294" i="17"/>
  <c r="O294" i="17"/>
  <c r="P294" i="17"/>
  <c r="M287" i="17"/>
  <c r="N287" i="17"/>
  <c r="O287" i="17"/>
  <c r="P287" i="17"/>
  <c r="M284" i="17"/>
  <c r="N284" i="17"/>
  <c r="O284" i="17"/>
  <c r="P284" i="17"/>
  <c r="M285" i="17"/>
  <c r="N285" i="17"/>
  <c r="O285" i="17"/>
  <c r="P285" i="17"/>
  <c r="M286" i="17"/>
  <c r="N286" i="17"/>
  <c r="O286" i="17"/>
  <c r="P286" i="17"/>
  <c r="M266" i="17"/>
  <c r="N266" i="17"/>
  <c r="O266" i="17"/>
  <c r="P266" i="17"/>
  <c r="M267" i="17"/>
  <c r="N267" i="17"/>
  <c r="O267" i="17"/>
  <c r="P267" i="17"/>
  <c r="M281" i="17"/>
  <c r="N281" i="17"/>
  <c r="O281" i="17"/>
  <c r="P281" i="17"/>
  <c r="M282" i="17"/>
  <c r="N282" i="17"/>
  <c r="O282" i="17"/>
  <c r="P282" i="17"/>
  <c r="M283" i="17"/>
  <c r="N283" i="17"/>
  <c r="O283" i="17"/>
  <c r="P283" i="17"/>
  <c r="M264" i="17"/>
  <c r="N264" i="17"/>
  <c r="O264" i="17"/>
  <c r="P264" i="17"/>
  <c r="M265" i="17"/>
  <c r="N265" i="17"/>
  <c r="O265" i="17"/>
  <c r="P265" i="17"/>
  <c r="M271" i="17"/>
  <c r="N271" i="17"/>
  <c r="O271" i="17"/>
  <c r="P271" i="17"/>
  <c r="M272" i="17"/>
  <c r="N272" i="17"/>
  <c r="O272" i="17"/>
  <c r="P272" i="17"/>
  <c r="M321" i="17"/>
  <c r="N321" i="17"/>
  <c r="O321" i="17"/>
  <c r="P321" i="17"/>
  <c r="M273" i="17"/>
  <c r="N273" i="17"/>
  <c r="O273" i="17"/>
  <c r="P273" i="17"/>
  <c r="M274" i="17"/>
  <c r="N274" i="17"/>
  <c r="O274" i="17"/>
  <c r="P274" i="17"/>
  <c r="M296" i="17"/>
  <c r="N296" i="17"/>
  <c r="O296" i="17"/>
  <c r="P296" i="17"/>
  <c r="M297" i="17"/>
  <c r="N297" i="17"/>
  <c r="O297" i="17"/>
  <c r="P297" i="17"/>
  <c r="M298" i="17"/>
  <c r="N298" i="17"/>
  <c r="O298" i="17"/>
  <c r="P298" i="17"/>
  <c r="M290" i="17"/>
  <c r="N290" i="17"/>
  <c r="O290" i="17"/>
  <c r="P290" i="17"/>
  <c r="M291" i="17"/>
  <c r="N291" i="17"/>
  <c r="O291" i="17"/>
  <c r="P291" i="17"/>
  <c r="M288" i="17"/>
  <c r="N288" i="17"/>
  <c r="O288" i="17"/>
  <c r="P288" i="17"/>
  <c r="M289" i="17"/>
  <c r="N289" i="17"/>
  <c r="O289" i="17"/>
  <c r="P289" i="17"/>
  <c r="M295" i="17"/>
  <c r="N295" i="17"/>
  <c r="O295" i="17"/>
  <c r="P295" i="17"/>
  <c r="M276" i="17"/>
  <c r="N276" i="17"/>
  <c r="O276" i="17"/>
  <c r="P276" i="17"/>
  <c r="M277" i="17"/>
  <c r="N277" i="17"/>
  <c r="O277" i="17"/>
  <c r="P277" i="17"/>
  <c r="M292" i="17"/>
  <c r="N292" i="17"/>
  <c r="O292" i="17"/>
  <c r="P292" i="17"/>
  <c r="M278" i="17"/>
  <c r="N278" i="17"/>
  <c r="O278" i="17"/>
  <c r="P278" i="17"/>
  <c r="M279" i="17"/>
  <c r="N279" i="17"/>
  <c r="O279" i="17"/>
  <c r="P279" i="17"/>
  <c r="M280" i="17"/>
  <c r="N280" i="17"/>
  <c r="O280" i="17"/>
  <c r="P280" i="17"/>
  <c r="M268" i="17"/>
  <c r="N268" i="17"/>
  <c r="O268" i="17"/>
  <c r="P268" i="17"/>
  <c r="M269" i="17"/>
  <c r="N269" i="17"/>
  <c r="O269" i="17"/>
  <c r="P269" i="17"/>
  <c r="M270" i="17"/>
  <c r="N270" i="17"/>
  <c r="O270" i="17"/>
  <c r="P270" i="17"/>
  <c r="M304" i="17"/>
  <c r="N304" i="17"/>
  <c r="O304" i="17"/>
  <c r="P304" i="17"/>
  <c r="M310" i="17"/>
  <c r="N310" i="17"/>
  <c r="O310" i="17"/>
  <c r="P310" i="17"/>
  <c r="M311" i="17"/>
  <c r="N311" i="17"/>
  <c r="O311" i="17"/>
  <c r="P311" i="17"/>
  <c r="M312" i="17"/>
  <c r="N312" i="17"/>
  <c r="O312" i="17"/>
  <c r="P312" i="17"/>
  <c r="M313" i="17"/>
  <c r="N313" i="17"/>
  <c r="O313" i="17"/>
  <c r="P313" i="17"/>
  <c r="M308" i="17"/>
  <c r="N308" i="17"/>
  <c r="O308" i="17"/>
  <c r="P308" i="17"/>
  <c r="M309" i="17"/>
  <c r="N309" i="17"/>
  <c r="O309" i="17"/>
  <c r="P309" i="17"/>
  <c r="M301" i="17"/>
  <c r="N301" i="17"/>
  <c r="O301" i="17"/>
  <c r="P301" i="17"/>
  <c r="M302" i="17"/>
  <c r="N302" i="17"/>
  <c r="O302" i="17"/>
  <c r="P302" i="17"/>
  <c r="M303" i="17"/>
  <c r="N303" i="17"/>
  <c r="O303" i="17"/>
  <c r="P303" i="17"/>
  <c r="M318" i="17"/>
  <c r="N318" i="17"/>
  <c r="O318" i="17"/>
  <c r="P318" i="17"/>
  <c r="M322" i="17"/>
  <c r="N322" i="17"/>
  <c r="O322" i="17"/>
  <c r="P322" i="17"/>
  <c r="M314" i="17"/>
  <c r="N314" i="17"/>
  <c r="O314" i="17"/>
  <c r="P314" i="17"/>
  <c r="M315" i="17"/>
  <c r="N315" i="17"/>
  <c r="O315" i="17"/>
  <c r="P315" i="17"/>
  <c r="M299" i="17"/>
  <c r="N299" i="17"/>
  <c r="O299" i="17"/>
  <c r="P299" i="17"/>
  <c r="M300" i="17"/>
  <c r="N300" i="17"/>
  <c r="O300" i="17"/>
  <c r="P300" i="17"/>
  <c r="M305" i="17"/>
  <c r="N305" i="17"/>
  <c r="O305" i="17"/>
  <c r="P305" i="17"/>
  <c r="M306" i="17"/>
  <c r="N306" i="17"/>
  <c r="O306" i="17"/>
  <c r="P306" i="17"/>
  <c r="M307" i="17"/>
  <c r="N307" i="17"/>
  <c r="O307" i="17"/>
  <c r="P307" i="17"/>
  <c r="M316" i="17"/>
  <c r="N316" i="17"/>
  <c r="O316" i="17"/>
  <c r="P316" i="17"/>
  <c r="M317" i="17"/>
  <c r="N317" i="17"/>
  <c r="O317" i="17"/>
  <c r="P317" i="17"/>
  <c r="M323" i="17"/>
  <c r="N323" i="17"/>
  <c r="O323" i="17"/>
  <c r="P323" i="17"/>
  <c r="M324" i="17"/>
  <c r="N324" i="17"/>
  <c r="O324" i="17"/>
  <c r="P324" i="17"/>
  <c r="M327" i="17"/>
  <c r="N327" i="17"/>
  <c r="O327" i="17"/>
  <c r="P327" i="17"/>
  <c r="M328" i="17"/>
  <c r="N328" i="17"/>
  <c r="O328" i="17"/>
  <c r="P328" i="17"/>
  <c r="M329" i="17"/>
  <c r="N329" i="17"/>
  <c r="O329" i="17"/>
  <c r="P329" i="17"/>
  <c r="M330" i="17"/>
  <c r="N330" i="17"/>
  <c r="O330" i="17"/>
  <c r="P330" i="17"/>
  <c r="M334" i="17"/>
  <c r="N334" i="17"/>
  <c r="O334" i="17"/>
  <c r="P334" i="17"/>
  <c r="M335" i="17"/>
  <c r="N335" i="17"/>
  <c r="O335" i="17"/>
  <c r="P335" i="17"/>
  <c r="M336" i="17"/>
  <c r="N336" i="17"/>
  <c r="O336" i="17"/>
  <c r="P336" i="17"/>
  <c r="M337" i="17"/>
  <c r="N337" i="17"/>
  <c r="O337" i="17"/>
  <c r="P337" i="17"/>
  <c r="M338" i="17"/>
  <c r="N338" i="17"/>
  <c r="O338" i="17"/>
  <c r="P338" i="17"/>
  <c r="M331" i="17"/>
  <c r="N331" i="17"/>
  <c r="O331" i="17"/>
  <c r="P331" i="17"/>
  <c r="M339" i="17"/>
  <c r="N339" i="17"/>
  <c r="O339" i="17"/>
  <c r="P339" i="17"/>
  <c r="M340" i="17"/>
  <c r="N340" i="17"/>
  <c r="O340" i="17"/>
  <c r="P340" i="17"/>
  <c r="M341" i="17"/>
  <c r="N341" i="17"/>
  <c r="O341" i="17"/>
  <c r="P341" i="17"/>
  <c r="M342" i="17"/>
  <c r="N342" i="17"/>
  <c r="O342" i="17"/>
  <c r="P342" i="17"/>
  <c r="M346" i="17"/>
  <c r="N346" i="17"/>
  <c r="O346" i="17"/>
  <c r="P346" i="17"/>
  <c r="M343" i="17"/>
  <c r="N343" i="17"/>
  <c r="O343" i="17"/>
  <c r="P343" i="17"/>
  <c r="M344" i="17"/>
  <c r="N344" i="17"/>
  <c r="O344" i="17"/>
  <c r="P344" i="17"/>
  <c r="M345" i="17"/>
  <c r="N345" i="17"/>
  <c r="O345" i="17"/>
  <c r="P345" i="17"/>
  <c r="M332" i="17"/>
  <c r="N332" i="17"/>
  <c r="O332" i="17"/>
  <c r="P332" i="17"/>
  <c r="M333" i="17"/>
  <c r="N333" i="17"/>
  <c r="O333" i="17"/>
  <c r="P333" i="17"/>
  <c r="M325" i="17"/>
  <c r="N325" i="17"/>
  <c r="O325" i="17"/>
  <c r="P325" i="17"/>
  <c r="M326" i="17"/>
  <c r="N326" i="17"/>
  <c r="O326" i="17"/>
  <c r="P326" i="17"/>
  <c r="M348" i="17"/>
  <c r="N348" i="17"/>
  <c r="O348" i="17"/>
  <c r="P348" i="17"/>
  <c r="M349" i="17"/>
  <c r="N349" i="17"/>
  <c r="O349" i="17"/>
  <c r="P349" i="17"/>
  <c r="M351" i="17"/>
  <c r="N351" i="17"/>
  <c r="O351" i="17"/>
  <c r="P351" i="17"/>
  <c r="M352" i="17"/>
  <c r="N352" i="17"/>
  <c r="O352" i="17"/>
  <c r="P352" i="17"/>
  <c r="M353" i="17"/>
  <c r="N353" i="17"/>
  <c r="O353" i="17"/>
  <c r="P353" i="17"/>
  <c r="M354" i="17"/>
  <c r="N354" i="17"/>
  <c r="O354" i="17"/>
  <c r="P354" i="17"/>
  <c r="M355" i="17"/>
  <c r="N355" i="17"/>
  <c r="O355" i="17"/>
  <c r="P355" i="17"/>
  <c r="M356" i="17"/>
  <c r="N356" i="17"/>
  <c r="O356" i="17"/>
  <c r="P356" i="17"/>
  <c r="M357" i="17"/>
  <c r="N357" i="17"/>
  <c r="O357" i="17"/>
  <c r="P357" i="17"/>
  <c r="M358" i="17"/>
  <c r="N358" i="17"/>
  <c r="O358" i="17"/>
  <c r="P358" i="17"/>
  <c r="M359" i="17"/>
  <c r="N359" i="17"/>
  <c r="O359" i="17"/>
  <c r="P359" i="17"/>
  <c r="M360" i="17"/>
  <c r="N360" i="17"/>
  <c r="O360" i="17"/>
  <c r="P360" i="17"/>
  <c r="M392" i="17"/>
  <c r="N392" i="17"/>
  <c r="O392" i="17"/>
  <c r="P392" i="17"/>
  <c r="M361" i="17"/>
  <c r="N361" i="17"/>
  <c r="O361" i="17"/>
  <c r="P361" i="17"/>
  <c r="M367" i="17"/>
  <c r="N367" i="17"/>
  <c r="O367" i="17"/>
  <c r="P367" i="17"/>
  <c r="M368" i="17"/>
  <c r="N368" i="17"/>
  <c r="O368" i="17"/>
  <c r="P368" i="17"/>
  <c r="M369" i="17"/>
  <c r="N369" i="17"/>
  <c r="O369" i="17"/>
  <c r="P369" i="17"/>
  <c r="M365" i="17"/>
  <c r="N365" i="17"/>
  <c r="O365" i="17"/>
  <c r="P365" i="17"/>
  <c r="M366" i="17"/>
  <c r="N366" i="17"/>
  <c r="O366" i="17"/>
  <c r="P366" i="17"/>
  <c r="M123" i="17"/>
  <c r="N123" i="17"/>
  <c r="O123" i="17"/>
  <c r="P123" i="17"/>
  <c r="M124" i="17"/>
  <c r="N124" i="17"/>
  <c r="O124" i="17"/>
  <c r="P124" i="17"/>
  <c r="M125" i="17"/>
  <c r="N125" i="17"/>
  <c r="O125" i="17"/>
  <c r="P125" i="17"/>
  <c r="M362" i="17"/>
  <c r="N362" i="17"/>
  <c r="O362" i="17"/>
  <c r="P362" i="17"/>
  <c r="M380" i="17"/>
  <c r="N380" i="17"/>
  <c r="O380" i="17"/>
  <c r="P380" i="17"/>
  <c r="M393" i="17"/>
  <c r="N393" i="17"/>
  <c r="O393" i="17"/>
  <c r="P393" i="17"/>
  <c r="M370" i="17"/>
  <c r="N370" i="17"/>
  <c r="O370" i="17"/>
  <c r="P370" i="17"/>
  <c r="M371" i="17"/>
  <c r="N371" i="17"/>
  <c r="O371" i="17"/>
  <c r="P371" i="17"/>
  <c r="M372" i="17"/>
  <c r="N372" i="17"/>
  <c r="O372" i="17"/>
  <c r="P372" i="17"/>
  <c r="M373" i="17"/>
  <c r="N373" i="17"/>
  <c r="O373" i="17"/>
  <c r="P373" i="17"/>
  <c r="M374" i="17"/>
  <c r="N374" i="17"/>
  <c r="O374" i="17"/>
  <c r="P374" i="17"/>
  <c r="M375" i="17"/>
  <c r="N375" i="17"/>
  <c r="O375" i="17"/>
  <c r="P375" i="17"/>
  <c r="M394" i="17"/>
  <c r="N394" i="17"/>
  <c r="O394" i="17"/>
  <c r="P394" i="17"/>
  <c r="M420" i="17"/>
  <c r="N420" i="17"/>
  <c r="O420" i="17"/>
  <c r="P420" i="17"/>
  <c r="M81" i="17"/>
  <c r="N81" i="17"/>
  <c r="O81" i="17"/>
  <c r="P81" i="17"/>
  <c r="M82" i="17"/>
  <c r="N82" i="17"/>
  <c r="O82" i="17"/>
  <c r="P82" i="17"/>
  <c r="M412" i="17"/>
  <c r="N412" i="17"/>
  <c r="O412" i="17"/>
  <c r="P412" i="17"/>
  <c r="M407" i="17"/>
  <c r="N407" i="17"/>
  <c r="O407" i="17"/>
  <c r="P407" i="17"/>
  <c r="M408" i="17"/>
  <c r="N408" i="17"/>
  <c r="O408" i="17"/>
  <c r="P408" i="17"/>
  <c r="M409" i="17"/>
  <c r="N409" i="17"/>
  <c r="O409" i="17"/>
  <c r="P409" i="17"/>
  <c r="M410" i="17"/>
  <c r="N410" i="17"/>
  <c r="O410" i="17"/>
  <c r="P410" i="17"/>
  <c r="M411" i="17"/>
  <c r="N411" i="17"/>
  <c r="O411" i="17"/>
  <c r="P411" i="17"/>
  <c r="M401" i="17"/>
  <c r="N401" i="17"/>
  <c r="O401" i="17"/>
  <c r="P401" i="17"/>
  <c r="M402" i="17"/>
  <c r="N402" i="17"/>
  <c r="O402" i="17"/>
  <c r="P402" i="17"/>
  <c r="M403" i="17"/>
  <c r="N403" i="17"/>
  <c r="O403" i="17"/>
  <c r="P403" i="17"/>
  <c r="M413" i="17"/>
  <c r="N413" i="17"/>
  <c r="O413" i="17"/>
  <c r="P413" i="17"/>
  <c r="M414" i="17"/>
  <c r="N414" i="17"/>
  <c r="O414" i="17"/>
  <c r="P414" i="17"/>
  <c r="M415" i="17"/>
  <c r="N415" i="17"/>
  <c r="O415" i="17"/>
  <c r="P415" i="17"/>
  <c r="M416" i="17"/>
  <c r="N416" i="17"/>
  <c r="O416" i="17"/>
  <c r="P416" i="17"/>
  <c r="M417" i="17"/>
  <c r="N417" i="17"/>
  <c r="O417" i="17"/>
  <c r="P417" i="17"/>
  <c r="M418" i="17"/>
  <c r="N418" i="17"/>
  <c r="O418" i="17"/>
  <c r="P418" i="17"/>
  <c r="M419" i="17"/>
  <c r="N419" i="17"/>
  <c r="O419" i="17"/>
  <c r="P419" i="17"/>
  <c r="M398" i="17"/>
  <c r="N398" i="17"/>
  <c r="O398" i="17"/>
  <c r="P398" i="17"/>
  <c r="M399" i="17"/>
  <c r="N399" i="17"/>
  <c r="O399" i="17"/>
  <c r="P399" i="17"/>
  <c r="M400" i="17"/>
  <c r="N400" i="17"/>
  <c r="O400" i="17"/>
  <c r="P400" i="17"/>
  <c r="M404" i="17"/>
  <c r="N404" i="17"/>
  <c r="O404" i="17"/>
  <c r="P404" i="17"/>
  <c r="M405" i="17"/>
  <c r="N405" i="17"/>
  <c r="O405" i="17"/>
  <c r="P405" i="17"/>
  <c r="M406" i="17"/>
  <c r="N406" i="17"/>
  <c r="O406" i="17"/>
  <c r="P406" i="17"/>
  <c r="M421" i="17"/>
  <c r="N421" i="17"/>
  <c r="O421" i="17"/>
  <c r="P421" i="17"/>
  <c r="M422" i="17"/>
  <c r="N422" i="17"/>
  <c r="O422" i="17"/>
  <c r="P422" i="17"/>
  <c r="M423" i="17"/>
  <c r="N423" i="17"/>
  <c r="O423" i="17"/>
  <c r="P423" i="17"/>
  <c r="M424" i="17"/>
  <c r="N424" i="17"/>
  <c r="O424" i="17"/>
  <c r="P424" i="17"/>
  <c r="M425" i="17"/>
  <c r="N425" i="17"/>
  <c r="O425" i="17"/>
  <c r="P425" i="17"/>
  <c r="M426" i="17"/>
  <c r="N426" i="17"/>
  <c r="O426" i="17"/>
  <c r="P426" i="17"/>
  <c r="M427" i="17"/>
  <c r="N427" i="17"/>
  <c r="O427" i="17"/>
  <c r="P427" i="17"/>
  <c r="M433" i="17"/>
  <c r="N433" i="17"/>
  <c r="O433" i="17"/>
  <c r="P433" i="17"/>
  <c r="M434" i="17"/>
  <c r="N434" i="17"/>
  <c r="O434" i="17"/>
  <c r="P434" i="17"/>
  <c r="M435" i="17"/>
  <c r="N435" i="17"/>
  <c r="O435" i="17"/>
  <c r="P435" i="17"/>
  <c r="M347" i="17"/>
  <c r="N347" i="17"/>
  <c r="O347" i="17"/>
  <c r="P347" i="17"/>
  <c r="M436" i="17"/>
  <c r="N436" i="17"/>
  <c r="O436" i="17"/>
  <c r="P436" i="17"/>
  <c r="M437" i="17"/>
  <c r="N437" i="17"/>
  <c r="O437" i="17"/>
  <c r="P437" i="17"/>
  <c r="M438" i="17"/>
  <c r="N438" i="17"/>
  <c r="O438" i="17"/>
  <c r="P438" i="17"/>
  <c r="M439" i="17"/>
  <c r="N439" i="17"/>
  <c r="O439" i="17"/>
  <c r="P439" i="17"/>
  <c r="M390" i="17"/>
  <c r="N390" i="17"/>
  <c r="O390" i="17"/>
  <c r="P390" i="17"/>
  <c r="M441" i="17"/>
  <c r="N441" i="17"/>
  <c r="O441" i="17"/>
  <c r="P441" i="17"/>
  <c r="M61" i="17"/>
  <c r="N61" i="17"/>
  <c r="O61" i="17"/>
  <c r="P61" i="17"/>
  <c r="M62" i="17"/>
  <c r="N62" i="17"/>
  <c r="O62" i="17"/>
  <c r="P62" i="17"/>
  <c r="M442" i="17"/>
  <c r="N442" i="17"/>
  <c r="O442" i="17"/>
  <c r="P442" i="17"/>
  <c r="M443" i="17"/>
  <c r="N443" i="17"/>
  <c r="O443" i="17"/>
  <c r="P443" i="17"/>
  <c r="M440" i="17"/>
  <c r="N440" i="17"/>
  <c r="O440" i="17"/>
  <c r="P440" i="17"/>
  <c r="M444" i="17"/>
  <c r="N444" i="17"/>
  <c r="O444" i="17"/>
  <c r="P444" i="17"/>
  <c r="M445" i="17"/>
  <c r="N445" i="17"/>
  <c r="O445" i="17"/>
  <c r="P445" i="17"/>
  <c r="M363" i="17"/>
  <c r="N363" i="17"/>
  <c r="O363" i="17"/>
  <c r="P363" i="17"/>
  <c r="M364" i="17"/>
  <c r="N364" i="17"/>
  <c r="O364" i="17"/>
  <c r="P364" i="17"/>
  <c r="M376" i="17"/>
  <c r="N376" i="17"/>
  <c r="O376" i="17"/>
  <c r="P376" i="17"/>
  <c r="M377" i="17"/>
  <c r="N377" i="17"/>
  <c r="O377" i="17"/>
  <c r="P377" i="17"/>
  <c r="M446" i="17"/>
  <c r="N446" i="17"/>
  <c r="O446" i="17"/>
  <c r="P446" i="17"/>
  <c r="M447" i="17"/>
  <c r="N447" i="17"/>
  <c r="O447" i="17"/>
  <c r="P447" i="17"/>
  <c r="N21" i="17"/>
  <c r="O21" i="17"/>
  <c r="P21" i="17"/>
  <c r="M21" i="17"/>
  <c r="O7" i="15"/>
  <c r="P7" i="15"/>
  <c r="Q7" i="15"/>
  <c r="R7" i="15"/>
  <c r="S7" i="15"/>
  <c r="O8" i="15"/>
  <c r="P8" i="15"/>
  <c r="Q8" i="15"/>
  <c r="R8" i="15"/>
  <c r="S8" i="15"/>
  <c r="O9" i="15"/>
  <c r="P9" i="15"/>
  <c r="Q9" i="15"/>
  <c r="R9" i="15"/>
  <c r="S9" i="15"/>
  <c r="O10" i="15"/>
  <c r="P10" i="15"/>
  <c r="Q10" i="15"/>
  <c r="R10" i="15"/>
  <c r="S10" i="15"/>
  <c r="O11" i="15"/>
  <c r="P11" i="15"/>
  <c r="Q11" i="15"/>
  <c r="R11" i="15"/>
  <c r="S11" i="15"/>
  <c r="O12" i="15"/>
  <c r="P12" i="15"/>
  <c r="Q12" i="15"/>
  <c r="R12" i="15"/>
  <c r="S12" i="15"/>
  <c r="O13" i="15"/>
  <c r="P13" i="15"/>
  <c r="Q13" i="15"/>
  <c r="R13" i="15"/>
  <c r="S13" i="15"/>
  <c r="O14" i="15"/>
  <c r="P14" i="15"/>
  <c r="Q14" i="15"/>
  <c r="R14" i="15"/>
  <c r="S14" i="15"/>
  <c r="O15" i="15"/>
  <c r="P15" i="15"/>
  <c r="Q15" i="15"/>
  <c r="R15" i="15"/>
  <c r="S15" i="15"/>
  <c r="O16" i="15"/>
  <c r="P16" i="15"/>
  <c r="Q16" i="15"/>
  <c r="R16" i="15"/>
  <c r="S16" i="15"/>
  <c r="O17" i="15"/>
  <c r="P17" i="15"/>
  <c r="Q17" i="15"/>
  <c r="R17" i="15"/>
  <c r="S17" i="15"/>
  <c r="O18" i="15"/>
  <c r="P18" i="15"/>
  <c r="Q18" i="15"/>
  <c r="R18" i="15"/>
  <c r="S18" i="15"/>
  <c r="O19" i="15"/>
  <c r="P19" i="15"/>
  <c r="Q19" i="15"/>
  <c r="R19" i="15"/>
  <c r="S19" i="15"/>
  <c r="O20" i="15"/>
  <c r="P20" i="15"/>
  <c r="Q20" i="15"/>
  <c r="R20" i="15"/>
  <c r="S20" i="15"/>
  <c r="O21" i="15"/>
  <c r="P21" i="15"/>
  <c r="Q21" i="15"/>
  <c r="R21" i="15"/>
  <c r="S21" i="15"/>
  <c r="O22" i="15"/>
  <c r="P22" i="15"/>
  <c r="Q22" i="15"/>
  <c r="R22" i="15"/>
  <c r="S22" i="15"/>
  <c r="O23" i="15"/>
  <c r="P23" i="15"/>
  <c r="Q23" i="15"/>
  <c r="R23" i="15"/>
  <c r="S23" i="15"/>
  <c r="O24" i="15"/>
  <c r="P24" i="15"/>
  <c r="Q24" i="15"/>
  <c r="R24" i="15"/>
  <c r="S24" i="15"/>
  <c r="O25" i="15"/>
  <c r="P25" i="15"/>
  <c r="Q25" i="15"/>
  <c r="R25" i="15"/>
  <c r="S25" i="15"/>
  <c r="O26" i="15"/>
  <c r="P26" i="15"/>
  <c r="Q26" i="15"/>
  <c r="R26" i="15"/>
  <c r="S26" i="15"/>
  <c r="O27" i="15"/>
  <c r="P27" i="15"/>
  <c r="Q27" i="15"/>
  <c r="R27" i="15"/>
  <c r="S27" i="15"/>
  <c r="O28" i="15"/>
  <c r="P28" i="15"/>
  <c r="Q28" i="15"/>
  <c r="R28" i="15"/>
  <c r="S28" i="15"/>
  <c r="O29" i="15"/>
  <c r="P29" i="15"/>
  <c r="Q29" i="15"/>
  <c r="R29" i="15"/>
  <c r="S29" i="15"/>
  <c r="O30" i="15"/>
  <c r="P30" i="15"/>
  <c r="Q30" i="15"/>
  <c r="R30" i="15"/>
  <c r="S30" i="15"/>
  <c r="O31" i="15"/>
  <c r="P31" i="15"/>
  <c r="Q31" i="15"/>
  <c r="R31" i="15"/>
  <c r="S31" i="15"/>
  <c r="O32" i="15"/>
  <c r="P32" i="15"/>
  <c r="Q32" i="15"/>
  <c r="R32" i="15"/>
  <c r="S32" i="15"/>
  <c r="O33" i="15"/>
  <c r="P33" i="15"/>
  <c r="Q33" i="15"/>
  <c r="R33" i="15"/>
  <c r="S33" i="15"/>
  <c r="O34" i="15"/>
  <c r="P34" i="15"/>
  <c r="Q34" i="15"/>
  <c r="R34" i="15"/>
  <c r="S34" i="15"/>
  <c r="O35" i="15"/>
  <c r="P35" i="15"/>
  <c r="Q35" i="15"/>
  <c r="R35" i="15"/>
  <c r="S35" i="15"/>
  <c r="O36" i="15"/>
  <c r="P36" i="15"/>
  <c r="Q36" i="15"/>
  <c r="R36" i="15"/>
  <c r="S36" i="15"/>
  <c r="O37" i="15"/>
  <c r="P37" i="15"/>
  <c r="Q37" i="15"/>
  <c r="R37" i="15"/>
  <c r="S37" i="15"/>
  <c r="O38" i="15"/>
  <c r="P38" i="15"/>
  <c r="Q38" i="15"/>
  <c r="R38" i="15"/>
  <c r="S38" i="15"/>
  <c r="O39" i="15"/>
  <c r="P39" i="15"/>
  <c r="Q39" i="15"/>
  <c r="R39" i="15"/>
  <c r="S39" i="15"/>
  <c r="O40" i="15"/>
  <c r="P40" i="15"/>
  <c r="Q40" i="15"/>
  <c r="R40" i="15"/>
  <c r="S40" i="15"/>
  <c r="O41" i="15"/>
  <c r="P41" i="15"/>
  <c r="Q41" i="15"/>
  <c r="R41" i="15"/>
  <c r="S41" i="15"/>
  <c r="O42" i="15"/>
  <c r="P42" i="15"/>
  <c r="Q42" i="15"/>
  <c r="R42" i="15"/>
  <c r="S42" i="15"/>
  <c r="O43" i="15"/>
  <c r="P43" i="15"/>
  <c r="Q43" i="15"/>
  <c r="R43" i="15"/>
  <c r="S43" i="15"/>
  <c r="O44" i="15"/>
  <c r="P44" i="15"/>
  <c r="Q44" i="15"/>
  <c r="R44" i="15"/>
  <c r="S44" i="15"/>
  <c r="O45" i="15"/>
  <c r="P45" i="15"/>
  <c r="Q45" i="15"/>
  <c r="R45" i="15"/>
  <c r="S45" i="15"/>
  <c r="O46" i="15"/>
  <c r="P46" i="15"/>
  <c r="Q46" i="15"/>
  <c r="R46" i="15"/>
  <c r="S46" i="15"/>
  <c r="O47" i="15"/>
  <c r="P47" i="15"/>
  <c r="Q47" i="15"/>
  <c r="R47" i="15"/>
  <c r="S47" i="15"/>
  <c r="O48" i="15"/>
  <c r="P48" i="15"/>
  <c r="Q48" i="15"/>
  <c r="R48" i="15"/>
  <c r="S48" i="15"/>
  <c r="O49" i="15"/>
  <c r="P49" i="15"/>
  <c r="Q49" i="15"/>
  <c r="R49" i="15"/>
  <c r="S49" i="15"/>
  <c r="O50" i="15"/>
  <c r="P50" i="15"/>
  <c r="Q50" i="15"/>
  <c r="R50" i="15"/>
  <c r="S50" i="15"/>
  <c r="O51" i="15"/>
  <c r="P51" i="15"/>
  <c r="Q51" i="15"/>
  <c r="R51" i="15"/>
  <c r="S51" i="15"/>
  <c r="O52" i="15"/>
  <c r="P52" i="15"/>
  <c r="Q52" i="15"/>
  <c r="R52" i="15"/>
  <c r="S52" i="15"/>
  <c r="O53" i="15"/>
  <c r="P53" i="15"/>
  <c r="Q53" i="15"/>
  <c r="R53" i="15"/>
  <c r="S53" i="15"/>
  <c r="O54" i="15"/>
  <c r="P54" i="15"/>
  <c r="Q54" i="15"/>
  <c r="R54" i="15"/>
  <c r="S54" i="15"/>
  <c r="O55" i="15"/>
  <c r="P55" i="15"/>
  <c r="Q55" i="15"/>
  <c r="R55" i="15"/>
  <c r="S55" i="15"/>
  <c r="O56" i="15"/>
  <c r="P56" i="15"/>
  <c r="Q56" i="15"/>
  <c r="R56" i="15"/>
  <c r="S56" i="15"/>
  <c r="O57" i="15"/>
  <c r="P57" i="15"/>
  <c r="Q57" i="15"/>
  <c r="R57" i="15"/>
  <c r="S57" i="15"/>
  <c r="O58" i="15"/>
  <c r="P58" i="15"/>
  <c r="Q58" i="15"/>
  <c r="R58" i="15"/>
  <c r="S58" i="15"/>
  <c r="O59" i="15"/>
  <c r="P59" i="15"/>
  <c r="Q59" i="15"/>
  <c r="R59" i="15"/>
  <c r="S59" i="15"/>
  <c r="O60" i="15"/>
  <c r="P60" i="15"/>
  <c r="Q60" i="15"/>
  <c r="R60" i="15"/>
  <c r="S60" i="15"/>
  <c r="O61" i="15"/>
  <c r="P61" i="15"/>
  <c r="Q61" i="15"/>
  <c r="R61" i="15"/>
  <c r="S61" i="15"/>
  <c r="O62" i="15"/>
  <c r="P62" i="15"/>
  <c r="Q62" i="15"/>
  <c r="R62" i="15"/>
  <c r="S62" i="15"/>
  <c r="O63" i="15"/>
  <c r="P63" i="15"/>
  <c r="Q63" i="15"/>
  <c r="R63" i="15"/>
  <c r="S63" i="15"/>
  <c r="O64" i="15"/>
  <c r="P64" i="15"/>
  <c r="Q64" i="15"/>
  <c r="R64" i="15"/>
  <c r="S64" i="15"/>
  <c r="O65" i="15"/>
  <c r="P65" i="15"/>
  <c r="Q65" i="15"/>
  <c r="R65" i="15"/>
  <c r="S65" i="15"/>
  <c r="O66" i="15"/>
  <c r="P66" i="15"/>
  <c r="Q66" i="15"/>
  <c r="R66" i="15"/>
  <c r="S66" i="15"/>
  <c r="O67" i="15"/>
  <c r="P67" i="15"/>
  <c r="Q67" i="15"/>
  <c r="R67" i="15"/>
  <c r="S67" i="15"/>
  <c r="O68" i="15"/>
  <c r="P68" i="15"/>
  <c r="Q68" i="15"/>
  <c r="R68" i="15"/>
  <c r="S68" i="15"/>
  <c r="O69" i="15"/>
  <c r="P69" i="15"/>
  <c r="Q69" i="15"/>
  <c r="R69" i="15"/>
  <c r="S69" i="15"/>
  <c r="O70" i="15"/>
  <c r="P70" i="15"/>
  <c r="Q70" i="15"/>
  <c r="R70" i="15"/>
  <c r="S70" i="15"/>
  <c r="O71" i="15"/>
  <c r="P71" i="15"/>
  <c r="Q71" i="15"/>
  <c r="R71" i="15"/>
  <c r="S71" i="15"/>
  <c r="O72" i="15"/>
  <c r="P72" i="15"/>
  <c r="Q72" i="15"/>
  <c r="R72" i="15"/>
  <c r="S72" i="15"/>
  <c r="O73" i="15"/>
  <c r="P73" i="15"/>
  <c r="Q73" i="15"/>
  <c r="R73" i="15"/>
  <c r="S73" i="15"/>
  <c r="O74" i="15"/>
  <c r="P74" i="15"/>
  <c r="Q74" i="15"/>
  <c r="R74" i="15"/>
  <c r="S74" i="15"/>
  <c r="O75" i="15"/>
  <c r="P75" i="15"/>
  <c r="Q75" i="15"/>
  <c r="R75" i="15"/>
  <c r="S75" i="15"/>
  <c r="O76" i="15"/>
  <c r="P76" i="15"/>
  <c r="Q76" i="15"/>
  <c r="R76" i="15"/>
  <c r="S76" i="15"/>
  <c r="O77" i="15"/>
  <c r="P77" i="15"/>
  <c r="Q77" i="15"/>
  <c r="R77" i="15"/>
  <c r="S77" i="15"/>
  <c r="O78" i="15"/>
  <c r="P78" i="15"/>
  <c r="Q78" i="15"/>
  <c r="R78" i="15"/>
  <c r="S78" i="15"/>
  <c r="O79" i="15"/>
  <c r="P79" i="15"/>
  <c r="Q79" i="15"/>
  <c r="R79" i="15"/>
  <c r="S79" i="15"/>
  <c r="O80" i="15"/>
  <c r="P80" i="15"/>
  <c r="Q80" i="15"/>
  <c r="R80" i="15"/>
  <c r="S80" i="15"/>
  <c r="O81" i="15"/>
  <c r="P81" i="15"/>
  <c r="Q81" i="15"/>
  <c r="R81" i="15"/>
  <c r="S81" i="15"/>
  <c r="O82" i="15"/>
  <c r="P82" i="15"/>
  <c r="Q82" i="15"/>
  <c r="R82" i="15"/>
  <c r="S82" i="15"/>
  <c r="O83" i="15"/>
  <c r="P83" i="15"/>
  <c r="Q83" i="15"/>
  <c r="R83" i="15"/>
  <c r="S83" i="15"/>
  <c r="O84" i="15"/>
  <c r="P84" i="15"/>
  <c r="Q84" i="15"/>
  <c r="R84" i="15"/>
  <c r="S84" i="15"/>
  <c r="O85" i="15"/>
  <c r="P85" i="15"/>
  <c r="Q85" i="15"/>
  <c r="R85" i="15"/>
  <c r="S85" i="15"/>
  <c r="O86" i="15"/>
  <c r="P86" i="15"/>
  <c r="Q86" i="15"/>
  <c r="R86" i="15"/>
  <c r="S86" i="15"/>
  <c r="O87" i="15"/>
  <c r="P87" i="15"/>
  <c r="Q87" i="15"/>
  <c r="R87" i="15"/>
  <c r="S87" i="15"/>
  <c r="O88" i="15"/>
  <c r="P88" i="15"/>
  <c r="Q88" i="15"/>
  <c r="R88" i="15"/>
  <c r="S88" i="15"/>
  <c r="O89" i="15"/>
  <c r="P89" i="15"/>
  <c r="Q89" i="15"/>
  <c r="R89" i="15"/>
  <c r="S89" i="15"/>
  <c r="O90" i="15"/>
  <c r="P90" i="15"/>
  <c r="Q90" i="15"/>
  <c r="R90" i="15"/>
  <c r="S90" i="15"/>
  <c r="O91" i="15"/>
  <c r="P91" i="15"/>
  <c r="Q91" i="15"/>
  <c r="R91" i="15"/>
  <c r="S91" i="15"/>
  <c r="O92" i="15"/>
  <c r="P92" i="15"/>
  <c r="Q92" i="15"/>
  <c r="R92" i="15"/>
  <c r="S92" i="15"/>
  <c r="O93" i="15"/>
  <c r="P93" i="15"/>
  <c r="Q93" i="15"/>
  <c r="R93" i="15"/>
  <c r="S93" i="15"/>
  <c r="O94" i="15"/>
  <c r="P94" i="15"/>
  <c r="Q94" i="15"/>
  <c r="R94" i="15"/>
  <c r="S94" i="15"/>
  <c r="O95" i="15"/>
  <c r="P95" i="15"/>
  <c r="Q95" i="15"/>
  <c r="R95" i="15"/>
  <c r="S95" i="15"/>
  <c r="O96" i="15"/>
  <c r="P96" i="15"/>
  <c r="Q96" i="15"/>
  <c r="R96" i="15"/>
  <c r="S96" i="15"/>
  <c r="O97" i="15"/>
  <c r="P97" i="15"/>
  <c r="Q97" i="15"/>
  <c r="R97" i="15"/>
  <c r="S97" i="15"/>
  <c r="O98" i="15"/>
  <c r="P98" i="15"/>
  <c r="Q98" i="15"/>
  <c r="R98" i="15"/>
  <c r="S98" i="15"/>
  <c r="O99" i="15"/>
  <c r="P99" i="15"/>
  <c r="Q99" i="15"/>
  <c r="R99" i="15"/>
  <c r="S99" i="15"/>
  <c r="O100" i="15"/>
  <c r="P100" i="15"/>
  <c r="Q100" i="15"/>
  <c r="R100" i="15"/>
  <c r="S100" i="15"/>
  <c r="O101" i="15"/>
  <c r="P101" i="15"/>
  <c r="Q101" i="15"/>
  <c r="R101" i="15"/>
  <c r="S101" i="15"/>
  <c r="O102" i="15"/>
  <c r="P102" i="15"/>
  <c r="Q102" i="15"/>
  <c r="R102" i="15"/>
  <c r="S102" i="15"/>
  <c r="O103" i="15"/>
  <c r="P103" i="15"/>
  <c r="Q103" i="15"/>
  <c r="R103" i="15"/>
  <c r="S103" i="15"/>
  <c r="O104" i="15"/>
  <c r="P104" i="15"/>
  <c r="Q104" i="15"/>
  <c r="R104" i="15"/>
  <c r="S104" i="15"/>
  <c r="O105" i="15"/>
  <c r="P105" i="15"/>
  <c r="Q105" i="15"/>
  <c r="R105" i="15"/>
  <c r="S105" i="15"/>
  <c r="O106" i="15"/>
  <c r="P106" i="15"/>
  <c r="Q106" i="15"/>
  <c r="R106" i="15"/>
  <c r="S106" i="15"/>
  <c r="O107" i="15"/>
  <c r="P107" i="15"/>
  <c r="Q107" i="15"/>
  <c r="R107" i="15"/>
  <c r="S107" i="15"/>
  <c r="O108" i="15"/>
  <c r="P108" i="15"/>
  <c r="Q108" i="15"/>
  <c r="R108" i="15"/>
  <c r="S108" i="15"/>
  <c r="O109" i="15"/>
  <c r="P109" i="15"/>
  <c r="Q109" i="15"/>
  <c r="R109" i="15"/>
  <c r="S109" i="15"/>
  <c r="O110" i="15"/>
  <c r="P110" i="15"/>
  <c r="Q110" i="15"/>
  <c r="R110" i="15"/>
  <c r="S110" i="15"/>
  <c r="O111" i="15"/>
  <c r="P111" i="15"/>
  <c r="Q111" i="15"/>
  <c r="R111" i="15"/>
  <c r="S111" i="15"/>
  <c r="O112" i="15"/>
  <c r="P112" i="15"/>
  <c r="Q112" i="15"/>
  <c r="R112" i="15"/>
  <c r="S112" i="15"/>
  <c r="O113" i="15"/>
  <c r="P113" i="15"/>
  <c r="Q113" i="15"/>
  <c r="R113" i="15"/>
  <c r="S113" i="15"/>
  <c r="O114" i="15"/>
  <c r="P114" i="15"/>
  <c r="Q114" i="15"/>
  <c r="R114" i="15"/>
  <c r="S114" i="15"/>
  <c r="O115" i="15"/>
  <c r="P115" i="15"/>
  <c r="Q115" i="15"/>
  <c r="R115" i="15"/>
  <c r="S115" i="15"/>
  <c r="O116" i="15"/>
  <c r="P116" i="15"/>
  <c r="Q116" i="15"/>
  <c r="R116" i="15"/>
  <c r="S116" i="15"/>
  <c r="O117" i="15"/>
  <c r="P117" i="15"/>
  <c r="Q117" i="15"/>
  <c r="R117" i="15"/>
  <c r="S117" i="15"/>
  <c r="O118" i="15"/>
  <c r="P118" i="15"/>
  <c r="Q118" i="15"/>
  <c r="R118" i="15"/>
  <c r="S118" i="15"/>
  <c r="O119" i="15"/>
  <c r="P119" i="15"/>
  <c r="Q119" i="15"/>
  <c r="R119" i="15"/>
  <c r="S119" i="15"/>
  <c r="O120" i="15"/>
  <c r="P120" i="15"/>
  <c r="Q120" i="15"/>
  <c r="R120" i="15"/>
  <c r="S120" i="15"/>
  <c r="O121" i="15"/>
  <c r="P121" i="15"/>
  <c r="Q121" i="15"/>
  <c r="R121" i="15"/>
  <c r="S121" i="15"/>
  <c r="O122" i="15"/>
  <c r="P122" i="15"/>
  <c r="Q122" i="15"/>
  <c r="R122" i="15"/>
  <c r="S122" i="15"/>
  <c r="O123" i="15"/>
  <c r="P123" i="15"/>
  <c r="Q123" i="15"/>
  <c r="R123" i="15"/>
  <c r="S123" i="15"/>
  <c r="O124" i="15"/>
  <c r="P124" i="15"/>
  <c r="Q124" i="15"/>
  <c r="R124" i="15"/>
  <c r="S124" i="15"/>
  <c r="O125" i="15"/>
  <c r="P125" i="15"/>
  <c r="Q125" i="15"/>
  <c r="R125" i="15"/>
  <c r="S125" i="15"/>
  <c r="O126" i="15"/>
  <c r="P126" i="15"/>
  <c r="Q126" i="15"/>
  <c r="R126" i="15"/>
  <c r="S126" i="15"/>
  <c r="O127" i="15"/>
  <c r="P127" i="15"/>
  <c r="Q127" i="15"/>
  <c r="R127" i="15"/>
  <c r="S127" i="15"/>
  <c r="O128" i="15"/>
  <c r="P128" i="15"/>
  <c r="Q128" i="15"/>
  <c r="R128" i="15"/>
  <c r="S128" i="15"/>
  <c r="O129" i="15"/>
  <c r="P129" i="15"/>
  <c r="Q129" i="15"/>
  <c r="R129" i="15"/>
  <c r="S129" i="15"/>
  <c r="O130" i="15"/>
  <c r="P130" i="15"/>
  <c r="Q130" i="15"/>
  <c r="R130" i="15"/>
  <c r="S130" i="15"/>
  <c r="O131" i="15"/>
  <c r="P131" i="15"/>
  <c r="Q131" i="15"/>
  <c r="R131" i="15"/>
  <c r="S131" i="15"/>
  <c r="O132" i="15"/>
  <c r="P132" i="15"/>
  <c r="Q132" i="15"/>
  <c r="R132" i="15"/>
  <c r="S132" i="15"/>
  <c r="O133" i="15"/>
  <c r="P133" i="15"/>
  <c r="Q133" i="15"/>
  <c r="R133" i="15"/>
  <c r="S133" i="15"/>
  <c r="O134" i="15"/>
  <c r="P134" i="15"/>
  <c r="Q134" i="15"/>
  <c r="R134" i="15"/>
  <c r="S134" i="15"/>
  <c r="O135" i="15"/>
  <c r="P135" i="15"/>
  <c r="Q135" i="15"/>
  <c r="R135" i="15"/>
  <c r="S135" i="15"/>
  <c r="O136" i="15"/>
  <c r="P136" i="15"/>
  <c r="Q136" i="15"/>
  <c r="R136" i="15"/>
  <c r="S136" i="15"/>
  <c r="O137" i="15"/>
  <c r="P137" i="15"/>
  <c r="Q137" i="15"/>
  <c r="R137" i="15"/>
  <c r="S137" i="15"/>
  <c r="O138" i="15"/>
  <c r="P138" i="15"/>
  <c r="Q138" i="15"/>
  <c r="R138" i="15"/>
  <c r="S138" i="15"/>
  <c r="O139" i="15"/>
  <c r="P139" i="15"/>
  <c r="Q139" i="15"/>
  <c r="R139" i="15"/>
  <c r="S139" i="15"/>
  <c r="O140" i="15"/>
  <c r="P140" i="15"/>
  <c r="Q140" i="15"/>
  <c r="R140" i="15"/>
  <c r="S140" i="15"/>
  <c r="O141" i="15"/>
  <c r="P141" i="15"/>
  <c r="Q141" i="15"/>
  <c r="R141" i="15"/>
  <c r="S141" i="15"/>
  <c r="O142" i="15"/>
  <c r="P142" i="15"/>
  <c r="Q142" i="15"/>
  <c r="R142" i="15"/>
  <c r="S142" i="15"/>
  <c r="O143" i="15"/>
  <c r="P143" i="15"/>
  <c r="Q143" i="15"/>
  <c r="R143" i="15"/>
  <c r="S143" i="15"/>
  <c r="O144" i="15"/>
  <c r="P144" i="15"/>
  <c r="Q144" i="15"/>
  <c r="R144" i="15"/>
  <c r="S144" i="15"/>
  <c r="O145" i="15"/>
  <c r="P145" i="15"/>
  <c r="Q145" i="15"/>
  <c r="R145" i="15"/>
  <c r="S145" i="15"/>
  <c r="O146" i="15"/>
  <c r="P146" i="15"/>
  <c r="Q146" i="15"/>
  <c r="R146" i="15"/>
  <c r="S146" i="15"/>
  <c r="O147" i="15"/>
  <c r="P147" i="15"/>
  <c r="Q147" i="15"/>
  <c r="R147" i="15"/>
  <c r="S147" i="15"/>
  <c r="O148" i="15"/>
  <c r="P148" i="15"/>
  <c r="Q148" i="15"/>
  <c r="R148" i="15"/>
  <c r="S148" i="15"/>
  <c r="O149" i="15"/>
  <c r="P149" i="15"/>
  <c r="Q149" i="15"/>
  <c r="R149" i="15"/>
  <c r="S149" i="15"/>
  <c r="O150" i="15"/>
  <c r="P150" i="15"/>
  <c r="Q150" i="15"/>
  <c r="R150" i="15"/>
  <c r="S150" i="15"/>
  <c r="O151" i="15"/>
  <c r="P151" i="15"/>
  <c r="Q151" i="15"/>
  <c r="R151" i="15"/>
  <c r="S151" i="15"/>
  <c r="O152" i="15"/>
  <c r="P152" i="15"/>
  <c r="Q152" i="15"/>
  <c r="R152" i="15"/>
  <c r="S152" i="15"/>
  <c r="O153" i="15"/>
  <c r="P153" i="15"/>
  <c r="Q153" i="15"/>
  <c r="R153" i="15"/>
  <c r="S153" i="15"/>
  <c r="O154" i="15"/>
  <c r="P154" i="15"/>
  <c r="Q154" i="15"/>
  <c r="R154" i="15"/>
  <c r="S154" i="15"/>
  <c r="O155" i="15"/>
  <c r="P155" i="15"/>
  <c r="Q155" i="15"/>
  <c r="R155" i="15"/>
  <c r="S155" i="15"/>
  <c r="O156" i="15"/>
  <c r="P156" i="15"/>
  <c r="Q156" i="15"/>
  <c r="R156" i="15"/>
  <c r="S156" i="15"/>
  <c r="O157" i="15"/>
  <c r="P157" i="15"/>
  <c r="Q157" i="15"/>
  <c r="R157" i="15"/>
  <c r="S157" i="15"/>
  <c r="O158" i="15"/>
  <c r="P158" i="15"/>
  <c r="Q158" i="15"/>
  <c r="R158" i="15"/>
  <c r="S158" i="15"/>
  <c r="O159" i="15"/>
  <c r="P159" i="15"/>
  <c r="Q159" i="15"/>
  <c r="R159" i="15"/>
  <c r="S159" i="15"/>
  <c r="O160" i="15"/>
  <c r="P160" i="15"/>
  <c r="Q160" i="15"/>
  <c r="R160" i="15"/>
  <c r="S160" i="15"/>
  <c r="O161" i="15"/>
  <c r="P161" i="15"/>
  <c r="Q161" i="15"/>
  <c r="R161" i="15"/>
  <c r="S161" i="15"/>
  <c r="O162" i="15"/>
  <c r="P162" i="15"/>
  <c r="Q162" i="15"/>
  <c r="R162" i="15"/>
  <c r="S162" i="15"/>
  <c r="O163" i="15"/>
  <c r="P163" i="15"/>
  <c r="Q163" i="15"/>
  <c r="R163" i="15"/>
  <c r="S163" i="15"/>
  <c r="O164" i="15"/>
  <c r="P164" i="15"/>
  <c r="Q164" i="15"/>
  <c r="R164" i="15"/>
  <c r="S164" i="15"/>
  <c r="O165" i="15"/>
  <c r="P165" i="15"/>
  <c r="Q165" i="15"/>
  <c r="R165" i="15"/>
  <c r="S165" i="15"/>
  <c r="O166" i="15"/>
  <c r="P166" i="15"/>
  <c r="Q166" i="15"/>
  <c r="R166" i="15"/>
  <c r="S166" i="15"/>
  <c r="O167" i="15"/>
  <c r="P167" i="15"/>
  <c r="Q167" i="15"/>
  <c r="R167" i="15"/>
  <c r="S167" i="15"/>
  <c r="O168" i="15"/>
  <c r="P168" i="15"/>
  <c r="Q168" i="15"/>
  <c r="R168" i="15"/>
  <c r="S168" i="15"/>
  <c r="O169" i="15"/>
  <c r="P169" i="15"/>
  <c r="Q169" i="15"/>
  <c r="R169" i="15"/>
  <c r="S169" i="15"/>
  <c r="O170" i="15"/>
  <c r="P170" i="15"/>
  <c r="Q170" i="15"/>
  <c r="R170" i="15"/>
  <c r="S170" i="15"/>
  <c r="O171" i="15"/>
  <c r="P171" i="15"/>
  <c r="Q171" i="15"/>
  <c r="R171" i="15"/>
  <c r="S171" i="15"/>
  <c r="O172" i="15"/>
  <c r="P172" i="15"/>
  <c r="Q172" i="15"/>
  <c r="R172" i="15"/>
  <c r="S172" i="15"/>
  <c r="O173" i="15"/>
  <c r="P173" i="15"/>
  <c r="Q173" i="15"/>
  <c r="R173" i="15"/>
  <c r="S173" i="15"/>
  <c r="O174" i="15"/>
  <c r="P174" i="15"/>
  <c r="Q174" i="15"/>
  <c r="R174" i="15"/>
  <c r="S174" i="15"/>
  <c r="O175" i="15"/>
  <c r="P175" i="15"/>
  <c r="Q175" i="15"/>
  <c r="R175" i="15"/>
  <c r="S175" i="15"/>
  <c r="O176" i="15"/>
  <c r="P176" i="15"/>
  <c r="Q176" i="15"/>
  <c r="R176" i="15"/>
  <c r="S176" i="15"/>
  <c r="O177" i="15"/>
  <c r="P177" i="15"/>
  <c r="Q177" i="15"/>
  <c r="R177" i="15"/>
  <c r="S177" i="15"/>
  <c r="O178" i="15"/>
  <c r="P178" i="15"/>
  <c r="Q178" i="15"/>
  <c r="R178" i="15"/>
  <c r="S178" i="15"/>
  <c r="O179" i="15"/>
  <c r="P179" i="15"/>
  <c r="Q179" i="15"/>
  <c r="R179" i="15"/>
  <c r="S179" i="15"/>
  <c r="O180" i="15"/>
  <c r="P180" i="15"/>
  <c r="Q180" i="15"/>
  <c r="R180" i="15"/>
  <c r="S180" i="15"/>
  <c r="O181" i="15"/>
  <c r="P181" i="15"/>
  <c r="Q181" i="15"/>
  <c r="R181" i="15"/>
  <c r="S181" i="15"/>
  <c r="O182" i="15"/>
  <c r="P182" i="15"/>
  <c r="Q182" i="15"/>
  <c r="R182" i="15"/>
  <c r="S182" i="15"/>
  <c r="O183" i="15"/>
  <c r="P183" i="15"/>
  <c r="Q183" i="15"/>
  <c r="R183" i="15"/>
  <c r="S183" i="15"/>
  <c r="O184" i="15"/>
  <c r="P184" i="15"/>
  <c r="Q184" i="15"/>
  <c r="R184" i="15"/>
  <c r="S184" i="15"/>
  <c r="O185" i="15"/>
  <c r="P185" i="15"/>
  <c r="Q185" i="15"/>
  <c r="R185" i="15"/>
  <c r="S185" i="15"/>
  <c r="O186" i="15"/>
  <c r="P186" i="15"/>
  <c r="Q186" i="15"/>
  <c r="R186" i="15"/>
  <c r="S186" i="15"/>
  <c r="O187" i="15"/>
  <c r="P187" i="15"/>
  <c r="Q187" i="15"/>
  <c r="R187" i="15"/>
  <c r="S187" i="15"/>
  <c r="O188" i="15"/>
  <c r="P188" i="15"/>
  <c r="Q188" i="15"/>
  <c r="R188" i="15"/>
  <c r="S188" i="15"/>
  <c r="O189" i="15"/>
  <c r="P189" i="15"/>
  <c r="Q189" i="15"/>
  <c r="R189" i="15"/>
  <c r="S189" i="15"/>
  <c r="O190" i="15"/>
  <c r="P190" i="15"/>
  <c r="Q190" i="15"/>
  <c r="R190" i="15"/>
  <c r="S190" i="15"/>
  <c r="O191" i="15"/>
  <c r="P191" i="15"/>
  <c r="Q191" i="15"/>
  <c r="R191" i="15"/>
  <c r="S191" i="15"/>
  <c r="O192" i="15"/>
  <c r="P192" i="15"/>
  <c r="Q192" i="15"/>
  <c r="R192" i="15"/>
  <c r="S192" i="15"/>
  <c r="O193" i="15"/>
  <c r="P193" i="15"/>
  <c r="Q193" i="15"/>
  <c r="R193" i="15"/>
  <c r="S193" i="15"/>
  <c r="O194" i="15"/>
  <c r="P194" i="15"/>
  <c r="Q194" i="15"/>
  <c r="R194" i="15"/>
  <c r="S194" i="15"/>
  <c r="O195" i="15"/>
  <c r="P195" i="15"/>
  <c r="Q195" i="15"/>
  <c r="R195" i="15"/>
  <c r="S195" i="15"/>
  <c r="O196" i="15"/>
  <c r="P196" i="15"/>
  <c r="Q196" i="15"/>
  <c r="R196" i="15"/>
  <c r="S196" i="15"/>
  <c r="O197" i="15"/>
  <c r="P197" i="15"/>
  <c r="Q197" i="15"/>
  <c r="R197" i="15"/>
  <c r="S197" i="15"/>
  <c r="O198" i="15"/>
  <c r="P198" i="15"/>
  <c r="Q198" i="15"/>
  <c r="R198" i="15"/>
  <c r="S198" i="15"/>
  <c r="O199" i="15"/>
  <c r="P199" i="15"/>
  <c r="Q199" i="15"/>
  <c r="R199" i="15"/>
  <c r="S199" i="15"/>
  <c r="O200" i="15"/>
  <c r="P200" i="15"/>
  <c r="Q200" i="15"/>
  <c r="R200" i="15"/>
  <c r="S200" i="15"/>
  <c r="O201" i="15"/>
  <c r="P201" i="15"/>
  <c r="Q201" i="15"/>
  <c r="R201" i="15"/>
  <c r="S201" i="15"/>
  <c r="O202" i="15"/>
  <c r="P202" i="15"/>
  <c r="Q202" i="15"/>
  <c r="R202" i="15"/>
  <c r="S202" i="15"/>
  <c r="O203" i="15"/>
  <c r="P203" i="15"/>
  <c r="Q203" i="15"/>
  <c r="R203" i="15"/>
  <c r="S203" i="15"/>
  <c r="O204" i="15"/>
  <c r="P204" i="15"/>
  <c r="Q204" i="15"/>
  <c r="R204" i="15"/>
  <c r="S204" i="15"/>
  <c r="O205" i="15"/>
  <c r="P205" i="15"/>
  <c r="Q205" i="15"/>
  <c r="R205" i="15"/>
  <c r="S205" i="15"/>
  <c r="O206" i="15"/>
  <c r="P206" i="15"/>
  <c r="Q206" i="15"/>
  <c r="R206" i="15"/>
  <c r="S206" i="15"/>
  <c r="O207" i="15"/>
  <c r="P207" i="15"/>
  <c r="Q207" i="15"/>
  <c r="R207" i="15"/>
  <c r="S207" i="15"/>
  <c r="O208" i="15"/>
  <c r="P208" i="15"/>
  <c r="Q208" i="15"/>
  <c r="R208" i="15"/>
  <c r="S208" i="15"/>
  <c r="O209" i="15"/>
  <c r="P209" i="15"/>
  <c r="Q209" i="15"/>
  <c r="R209" i="15"/>
  <c r="S209" i="15"/>
  <c r="O210" i="15"/>
  <c r="P210" i="15"/>
  <c r="Q210" i="15"/>
  <c r="R210" i="15"/>
  <c r="S210" i="15"/>
  <c r="O211" i="15"/>
  <c r="P211" i="15"/>
  <c r="Q211" i="15"/>
  <c r="R211" i="15"/>
  <c r="S211" i="15"/>
  <c r="O212" i="15"/>
  <c r="P212" i="15"/>
  <c r="Q212" i="15"/>
  <c r="R212" i="15"/>
  <c r="S212" i="15"/>
  <c r="O213" i="15"/>
  <c r="P213" i="15"/>
  <c r="Q213" i="15"/>
  <c r="R213" i="15"/>
  <c r="S213" i="15"/>
  <c r="O214" i="15"/>
  <c r="P214" i="15"/>
  <c r="Q214" i="15"/>
  <c r="R214" i="15"/>
  <c r="S214" i="15"/>
  <c r="O215" i="15"/>
  <c r="P215" i="15"/>
  <c r="Q215" i="15"/>
  <c r="R215" i="15"/>
  <c r="S215" i="15"/>
  <c r="O216" i="15"/>
  <c r="P216" i="15"/>
  <c r="Q216" i="15"/>
  <c r="R216" i="15"/>
  <c r="S216" i="15"/>
  <c r="O217" i="15"/>
  <c r="P217" i="15"/>
  <c r="Q217" i="15"/>
  <c r="R217" i="15"/>
  <c r="S217" i="15"/>
  <c r="O218" i="15"/>
  <c r="P218" i="15"/>
  <c r="Q218" i="15"/>
  <c r="R218" i="15"/>
  <c r="S218" i="15"/>
  <c r="O219" i="15"/>
  <c r="P219" i="15"/>
  <c r="Q219" i="15"/>
  <c r="R219" i="15"/>
  <c r="S219" i="15"/>
  <c r="O220" i="15"/>
  <c r="P220" i="15"/>
  <c r="Q220" i="15"/>
  <c r="R220" i="15"/>
  <c r="S220" i="15"/>
  <c r="O221" i="15"/>
  <c r="P221" i="15"/>
  <c r="Q221" i="15"/>
  <c r="R221" i="15"/>
  <c r="S221" i="15"/>
  <c r="O222" i="15"/>
  <c r="P222" i="15"/>
  <c r="Q222" i="15"/>
  <c r="R222" i="15"/>
  <c r="S222" i="15"/>
  <c r="O223" i="15"/>
  <c r="P223" i="15"/>
  <c r="Q223" i="15"/>
  <c r="R223" i="15"/>
  <c r="S223" i="15"/>
  <c r="O224" i="15"/>
  <c r="P224" i="15"/>
  <c r="Q224" i="15"/>
  <c r="R224" i="15"/>
  <c r="S224" i="15"/>
  <c r="O225" i="15"/>
  <c r="P225" i="15"/>
  <c r="Q225" i="15"/>
  <c r="R225" i="15"/>
  <c r="S225" i="15"/>
  <c r="O226" i="15"/>
  <c r="P226" i="15"/>
  <c r="Q226" i="15"/>
  <c r="R226" i="15"/>
  <c r="S226" i="15"/>
  <c r="O227" i="15"/>
  <c r="P227" i="15"/>
  <c r="Q227" i="15"/>
  <c r="R227" i="15"/>
  <c r="S227" i="15"/>
  <c r="O228" i="15"/>
  <c r="P228" i="15"/>
  <c r="Q228" i="15"/>
  <c r="R228" i="15"/>
  <c r="S228" i="15"/>
  <c r="O229" i="15"/>
  <c r="P229" i="15"/>
  <c r="Q229" i="15"/>
  <c r="R229" i="15"/>
  <c r="S229" i="15"/>
  <c r="O230" i="15"/>
  <c r="P230" i="15"/>
  <c r="Q230" i="15"/>
  <c r="R230" i="15"/>
  <c r="S230" i="15"/>
  <c r="O231" i="15"/>
  <c r="P231" i="15"/>
  <c r="Q231" i="15"/>
  <c r="R231" i="15"/>
  <c r="S231" i="15"/>
  <c r="O232" i="15"/>
  <c r="P232" i="15"/>
  <c r="Q232" i="15"/>
  <c r="R232" i="15"/>
  <c r="S232" i="15"/>
  <c r="O233" i="15"/>
  <c r="P233" i="15"/>
  <c r="Q233" i="15"/>
  <c r="R233" i="15"/>
  <c r="S233" i="15"/>
  <c r="O234" i="15"/>
  <c r="P234" i="15"/>
  <c r="Q234" i="15"/>
  <c r="R234" i="15"/>
  <c r="S234" i="15"/>
  <c r="O235" i="15"/>
  <c r="P235" i="15"/>
  <c r="Q235" i="15"/>
  <c r="R235" i="15"/>
  <c r="S235" i="15"/>
  <c r="O236" i="15"/>
  <c r="P236" i="15"/>
  <c r="Q236" i="15"/>
  <c r="R236" i="15"/>
  <c r="S236" i="15"/>
  <c r="O237" i="15"/>
  <c r="P237" i="15"/>
  <c r="Q237" i="15"/>
  <c r="R237" i="15"/>
  <c r="S237" i="15"/>
  <c r="O238" i="15"/>
  <c r="P238" i="15"/>
  <c r="Q238" i="15"/>
  <c r="R238" i="15"/>
  <c r="S238" i="15"/>
  <c r="O239" i="15"/>
  <c r="P239" i="15"/>
  <c r="Q239" i="15"/>
  <c r="R239" i="15"/>
  <c r="S239" i="15"/>
  <c r="O240" i="15"/>
  <c r="P240" i="15"/>
  <c r="Q240" i="15"/>
  <c r="R240" i="15"/>
  <c r="S240" i="15"/>
  <c r="O241" i="15"/>
  <c r="P241" i="15"/>
  <c r="Q241" i="15"/>
  <c r="R241" i="15"/>
  <c r="S241" i="15"/>
  <c r="O242" i="15"/>
  <c r="P242" i="15"/>
  <c r="Q242" i="15"/>
  <c r="R242" i="15"/>
  <c r="S242" i="15"/>
  <c r="O243" i="15"/>
  <c r="P243" i="15"/>
  <c r="Q243" i="15"/>
  <c r="R243" i="15"/>
  <c r="S243" i="15"/>
  <c r="O244" i="15"/>
  <c r="P244" i="15"/>
  <c r="Q244" i="15"/>
  <c r="R244" i="15"/>
  <c r="S244" i="15"/>
  <c r="O245" i="15"/>
  <c r="P245" i="15"/>
  <c r="Q245" i="15"/>
  <c r="R245" i="15"/>
  <c r="S245" i="15"/>
  <c r="O246" i="15"/>
  <c r="P246" i="15"/>
  <c r="Q246" i="15"/>
  <c r="R246" i="15"/>
  <c r="S246" i="15"/>
  <c r="O247" i="15"/>
  <c r="P247" i="15"/>
  <c r="Q247" i="15"/>
  <c r="R247" i="15"/>
  <c r="S247" i="15"/>
  <c r="O248" i="15"/>
  <c r="P248" i="15"/>
  <c r="Q248" i="15"/>
  <c r="R248" i="15"/>
  <c r="S248" i="15"/>
  <c r="O249" i="15"/>
  <c r="P249" i="15"/>
  <c r="Q249" i="15"/>
  <c r="R249" i="15"/>
  <c r="S249" i="15"/>
  <c r="O250" i="15"/>
  <c r="P250" i="15"/>
  <c r="Q250" i="15"/>
  <c r="R250" i="15"/>
  <c r="S250" i="15"/>
  <c r="O251" i="15"/>
  <c r="P251" i="15"/>
  <c r="Q251" i="15"/>
  <c r="R251" i="15"/>
  <c r="S251" i="15"/>
  <c r="O252" i="15"/>
  <c r="P252" i="15"/>
  <c r="Q252" i="15"/>
  <c r="R252" i="15"/>
  <c r="S252" i="15"/>
  <c r="O253" i="15"/>
  <c r="P253" i="15"/>
  <c r="Q253" i="15"/>
  <c r="R253" i="15"/>
  <c r="S253" i="15"/>
  <c r="O254" i="15"/>
  <c r="P254" i="15"/>
  <c r="Q254" i="15"/>
  <c r="R254" i="15"/>
  <c r="S254" i="15"/>
  <c r="O255" i="15"/>
  <c r="P255" i="15"/>
  <c r="Q255" i="15"/>
  <c r="R255" i="15"/>
  <c r="S255" i="15"/>
  <c r="O256" i="15"/>
  <c r="P256" i="15"/>
  <c r="Q256" i="15"/>
  <c r="R256" i="15"/>
  <c r="S256" i="15"/>
  <c r="O257" i="15"/>
  <c r="P257" i="15"/>
  <c r="Q257" i="15"/>
  <c r="R257" i="15"/>
  <c r="S257" i="15"/>
  <c r="O258" i="15"/>
  <c r="P258" i="15"/>
  <c r="Q258" i="15"/>
  <c r="R258" i="15"/>
  <c r="S258" i="15"/>
  <c r="O259" i="15"/>
  <c r="P259" i="15"/>
  <c r="Q259" i="15"/>
  <c r="R259" i="15"/>
  <c r="S259" i="15"/>
  <c r="O260" i="15"/>
  <c r="P260" i="15"/>
  <c r="Q260" i="15"/>
  <c r="R260" i="15"/>
  <c r="S260" i="15"/>
  <c r="O261" i="15"/>
  <c r="P261" i="15"/>
  <c r="Q261" i="15"/>
  <c r="R261" i="15"/>
  <c r="S261" i="15"/>
  <c r="O262" i="15"/>
  <c r="P262" i="15"/>
  <c r="Q262" i="15"/>
  <c r="R262" i="15"/>
  <c r="S262" i="15"/>
  <c r="O263" i="15"/>
  <c r="P263" i="15"/>
  <c r="Q263" i="15"/>
  <c r="R263" i="15"/>
  <c r="S263" i="15"/>
  <c r="O264" i="15"/>
  <c r="P264" i="15"/>
  <c r="Q264" i="15"/>
  <c r="R264" i="15"/>
  <c r="S264" i="15"/>
  <c r="O265" i="15"/>
  <c r="P265" i="15"/>
  <c r="Q265" i="15"/>
  <c r="R265" i="15"/>
  <c r="S265" i="15"/>
  <c r="O266" i="15"/>
  <c r="P266" i="15"/>
  <c r="Q266" i="15"/>
  <c r="R266" i="15"/>
  <c r="S266" i="15"/>
  <c r="O267" i="15"/>
  <c r="P267" i="15"/>
  <c r="Q267" i="15"/>
  <c r="R267" i="15"/>
  <c r="S267" i="15"/>
  <c r="O268" i="15"/>
  <c r="P268" i="15"/>
  <c r="Q268" i="15"/>
  <c r="R268" i="15"/>
  <c r="S268" i="15"/>
  <c r="O269" i="15"/>
  <c r="P269" i="15"/>
  <c r="Q269" i="15"/>
  <c r="R269" i="15"/>
  <c r="S269" i="15"/>
  <c r="O270" i="15"/>
  <c r="P270" i="15"/>
  <c r="Q270" i="15"/>
  <c r="R270" i="15"/>
  <c r="S270" i="15"/>
  <c r="O271" i="15"/>
  <c r="P271" i="15"/>
  <c r="Q271" i="15"/>
  <c r="R271" i="15"/>
  <c r="S271" i="15"/>
  <c r="O272" i="15"/>
  <c r="P272" i="15"/>
  <c r="Q272" i="15"/>
  <c r="R272" i="15"/>
  <c r="S272" i="15"/>
  <c r="O273" i="15"/>
  <c r="P273" i="15"/>
  <c r="Q273" i="15"/>
  <c r="R273" i="15"/>
  <c r="S273" i="15"/>
  <c r="O274" i="15"/>
  <c r="P274" i="15"/>
  <c r="Q274" i="15"/>
  <c r="R274" i="15"/>
  <c r="S274" i="15"/>
  <c r="O275" i="15"/>
  <c r="P275" i="15"/>
  <c r="Q275" i="15"/>
  <c r="R275" i="15"/>
  <c r="S275" i="15"/>
  <c r="O276" i="15"/>
  <c r="P276" i="15"/>
  <c r="Q276" i="15"/>
  <c r="R276" i="15"/>
  <c r="S276" i="15"/>
  <c r="O277" i="15"/>
  <c r="P277" i="15"/>
  <c r="Q277" i="15"/>
  <c r="R277" i="15"/>
  <c r="S277" i="15"/>
  <c r="O278" i="15"/>
  <c r="P278" i="15"/>
  <c r="Q278" i="15"/>
  <c r="R278" i="15"/>
  <c r="S278" i="15"/>
  <c r="O279" i="15"/>
  <c r="P279" i="15"/>
  <c r="Q279" i="15"/>
  <c r="R279" i="15"/>
  <c r="S279" i="15"/>
  <c r="O280" i="15"/>
  <c r="P280" i="15"/>
  <c r="Q280" i="15"/>
  <c r="R280" i="15"/>
  <c r="S280" i="15"/>
  <c r="O281" i="15"/>
  <c r="P281" i="15"/>
  <c r="Q281" i="15"/>
  <c r="R281" i="15"/>
  <c r="S281" i="15"/>
  <c r="O282" i="15"/>
  <c r="P282" i="15"/>
  <c r="Q282" i="15"/>
  <c r="R282" i="15"/>
  <c r="S282" i="15"/>
  <c r="O283" i="15"/>
  <c r="P283" i="15"/>
  <c r="Q283" i="15"/>
  <c r="R283" i="15"/>
  <c r="S283" i="15"/>
  <c r="O284" i="15"/>
  <c r="P284" i="15"/>
  <c r="Q284" i="15"/>
  <c r="R284" i="15"/>
  <c r="S284" i="15"/>
  <c r="O285" i="15"/>
  <c r="P285" i="15"/>
  <c r="Q285" i="15"/>
  <c r="R285" i="15"/>
  <c r="S285" i="15"/>
  <c r="O286" i="15"/>
  <c r="P286" i="15"/>
  <c r="Q286" i="15"/>
  <c r="R286" i="15"/>
  <c r="S286" i="15"/>
  <c r="O287" i="15"/>
  <c r="P287" i="15"/>
  <c r="Q287" i="15"/>
  <c r="R287" i="15"/>
  <c r="S287" i="15"/>
  <c r="O288" i="15"/>
  <c r="P288" i="15"/>
  <c r="Q288" i="15"/>
  <c r="R288" i="15"/>
  <c r="S288" i="15"/>
  <c r="O289" i="15"/>
  <c r="P289" i="15"/>
  <c r="Q289" i="15"/>
  <c r="R289" i="15"/>
  <c r="S289" i="15"/>
  <c r="O290" i="15"/>
  <c r="P290" i="15"/>
  <c r="Q290" i="15"/>
  <c r="R290" i="15"/>
  <c r="S290" i="15"/>
  <c r="O291" i="15"/>
  <c r="P291" i="15"/>
  <c r="Q291" i="15"/>
  <c r="R291" i="15"/>
  <c r="S291" i="15"/>
  <c r="O292" i="15"/>
  <c r="P292" i="15"/>
  <c r="Q292" i="15"/>
  <c r="R292" i="15"/>
  <c r="S292" i="15"/>
  <c r="O293" i="15"/>
  <c r="P293" i="15"/>
  <c r="Q293" i="15"/>
  <c r="R293" i="15"/>
  <c r="S293" i="15"/>
  <c r="O294" i="15"/>
  <c r="P294" i="15"/>
  <c r="Q294" i="15"/>
  <c r="R294" i="15"/>
  <c r="S294" i="15"/>
  <c r="O295" i="15"/>
  <c r="P295" i="15"/>
  <c r="Q295" i="15"/>
  <c r="R295" i="15"/>
  <c r="S295" i="15"/>
  <c r="O296" i="15"/>
  <c r="P296" i="15"/>
  <c r="Q296" i="15"/>
  <c r="R296" i="15"/>
  <c r="S296" i="15"/>
  <c r="O297" i="15"/>
  <c r="P297" i="15"/>
  <c r="Q297" i="15"/>
  <c r="R297" i="15"/>
  <c r="S297" i="15"/>
  <c r="O298" i="15"/>
  <c r="P298" i="15"/>
  <c r="Q298" i="15"/>
  <c r="R298" i="15"/>
  <c r="S298" i="15"/>
  <c r="O299" i="15"/>
  <c r="P299" i="15"/>
  <c r="Q299" i="15"/>
  <c r="R299" i="15"/>
  <c r="S299" i="15"/>
  <c r="O300" i="15"/>
  <c r="P300" i="15"/>
  <c r="Q300" i="15"/>
  <c r="R300" i="15"/>
  <c r="S300" i="15"/>
  <c r="O301" i="15"/>
  <c r="P301" i="15"/>
  <c r="Q301" i="15"/>
  <c r="R301" i="15"/>
  <c r="S301" i="15"/>
  <c r="O302" i="15"/>
  <c r="P302" i="15"/>
  <c r="Q302" i="15"/>
  <c r="R302" i="15"/>
  <c r="S302" i="15"/>
  <c r="O303" i="15"/>
  <c r="P303" i="15"/>
  <c r="Q303" i="15"/>
  <c r="R303" i="15"/>
  <c r="S303" i="15"/>
  <c r="O304" i="15"/>
  <c r="P304" i="15"/>
  <c r="Q304" i="15"/>
  <c r="R304" i="15"/>
  <c r="S304" i="15"/>
  <c r="O305" i="15"/>
  <c r="P305" i="15"/>
  <c r="Q305" i="15"/>
  <c r="R305" i="15"/>
  <c r="S305" i="15"/>
  <c r="O306" i="15"/>
  <c r="P306" i="15"/>
  <c r="Q306" i="15"/>
  <c r="R306" i="15"/>
  <c r="S306" i="15"/>
  <c r="O307" i="15"/>
  <c r="P307" i="15"/>
  <c r="Q307" i="15"/>
  <c r="R307" i="15"/>
  <c r="S307" i="15"/>
  <c r="O308" i="15"/>
  <c r="P308" i="15"/>
  <c r="Q308" i="15"/>
  <c r="R308" i="15"/>
  <c r="S308" i="15"/>
  <c r="O309" i="15"/>
  <c r="P309" i="15"/>
  <c r="Q309" i="15"/>
  <c r="R309" i="15"/>
  <c r="S309" i="15"/>
  <c r="O310" i="15"/>
  <c r="P310" i="15"/>
  <c r="Q310" i="15"/>
  <c r="R310" i="15"/>
  <c r="S310" i="15"/>
  <c r="O311" i="15"/>
  <c r="P311" i="15"/>
  <c r="Q311" i="15"/>
  <c r="R311" i="15"/>
  <c r="S311" i="15"/>
  <c r="O312" i="15"/>
  <c r="P312" i="15"/>
  <c r="Q312" i="15"/>
  <c r="R312" i="15"/>
  <c r="S312" i="15"/>
  <c r="O313" i="15"/>
  <c r="P313" i="15"/>
  <c r="Q313" i="15"/>
  <c r="R313" i="15"/>
  <c r="S313" i="15"/>
  <c r="O314" i="15"/>
  <c r="P314" i="15"/>
  <c r="Q314" i="15"/>
  <c r="R314" i="15"/>
  <c r="S314" i="15"/>
  <c r="O315" i="15"/>
  <c r="P315" i="15"/>
  <c r="Q315" i="15"/>
  <c r="R315" i="15"/>
  <c r="S315" i="15"/>
  <c r="O316" i="15"/>
  <c r="P316" i="15"/>
  <c r="Q316" i="15"/>
  <c r="R316" i="15"/>
  <c r="S316" i="15"/>
  <c r="O317" i="15"/>
  <c r="P317" i="15"/>
  <c r="Q317" i="15"/>
  <c r="R317" i="15"/>
  <c r="S317" i="15"/>
  <c r="O318" i="15"/>
  <c r="P318" i="15"/>
  <c r="Q318" i="15"/>
  <c r="R318" i="15"/>
  <c r="S318" i="15"/>
  <c r="O319" i="15"/>
  <c r="P319" i="15"/>
  <c r="Q319" i="15"/>
  <c r="R319" i="15"/>
  <c r="S319" i="15"/>
  <c r="O320" i="15"/>
  <c r="P320" i="15"/>
  <c r="Q320" i="15"/>
  <c r="R320" i="15"/>
  <c r="S320" i="15"/>
  <c r="O321" i="15"/>
  <c r="P321" i="15"/>
  <c r="Q321" i="15"/>
  <c r="R321" i="15"/>
  <c r="S321" i="15"/>
  <c r="O322" i="15"/>
  <c r="P322" i="15"/>
  <c r="Q322" i="15"/>
  <c r="R322" i="15"/>
  <c r="S322" i="15"/>
  <c r="O323" i="15"/>
  <c r="P323" i="15"/>
  <c r="Q323" i="15"/>
  <c r="R323" i="15"/>
  <c r="S323" i="15"/>
  <c r="O324" i="15"/>
  <c r="P324" i="15"/>
  <c r="Q324" i="15"/>
  <c r="R324" i="15"/>
  <c r="S324" i="15"/>
  <c r="O325" i="15"/>
  <c r="P325" i="15"/>
  <c r="Q325" i="15"/>
  <c r="R325" i="15"/>
  <c r="S325" i="15"/>
  <c r="O326" i="15"/>
  <c r="P326" i="15"/>
  <c r="Q326" i="15"/>
  <c r="R326" i="15"/>
  <c r="S326" i="15"/>
  <c r="O327" i="15"/>
  <c r="P327" i="15"/>
  <c r="Q327" i="15"/>
  <c r="R327" i="15"/>
  <c r="S327" i="15"/>
  <c r="O328" i="15"/>
  <c r="P328" i="15"/>
  <c r="Q328" i="15"/>
  <c r="R328" i="15"/>
  <c r="S328" i="15"/>
  <c r="O329" i="15"/>
  <c r="P329" i="15"/>
  <c r="Q329" i="15"/>
  <c r="R329" i="15"/>
  <c r="S329" i="15"/>
  <c r="O330" i="15"/>
  <c r="P330" i="15"/>
  <c r="Q330" i="15"/>
  <c r="R330" i="15"/>
  <c r="S330" i="15"/>
  <c r="O331" i="15"/>
  <c r="P331" i="15"/>
  <c r="Q331" i="15"/>
  <c r="R331" i="15"/>
  <c r="S331" i="15"/>
  <c r="O332" i="15"/>
  <c r="P332" i="15"/>
  <c r="Q332" i="15"/>
  <c r="R332" i="15"/>
  <c r="S332" i="15"/>
  <c r="O333" i="15"/>
  <c r="P333" i="15"/>
  <c r="Q333" i="15"/>
  <c r="R333" i="15"/>
  <c r="S333" i="15"/>
  <c r="O334" i="15"/>
  <c r="P334" i="15"/>
  <c r="Q334" i="15"/>
  <c r="R334" i="15"/>
  <c r="S334" i="15"/>
  <c r="O335" i="15"/>
  <c r="P335" i="15"/>
  <c r="Q335" i="15"/>
  <c r="R335" i="15"/>
  <c r="S335" i="15"/>
  <c r="O336" i="15"/>
  <c r="P336" i="15"/>
  <c r="Q336" i="15"/>
  <c r="R336" i="15"/>
  <c r="S336" i="15"/>
  <c r="O337" i="15"/>
  <c r="P337" i="15"/>
  <c r="Q337" i="15"/>
  <c r="R337" i="15"/>
  <c r="S337" i="15"/>
  <c r="O338" i="15"/>
  <c r="P338" i="15"/>
  <c r="Q338" i="15"/>
  <c r="R338" i="15"/>
  <c r="S338" i="15"/>
  <c r="O339" i="15"/>
  <c r="P339" i="15"/>
  <c r="Q339" i="15"/>
  <c r="R339" i="15"/>
  <c r="S339" i="15"/>
  <c r="O340" i="15"/>
  <c r="P340" i="15"/>
  <c r="Q340" i="15"/>
  <c r="R340" i="15"/>
  <c r="S340" i="15"/>
  <c r="O341" i="15"/>
  <c r="P341" i="15"/>
  <c r="Q341" i="15"/>
  <c r="R341" i="15"/>
  <c r="S341" i="15"/>
  <c r="O342" i="15"/>
  <c r="P342" i="15"/>
  <c r="Q342" i="15"/>
  <c r="R342" i="15"/>
  <c r="S342" i="15"/>
  <c r="O343" i="15"/>
  <c r="P343" i="15"/>
  <c r="Q343" i="15"/>
  <c r="R343" i="15"/>
  <c r="S343" i="15"/>
  <c r="O344" i="15"/>
  <c r="P344" i="15"/>
  <c r="Q344" i="15"/>
  <c r="R344" i="15"/>
  <c r="S344" i="15"/>
  <c r="O345" i="15"/>
  <c r="P345" i="15"/>
  <c r="Q345" i="15"/>
  <c r="R345" i="15"/>
  <c r="S345" i="15"/>
  <c r="O346" i="15"/>
  <c r="P346" i="15"/>
  <c r="Q346" i="15"/>
  <c r="R346" i="15"/>
  <c r="S346" i="15"/>
  <c r="O347" i="15"/>
  <c r="P347" i="15"/>
  <c r="Q347" i="15"/>
  <c r="R347" i="15"/>
  <c r="S347" i="15"/>
  <c r="O348" i="15"/>
  <c r="P348" i="15"/>
  <c r="Q348" i="15"/>
  <c r="R348" i="15"/>
  <c r="S348" i="15"/>
  <c r="O349" i="15"/>
  <c r="P349" i="15"/>
  <c r="Q349" i="15"/>
  <c r="R349" i="15"/>
  <c r="S349" i="15"/>
  <c r="O350" i="15"/>
  <c r="P350" i="15"/>
  <c r="Q350" i="15"/>
  <c r="R350" i="15"/>
  <c r="S350" i="15"/>
  <c r="O351" i="15"/>
  <c r="P351" i="15"/>
  <c r="Q351" i="15"/>
  <c r="R351" i="15"/>
  <c r="S351" i="15"/>
  <c r="O352" i="15"/>
  <c r="P352" i="15"/>
  <c r="Q352" i="15"/>
  <c r="R352" i="15"/>
  <c r="S352" i="15"/>
  <c r="O353" i="15"/>
  <c r="P353" i="15"/>
  <c r="Q353" i="15"/>
  <c r="R353" i="15"/>
  <c r="S353" i="15"/>
  <c r="O354" i="15"/>
  <c r="P354" i="15"/>
  <c r="Q354" i="15"/>
  <c r="R354" i="15"/>
  <c r="S354" i="15"/>
  <c r="O355" i="15"/>
  <c r="P355" i="15"/>
  <c r="Q355" i="15"/>
  <c r="R355" i="15"/>
  <c r="S355" i="15"/>
  <c r="O356" i="15"/>
  <c r="P356" i="15"/>
  <c r="Q356" i="15"/>
  <c r="R356" i="15"/>
  <c r="S356" i="15"/>
  <c r="O357" i="15"/>
  <c r="P357" i="15"/>
  <c r="Q357" i="15"/>
  <c r="R357" i="15"/>
  <c r="S357" i="15"/>
  <c r="O358" i="15"/>
  <c r="P358" i="15"/>
  <c r="Q358" i="15"/>
  <c r="R358" i="15"/>
  <c r="S358" i="15"/>
  <c r="O359" i="15"/>
  <c r="P359" i="15"/>
  <c r="Q359" i="15"/>
  <c r="R359" i="15"/>
  <c r="S359" i="15"/>
  <c r="O360" i="15"/>
  <c r="P360" i="15"/>
  <c r="Q360" i="15"/>
  <c r="R360" i="15"/>
  <c r="S360" i="15"/>
  <c r="O361" i="15"/>
  <c r="P361" i="15"/>
  <c r="Q361" i="15"/>
  <c r="R361" i="15"/>
  <c r="S361" i="15"/>
  <c r="O362" i="15"/>
  <c r="P362" i="15"/>
  <c r="Q362" i="15"/>
  <c r="R362" i="15"/>
  <c r="S362" i="15"/>
  <c r="O363" i="15"/>
  <c r="P363" i="15"/>
  <c r="Q363" i="15"/>
  <c r="R363" i="15"/>
  <c r="S363" i="15"/>
  <c r="O364" i="15"/>
  <c r="P364" i="15"/>
  <c r="Q364" i="15"/>
  <c r="R364" i="15"/>
  <c r="S364" i="15"/>
  <c r="O365" i="15"/>
  <c r="P365" i="15"/>
  <c r="Q365" i="15"/>
  <c r="R365" i="15"/>
  <c r="S365" i="15"/>
  <c r="O366" i="15"/>
  <c r="P366" i="15"/>
  <c r="Q366" i="15"/>
  <c r="R366" i="15"/>
  <c r="S366" i="15"/>
  <c r="O367" i="15"/>
  <c r="P367" i="15"/>
  <c r="Q367" i="15"/>
  <c r="R367" i="15"/>
  <c r="S367" i="15"/>
  <c r="O368" i="15"/>
  <c r="P368" i="15"/>
  <c r="Q368" i="15"/>
  <c r="R368" i="15"/>
  <c r="S368" i="15"/>
  <c r="O369" i="15"/>
  <c r="P369" i="15"/>
  <c r="Q369" i="15"/>
  <c r="R369" i="15"/>
  <c r="S369" i="15"/>
  <c r="O370" i="15"/>
  <c r="P370" i="15"/>
  <c r="Q370" i="15"/>
  <c r="R370" i="15"/>
  <c r="S370" i="15"/>
  <c r="O371" i="15"/>
  <c r="P371" i="15"/>
  <c r="Q371" i="15"/>
  <c r="R371" i="15"/>
  <c r="S371" i="15"/>
  <c r="O372" i="15"/>
  <c r="P372" i="15"/>
  <c r="Q372" i="15"/>
  <c r="R372" i="15"/>
  <c r="S372" i="15"/>
  <c r="O373" i="15"/>
  <c r="P373" i="15"/>
  <c r="Q373" i="15"/>
  <c r="R373" i="15"/>
  <c r="S373" i="15"/>
  <c r="O374" i="15"/>
  <c r="P374" i="15"/>
  <c r="Q374" i="15"/>
  <c r="R374" i="15"/>
  <c r="S374" i="15"/>
  <c r="O375" i="15"/>
  <c r="P375" i="15"/>
  <c r="Q375" i="15"/>
  <c r="R375" i="15"/>
  <c r="S375" i="15"/>
  <c r="O376" i="15"/>
  <c r="P376" i="15"/>
  <c r="Q376" i="15"/>
  <c r="R376" i="15"/>
  <c r="S376" i="15"/>
  <c r="O377" i="15"/>
  <c r="P377" i="15"/>
  <c r="Q377" i="15"/>
  <c r="R377" i="15"/>
  <c r="S377" i="15"/>
  <c r="O378" i="15"/>
  <c r="P378" i="15"/>
  <c r="Q378" i="15"/>
  <c r="R378" i="15"/>
  <c r="S378" i="15"/>
  <c r="O379" i="15"/>
  <c r="P379" i="15"/>
  <c r="Q379" i="15"/>
  <c r="R379" i="15"/>
  <c r="S379" i="15"/>
  <c r="O380" i="15"/>
  <c r="P380" i="15"/>
  <c r="Q380" i="15"/>
  <c r="R380" i="15"/>
  <c r="S380" i="15"/>
  <c r="O381" i="15"/>
  <c r="P381" i="15"/>
  <c r="Q381" i="15"/>
  <c r="R381" i="15"/>
  <c r="S381" i="15"/>
  <c r="O382" i="15"/>
  <c r="P382" i="15"/>
  <c r="Q382" i="15"/>
  <c r="R382" i="15"/>
  <c r="S382" i="15"/>
  <c r="O383" i="15"/>
  <c r="P383" i="15"/>
  <c r="Q383" i="15"/>
  <c r="R383" i="15"/>
  <c r="S383" i="15"/>
  <c r="O384" i="15"/>
  <c r="P384" i="15"/>
  <c r="Q384" i="15"/>
  <c r="R384" i="15"/>
  <c r="S384" i="15"/>
  <c r="O385" i="15"/>
  <c r="P385" i="15"/>
  <c r="Q385" i="15"/>
  <c r="R385" i="15"/>
  <c r="S385" i="15"/>
  <c r="O386" i="15"/>
  <c r="P386" i="15"/>
  <c r="Q386" i="15"/>
  <c r="R386" i="15"/>
  <c r="S386" i="15"/>
  <c r="O387" i="15"/>
  <c r="P387" i="15"/>
  <c r="Q387" i="15"/>
  <c r="R387" i="15"/>
  <c r="S387" i="15"/>
  <c r="O388" i="15"/>
  <c r="P388" i="15"/>
  <c r="Q388" i="15"/>
  <c r="R388" i="15"/>
  <c r="S388" i="15"/>
  <c r="O389" i="15"/>
  <c r="P389" i="15"/>
  <c r="Q389" i="15"/>
  <c r="R389" i="15"/>
  <c r="S389" i="15"/>
  <c r="O390" i="15"/>
  <c r="P390" i="15"/>
  <c r="Q390" i="15"/>
  <c r="R390" i="15"/>
  <c r="S390" i="15"/>
  <c r="O391" i="15"/>
  <c r="P391" i="15"/>
  <c r="Q391" i="15"/>
  <c r="R391" i="15"/>
  <c r="S391" i="15"/>
  <c r="O392" i="15"/>
  <c r="P392" i="15"/>
  <c r="Q392" i="15"/>
  <c r="R392" i="15"/>
  <c r="S392" i="15"/>
  <c r="O393" i="15"/>
  <c r="P393" i="15"/>
  <c r="Q393" i="15"/>
  <c r="R393" i="15"/>
  <c r="S393" i="15"/>
  <c r="O394" i="15"/>
  <c r="P394" i="15"/>
  <c r="Q394" i="15"/>
  <c r="R394" i="15"/>
  <c r="S394" i="15"/>
  <c r="O395" i="15"/>
  <c r="P395" i="15"/>
  <c r="Q395" i="15"/>
  <c r="R395" i="15"/>
  <c r="S395" i="15"/>
  <c r="O396" i="15"/>
  <c r="P396" i="15"/>
  <c r="Q396" i="15"/>
  <c r="R396" i="15"/>
  <c r="S396" i="15"/>
  <c r="O397" i="15"/>
  <c r="P397" i="15"/>
  <c r="Q397" i="15"/>
  <c r="R397" i="15"/>
  <c r="S397" i="15"/>
  <c r="O398" i="15"/>
  <c r="P398" i="15"/>
  <c r="Q398" i="15"/>
  <c r="R398" i="15"/>
  <c r="S398" i="15"/>
  <c r="O399" i="15"/>
  <c r="P399" i="15"/>
  <c r="Q399" i="15"/>
  <c r="R399" i="15"/>
  <c r="S399" i="15"/>
  <c r="O400" i="15"/>
  <c r="P400" i="15"/>
  <c r="Q400" i="15"/>
  <c r="R400" i="15"/>
  <c r="S400" i="15"/>
  <c r="O401" i="15"/>
  <c r="P401" i="15"/>
  <c r="Q401" i="15"/>
  <c r="R401" i="15"/>
  <c r="S401" i="15"/>
  <c r="O402" i="15"/>
  <c r="P402" i="15"/>
  <c r="Q402" i="15"/>
  <c r="R402" i="15"/>
  <c r="S402" i="15"/>
  <c r="O403" i="15"/>
  <c r="P403" i="15"/>
  <c r="Q403" i="15"/>
  <c r="R403" i="15"/>
  <c r="S403" i="15"/>
  <c r="O404" i="15"/>
  <c r="P404" i="15"/>
  <c r="Q404" i="15"/>
  <c r="R404" i="15"/>
  <c r="S404" i="15"/>
  <c r="O405" i="15"/>
  <c r="P405" i="15"/>
  <c r="Q405" i="15"/>
  <c r="R405" i="15"/>
  <c r="S405" i="15"/>
  <c r="O406" i="15"/>
  <c r="P406" i="15"/>
  <c r="Q406" i="15"/>
  <c r="R406" i="15"/>
  <c r="S406" i="15"/>
  <c r="O407" i="15"/>
  <c r="P407" i="15"/>
  <c r="Q407" i="15"/>
  <c r="R407" i="15"/>
  <c r="S407" i="15"/>
  <c r="O408" i="15"/>
  <c r="P408" i="15"/>
  <c r="Q408" i="15"/>
  <c r="R408" i="15"/>
  <c r="S408" i="15"/>
  <c r="O409" i="15"/>
  <c r="P409" i="15"/>
  <c r="Q409" i="15"/>
  <c r="R409" i="15"/>
  <c r="S409" i="15"/>
  <c r="O410" i="15"/>
  <c r="P410" i="15"/>
  <c r="Q410" i="15"/>
  <c r="R410" i="15"/>
  <c r="S410" i="15"/>
  <c r="O411" i="15"/>
  <c r="P411" i="15"/>
  <c r="Q411" i="15"/>
  <c r="R411" i="15"/>
  <c r="S411" i="15"/>
  <c r="O412" i="15"/>
  <c r="P412" i="15"/>
  <c r="Q412" i="15"/>
  <c r="R412" i="15"/>
  <c r="S412" i="15"/>
  <c r="O413" i="15"/>
  <c r="P413" i="15"/>
  <c r="Q413" i="15"/>
  <c r="R413" i="15"/>
  <c r="S413" i="15"/>
  <c r="O414" i="15"/>
  <c r="P414" i="15"/>
  <c r="Q414" i="15"/>
  <c r="R414" i="15"/>
  <c r="S414" i="15"/>
  <c r="O415" i="15"/>
  <c r="P415" i="15"/>
  <c r="Q415" i="15"/>
  <c r="R415" i="15"/>
  <c r="S415" i="15"/>
  <c r="O416" i="15"/>
  <c r="P416" i="15"/>
  <c r="Q416" i="15"/>
  <c r="R416" i="15"/>
  <c r="S416" i="15"/>
  <c r="O417" i="15"/>
  <c r="P417" i="15"/>
  <c r="Q417" i="15"/>
  <c r="R417" i="15"/>
  <c r="S417" i="15"/>
  <c r="O418" i="15"/>
  <c r="P418" i="15"/>
  <c r="Q418" i="15"/>
  <c r="R418" i="15"/>
  <c r="S418" i="15"/>
  <c r="O419" i="15"/>
  <c r="P419" i="15"/>
  <c r="Q419" i="15"/>
  <c r="R419" i="15"/>
  <c r="S419" i="15"/>
  <c r="O420" i="15"/>
  <c r="P420" i="15"/>
  <c r="Q420" i="15"/>
  <c r="R420" i="15"/>
  <c r="S420" i="15"/>
  <c r="O421" i="15"/>
  <c r="P421" i="15"/>
  <c r="Q421" i="15"/>
  <c r="R421" i="15"/>
  <c r="S421" i="15"/>
  <c r="O422" i="15"/>
  <c r="P422" i="15"/>
  <c r="Q422" i="15"/>
  <c r="R422" i="15"/>
  <c r="S422" i="15"/>
  <c r="O423" i="15"/>
  <c r="P423" i="15"/>
  <c r="Q423" i="15"/>
  <c r="R423" i="15"/>
  <c r="S423" i="15"/>
  <c r="O424" i="15"/>
  <c r="P424" i="15"/>
  <c r="Q424" i="15"/>
  <c r="R424" i="15"/>
  <c r="S424" i="15"/>
  <c r="O425" i="15"/>
  <c r="P425" i="15"/>
  <c r="Q425" i="15"/>
  <c r="R425" i="15"/>
  <c r="S425" i="15"/>
  <c r="O426" i="15"/>
  <c r="P426" i="15"/>
  <c r="Q426" i="15"/>
  <c r="R426" i="15"/>
  <c r="S426" i="15"/>
  <c r="O427" i="15"/>
  <c r="P427" i="15"/>
  <c r="Q427" i="15"/>
  <c r="R427" i="15"/>
  <c r="S427" i="15"/>
  <c r="O428" i="15"/>
  <c r="P428" i="15"/>
  <c r="Q428" i="15"/>
  <c r="R428" i="15"/>
  <c r="S428" i="15"/>
  <c r="O429" i="15"/>
  <c r="P429" i="15"/>
  <c r="Q429" i="15"/>
  <c r="R429" i="15"/>
  <c r="S429" i="15"/>
  <c r="O430" i="15"/>
  <c r="P430" i="15"/>
  <c r="Q430" i="15"/>
  <c r="R430" i="15"/>
  <c r="S430" i="15"/>
  <c r="O431" i="15"/>
  <c r="P431" i="15"/>
  <c r="Q431" i="15"/>
  <c r="R431" i="15"/>
  <c r="S431" i="15"/>
  <c r="O432" i="15"/>
  <c r="P432" i="15"/>
  <c r="Q432" i="15"/>
  <c r="R432" i="15"/>
  <c r="S432" i="15"/>
  <c r="O433" i="15"/>
  <c r="P433" i="15"/>
  <c r="Q433" i="15"/>
  <c r="R433" i="15"/>
  <c r="S433" i="15"/>
  <c r="O434" i="15"/>
  <c r="P434" i="15"/>
  <c r="Q434" i="15"/>
  <c r="R434" i="15"/>
  <c r="S434" i="15"/>
  <c r="O435" i="15"/>
  <c r="P435" i="15"/>
  <c r="Q435" i="15"/>
  <c r="R435" i="15"/>
  <c r="S435" i="15"/>
  <c r="O436" i="15"/>
  <c r="P436" i="15"/>
  <c r="Q436" i="15"/>
  <c r="R436" i="15"/>
  <c r="S436" i="15"/>
  <c r="O437" i="15"/>
  <c r="P437" i="15"/>
  <c r="Q437" i="15"/>
  <c r="R437" i="15"/>
  <c r="S437" i="15"/>
  <c r="O438" i="15"/>
  <c r="P438" i="15"/>
  <c r="Q438" i="15"/>
  <c r="R438" i="15"/>
  <c r="S438" i="15"/>
  <c r="O439" i="15"/>
  <c r="P439" i="15"/>
  <c r="Q439" i="15"/>
  <c r="R439" i="15"/>
  <c r="S439" i="15"/>
  <c r="O440" i="15"/>
  <c r="P440" i="15"/>
  <c r="Q440" i="15"/>
  <c r="R440" i="15"/>
  <c r="S440" i="15"/>
  <c r="O441" i="15"/>
  <c r="P441" i="15"/>
  <c r="Q441" i="15"/>
  <c r="R441" i="15"/>
  <c r="S441" i="15"/>
  <c r="O442" i="15"/>
  <c r="P442" i="15"/>
  <c r="Q442" i="15"/>
  <c r="R442" i="15"/>
  <c r="S442" i="15"/>
  <c r="O443" i="15"/>
  <c r="P443" i="15"/>
  <c r="Q443" i="15"/>
  <c r="R443" i="15"/>
  <c r="S443" i="15"/>
  <c r="O444" i="15"/>
  <c r="P444" i="15"/>
  <c r="Q444" i="15"/>
  <c r="R444" i="15"/>
  <c r="S444" i="15"/>
  <c r="O445" i="15"/>
  <c r="P445" i="15"/>
  <c r="Q445" i="15"/>
  <c r="R445" i="15"/>
  <c r="S445" i="15"/>
  <c r="O446" i="15"/>
  <c r="P446" i="15"/>
  <c r="Q446" i="15"/>
  <c r="R446" i="15"/>
  <c r="S446" i="15"/>
  <c r="O447" i="15"/>
  <c r="P447" i="15"/>
  <c r="Q447" i="15"/>
  <c r="R447" i="15"/>
  <c r="S447" i="15"/>
  <c r="O448" i="15"/>
  <c r="P448" i="15"/>
  <c r="Q448" i="15"/>
  <c r="R448" i="15"/>
  <c r="S448" i="15"/>
  <c r="O449" i="15"/>
  <c r="P449" i="15"/>
  <c r="Q449" i="15"/>
  <c r="R449" i="15"/>
  <c r="S449" i="15"/>
  <c r="P6" i="15"/>
  <c r="Q6" i="15"/>
  <c r="R6" i="15"/>
  <c r="S6" i="15"/>
  <c r="O6" i="15"/>
  <c r="R6" i="13"/>
  <c r="R7" i="13"/>
  <c r="S7" i="13"/>
  <c r="T7" i="13"/>
  <c r="U7" i="13"/>
  <c r="V7" i="13"/>
  <c r="R8" i="13"/>
  <c r="S8" i="13"/>
  <c r="T8" i="13"/>
  <c r="U8" i="13"/>
  <c r="V8" i="13"/>
  <c r="R9" i="13"/>
  <c r="S9" i="13"/>
  <c r="T9" i="13"/>
  <c r="U9" i="13"/>
  <c r="V9" i="13"/>
  <c r="R10" i="13"/>
  <c r="S10" i="13"/>
  <c r="T10" i="13"/>
  <c r="U10" i="13"/>
  <c r="V10" i="13"/>
  <c r="R11" i="13"/>
  <c r="S11" i="13"/>
  <c r="T11" i="13"/>
  <c r="U11" i="13"/>
  <c r="V11" i="13"/>
  <c r="R12" i="13"/>
  <c r="S12" i="13"/>
  <c r="T12" i="13"/>
  <c r="U12" i="13"/>
  <c r="V12" i="13"/>
  <c r="R13" i="13"/>
  <c r="S13" i="13"/>
  <c r="T13" i="13"/>
  <c r="U13" i="13"/>
  <c r="V13" i="13"/>
  <c r="R14" i="13"/>
  <c r="S14" i="13"/>
  <c r="T14" i="13"/>
  <c r="U14" i="13"/>
  <c r="V14" i="13"/>
  <c r="R15" i="13"/>
  <c r="S15" i="13"/>
  <c r="T15" i="13"/>
  <c r="U15" i="13"/>
  <c r="V15" i="13"/>
  <c r="R16" i="13"/>
  <c r="S16" i="13"/>
  <c r="T16" i="13"/>
  <c r="U16" i="13"/>
  <c r="V16" i="13"/>
  <c r="R17" i="13"/>
  <c r="S17" i="13"/>
  <c r="T17" i="13"/>
  <c r="U17" i="13"/>
  <c r="V17" i="13"/>
  <c r="R18" i="13"/>
  <c r="S18" i="13"/>
  <c r="T18" i="13"/>
  <c r="U18" i="13"/>
  <c r="V18" i="13"/>
  <c r="R19" i="13"/>
  <c r="S19" i="13"/>
  <c r="T19" i="13"/>
  <c r="U19" i="13"/>
  <c r="V19" i="13"/>
  <c r="R20" i="13"/>
  <c r="S20" i="13"/>
  <c r="T20" i="13"/>
  <c r="U20" i="13"/>
  <c r="V20" i="13"/>
  <c r="R21" i="13"/>
  <c r="S21" i="13"/>
  <c r="T21" i="13"/>
  <c r="U21" i="13"/>
  <c r="V21" i="13"/>
  <c r="R22" i="13"/>
  <c r="S22" i="13"/>
  <c r="T22" i="13"/>
  <c r="U22" i="13"/>
  <c r="V22" i="13"/>
  <c r="R23" i="13"/>
  <c r="S23" i="13"/>
  <c r="T23" i="13"/>
  <c r="U23" i="13"/>
  <c r="V23" i="13"/>
  <c r="R24" i="13"/>
  <c r="S24" i="13"/>
  <c r="T24" i="13"/>
  <c r="U24" i="13"/>
  <c r="V24" i="13"/>
  <c r="R25" i="13"/>
  <c r="S25" i="13"/>
  <c r="T25" i="13"/>
  <c r="U25" i="13"/>
  <c r="V25" i="13"/>
  <c r="R26" i="13"/>
  <c r="S26" i="13"/>
  <c r="T26" i="13"/>
  <c r="U26" i="13"/>
  <c r="V26" i="13"/>
  <c r="R27" i="13"/>
  <c r="S27" i="13"/>
  <c r="T27" i="13"/>
  <c r="U27" i="13"/>
  <c r="V27" i="13"/>
  <c r="R28" i="13"/>
  <c r="S28" i="13"/>
  <c r="T28" i="13"/>
  <c r="U28" i="13"/>
  <c r="V28" i="13"/>
  <c r="R29" i="13"/>
  <c r="S29" i="13"/>
  <c r="T29" i="13"/>
  <c r="U29" i="13"/>
  <c r="V29" i="13"/>
  <c r="R30" i="13"/>
  <c r="S30" i="13"/>
  <c r="T30" i="13"/>
  <c r="U30" i="13"/>
  <c r="V30" i="13"/>
  <c r="R31" i="13"/>
  <c r="S31" i="13"/>
  <c r="T31" i="13"/>
  <c r="U31" i="13"/>
  <c r="V31" i="13"/>
  <c r="R32" i="13"/>
  <c r="S32" i="13"/>
  <c r="T32" i="13"/>
  <c r="U32" i="13"/>
  <c r="V32" i="13"/>
  <c r="R33" i="13"/>
  <c r="S33" i="13"/>
  <c r="T33" i="13"/>
  <c r="U33" i="13"/>
  <c r="V33" i="13"/>
  <c r="R34" i="13"/>
  <c r="S34" i="13"/>
  <c r="T34" i="13"/>
  <c r="U34" i="13"/>
  <c r="V34" i="13"/>
  <c r="R35" i="13"/>
  <c r="S35" i="13"/>
  <c r="T35" i="13"/>
  <c r="U35" i="13"/>
  <c r="V35" i="13"/>
  <c r="R36" i="13"/>
  <c r="S36" i="13"/>
  <c r="T36" i="13"/>
  <c r="U36" i="13"/>
  <c r="V36" i="13"/>
  <c r="R37" i="13"/>
  <c r="S37" i="13"/>
  <c r="T37" i="13"/>
  <c r="U37" i="13"/>
  <c r="V37" i="13"/>
  <c r="R38" i="13"/>
  <c r="S38" i="13"/>
  <c r="T38" i="13"/>
  <c r="U38" i="13"/>
  <c r="V38" i="13"/>
  <c r="R39" i="13"/>
  <c r="S39" i="13"/>
  <c r="T39" i="13"/>
  <c r="U39" i="13"/>
  <c r="V39" i="13"/>
  <c r="R40" i="13"/>
  <c r="S40" i="13"/>
  <c r="T40" i="13"/>
  <c r="U40" i="13"/>
  <c r="V40" i="13"/>
  <c r="R41" i="13"/>
  <c r="S41" i="13"/>
  <c r="T41" i="13"/>
  <c r="U41" i="13"/>
  <c r="V41" i="13"/>
  <c r="R42" i="13"/>
  <c r="S42" i="13"/>
  <c r="T42" i="13"/>
  <c r="U42" i="13"/>
  <c r="V42" i="13"/>
  <c r="R43" i="13"/>
  <c r="S43" i="13"/>
  <c r="T43" i="13"/>
  <c r="U43" i="13"/>
  <c r="V43" i="13"/>
  <c r="R44" i="13"/>
  <c r="S44" i="13"/>
  <c r="T44" i="13"/>
  <c r="U44" i="13"/>
  <c r="V44" i="13"/>
  <c r="R45" i="13"/>
  <c r="S45" i="13"/>
  <c r="T45" i="13"/>
  <c r="U45" i="13"/>
  <c r="V45" i="13"/>
  <c r="R46" i="13"/>
  <c r="S46" i="13"/>
  <c r="T46" i="13"/>
  <c r="U46" i="13"/>
  <c r="V46" i="13"/>
  <c r="R47" i="13"/>
  <c r="S47" i="13"/>
  <c r="T47" i="13"/>
  <c r="U47" i="13"/>
  <c r="V47" i="13"/>
  <c r="R48" i="13"/>
  <c r="S48" i="13"/>
  <c r="T48" i="13"/>
  <c r="U48" i="13"/>
  <c r="V48" i="13"/>
  <c r="R49" i="13"/>
  <c r="S49" i="13"/>
  <c r="T49" i="13"/>
  <c r="U49" i="13"/>
  <c r="V49" i="13"/>
  <c r="R50" i="13"/>
  <c r="S50" i="13"/>
  <c r="T50" i="13"/>
  <c r="U50" i="13"/>
  <c r="V50" i="13"/>
  <c r="R51" i="13"/>
  <c r="S51" i="13"/>
  <c r="T51" i="13"/>
  <c r="U51" i="13"/>
  <c r="V51" i="13"/>
  <c r="R52" i="13"/>
  <c r="S52" i="13"/>
  <c r="T52" i="13"/>
  <c r="U52" i="13"/>
  <c r="V52" i="13"/>
  <c r="R53" i="13"/>
  <c r="S53" i="13"/>
  <c r="T53" i="13"/>
  <c r="U53" i="13"/>
  <c r="V53" i="13"/>
  <c r="R54" i="13"/>
  <c r="S54" i="13"/>
  <c r="T54" i="13"/>
  <c r="U54" i="13"/>
  <c r="V54" i="13"/>
  <c r="R55" i="13"/>
  <c r="S55" i="13"/>
  <c r="T55" i="13"/>
  <c r="U55" i="13"/>
  <c r="V55" i="13"/>
  <c r="R56" i="13"/>
  <c r="S56" i="13"/>
  <c r="T56" i="13"/>
  <c r="U56" i="13"/>
  <c r="V56" i="13"/>
  <c r="R57" i="13"/>
  <c r="S57" i="13"/>
  <c r="T57" i="13"/>
  <c r="U57" i="13"/>
  <c r="V57" i="13"/>
  <c r="R58" i="13"/>
  <c r="S58" i="13"/>
  <c r="T58" i="13"/>
  <c r="U58" i="13"/>
  <c r="V58" i="13"/>
  <c r="R59" i="13"/>
  <c r="S59" i="13"/>
  <c r="T59" i="13"/>
  <c r="U59" i="13"/>
  <c r="V59" i="13"/>
  <c r="R60" i="13"/>
  <c r="S60" i="13"/>
  <c r="T60" i="13"/>
  <c r="U60" i="13"/>
  <c r="V60" i="13"/>
  <c r="R61" i="13"/>
  <c r="S61" i="13"/>
  <c r="T61" i="13"/>
  <c r="U61" i="13"/>
  <c r="V61" i="13"/>
  <c r="R62" i="13"/>
  <c r="S62" i="13"/>
  <c r="T62" i="13"/>
  <c r="U62" i="13"/>
  <c r="V62" i="13"/>
  <c r="R63" i="13"/>
  <c r="S63" i="13"/>
  <c r="T63" i="13"/>
  <c r="U63" i="13"/>
  <c r="V63" i="13"/>
  <c r="R64" i="13"/>
  <c r="S64" i="13"/>
  <c r="T64" i="13"/>
  <c r="U64" i="13"/>
  <c r="V64" i="13"/>
  <c r="R65" i="13"/>
  <c r="S65" i="13"/>
  <c r="T65" i="13"/>
  <c r="U65" i="13"/>
  <c r="V65" i="13"/>
  <c r="R66" i="13"/>
  <c r="S66" i="13"/>
  <c r="T66" i="13"/>
  <c r="U66" i="13"/>
  <c r="V66" i="13"/>
  <c r="R67" i="13"/>
  <c r="S67" i="13"/>
  <c r="T67" i="13"/>
  <c r="U67" i="13"/>
  <c r="V67" i="13"/>
  <c r="R68" i="13"/>
  <c r="S68" i="13"/>
  <c r="T68" i="13"/>
  <c r="U68" i="13"/>
  <c r="V68" i="13"/>
  <c r="R69" i="13"/>
  <c r="S69" i="13"/>
  <c r="T69" i="13"/>
  <c r="U69" i="13"/>
  <c r="V69" i="13"/>
  <c r="R70" i="13"/>
  <c r="S70" i="13"/>
  <c r="T70" i="13"/>
  <c r="U70" i="13"/>
  <c r="V70" i="13"/>
  <c r="R71" i="13"/>
  <c r="S71" i="13"/>
  <c r="T71" i="13"/>
  <c r="U71" i="13"/>
  <c r="V71" i="13"/>
  <c r="R72" i="13"/>
  <c r="S72" i="13"/>
  <c r="T72" i="13"/>
  <c r="U72" i="13"/>
  <c r="V72" i="13"/>
  <c r="R73" i="13"/>
  <c r="S73" i="13"/>
  <c r="T73" i="13"/>
  <c r="U73" i="13"/>
  <c r="V73" i="13"/>
  <c r="R74" i="13"/>
  <c r="S74" i="13"/>
  <c r="T74" i="13"/>
  <c r="U74" i="13"/>
  <c r="V74" i="13"/>
  <c r="R75" i="13"/>
  <c r="S75" i="13"/>
  <c r="T75" i="13"/>
  <c r="U75" i="13"/>
  <c r="V75" i="13"/>
  <c r="R76" i="13"/>
  <c r="S76" i="13"/>
  <c r="T76" i="13"/>
  <c r="U76" i="13"/>
  <c r="V76" i="13"/>
  <c r="R77" i="13"/>
  <c r="S77" i="13"/>
  <c r="T77" i="13"/>
  <c r="U77" i="13"/>
  <c r="V77" i="13"/>
  <c r="R78" i="13"/>
  <c r="S78" i="13"/>
  <c r="T78" i="13"/>
  <c r="U78" i="13"/>
  <c r="V78" i="13"/>
  <c r="R79" i="13"/>
  <c r="S79" i="13"/>
  <c r="T79" i="13"/>
  <c r="U79" i="13"/>
  <c r="V79" i="13"/>
  <c r="R80" i="13"/>
  <c r="S80" i="13"/>
  <c r="T80" i="13"/>
  <c r="U80" i="13"/>
  <c r="V80" i="13"/>
  <c r="R81" i="13"/>
  <c r="S81" i="13"/>
  <c r="T81" i="13"/>
  <c r="U81" i="13"/>
  <c r="V81" i="13"/>
  <c r="R82" i="13"/>
  <c r="S82" i="13"/>
  <c r="T82" i="13"/>
  <c r="U82" i="13"/>
  <c r="V82" i="13"/>
  <c r="R83" i="13"/>
  <c r="S83" i="13"/>
  <c r="T83" i="13"/>
  <c r="U83" i="13"/>
  <c r="V83" i="13"/>
  <c r="R84" i="13"/>
  <c r="S84" i="13"/>
  <c r="T84" i="13"/>
  <c r="U84" i="13"/>
  <c r="V84" i="13"/>
  <c r="R85" i="13"/>
  <c r="S85" i="13"/>
  <c r="T85" i="13"/>
  <c r="U85" i="13"/>
  <c r="V85" i="13"/>
  <c r="R86" i="13"/>
  <c r="S86" i="13"/>
  <c r="T86" i="13"/>
  <c r="U86" i="13"/>
  <c r="V86" i="13"/>
  <c r="R87" i="13"/>
  <c r="S87" i="13"/>
  <c r="T87" i="13"/>
  <c r="U87" i="13"/>
  <c r="V87" i="13"/>
  <c r="R88" i="13"/>
  <c r="S88" i="13"/>
  <c r="T88" i="13"/>
  <c r="U88" i="13"/>
  <c r="V88" i="13"/>
  <c r="R89" i="13"/>
  <c r="S89" i="13"/>
  <c r="T89" i="13"/>
  <c r="U89" i="13"/>
  <c r="V89" i="13"/>
  <c r="R90" i="13"/>
  <c r="S90" i="13"/>
  <c r="T90" i="13"/>
  <c r="U90" i="13"/>
  <c r="V90" i="13"/>
  <c r="R91" i="13"/>
  <c r="S91" i="13"/>
  <c r="T91" i="13"/>
  <c r="U91" i="13"/>
  <c r="V91" i="13"/>
  <c r="R92" i="13"/>
  <c r="S92" i="13"/>
  <c r="T92" i="13"/>
  <c r="U92" i="13"/>
  <c r="V92" i="13"/>
  <c r="R93" i="13"/>
  <c r="S93" i="13"/>
  <c r="T93" i="13"/>
  <c r="U93" i="13"/>
  <c r="V93" i="13"/>
  <c r="R94" i="13"/>
  <c r="S94" i="13"/>
  <c r="T94" i="13"/>
  <c r="U94" i="13"/>
  <c r="V94" i="13"/>
  <c r="R95" i="13"/>
  <c r="S95" i="13"/>
  <c r="T95" i="13"/>
  <c r="U95" i="13"/>
  <c r="V95" i="13"/>
  <c r="R96" i="13"/>
  <c r="S96" i="13"/>
  <c r="T96" i="13"/>
  <c r="U96" i="13"/>
  <c r="V96" i="13"/>
  <c r="R97" i="13"/>
  <c r="S97" i="13"/>
  <c r="T97" i="13"/>
  <c r="U97" i="13"/>
  <c r="V97" i="13"/>
  <c r="R98" i="13"/>
  <c r="S98" i="13"/>
  <c r="T98" i="13"/>
  <c r="U98" i="13"/>
  <c r="V98" i="13"/>
  <c r="R99" i="13"/>
  <c r="S99" i="13"/>
  <c r="T99" i="13"/>
  <c r="U99" i="13"/>
  <c r="V99" i="13"/>
  <c r="R100" i="13"/>
  <c r="S100" i="13"/>
  <c r="T100" i="13"/>
  <c r="U100" i="13"/>
  <c r="V100" i="13"/>
  <c r="R101" i="13"/>
  <c r="S101" i="13"/>
  <c r="T101" i="13"/>
  <c r="U101" i="13"/>
  <c r="V101" i="13"/>
  <c r="R102" i="13"/>
  <c r="S102" i="13"/>
  <c r="T102" i="13"/>
  <c r="U102" i="13"/>
  <c r="V102" i="13"/>
  <c r="R103" i="13"/>
  <c r="S103" i="13"/>
  <c r="T103" i="13"/>
  <c r="U103" i="13"/>
  <c r="V103" i="13"/>
  <c r="R104" i="13"/>
  <c r="S104" i="13"/>
  <c r="T104" i="13"/>
  <c r="U104" i="13"/>
  <c r="V104" i="13"/>
  <c r="R105" i="13"/>
  <c r="S105" i="13"/>
  <c r="T105" i="13"/>
  <c r="U105" i="13"/>
  <c r="V105" i="13"/>
  <c r="R106" i="13"/>
  <c r="S106" i="13"/>
  <c r="T106" i="13"/>
  <c r="U106" i="13"/>
  <c r="V106" i="13"/>
  <c r="R107" i="13"/>
  <c r="S107" i="13"/>
  <c r="T107" i="13"/>
  <c r="U107" i="13"/>
  <c r="V107" i="13"/>
  <c r="R108" i="13"/>
  <c r="S108" i="13"/>
  <c r="T108" i="13"/>
  <c r="U108" i="13"/>
  <c r="V108" i="13"/>
  <c r="R109" i="13"/>
  <c r="S109" i="13"/>
  <c r="T109" i="13"/>
  <c r="U109" i="13"/>
  <c r="V109" i="13"/>
  <c r="R110" i="13"/>
  <c r="S110" i="13"/>
  <c r="T110" i="13"/>
  <c r="U110" i="13"/>
  <c r="V110" i="13"/>
  <c r="R111" i="13"/>
  <c r="S111" i="13"/>
  <c r="T111" i="13"/>
  <c r="U111" i="13"/>
  <c r="V111" i="13"/>
  <c r="R112" i="13"/>
  <c r="S112" i="13"/>
  <c r="T112" i="13"/>
  <c r="U112" i="13"/>
  <c r="V112" i="13"/>
  <c r="R113" i="13"/>
  <c r="S113" i="13"/>
  <c r="T113" i="13"/>
  <c r="U113" i="13"/>
  <c r="V113" i="13"/>
  <c r="R114" i="13"/>
  <c r="S114" i="13"/>
  <c r="T114" i="13"/>
  <c r="U114" i="13"/>
  <c r="V114" i="13"/>
  <c r="R115" i="13"/>
  <c r="S115" i="13"/>
  <c r="T115" i="13"/>
  <c r="U115" i="13"/>
  <c r="V115" i="13"/>
  <c r="R116" i="13"/>
  <c r="S116" i="13"/>
  <c r="T116" i="13"/>
  <c r="U116" i="13"/>
  <c r="V116" i="13"/>
  <c r="R117" i="13"/>
  <c r="S117" i="13"/>
  <c r="T117" i="13"/>
  <c r="U117" i="13"/>
  <c r="V117" i="13"/>
  <c r="R118" i="13"/>
  <c r="S118" i="13"/>
  <c r="T118" i="13"/>
  <c r="U118" i="13"/>
  <c r="V118" i="13"/>
  <c r="R119" i="13"/>
  <c r="S119" i="13"/>
  <c r="T119" i="13"/>
  <c r="U119" i="13"/>
  <c r="V119" i="13"/>
  <c r="R120" i="13"/>
  <c r="S120" i="13"/>
  <c r="T120" i="13"/>
  <c r="U120" i="13"/>
  <c r="V120" i="13"/>
  <c r="R121" i="13"/>
  <c r="S121" i="13"/>
  <c r="T121" i="13"/>
  <c r="U121" i="13"/>
  <c r="V121" i="13"/>
  <c r="R122" i="13"/>
  <c r="S122" i="13"/>
  <c r="T122" i="13"/>
  <c r="U122" i="13"/>
  <c r="V122" i="13"/>
  <c r="R123" i="13"/>
  <c r="S123" i="13"/>
  <c r="T123" i="13"/>
  <c r="U123" i="13"/>
  <c r="V123" i="13"/>
  <c r="R124" i="13"/>
  <c r="S124" i="13"/>
  <c r="T124" i="13"/>
  <c r="U124" i="13"/>
  <c r="V124" i="13"/>
  <c r="R125" i="13"/>
  <c r="S125" i="13"/>
  <c r="T125" i="13"/>
  <c r="U125" i="13"/>
  <c r="V125" i="13"/>
  <c r="R126" i="13"/>
  <c r="S126" i="13"/>
  <c r="T126" i="13"/>
  <c r="U126" i="13"/>
  <c r="V126" i="13"/>
  <c r="R127" i="13"/>
  <c r="S127" i="13"/>
  <c r="T127" i="13"/>
  <c r="U127" i="13"/>
  <c r="V127" i="13"/>
  <c r="R128" i="13"/>
  <c r="S128" i="13"/>
  <c r="T128" i="13"/>
  <c r="U128" i="13"/>
  <c r="V128" i="13"/>
  <c r="R129" i="13"/>
  <c r="S129" i="13"/>
  <c r="T129" i="13"/>
  <c r="U129" i="13"/>
  <c r="V129" i="13"/>
  <c r="R130" i="13"/>
  <c r="S130" i="13"/>
  <c r="T130" i="13"/>
  <c r="U130" i="13"/>
  <c r="V130" i="13"/>
  <c r="R131" i="13"/>
  <c r="S131" i="13"/>
  <c r="T131" i="13"/>
  <c r="U131" i="13"/>
  <c r="V131" i="13"/>
  <c r="R132" i="13"/>
  <c r="S132" i="13"/>
  <c r="T132" i="13"/>
  <c r="U132" i="13"/>
  <c r="V132" i="13"/>
  <c r="R133" i="13"/>
  <c r="S133" i="13"/>
  <c r="T133" i="13"/>
  <c r="U133" i="13"/>
  <c r="V133" i="13"/>
  <c r="R134" i="13"/>
  <c r="S134" i="13"/>
  <c r="T134" i="13"/>
  <c r="U134" i="13"/>
  <c r="V134" i="13"/>
  <c r="R135" i="13"/>
  <c r="S135" i="13"/>
  <c r="T135" i="13"/>
  <c r="U135" i="13"/>
  <c r="V135" i="13"/>
  <c r="R136" i="13"/>
  <c r="S136" i="13"/>
  <c r="T136" i="13"/>
  <c r="U136" i="13"/>
  <c r="V136" i="13"/>
  <c r="R137" i="13"/>
  <c r="S137" i="13"/>
  <c r="T137" i="13"/>
  <c r="U137" i="13"/>
  <c r="V137" i="13"/>
  <c r="R138" i="13"/>
  <c r="S138" i="13"/>
  <c r="T138" i="13"/>
  <c r="U138" i="13"/>
  <c r="V138" i="13"/>
  <c r="R139" i="13"/>
  <c r="S139" i="13"/>
  <c r="T139" i="13"/>
  <c r="U139" i="13"/>
  <c r="V139" i="13"/>
  <c r="R140" i="13"/>
  <c r="S140" i="13"/>
  <c r="T140" i="13"/>
  <c r="U140" i="13"/>
  <c r="V140" i="13"/>
  <c r="R141" i="13"/>
  <c r="S141" i="13"/>
  <c r="T141" i="13"/>
  <c r="U141" i="13"/>
  <c r="V141" i="13"/>
  <c r="R142" i="13"/>
  <c r="S142" i="13"/>
  <c r="T142" i="13"/>
  <c r="U142" i="13"/>
  <c r="V142" i="13"/>
  <c r="R143" i="13"/>
  <c r="S143" i="13"/>
  <c r="T143" i="13"/>
  <c r="U143" i="13"/>
  <c r="V143" i="13"/>
  <c r="R144" i="13"/>
  <c r="S144" i="13"/>
  <c r="T144" i="13"/>
  <c r="U144" i="13"/>
  <c r="V144" i="13"/>
  <c r="R145" i="13"/>
  <c r="S145" i="13"/>
  <c r="T145" i="13"/>
  <c r="U145" i="13"/>
  <c r="V145" i="13"/>
  <c r="R146" i="13"/>
  <c r="S146" i="13"/>
  <c r="T146" i="13"/>
  <c r="U146" i="13"/>
  <c r="V146" i="13"/>
  <c r="R147" i="13"/>
  <c r="S147" i="13"/>
  <c r="T147" i="13"/>
  <c r="U147" i="13"/>
  <c r="V147" i="13"/>
  <c r="R148" i="13"/>
  <c r="S148" i="13"/>
  <c r="T148" i="13"/>
  <c r="U148" i="13"/>
  <c r="V148" i="13"/>
  <c r="R149" i="13"/>
  <c r="S149" i="13"/>
  <c r="T149" i="13"/>
  <c r="U149" i="13"/>
  <c r="V149" i="13"/>
  <c r="R150" i="13"/>
  <c r="S150" i="13"/>
  <c r="T150" i="13"/>
  <c r="U150" i="13"/>
  <c r="V150" i="13"/>
  <c r="R151" i="13"/>
  <c r="S151" i="13"/>
  <c r="T151" i="13"/>
  <c r="U151" i="13"/>
  <c r="V151" i="13"/>
  <c r="R152" i="13"/>
  <c r="S152" i="13"/>
  <c r="T152" i="13"/>
  <c r="U152" i="13"/>
  <c r="V152" i="13"/>
  <c r="R153" i="13"/>
  <c r="S153" i="13"/>
  <c r="T153" i="13"/>
  <c r="U153" i="13"/>
  <c r="V153" i="13"/>
  <c r="R154" i="13"/>
  <c r="S154" i="13"/>
  <c r="T154" i="13"/>
  <c r="U154" i="13"/>
  <c r="V154" i="13"/>
  <c r="R155" i="13"/>
  <c r="S155" i="13"/>
  <c r="T155" i="13"/>
  <c r="U155" i="13"/>
  <c r="V155" i="13"/>
  <c r="R156" i="13"/>
  <c r="S156" i="13"/>
  <c r="T156" i="13"/>
  <c r="U156" i="13"/>
  <c r="V156" i="13"/>
  <c r="R157" i="13"/>
  <c r="S157" i="13"/>
  <c r="T157" i="13"/>
  <c r="U157" i="13"/>
  <c r="V157" i="13"/>
  <c r="R158" i="13"/>
  <c r="S158" i="13"/>
  <c r="T158" i="13"/>
  <c r="U158" i="13"/>
  <c r="V158" i="13"/>
  <c r="R159" i="13"/>
  <c r="S159" i="13"/>
  <c r="T159" i="13"/>
  <c r="U159" i="13"/>
  <c r="V159" i="13"/>
  <c r="R160" i="13"/>
  <c r="S160" i="13"/>
  <c r="T160" i="13"/>
  <c r="U160" i="13"/>
  <c r="V160" i="13"/>
  <c r="R161" i="13"/>
  <c r="S161" i="13"/>
  <c r="T161" i="13"/>
  <c r="U161" i="13"/>
  <c r="V161" i="13"/>
  <c r="R162" i="13"/>
  <c r="S162" i="13"/>
  <c r="T162" i="13"/>
  <c r="U162" i="13"/>
  <c r="V162" i="13"/>
  <c r="R163" i="13"/>
  <c r="S163" i="13"/>
  <c r="T163" i="13"/>
  <c r="U163" i="13"/>
  <c r="V163" i="13"/>
  <c r="R164" i="13"/>
  <c r="S164" i="13"/>
  <c r="T164" i="13"/>
  <c r="U164" i="13"/>
  <c r="V164" i="13"/>
  <c r="R165" i="13"/>
  <c r="S165" i="13"/>
  <c r="T165" i="13"/>
  <c r="U165" i="13"/>
  <c r="V165" i="13"/>
  <c r="R166" i="13"/>
  <c r="S166" i="13"/>
  <c r="T166" i="13"/>
  <c r="U166" i="13"/>
  <c r="V166" i="13"/>
  <c r="R167" i="13"/>
  <c r="S167" i="13"/>
  <c r="T167" i="13"/>
  <c r="U167" i="13"/>
  <c r="V167" i="13"/>
  <c r="R168" i="13"/>
  <c r="S168" i="13"/>
  <c r="T168" i="13"/>
  <c r="U168" i="13"/>
  <c r="V168" i="13"/>
  <c r="R169" i="13"/>
  <c r="S169" i="13"/>
  <c r="T169" i="13"/>
  <c r="U169" i="13"/>
  <c r="V169" i="13"/>
  <c r="R170" i="13"/>
  <c r="S170" i="13"/>
  <c r="T170" i="13"/>
  <c r="U170" i="13"/>
  <c r="V170" i="13"/>
  <c r="R171" i="13"/>
  <c r="S171" i="13"/>
  <c r="T171" i="13"/>
  <c r="U171" i="13"/>
  <c r="V171" i="13"/>
  <c r="R172" i="13"/>
  <c r="S172" i="13"/>
  <c r="T172" i="13"/>
  <c r="U172" i="13"/>
  <c r="V172" i="13"/>
  <c r="R173" i="13"/>
  <c r="S173" i="13"/>
  <c r="T173" i="13"/>
  <c r="U173" i="13"/>
  <c r="V173" i="13"/>
  <c r="R174" i="13"/>
  <c r="S174" i="13"/>
  <c r="T174" i="13"/>
  <c r="U174" i="13"/>
  <c r="V174" i="13"/>
  <c r="R175" i="13"/>
  <c r="S175" i="13"/>
  <c r="T175" i="13"/>
  <c r="U175" i="13"/>
  <c r="V175" i="13"/>
  <c r="R176" i="13"/>
  <c r="S176" i="13"/>
  <c r="T176" i="13"/>
  <c r="U176" i="13"/>
  <c r="V176" i="13"/>
  <c r="R177" i="13"/>
  <c r="S177" i="13"/>
  <c r="T177" i="13"/>
  <c r="U177" i="13"/>
  <c r="V177" i="13"/>
  <c r="R178" i="13"/>
  <c r="S178" i="13"/>
  <c r="T178" i="13"/>
  <c r="U178" i="13"/>
  <c r="V178" i="13"/>
  <c r="R179" i="13"/>
  <c r="S179" i="13"/>
  <c r="T179" i="13"/>
  <c r="U179" i="13"/>
  <c r="V179" i="13"/>
  <c r="R180" i="13"/>
  <c r="S180" i="13"/>
  <c r="T180" i="13"/>
  <c r="U180" i="13"/>
  <c r="V180" i="13"/>
  <c r="R181" i="13"/>
  <c r="S181" i="13"/>
  <c r="T181" i="13"/>
  <c r="U181" i="13"/>
  <c r="V181" i="13"/>
  <c r="R182" i="13"/>
  <c r="S182" i="13"/>
  <c r="T182" i="13"/>
  <c r="U182" i="13"/>
  <c r="V182" i="13"/>
  <c r="R183" i="13"/>
  <c r="S183" i="13"/>
  <c r="T183" i="13"/>
  <c r="U183" i="13"/>
  <c r="V183" i="13"/>
  <c r="R184" i="13"/>
  <c r="S184" i="13"/>
  <c r="T184" i="13"/>
  <c r="U184" i="13"/>
  <c r="V184" i="13"/>
  <c r="R185" i="13"/>
  <c r="S185" i="13"/>
  <c r="T185" i="13"/>
  <c r="U185" i="13"/>
  <c r="V185" i="13"/>
  <c r="R186" i="13"/>
  <c r="S186" i="13"/>
  <c r="T186" i="13"/>
  <c r="U186" i="13"/>
  <c r="V186" i="13"/>
  <c r="R187" i="13"/>
  <c r="S187" i="13"/>
  <c r="T187" i="13"/>
  <c r="U187" i="13"/>
  <c r="V187" i="13"/>
  <c r="R188" i="13"/>
  <c r="S188" i="13"/>
  <c r="T188" i="13"/>
  <c r="U188" i="13"/>
  <c r="V188" i="13"/>
  <c r="R189" i="13"/>
  <c r="S189" i="13"/>
  <c r="T189" i="13"/>
  <c r="U189" i="13"/>
  <c r="V189" i="13"/>
  <c r="R190" i="13"/>
  <c r="S190" i="13"/>
  <c r="T190" i="13"/>
  <c r="U190" i="13"/>
  <c r="V190" i="13"/>
  <c r="R191" i="13"/>
  <c r="S191" i="13"/>
  <c r="T191" i="13"/>
  <c r="U191" i="13"/>
  <c r="V191" i="13"/>
  <c r="R192" i="13"/>
  <c r="S192" i="13"/>
  <c r="T192" i="13"/>
  <c r="U192" i="13"/>
  <c r="V192" i="13"/>
  <c r="R193" i="13"/>
  <c r="S193" i="13"/>
  <c r="T193" i="13"/>
  <c r="U193" i="13"/>
  <c r="V193" i="13"/>
  <c r="R194" i="13"/>
  <c r="S194" i="13"/>
  <c r="T194" i="13"/>
  <c r="U194" i="13"/>
  <c r="V194" i="13"/>
  <c r="R195" i="13"/>
  <c r="S195" i="13"/>
  <c r="T195" i="13"/>
  <c r="U195" i="13"/>
  <c r="V195" i="13"/>
  <c r="R196" i="13"/>
  <c r="S196" i="13"/>
  <c r="T196" i="13"/>
  <c r="U196" i="13"/>
  <c r="V196" i="13"/>
  <c r="R197" i="13"/>
  <c r="S197" i="13"/>
  <c r="T197" i="13"/>
  <c r="U197" i="13"/>
  <c r="V197" i="13"/>
  <c r="R198" i="13"/>
  <c r="S198" i="13"/>
  <c r="T198" i="13"/>
  <c r="U198" i="13"/>
  <c r="V198" i="13"/>
  <c r="R199" i="13"/>
  <c r="S199" i="13"/>
  <c r="T199" i="13"/>
  <c r="U199" i="13"/>
  <c r="V199" i="13"/>
  <c r="R200" i="13"/>
  <c r="S200" i="13"/>
  <c r="T200" i="13"/>
  <c r="U200" i="13"/>
  <c r="V200" i="13"/>
  <c r="R201" i="13"/>
  <c r="S201" i="13"/>
  <c r="T201" i="13"/>
  <c r="U201" i="13"/>
  <c r="V201" i="13"/>
  <c r="R202" i="13"/>
  <c r="S202" i="13"/>
  <c r="T202" i="13"/>
  <c r="U202" i="13"/>
  <c r="V202" i="13"/>
  <c r="R203" i="13"/>
  <c r="S203" i="13"/>
  <c r="T203" i="13"/>
  <c r="U203" i="13"/>
  <c r="V203" i="13"/>
  <c r="R204" i="13"/>
  <c r="S204" i="13"/>
  <c r="T204" i="13"/>
  <c r="U204" i="13"/>
  <c r="V204" i="13"/>
  <c r="R205" i="13"/>
  <c r="S205" i="13"/>
  <c r="T205" i="13"/>
  <c r="U205" i="13"/>
  <c r="V205" i="13"/>
  <c r="R206" i="13"/>
  <c r="S206" i="13"/>
  <c r="T206" i="13"/>
  <c r="U206" i="13"/>
  <c r="V206" i="13"/>
  <c r="R207" i="13"/>
  <c r="S207" i="13"/>
  <c r="T207" i="13"/>
  <c r="U207" i="13"/>
  <c r="V207" i="13"/>
  <c r="R208" i="13"/>
  <c r="S208" i="13"/>
  <c r="T208" i="13"/>
  <c r="U208" i="13"/>
  <c r="V208" i="13"/>
  <c r="R209" i="13"/>
  <c r="S209" i="13"/>
  <c r="T209" i="13"/>
  <c r="U209" i="13"/>
  <c r="V209" i="13"/>
  <c r="R210" i="13"/>
  <c r="S210" i="13"/>
  <c r="T210" i="13"/>
  <c r="U210" i="13"/>
  <c r="V210" i="13"/>
  <c r="R211" i="13"/>
  <c r="S211" i="13"/>
  <c r="T211" i="13"/>
  <c r="U211" i="13"/>
  <c r="V211" i="13"/>
  <c r="R212" i="13"/>
  <c r="S212" i="13"/>
  <c r="T212" i="13"/>
  <c r="U212" i="13"/>
  <c r="V212" i="13"/>
  <c r="R213" i="13"/>
  <c r="S213" i="13"/>
  <c r="T213" i="13"/>
  <c r="U213" i="13"/>
  <c r="V213" i="13"/>
  <c r="R214" i="13"/>
  <c r="S214" i="13"/>
  <c r="T214" i="13"/>
  <c r="U214" i="13"/>
  <c r="V214" i="13"/>
  <c r="R215" i="13"/>
  <c r="S215" i="13"/>
  <c r="T215" i="13"/>
  <c r="U215" i="13"/>
  <c r="V215" i="13"/>
  <c r="R216" i="13"/>
  <c r="S216" i="13"/>
  <c r="T216" i="13"/>
  <c r="U216" i="13"/>
  <c r="V216" i="13"/>
  <c r="R217" i="13"/>
  <c r="S217" i="13"/>
  <c r="T217" i="13"/>
  <c r="U217" i="13"/>
  <c r="V217" i="13"/>
  <c r="R218" i="13"/>
  <c r="S218" i="13"/>
  <c r="T218" i="13"/>
  <c r="U218" i="13"/>
  <c r="V218" i="13"/>
  <c r="R219" i="13"/>
  <c r="S219" i="13"/>
  <c r="T219" i="13"/>
  <c r="U219" i="13"/>
  <c r="V219" i="13"/>
  <c r="R220" i="13"/>
  <c r="S220" i="13"/>
  <c r="T220" i="13"/>
  <c r="U220" i="13"/>
  <c r="V220" i="13"/>
  <c r="R221" i="13"/>
  <c r="S221" i="13"/>
  <c r="T221" i="13"/>
  <c r="U221" i="13"/>
  <c r="V221" i="13"/>
  <c r="R222" i="13"/>
  <c r="S222" i="13"/>
  <c r="T222" i="13"/>
  <c r="U222" i="13"/>
  <c r="V222" i="13"/>
  <c r="R223" i="13"/>
  <c r="S223" i="13"/>
  <c r="T223" i="13"/>
  <c r="U223" i="13"/>
  <c r="V223" i="13"/>
  <c r="R224" i="13"/>
  <c r="S224" i="13"/>
  <c r="T224" i="13"/>
  <c r="U224" i="13"/>
  <c r="V224" i="13"/>
  <c r="R225" i="13"/>
  <c r="S225" i="13"/>
  <c r="T225" i="13"/>
  <c r="U225" i="13"/>
  <c r="V225" i="13"/>
  <c r="R226" i="13"/>
  <c r="S226" i="13"/>
  <c r="T226" i="13"/>
  <c r="U226" i="13"/>
  <c r="V226" i="13"/>
  <c r="R227" i="13"/>
  <c r="S227" i="13"/>
  <c r="T227" i="13"/>
  <c r="U227" i="13"/>
  <c r="V227" i="13"/>
  <c r="R228" i="13"/>
  <c r="S228" i="13"/>
  <c r="T228" i="13"/>
  <c r="U228" i="13"/>
  <c r="V228" i="13"/>
  <c r="R229" i="13"/>
  <c r="S229" i="13"/>
  <c r="T229" i="13"/>
  <c r="U229" i="13"/>
  <c r="V229" i="13"/>
  <c r="R230" i="13"/>
  <c r="S230" i="13"/>
  <c r="T230" i="13"/>
  <c r="U230" i="13"/>
  <c r="V230" i="13"/>
  <c r="R231" i="13"/>
  <c r="S231" i="13"/>
  <c r="T231" i="13"/>
  <c r="U231" i="13"/>
  <c r="V231" i="13"/>
  <c r="R232" i="13"/>
  <c r="S232" i="13"/>
  <c r="T232" i="13"/>
  <c r="U232" i="13"/>
  <c r="V232" i="13"/>
  <c r="R233" i="13"/>
  <c r="S233" i="13"/>
  <c r="T233" i="13"/>
  <c r="U233" i="13"/>
  <c r="V233" i="13"/>
  <c r="R234" i="13"/>
  <c r="S234" i="13"/>
  <c r="T234" i="13"/>
  <c r="U234" i="13"/>
  <c r="V234" i="13"/>
  <c r="R235" i="13"/>
  <c r="S235" i="13"/>
  <c r="T235" i="13"/>
  <c r="U235" i="13"/>
  <c r="V235" i="13"/>
  <c r="R236" i="13"/>
  <c r="S236" i="13"/>
  <c r="T236" i="13"/>
  <c r="U236" i="13"/>
  <c r="V236" i="13"/>
  <c r="R237" i="13"/>
  <c r="S237" i="13"/>
  <c r="T237" i="13"/>
  <c r="U237" i="13"/>
  <c r="V237" i="13"/>
  <c r="R238" i="13"/>
  <c r="S238" i="13"/>
  <c r="T238" i="13"/>
  <c r="U238" i="13"/>
  <c r="V238" i="13"/>
  <c r="R239" i="13"/>
  <c r="S239" i="13"/>
  <c r="T239" i="13"/>
  <c r="U239" i="13"/>
  <c r="V239" i="13"/>
  <c r="R240" i="13"/>
  <c r="S240" i="13"/>
  <c r="T240" i="13"/>
  <c r="U240" i="13"/>
  <c r="V240" i="13"/>
  <c r="R241" i="13"/>
  <c r="S241" i="13"/>
  <c r="T241" i="13"/>
  <c r="U241" i="13"/>
  <c r="V241" i="13"/>
  <c r="R242" i="13"/>
  <c r="S242" i="13"/>
  <c r="T242" i="13"/>
  <c r="U242" i="13"/>
  <c r="V242" i="13"/>
  <c r="R243" i="13"/>
  <c r="S243" i="13"/>
  <c r="T243" i="13"/>
  <c r="U243" i="13"/>
  <c r="V243" i="13"/>
  <c r="R244" i="13"/>
  <c r="S244" i="13"/>
  <c r="T244" i="13"/>
  <c r="U244" i="13"/>
  <c r="V244" i="13"/>
  <c r="R245" i="13"/>
  <c r="S245" i="13"/>
  <c r="T245" i="13"/>
  <c r="U245" i="13"/>
  <c r="V245" i="13"/>
  <c r="R246" i="13"/>
  <c r="S246" i="13"/>
  <c r="T246" i="13"/>
  <c r="U246" i="13"/>
  <c r="V246" i="13"/>
  <c r="R247" i="13"/>
  <c r="S247" i="13"/>
  <c r="T247" i="13"/>
  <c r="U247" i="13"/>
  <c r="V247" i="13"/>
  <c r="R248" i="13"/>
  <c r="S248" i="13"/>
  <c r="T248" i="13"/>
  <c r="U248" i="13"/>
  <c r="V248" i="13"/>
  <c r="R249" i="13"/>
  <c r="S249" i="13"/>
  <c r="T249" i="13"/>
  <c r="U249" i="13"/>
  <c r="V249" i="13"/>
  <c r="R250" i="13"/>
  <c r="S250" i="13"/>
  <c r="T250" i="13"/>
  <c r="U250" i="13"/>
  <c r="V250" i="13"/>
  <c r="R251" i="13"/>
  <c r="S251" i="13"/>
  <c r="T251" i="13"/>
  <c r="U251" i="13"/>
  <c r="V251" i="13"/>
  <c r="R252" i="13"/>
  <c r="S252" i="13"/>
  <c r="T252" i="13"/>
  <c r="U252" i="13"/>
  <c r="V252" i="13"/>
  <c r="R253" i="13"/>
  <c r="S253" i="13"/>
  <c r="T253" i="13"/>
  <c r="U253" i="13"/>
  <c r="V253" i="13"/>
  <c r="R254" i="13"/>
  <c r="S254" i="13"/>
  <c r="T254" i="13"/>
  <c r="U254" i="13"/>
  <c r="V254" i="13"/>
  <c r="R255" i="13"/>
  <c r="S255" i="13"/>
  <c r="T255" i="13"/>
  <c r="U255" i="13"/>
  <c r="V255" i="13"/>
  <c r="R256" i="13"/>
  <c r="S256" i="13"/>
  <c r="T256" i="13"/>
  <c r="U256" i="13"/>
  <c r="V256" i="13"/>
  <c r="R257" i="13"/>
  <c r="S257" i="13"/>
  <c r="T257" i="13"/>
  <c r="U257" i="13"/>
  <c r="V257" i="13"/>
  <c r="R258" i="13"/>
  <c r="S258" i="13"/>
  <c r="T258" i="13"/>
  <c r="U258" i="13"/>
  <c r="V258" i="13"/>
  <c r="R259" i="13"/>
  <c r="S259" i="13"/>
  <c r="T259" i="13"/>
  <c r="U259" i="13"/>
  <c r="V259" i="13"/>
  <c r="R260" i="13"/>
  <c r="S260" i="13"/>
  <c r="T260" i="13"/>
  <c r="U260" i="13"/>
  <c r="V260" i="13"/>
  <c r="R261" i="13"/>
  <c r="S261" i="13"/>
  <c r="T261" i="13"/>
  <c r="U261" i="13"/>
  <c r="V261" i="13"/>
  <c r="R262" i="13"/>
  <c r="S262" i="13"/>
  <c r="T262" i="13"/>
  <c r="U262" i="13"/>
  <c r="V262" i="13"/>
  <c r="R263" i="13"/>
  <c r="S263" i="13"/>
  <c r="T263" i="13"/>
  <c r="U263" i="13"/>
  <c r="V263" i="13"/>
  <c r="R264" i="13"/>
  <c r="S264" i="13"/>
  <c r="T264" i="13"/>
  <c r="U264" i="13"/>
  <c r="V264" i="13"/>
  <c r="R265" i="13"/>
  <c r="S265" i="13"/>
  <c r="T265" i="13"/>
  <c r="U265" i="13"/>
  <c r="V265" i="13"/>
  <c r="R266" i="13"/>
  <c r="S266" i="13"/>
  <c r="T266" i="13"/>
  <c r="U266" i="13"/>
  <c r="V266" i="13"/>
  <c r="R267" i="13"/>
  <c r="S267" i="13"/>
  <c r="T267" i="13"/>
  <c r="U267" i="13"/>
  <c r="V267" i="13"/>
  <c r="R268" i="13"/>
  <c r="S268" i="13"/>
  <c r="T268" i="13"/>
  <c r="U268" i="13"/>
  <c r="V268" i="13"/>
  <c r="R269" i="13"/>
  <c r="S269" i="13"/>
  <c r="T269" i="13"/>
  <c r="U269" i="13"/>
  <c r="V269" i="13"/>
  <c r="R270" i="13"/>
  <c r="S270" i="13"/>
  <c r="T270" i="13"/>
  <c r="U270" i="13"/>
  <c r="V270" i="13"/>
  <c r="R271" i="13"/>
  <c r="S271" i="13"/>
  <c r="T271" i="13"/>
  <c r="U271" i="13"/>
  <c r="V271" i="13"/>
  <c r="R272" i="13"/>
  <c r="S272" i="13"/>
  <c r="T272" i="13"/>
  <c r="U272" i="13"/>
  <c r="V272" i="13"/>
  <c r="R273" i="13"/>
  <c r="S273" i="13"/>
  <c r="T273" i="13"/>
  <c r="U273" i="13"/>
  <c r="V273" i="13"/>
  <c r="R274" i="13"/>
  <c r="S274" i="13"/>
  <c r="T274" i="13"/>
  <c r="U274" i="13"/>
  <c r="V274" i="13"/>
  <c r="R275" i="13"/>
  <c r="S275" i="13"/>
  <c r="T275" i="13"/>
  <c r="U275" i="13"/>
  <c r="V275" i="13"/>
  <c r="R276" i="13"/>
  <c r="S276" i="13"/>
  <c r="T276" i="13"/>
  <c r="U276" i="13"/>
  <c r="V276" i="13"/>
  <c r="R277" i="13"/>
  <c r="S277" i="13"/>
  <c r="T277" i="13"/>
  <c r="U277" i="13"/>
  <c r="V277" i="13"/>
  <c r="R278" i="13"/>
  <c r="S278" i="13"/>
  <c r="T278" i="13"/>
  <c r="U278" i="13"/>
  <c r="V278" i="13"/>
  <c r="R279" i="13"/>
  <c r="S279" i="13"/>
  <c r="T279" i="13"/>
  <c r="U279" i="13"/>
  <c r="V279" i="13"/>
  <c r="R280" i="13"/>
  <c r="S280" i="13"/>
  <c r="T280" i="13"/>
  <c r="U280" i="13"/>
  <c r="V280" i="13"/>
  <c r="R281" i="13"/>
  <c r="S281" i="13"/>
  <c r="T281" i="13"/>
  <c r="U281" i="13"/>
  <c r="V281" i="13"/>
  <c r="R282" i="13"/>
  <c r="S282" i="13"/>
  <c r="T282" i="13"/>
  <c r="U282" i="13"/>
  <c r="V282" i="13"/>
  <c r="R283" i="13"/>
  <c r="S283" i="13"/>
  <c r="T283" i="13"/>
  <c r="U283" i="13"/>
  <c r="V283" i="13"/>
  <c r="R284" i="13"/>
  <c r="S284" i="13"/>
  <c r="T284" i="13"/>
  <c r="U284" i="13"/>
  <c r="V284" i="13"/>
  <c r="R285" i="13"/>
  <c r="S285" i="13"/>
  <c r="T285" i="13"/>
  <c r="U285" i="13"/>
  <c r="V285" i="13"/>
  <c r="R286" i="13"/>
  <c r="S286" i="13"/>
  <c r="T286" i="13"/>
  <c r="U286" i="13"/>
  <c r="V286" i="13"/>
  <c r="R287" i="13"/>
  <c r="S287" i="13"/>
  <c r="T287" i="13"/>
  <c r="U287" i="13"/>
  <c r="V287" i="13"/>
  <c r="R288" i="13"/>
  <c r="S288" i="13"/>
  <c r="T288" i="13"/>
  <c r="U288" i="13"/>
  <c r="V288" i="13"/>
  <c r="R289" i="13"/>
  <c r="S289" i="13"/>
  <c r="T289" i="13"/>
  <c r="U289" i="13"/>
  <c r="V289" i="13"/>
  <c r="R290" i="13"/>
  <c r="S290" i="13"/>
  <c r="T290" i="13"/>
  <c r="U290" i="13"/>
  <c r="V290" i="13"/>
  <c r="R291" i="13"/>
  <c r="S291" i="13"/>
  <c r="T291" i="13"/>
  <c r="U291" i="13"/>
  <c r="V291" i="13"/>
  <c r="R292" i="13"/>
  <c r="S292" i="13"/>
  <c r="T292" i="13"/>
  <c r="U292" i="13"/>
  <c r="V292" i="13"/>
  <c r="R293" i="13"/>
  <c r="S293" i="13"/>
  <c r="T293" i="13"/>
  <c r="U293" i="13"/>
  <c r="V293" i="13"/>
  <c r="R294" i="13"/>
  <c r="S294" i="13"/>
  <c r="T294" i="13"/>
  <c r="U294" i="13"/>
  <c r="V294" i="13"/>
  <c r="R295" i="13"/>
  <c r="S295" i="13"/>
  <c r="T295" i="13"/>
  <c r="U295" i="13"/>
  <c r="V295" i="13"/>
  <c r="R296" i="13"/>
  <c r="S296" i="13"/>
  <c r="T296" i="13"/>
  <c r="U296" i="13"/>
  <c r="V296" i="13"/>
  <c r="R297" i="13"/>
  <c r="S297" i="13"/>
  <c r="T297" i="13"/>
  <c r="U297" i="13"/>
  <c r="V297" i="13"/>
  <c r="R298" i="13"/>
  <c r="S298" i="13"/>
  <c r="T298" i="13"/>
  <c r="U298" i="13"/>
  <c r="V298" i="13"/>
  <c r="R299" i="13"/>
  <c r="S299" i="13"/>
  <c r="T299" i="13"/>
  <c r="U299" i="13"/>
  <c r="V299" i="13"/>
  <c r="R300" i="13"/>
  <c r="S300" i="13"/>
  <c r="T300" i="13"/>
  <c r="U300" i="13"/>
  <c r="V300" i="13"/>
  <c r="R301" i="13"/>
  <c r="S301" i="13"/>
  <c r="T301" i="13"/>
  <c r="U301" i="13"/>
  <c r="V301" i="13"/>
  <c r="R302" i="13"/>
  <c r="S302" i="13"/>
  <c r="T302" i="13"/>
  <c r="U302" i="13"/>
  <c r="V302" i="13"/>
  <c r="R303" i="13"/>
  <c r="S303" i="13"/>
  <c r="T303" i="13"/>
  <c r="U303" i="13"/>
  <c r="V303" i="13"/>
  <c r="R304" i="13"/>
  <c r="S304" i="13"/>
  <c r="T304" i="13"/>
  <c r="U304" i="13"/>
  <c r="V304" i="13"/>
  <c r="R305" i="13"/>
  <c r="S305" i="13"/>
  <c r="T305" i="13"/>
  <c r="U305" i="13"/>
  <c r="V305" i="13"/>
  <c r="R306" i="13"/>
  <c r="S306" i="13"/>
  <c r="T306" i="13"/>
  <c r="U306" i="13"/>
  <c r="V306" i="13"/>
  <c r="R307" i="13"/>
  <c r="S307" i="13"/>
  <c r="T307" i="13"/>
  <c r="U307" i="13"/>
  <c r="V307" i="13"/>
  <c r="R308" i="13"/>
  <c r="S308" i="13"/>
  <c r="T308" i="13"/>
  <c r="U308" i="13"/>
  <c r="V308" i="13"/>
  <c r="R309" i="13"/>
  <c r="S309" i="13"/>
  <c r="T309" i="13"/>
  <c r="U309" i="13"/>
  <c r="V309" i="13"/>
  <c r="R310" i="13"/>
  <c r="S310" i="13"/>
  <c r="T310" i="13"/>
  <c r="U310" i="13"/>
  <c r="V310" i="13"/>
  <c r="R311" i="13"/>
  <c r="S311" i="13"/>
  <c r="T311" i="13"/>
  <c r="U311" i="13"/>
  <c r="V311" i="13"/>
  <c r="R312" i="13"/>
  <c r="S312" i="13"/>
  <c r="T312" i="13"/>
  <c r="U312" i="13"/>
  <c r="V312" i="13"/>
  <c r="R313" i="13"/>
  <c r="S313" i="13"/>
  <c r="T313" i="13"/>
  <c r="U313" i="13"/>
  <c r="V313" i="13"/>
  <c r="R314" i="13"/>
  <c r="S314" i="13"/>
  <c r="T314" i="13"/>
  <c r="U314" i="13"/>
  <c r="V314" i="13"/>
  <c r="R315" i="13"/>
  <c r="S315" i="13"/>
  <c r="T315" i="13"/>
  <c r="U315" i="13"/>
  <c r="V315" i="13"/>
  <c r="R316" i="13"/>
  <c r="S316" i="13"/>
  <c r="T316" i="13"/>
  <c r="U316" i="13"/>
  <c r="V316" i="13"/>
  <c r="R317" i="13"/>
  <c r="S317" i="13"/>
  <c r="T317" i="13"/>
  <c r="U317" i="13"/>
  <c r="V317" i="13"/>
  <c r="R318" i="13"/>
  <c r="S318" i="13"/>
  <c r="T318" i="13"/>
  <c r="U318" i="13"/>
  <c r="V318" i="13"/>
  <c r="R319" i="13"/>
  <c r="S319" i="13"/>
  <c r="T319" i="13"/>
  <c r="U319" i="13"/>
  <c r="V319" i="13"/>
  <c r="R320" i="13"/>
  <c r="S320" i="13"/>
  <c r="T320" i="13"/>
  <c r="U320" i="13"/>
  <c r="V320" i="13"/>
  <c r="R321" i="13"/>
  <c r="S321" i="13"/>
  <c r="T321" i="13"/>
  <c r="U321" i="13"/>
  <c r="V321" i="13"/>
  <c r="R322" i="13"/>
  <c r="S322" i="13"/>
  <c r="T322" i="13"/>
  <c r="U322" i="13"/>
  <c r="V322" i="13"/>
  <c r="R323" i="13"/>
  <c r="S323" i="13"/>
  <c r="T323" i="13"/>
  <c r="U323" i="13"/>
  <c r="V323" i="13"/>
  <c r="R324" i="13"/>
  <c r="S324" i="13"/>
  <c r="T324" i="13"/>
  <c r="U324" i="13"/>
  <c r="V324" i="13"/>
  <c r="R325" i="13"/>
  <c r="S325" i="13"/>
  <c r="T325" i="13"/>
  <c r="U325" i="13"/>
  <c r="V325" i="13"/>
  <c r="R326" i="13"/>
  <c r="S326" i="13"/>
  <c r="T326" i="13"/>
  <c r="U326" i="13"/>
  <c r="V326" i="13"/>
  <c r="R327" i="13"/>
  <c r="S327" i="13"/>
  <c r="T327" i="13"/>
  <c r="U327" i="13"/>
  <c r="V327" i="13"/>
  <c r="R328" i="13"/>
  <c r="S328" i="13"/>
  <c r="T328" i="13"/>
  <c r="U328" i="13"/>
  <c r="V328" i="13"/>
  <c r="R329" i="13"/>
  <c r="S329" i="13"/>
  <c r="T329" i="13"/>
  <c r="U329" i="13"/>
  <c r="V329" i="13"/>
  <c r="R330" i="13"/>
  <c r="S330" i="13"/>
  <c r="T330" i="13"/>
  <c r="U330" i="13"/>
  <c r="V330" i="13"/>
  <c r="R331" i="13"/>
  <c r="S331" i="13"/>
  <c r="T331" i="13"/>
  <c r="U331" i="13"/>
  <c r="V331" i="13"/>
  <c r="R332" i="13"/>
  <c r="S332" i="13"/>
  <c r="T332" i="13"/>
  <c r="U332" i="13"/>
  <c r="V332" i="13"/>
  <c r="R333" i="13"/>
  <c r="S333" i="13"/>
  <c r="T333" i="13"/>
  <c r="U333" i="13"/>
  <c r="V333" i="13"/>
  <c r="R334" i="13"/>
  <c r="S334" i="13"/>
  <c r="T334" i="13"/>
  <c r="U334" i="13"/>
  <c r="V334" i="13"/>
  <c r="R335" i="13"/>
  <c r="S335" i="13"/>
  <c r="T335" i="13"/>
  <c r="U335" i="13"/>
  <c r="V335" i="13"/>
  <c r="R336" i="13"/>
  <c r="S336" i="13"/>
  <c r="T336" i="13"/>
  <c r="U336" i="13"/>
  <c r="V336" i="13"/>
  <c r="R337" i="13"/>
  <c r="S337" i="13"/>
  <c r="T337" i="13"/>
  <c r="U337" i="13"/>
  <c r="V337" i="13"/>
  <c r="R338" i="13"/>
  <c r="S338" i="13"/>
  <c r="T338" i="13"/>
  <c r="U338" i="13"/>
  <c r="V338" i="13"/>
  <c r="R339" i="13"/>
  <c r="S339" i="13"/>
  <c r="T339" i="13"/>
  <c r="U339" i="13"/>
  <c r="V339" i="13"/>
  <c r="R340" i="13"/>
  <c r="S340" i="13"/>
  <c r="T340" i="13"/>
  <c r="U340" i="13"/>
  <c r="V340" i="13"/>
  <c r="R341" i="13"/>
  <c r="S341" i="13"/>
  <c r="T341" i="13"/>
  <c r="U341" i="13"/>
  <c r="V341" i="13"/>
  <c r="R342" i="13"/>
  <c r="S342" i="13"/>
  <c r="T342" i="13"/>
  <c r="U342" i="13"/>
  <c r="V342" i="13"/>
  <c r="R343" i="13"/>
  <c r="S343" i="13"/>
  <c r="T343" i="13"/>
  <c r="U343" i="13"/>
  <c r="V343" i="13"/>
  <c r="R344" i="13"/>
  <c r="S344" i="13"/>
  <c r="T344" i="13"/>
  <c r="U344" i="13"/>
  <c r="V344" i="13"/>
  <c r="R345" i="13"/>
  <c r="S345" i="13"/>
  <c r="T345" i="13"/>
  <c r="U345" i="13"/>
  <c r="V345" i="13"/>
  <c r="R346" i="13"/>
  <c r="S346" i="13"/>
  <c r="T346" i="13"/>
  <c r="U346" i="13"/>
  <c r="V346" i="13"/>
  <c r="R347" i="13"/>
  <c r="S347" i="13"/>
  <c r="T347" i="13"/>
  <c r="U347" i="13"/>
  <c r="V347" i="13"/>
  <c r="R348" i="13"/>
  <c r="S348" i="13"/>
  <c r="T348" i="13"/>
  <c r="U348" i="13"/>
  <c r="V348" i="13"/>
  <c r="R349" i="13"/>
  <c r="S349" i="13"/>
  <c r="T349" i="13"/>
  <c r="U349" i="13"/>
  <c r="V349" i="13"/>
  <c r="R350" i="13"/>
  <c r="S350" i="13"/>
  <c r="T350" i="13"/>
  <c r="U350" i="13"/>
  <c r="V350" i="13"/>
  <c r="R351" i="13"/>
  <c r="S351" i="13"/>
  <c r="T351" i="13"/>
  <c r="U351" i="13"/>
  <c r="V351" i="13"/>
  <c r="R352" i="13"/>
  <c r="S352" i="13"/>
  <c r="T352" i="13"/>
  <c r="U352" i="13"/>
  <c r="V352" i="13"/>
  <c r="R353" i="13"/>
  <c r="S353" i="13"/>
  <c r="T353" i="13"/>
  <c r="U353" i="13"/>
  <c r="V353" i="13"/>
  <c r="R354" i="13"/>
  <c r="S354" i="13"/>
  <c r="T354" i="13"/>
  <c r="U354" i="13"/>
  <c r="V354" i="13"/>
  <c r="R355" i="13"/>
  <c r="S355" i="13"/>
  <c r="T355" i="13"/>
  <c r="U355" i="13"/>
  <c r="V355" i="13"/>
  <c r="R356" i="13"/>
  <c r="S356" i="13"/>
  <c r="T356" i="13"/>
  <c r="U356" i="13"/>
  <c r="V356" i="13"/>
  <c r="R357" i="13"/>
  <c r="S357" i="13"/>
  <c r="T357" i="13"/>
  <c r="U357" i="13"/>
  <c r="V357" i="13"/>
  <c r="R358" i="13"/>
  <c r="S358" i="13"/>
  <c r="T358" i="13"/>
  <c r="U358" i="13"/>
  <c r="V358" i="13"/>
  <c r="R359" i="13"/>
  <c r="S359" i="13"/>
  <c r="T359" i="13"/>
  <c r="U359" i="13"/>
  <c r="V359" i="13"/>
  <c r="R360" i="13"/>
  <c r="S360" i="13"/>
  <c r="T360" i="13"/>
  <c r="U360" i="13"/>
  <c r="V360" i="13"/>
  <c r="R361" i="13"/>
  <c r="S361" i="13"/>
  <c r="T361" i="13"/>
  <c r="U361" i="13"/>
  <c r="V361" i="13"/>
  <c r="R362" i="13"/>
  <c r="S362" i="13"/>
  <c r="T362" i="13"/>
  <c r="U362" i="13"/>
  <c r="V362" i="13"/>
  <c r="R363" i="13"/>
  <c r="S363" i="13"/>
  <c r="T363" i="13"/>
  <c r="U363" i="13"/>
  <c r="V363" i="13"/>
  <c r="R364" i="13"/>
  <c r="S364" i="13"/>
  <c r="T364" i="13"/>
  <c r="U364" i="13"/>
  <c r="V364" i="13"/>
  <c r="R365" i="13"/>
  <c r="S365" i="13"/>
  <c r="T365" i="13"/>
  <c r="U365" i="13"/>
  <c r="V365" i="13"/>
  <c r="R366" i="13"/>
  <c r="S366" i="13"/>
  <c r="T366" i="13"/>
  <c r="U366" i="13"/>
  <c r="V366" i="13"/>
  <c r="R367" i="13"/>
  <c r="S367" i="13"/>
  <c r="T367" i="13"/>
  <c r="U367" i="13"/>
  <c r="V367" i="13"/>
  <c r="R368" i="13"/>
  <c r="S368" i="13"/>
  <c r="T368" i="13"/>
  <c r="U368" i="13"/>
  <c r="V368" i="13"/>
  <c r="R369" i="13"/>
  <c r="S369" i="13"/>
  <c r="T369" i="13"/>
  <c r="U369" i="13"/>
  <c r="V369" i="13"/>
  <c r="R370" i="13"/>
  <c r="S370" i="13"/>
  <c r="T370" i="13"/>
  <c r="U370" i="13"/>
  <c r="V370" i="13"/>
  <c r="R371" i="13"/>
  <c r="S371" i="13"/>
  <c r="T371" i="13"/>
  <c r="U371" i="13"/>
  <c r="V371" i="13"/>
  <c r="R372" i="13"/>
  <c r="S372" i="13"/>
  <c r="T372" i="13"/>
  <c r="U372" i="13"/>
  <c r="V372" i="13"/>
  <c r="R373" i="13"/>
  <c r="S373" i="13"/>
  <c r="T373" i="13"/>
  <c r="U373" i="13"/>
  <c r="V373" i="13"/>
  <c r="R374" i="13"/>
  <c r="S374" i="13"/>
  <c r="T374" i="13"/>
  <c r="U374" i="13"/>
  <c r="V374" i="13"/>
  <c r="R375" i="13"/>
  <c r="S375" i="13"/>
  <c r="T375" i="13"/>
  <c r="U375" i="13"/>
  <c r="V375" i="13"/>
  <c r="R376" i="13"/>
  <c r="S376" i="13"/>
  <c r="T376" i="13"/>
  <c r="U376" i="13"/>
  <c r="V376" i="13"/>
  <c r="R377" i="13"/>
  <c r="S377" i="13"/>
  <c r="T377" i="13"/>
  <c r="U377" i="13"/>
  <c r="V377" i="13"/>
  <c r="R378" i="13"/>
  <c r="S378" i="13"/>
  <c r="T378" i="13"/>
  <c r="U378" i="13"/>
  <c r="V378" i="13"/>
  <c r="R379" i="13"/>
  <c r="S379" i="13"/>
  <c r="T379" i="13"/>
  <c r="U379" i="13"/>
  <c r="V379" i="13"/>
  <c r="R380" i="13"/>
  <c r="S380" i="13"/>
  <c r="T380" i="13"/>
  <c r="U380" i="13"/>
  <c r="V380" i="13"/>
  <c r="R381" i="13"/>
  <c r="S381" i="13"/>
  <c r="T381" i="13"/>
  <c r="U381" i="13"/>
  <c r="V381" i="13"/>
  <c r="R382" i="13"/>
  <c r="S382" i="13"/>
  <c r="T382" i="13"/>
  <c r="U382" i="13"/>
  <c r="V382" i="13"/>
  <c r="R383" i="13"/>
  <c r="S383" i="13"/>
  <c r="T383" i="13"/>
  <c r="U383" i="13"/>
  <c r="V383" i="13"/>
  <c r="R384" i="13"/>
  <c r="S384" i="13"/>
  <c r="T384" i="13"/>
  <c r="U384" i="13"/>
  <c r="V384" i="13"/>
  <c r="R385" i="13"/>
  <c r="S385" i="13"/>
  <c r="T385" i="13"/>
  <c r="U385" i="13"/>
  <c r="V385" i="13"/>
  <c r="R386" i="13"/>
  <c r="S386" i="13"/>
  <c r="T386" i="13"/>
  <c r="U386" i="13"/>
  <c r="V386" i="13"/>
  <c r="R387" i="13"/>
  <c r="S387" i="13"/>
  <c r="T387" i="13"/>
  <c r="U387" i="13"/>
  <c r="V387" i="13"/>
  <c r="R388" i="13"/>
  <c r="S388" i="13"/>
  <c r="T388" i="13"/>
  <c r="U388" i="13"/>
  <c r="V388" i="13"/>
  <c r="R389" i="13"/>
  <c r="S389" i="13"/>
  <c r="T389" i="13"/>
  <c r="U389" i="13"/>
  <c r="V389" i="13"/>
  <c r="R390" i="13"/>
  <c r="S390" i="13"/>
  <c r="T390" i="13"/>
  <c r="U390" i="13"/>
  <c r="V390" i="13"/>
  <c r="R391" i="13"/>
  <c r="S391" i="13"/>
  <c r="T391" i="13"/>
  <c r="U391" i="13"/>
  <c r="V391" i="13"/>
  <c r="R392" i="13"/>
  <c r="S392" i="13"/>
  <c r="T392" i="13"/>
  <c r="U392" i="13"/>
  <c r="V392" i="13"/>
  <c r="R393" i="13"/>
  <c r="S393" i="13"/>
  <c r="T393" i="13"/>
  <c r="U393" i="13"/>
  <c r="V393" i="13"/>
  <c r="R394" i="13"/>
  <c r="S394" i="13"/>
  <c r="T394" i="13"/>
  <c r="U394" i="13"/>
  <c r="V394" i="13"/>
  <c r="R395" i="13"/>
  <c r="S395" i="13"/>
  <c r="T395" i="13"/>
  <c r="U395" i="13"/>
  <c r="V395" i="13"/>
  <c r="R396" i="13"/>
  <c r="S396" i="13"/>
  <c r="T396" i="13"/>
  <c r="U396" i="13"/>
  <c r="V396" i="13"/>
  <c r="R397" i="13"/>
  <c r="S397" i="13"/>
  <c r="T397" i="13"/>
  <c r="U397" i="13"/>
  <c r="V397" i="13"/>
  <c r="R398" i="13"/>
  <c r="S398" i="13"/>
  <c r="T398" i="13"/>
  <c r="U398" i="13"/>
  <c r="V398" i="13"/>
  <c r="R399" i="13"/>
  <c r="S399" i="13"/>
  <c r="T399" i="13"/>
  <c r="U399" i="13"/>
  <c r="V399" i="13"/>
  <c r="R400" i="13"/>
  <c r="S400" i="13"/>
  <c r="T400" i="13"/>
  <c r="U400" i="13"/>
  <c r="V400" i="13"/>
  <c r="R401" i="13"/>
  <c r="S401" i="13"/>
  <c r="T401" i="13"/>
  <c r="U401" i="13"/>
  <c r="V401" i="13"/>
  <c r="R402" i="13"/>
  <c r="S402" i="13"/>
  <c r="T402" i="13"/>
  <c r="U402" i="13"/>
  <c r="V402" i="13"/>
  <c r="R403" i="13"/>
  <c r="S403" i="13"/>
  <c r="T403" i="13"/>
  <c r="U403" i="13"/>
  <c r="V403" i="13"/>
  <c r="R404" i="13"/>
  <c r="S404" i="13"/>
  <c r="T404" i="13"/>
  <c r="U404" i="13"/>
  <c r="V404" i="13"/>
  <c r="R405" i="13"/>
  <c r="S405" i="13"/>
  <c r="T405" i="13"/>
  <c r="U405" i="13"/>
  <c r="V405" i="13"/>
  <c r="R406" i="13"/>
  <c r="S406" i="13"/>
  <c r="T406" i="13"/>
  <c r="U406" i="13"/>
  <c r="V406" i="13"/>
  <c r="R407" i="13"/>
  <c r="S407" i="13"/>
  <c r="T407" i="13"/>
  <c r="U407" i="13"/>
  <c r="V407" i="13"/>
  <c r="R408" i="13"/>
  <c r="S408" i="13"/>
  <c r="T408" i="13"/>
  <c r="U408" i="13"/>
  <c r="V408" i="13"/>
  <c r="R409" i="13"/>
  <c r="S409" i="13"/>
  <c r="T409" i="13"/>
  <c r="U409" i="13"/>
  <c r="V409" i="13"/>
  <c r="R410" i="13"/>
  <c r="S410" i="13"/>
  <c r="T410" i="13"/>
  <c r="U410" i="13"/>
  <c r="V410" i="13"/>
  <c r="R411" i="13"/>
  <c r="S411" i="13"/>
  <c r="T411" i="13"/>
  <c r="U411" i="13"/>
  <c r="V411" i="13"/>
  <c r="R412" i="13"/>
  <c r="S412" i="13"/>
  <c r="T412" i="13"/>
  <c r="U412" i="13"/>
  <c r="V412" i="13"/>
  <c r="R413" i="13"/>
  <c r="S413" i="13"/>
  <c r="T413" i="13"/>
  <c r="U413" i="13"/>
  <c r="V413" i="13"/>
  <c r="R414" i="13"/>
  <c r="S414" i="13"/>
  <c r="T414" i="13"/>
  <c r="U414" i="13"/>
  <c r="V414" i="13"/>
  <c r="R415" i="13"/>
  <c r="S415" i="13"/>
  <c r="T415" i="13"/>
  <c r="U415" i="13"/>
  <c r="V415" i="13"/>
  <c r="R416" i="13"/>
  <c r="S416" i="13"/>
  <c r="T416" i="13"/>
  <c r="U416" i="13"/>
  <c r="V416" i="13"/>
  <c r="R417" i="13"/>
  <c r="S417" i="13"/>
  <c r="T417" i="13"/>
  <c r="U417" i="13"/>
  <c r="V417" i="13"/>
  <c r="R418" i="13"/>
  <c r="S418" i="13"/>
  <c r="T418" i="13"/>
  <c r="U418" i="13"/>
  <c r="V418" i="13"/>
  <c r="R419" i="13"/>
  <c r="S419" i="13"/>
  <c r="T419" i="13"/>
  <c r="U419" i="13"/>
  <c r="V419" i="13"/>
  <c r="R420" i="13"/>
  <c r="S420" i="13"/>
  <c r="T420" i="13"/>
  <c r="U420" i="13"/>
  <c r="V420" i="13"/>
  <c r="R421" i="13"/>
  <c r="S421" i="13"/>
  <c r="T421" i="13"/>
  <c r="U421" i="13"/>
  <c r="V421" i="13"/>
  <c r="R422" i="13"/>
  <c r="S422" i="13"/>
  <c r="T422" i="13"/>
  <c r="U422" i="13"/>
  <c r="V422" i="13"/>
  <c r="R423" i="13"/>
  <c r="S423" i="13"/>
  <c r="T423" i="13"/>
  <c r="U423" i="13"/>
  <c r="V423" i="13"/>
  <c r="R424" i="13"/>
  <c r="S424" i="13"/>
  <c r="T424" i="13"/>
  <c r="U424" i="13"/>
  <c r="V424" i="13"/>
  <c r="R425" i="13"/>
  <c r="S425" i="13"/>
  <c r="T425" i="13"/>
  <c r="U425" i="13"/>
  <c r="V425" i="13"/>
  <c r="R426" i="13"/>
  <c r="S426" i="13"/>
  <c r="T426" i="13"/>
  <c r="U426" i="13"/>
  <c r="V426" i="13"/>
  <c r="R427" i="13"/>
  <c r="S427" i="13"/>
  <c r="T427" i="13"/>
  <c r="U427" i="13"/>
  <c r="V427" i="13"/>
  <c r="R428" i="13"/>
  <c r="S428" i="13"/>
  <c r="T428" i="13"/>
  <c r="U428" i="13"/>
  <c r="V428" i="13"/>
  <c r="R429" i="13"/>
  <c r="S429" i="13"/>
  <c r="T429" i="13"/>
  <c r="U429" i="13"/>
  <c r="V429" i="13"/>
  <c r="R430" i="13"/>
  <c r="S430" i="13"/>
  <c r="T430" i="13"/>
  <c r="U430" i="13"/>
  <c r="V430" i="13"/>
  <c r="R431" i="13"/>
  <c r="S431" i="13"/>
  <c r="T431" i="13"/>
  <c r="U431" i="13"/>
  <c r="V431" i="13"/>
  <c r="R432" i="13"/>
  <c r="S432" i="13"/>
  <c r="T432" i="13"/>
  <c r="U432" i="13"/>
  <c r="V432" i="13"/>
  <c r="R433" i="13"/>
  <c r="S433" i="13"/>
  <c r="T433" i="13"/>
  <c r="U433" i="13"/>
  <c r="V433" i="13"/>
  <c r="R434" i="13"/>
  <c r="S434" i="13"/>
  <c r="T434" i="13"/>
  <c r="U434" i="13"/>
  <c r="V434" i="13"/>
  <c r="R435" i="13"/>
  <c r="S435" i="13"/>
  <c r="T435" i="13"/>
  <c r="U435" i="13"/>
  <c r="V435" i="13"/>
  <c r="R436" i="13"/>
  <c r="S436" i="13"/>
  <c r="T436" i="13"/>
  <c r="U436" i="13"/>
  <c r="V436" i="13"/>
  <c r="R437" i="13"/>
  <c r="S437" i="13"/>
  <c r="T437" i="13"/>
  <c r="U437" i="13"/>
  <c r="V437" i="13"/>
  <c r="R438" i="13"/>
  <c r="S438" i="13"/>
  <c r="T438" i="13"/>
  <c r="U438" i="13"/>
  <c r="V438" i="13"/>
  <c r="R439" i="13"/>
  <c r="S439" i="13"/>
  <c r="T439" i="13"/>
  <c r="U439" i="13"/>
  <c r="V439" i="13"/>
  <c r="R440" i="13"/>
  <c r="S440" i="13"/>
  <c r="T440" i="13"/>
  <c r="U440" i="13"/>
  <c r="V440" i="13"/>
  <c r="R441" i="13"/>
  <c r="S441" i="13"/>
  <c r="T441" i="13"/>
  <c r="U441" i="13"/>
  <c r="V441" i="13"/>
  <c r="R442" i="13"/>
  <c r="S442" i="13"/>
  <c r="T442" i="13"/>
  <c r="U442" i="13"/>
  <c r="V442" i="13"/>
  <c r="R443" i="13"/>
  <c r="S443" i="13"/>
  <c r="T443" i="13"/>
  <c r="U443" i="13"/>
  <c r="V443" i="13"/>
  <c r="R444" i="13"/>
  <c r="S444" i="13"/>
  <c r="T444" i="13"/>
  <c r="U444" i="13"/>
  <c r="V444" i="13"/>
  <c r="R445" i="13"/>
  <c r="S445" i="13"/>
  <c r="T445" i="13"/>
  <c r="U445" i="13"/>
  <c r="V445" i="13"/>
  <c r="V6" i="13"/>
  <c r="S6" i="13"/>
  <c r="T6" i="13"/>
  <c r="U6" i="13"/>
  <c r="AJ412" i="11"/>
  <c r="AI412" i="11"/>
  <c r="AH412" i="11"/>
  <c r="AG412" i="11"/>
  <c r="AF412" i="11"/>
  <c r="AJ411" i="11"/>
  <c r="AI411" i="11"/>
  <c r="AH411" i="11"/>
  <c r="AG411" i="11"/>
  <c r="AF411" i="11"/>
  <c r="AJ410" i="11"/>
  <c r="AI410" i="11"/>
  <c r="AH410" i="11"/>
  <c r="AG410" i="11"/>
  <c r="AF410" i="11"/>
  <c r="AJ409" i="11"/>
  <c r="AI409" i="11"/>
  <c r="AH409" i="11"/>
  <c r="AG409" i="11"/>
  <c r="AF409" i="11"/>
  <c r="AJ408" i="11"/>
  <c r="AI408" i="11"/>
  <c r="AH408" i="11"/>
  <c r="AG408" i="11"/>
  <c r="AF408" i="11"/>
  <c r="AJ407" i="11"/>
  <c r="AI407" i="11"/>
  <c r="AH407" i="11"/>
  <c r="AG407" i="11"/>
  <c r="AF407" i="11"/>
  <c r="AJ406" i="11"/>
  <c r="AI406" i="11"/>
  <c r="AH406" i="11"/>
  <c r="AG406" i="11"/>
  <c r="AF406" i="11"/>
  <c r="AJ405" i="11"/>
  <c r="AI405" i="11"/>
  <c r="AH405" i="11"/>
  <c r="AG405" i="11"/>
  <c r="AF405" i="11"/>
  <c r="AJ404" i="11"/>
  <c r="AI404" i="11"/>
  <c r="AH404" i="11"/>
  <c r="AG404" i="11"/>
  <c r="AF404" i="11"/>
  <c r="AJ403" i="11"/>
  <c r="AI403" i="11"/>
  <c r="AH403" i="11"/>
  <c r="AG403" i="11"/>
  <c r="AF403" i="11"/>
  <c r="AJ402" i="11"/>
  <c r="AI402" i="11"/>
  <c r="AH402" i="11"/>
  <c r="AG402" i="11"/>
  <c r="AF402" i="11"/>
  <c r="AJ401" i="11"/>
  <c r="AI401" i="11"/>
  <c r="AH401" i="11"/>
  <c r="AG401" i="11"/>
  <c r="AF401" i="11"/>
  <c r="AJ400" i="11"/>
  <c r="AI400" i="11"/>
  <c r="AH400" i="11"/>
  <c r="AG400" i="11"/>
  <c r="AF400" i="11"/>
  <c r="AJ399" i="11"/>
  <c r="AI399" i="11"/>
  <c r="AH399" i="11"/>
  <c r="AG399" i="11"/>
  <c r="AF399" i="11"/>
  <c r="AJ398" i="11"/>
  <c r="AI398" i="11"/>
  <c r="AH398" i="11"/>
  <c r="AG398" i="11"/>
  <c r="AF398" i="11"/>
  <c r="AJ397" i="11"/>
  <c r="AI397" i="11"/>
  <c r="AH397" i="11"/>
  <c r="AG397" i="11"/>
  <c r="AF397" i="11"/>
  <c r="AJ396" i="11"/>
  <c r="AI396" i="11"/>
  <c r="AH396" i="11"/>
  <c r="AG396" i="11"/>
  <c r="AF396" i="11"/>
  <c r="AJ395" i="11"/>
  <c r="AI395" i="11"/>
  <c r="AH395" i="11"/>
  <c r="AG395" i="11"/>
  <c r="AF395" i="11"/>
  <c r="AJ394" i="11"/>
  <c r="AI394" i="11"/>
  <c r="AH394" i="11"/>
  <c r="AG394" i="11"/>
  <c r="AF394" i="11"/>
  <c r="AJ393" i="11"/>
  <c r="AI393" i="11"/>
  <c r="AH393" i="11"/>
  <c r="AG393" i="11"/>
  <c r="AF393" i="11"/>
  <c r="AJ392" i="11"/>
  <c r="AI392" i="11"/>
  <c r="AH392" i="11"/>
  <c r="AG392" i="11"/>
  <c r="AF392" i="11"/>
  <c r="AJ391" i="11"/>
  <c r="AI391" i="11"/>
  <c r="AH391" i="11"/>
  <c r="AG391" i="11"/>
  <c r="AF391" i="11"/>
  <c r="AJ390" i="11"/>
  <c r="AI390" i="11"/>
  <c r="AH390" i="11"/>
  <c r="AG390" i="11"/>
  <c r="AF390" i="11"/>
  <c r="AJ389" i="11"/>
  <c r="AI389" i="11"/>
  <c r="AH389" i="11"/>
  <c r="AG389" i="11"/>
  <c r="AF389" i="11"/>
  <c r="AJ388" i="11"/>
  <c r="AI388" i="11"/>
  <c r="AH388" i="11"/>
  <c r="AG388" i="11"/>
  <c r="AF388" i="11"/>
  <c r="AJ387" i="11"/>
  <c r="AI387" i="11"/>
  <c r="AH387" i="11"/>
  <c r="AG387" i="11"/>
  <c r="AF387" i="11"/>
  <c r="AJ386" i="11"/>
  <c r="AI386" i="11"/>
  <c r="AH386" i="11"/>
  <c r="AG386" i="11"/>
  <c r="AF386" i="11"/>
  <c r="AJ385" i="11"/>
  <c r="AI385" i="11"/>
  <c r="AH385" i="11"/>
  <c r="AG385" i="11"/>
  <c r="AF385" i="11"/>
  <c r="AJ384" i="11"/>
  <c r="AI384" i="11"/>
  <c r="AH384" i="11"/>
  <c r="AG384" i="11"/>
  <c r="AF384" i="11"/>
  <c r="AJ383" i="11"/>
  <c r="AI383" i="11"/>
  <c r="AH383" i="11"/>
  <c r="AG383" i="11"/>
  <c r="AF383" i="11"/>
  <c r="AJ382" i="11"/>
  <c r="AI382" i="11"/>
  <c r="AH382" i="11"/>
  <c r="AG382" i="11"/>
  <c r="AF382" i="11"/>
  <c r="AJ381" i="11"/>
  <c r="AI381" i="11"/>
  <c r="AH381" i="11"/>
  <c r="AG381" i="11"/>
  <c r="AF381" i="11"/>
  <c r="AJ380" i="11"/>
  <c r="AI380" i="11"/>
  <c r="AH380" i="11"/>
  <c r="AG380" i="11"/>
  <c r="AF380" i="11"/>
  <c r="AJ379" i="11"/>
  <c r="AI379" i="11"/>
  <c r="AH379" i="11"/>
  <c r="AG379" i="11"/>
  <c r="AF379" i="11"/>
  <c r="AJ378" i="11"/>
  <c r="AI378" i="11"/>
  <c r="AH378" i="11"/>
  <c r="AG378" i="11"/>
  <c r="AF378" i="11"/>
  <c r="AJ377" i="11"/>
  <c r="AI377" i="11"/>
  <c r="AH377" i="11"/>
  <c r="AG377" i="11"/>
  <c r="AF377" i="11"/>
  <c r="AJ376" i="11"/>
  <c r="AI376" i="11"/>
  <c r="AH376" i="11"/>
  <c r="AG376" i="11"/>
  <c r="AF376" i="11"/>
  <c r="AJ375" i="11"/>
  <c r="AI375" i="11"/>
  <c r="AH375" i="11"/>
  <c r="AG375" i="11"/>
  <c r="AF375" i="11"/>
  <c r="AJ374" i="11"/>
  <c r="AI374" i="11"/>
  <c r="AH374" i="11"/>
  <c r="AG374" i="11"/>
  <c r="AF374" i="11"/>
  <c r="AJ373" i="11"/>
  <c r="AI373" i="11"/>
  <c r="AH373" i="11"/>
  <c r="AG373" i="11"/>
  <c r="AF373" i="11"/>
  <c r="AJ372" i="11"/>
  <c r="AI372" i="11"/>
  <c r="AH372" i="11"/>
  <c r="AG372" i="11"/>
  <c r="AF372" i="11"/>
  <c r="AJ371" i="11"/>
  <c r="AI371" i="11"/>
  <c r="AH371" i="11"/>
  <c r="AG371" i="11"/>
  <c r="AF371" i="11"/>
  <c r="AJ370" i="11"/>
  <c r="AI370" i="11"/>
  <c r="AH370" i="11"/>
  <c r="AG370" i="11"/>
  <c r="AF370" i="11"/>
  <c r="AJ369" i="11"/>
  <c r="AI369" i="11"/>
  <c r="AH369" i="11"/>
  <c r="AG369" i="11"/>
  <c r="AF369" i="11"/>
  <c r="AJ368" i="11"/>
  <c r="AI368" i="11"/>
  <c r="AH368" i="11"/>
  <c r="AG368" i="11"/>
  <c r="AF368" i="11"/>
  <c r="AJ367" i="11"/>
  <c r="AI367" i="11"/>
  <c r="AH367" i="11"/>
  <c r="AG367" i="11"/>
  <c r="AF367" i="11"/>
  <c r="AJ366" i="11"/>
  <c r="AI366" i="11"/>
  <c r="AH366" i="11"/>
  <c r="AG366" i="11"/>
  <c r="AF366" i="11"/>
  <c r="AJ365" i="11"/>
  <c r="AI365" i="11"/>
  <c r="AH365" i="11"/>
  <c r="AG365" i="11"/>
  <c r="AF365" i="11"/>
  <c r="AJ364" i="11"/>
  <c r="AI364" i="11"/>
  <c r="AH364" i="11"/>
  <c r="AG364" i="11"/>
  <c r="AF364" i="11"/>
  <c r="AJ363" i="11"/>
  <c r="AI363" i="11"/>
  <c r="AH363" i="11"/>
  <c r="AG363" i="11"/>
  <c r="AF363" i="11"/>
  <c r="AJ362" i="11"/>
  <c r="AI362" i="11"/>
  <c r="AH362" i="11"/>
  <c r="AG362" i="11"/>
  <c r="AF362" i="11"/>
  <c r="AJ361" i="11"/>
  <c r="AI361" i="11"/>
  <c r="AH361" i="11"/>
  <c r="AG361" i="11"/>
  <c r="AF361" i="11"/>
  <c r="AJ360" i="11"/>
  <c r="AI360" i="11"/>
  <c r="AH360" i="11"/>
  <c r="AG360" i="11"/>
  <c r="AF360" i="11"/>
  <c r="AJ359" i="11"/>
  <c r="AI359" i="11"/>
  <c r="AH359" i="11"/>
  <c r="AG359" i="11"/>
  <c r="AF359" i="11"/>
  <c r="AJ358" i="11"/>
  <c r="AI358" i="11"/>
  <c r="AH358" i="11"/>
  <c r="AG358" i="11"/>
  <c r="AF358" i="11"/>
  <c r="AJ357" i="11"/>
  <c r="AI357" i="11"/>
  <c r="AH357" i="11"/>
  <c r="AG357" i="11"/>
  <c r="AF357" i="11"/>
  <c r="AJ356" i="11"/>
  <c r="AI356" i="11"/>
  <c r="AH356" i="11"/>
  <c r="AG356" i="11"/>
  <c r="AF356" i="11"/>
  <c r="AJ355" i="11"/>
  <c r="AI355" i="11"/>
  <c r="AH355" i="11"/>
  <c r="AG355" i="11"/>
  <c r="AF355" i="11"/>
  <c r="AJ354" i="11"/>
  <c r="AI354" i="11"/>
  <c r="AH354" i="11"/>
  <c r="AG354" i="11"/>
  <c r="AF354" i="11"/>
  <c r="AJ353" i="11"/>
  <c r="AI353" i="11"/>
  <c r="AH353" i="11"/>
  <c r="AG353" i="11"/>
  <c r="AF353" i="11"/>
  <c r="AJ352" i="11"/>
  <c r="AI352" i="11"/>
  <c r="AH352" i="11"/>
  <c r="AG352" i="11"/>
  <c r="AF352" i="11"/>
  <c r="AJ351" i="11"/>
  <c r="AI351" i="11"/>
  <c r="AH351" i="11"/>
  <c r="AG351" i="11"/>
  <c r="AF351" i="11"/>
  <c r="AJ350" i="11"/>
  <c r="AI350" i="11"/>
  <c r="AH350" i="11"/>
  <c r="AG350" i="11"/>
  <c r="AF350" i="11"/>
  <c r="AJ349" i="11"/>
  <c r="AI349" i="11"/>
  <c r="AH349" i="11"/>
  <c r="AG349" i="11"/>
  <c r="AF349" i="11"/>
  <c r="AJ348" i="11"/>
  <c r="AI348" i="11"/>
  <c r="AH348" i="11"/>
  <c r="AG348" i="11"/>
  <c r="AF348" i="11"/>
  <c r="AJ347" i="11"/>
  <c r="AI347" i="11"/>
  <c r="AH347" i="11"/>
  <c r="AG347" i="11"/>
  <c r="AF347" i="11"/>
  <c r="AJ346" i="11"/>
  <c r="AI346" i="11"/>
  <c r="AH346" i="11"/>
  <c r="AG346" i="11"/>
  <c r="AF346" i="11"/>
  <c r="AJ345" i="11"/>
  <c r="AI345" i="11"/>
  <c r="AH345" i="11"/>
  <c r="AG345" i="11"/>
  <c r="AF345" i="11"/>
  <c r="AJ344" i="11"/>
  <c r="AI344" i="11"/>
  <c r="AH344" i="11"/>
  <c r="AG344" i="11"/>
  <c r="AF344" i="11"/>
  <c r="AJ343" i="11"/>
  <c r="AI343" i="11"/>
  <c r="AH343" i="11"/>
  <c r="AG343" i="11"/>
  <c r="AF343" i="11"/>
  <c r="AJ342" i="11"/>
  <c r="AI342" i="11"/>
  <c r="AH342" i="11"/>
  <c r="AG342" i="11"/>
  <c r="AF342" i="11"/>
  <c r="AJ341" i="11"/>
  <c r="AI341" i="11"/>
  <c r="AH341" i="11"/>
  <c r="AG341" i="11"/>
  <c r="AF341" i="11"/>
  <c r="AJ340" i="11"/>
  <c r="AI340" i="11"/>
  <c r="AH340" i="11"/>
  <c r="AG340" i="11"/>
  <c r="AF340" i="11"/>
  <c r="AJ339" i="11"/>
  <c r="AI339" i="11"/>
  <c r="AH339" i="11"/>
  <c r="AG339" i="11"/>
  <c r="AF339" i="11"/>
  <c r="AJ338" i="11"/>
  <c r="AI338" i="11"/>
  <c r="AH338" i="11"/>
  <c r="AG338" i="11"/>
  <c r="AF338" i="11"/>
  <c r="AJ337" i="11"/>
  <c r="AI337" i="11"/>
  <c r="AH337" i="11"/>
  <c r="AG337" i="11"/>
  <c r="AF337" i="11"/>
  <c r="AJ336" i="11"/>
  <c r="AI336" i="11"/>
  <c r="AH336" i="11"/>
  <c r="AG336" i="11"/>
  <c r="AF336" i="11"/>
  <c r="AJ335" i="11"/>
  <c r="AI335" i="11"/>
  <c r="AH335" i="11"/>
  <c r="AG335" i="11"/>
  <c r="AF335" i="11"/>
  <c r="AJ334" i="11"/>
  <c r="AI334" i="11"/>
  <c r="AH334" i="11"/>
  <c r="AG334" i="11"/>
  <c r="AF334" i="11"/>
  <c r="AJ333" i="11"/>
  <c r="AI333" i="11"/>
  <c r="AH333" i="11"/>
  <c r="AG333" i="11"/>
  <c r="AF333" i="11"/>
  <c r="AJ332" i="11"/>
  <c r="AI332" i="11"/>
  <c r="AH332" i="11"/>
  <c r="AG332" i="11"/>
  <c r="AF332" i="11"/>
  <c r="AJ331" i="11"/>
  <c r="AI331" i="11"/>
  <c r="AH331" i="11"/>
  <c r="AG331" i="11"/>
  <c r="AF331" i="11"/>
  <c r="AJ330" i="11"/>
  <c r="AI330" i="11"/>
  <c r="AH330" i="11"/>
  <c r="AG330" i="11"/>
  <c r="AF330" i="11"/>
  <c r="AJ329" i="11"/>
  <c r="AI329" i="11"/>
  <c r="AH329" i="11"/>
  <c r="AG329" i="11"/>
  <c r="AF329" i="11"/>
  <c r="AJ328" i="11"/>
  <c r="AI328" i="11"/>
  <c r="AH328" i="11"/>
  <c r="AG328" i="11"/>
  <c r="AF328" i="11"/>
  <c r="AJ327" i="11"/>
  <c r="AI327" i="11"/>
  <c r="AH327" i="11"/>
  <c r="AG327" i="11"/>
  <c r="AF327" i="11"/>
  <c r="AJ326" i="11"/>
  <c r="AI326" i="11"/>
  <c r="AH326" i="11"/>
  <c r="AG326" i="11"/>
  <c r="AF326" i="11"/>
  <c r="AJ325" i="11"/>
  <c r="AI325" i="11"/>
  <c r="AH325" i="11"/>
  <c r="AG325" i="11"/>
  <c r="AF325" i="11"/>
  <c r="AJ324" i="11"/>
  <c r="AI324" i="11"/>
  <c r="AH324" i="11"/>
  <c r="AG324" i="11"/>
  <c r="AF324" i="11"/>
  <c r="AJ323" i="11"/>
  <c r="AI323" i="11"/>
  <c r="AH323" i="11"/>
  <c r="AG323" i="11"/>
  <c r="AF323" i="11"/>
  <c r="AJ322" i="11"/>
  <c r="AI322" i="11"/>
  <c r="AH322" i="11"/>
  <c r="AG322" i="11"/>
  <c r="AF322" i="11"/>
  <c r="AJ321" i="11"/>
  <c r="AI321" i="11"/>
  <c r="AH321" i="11"/>
  <c r="AG321" i="11"/>
  <c r="AF321" i="11"/>
  <c r="AJ320" i="11"/>
  <c r="AI320" i="11"/>
  <c r="AH320" i="11"/>
  <c r="AG320" i="11"/>
  <c r="AF320" i="11"/>
  <c r="AJ319" i="11"/>
  <c r="AI319" i="11"/>
  <c r="AH319" i="11"/>
  <c r="AG319" i="11"/>
  <c r="AF319" i="11"/>
  <c r="AJ318" i="11"/>
  <c r="AI318" i="11"/>
  <c r="AH318" i="11"/>
  <c r="AG318" i="11"/>
  <c r="AF318" i="11"/>
  <c r="AJ317" i="11"/>
  <c r="AI317" i="11"/>
  <c r="AH317" i="11"/>
  <c r="AG317" i="11"/>
  <c r="AF317" i="11"/>
  <c r="AJ316" i="11"/>
  <c r="AI316" i="11"/>
  <c r="AH316" i="11"/>
  <c r="AG316" i="11"/>
  <c r="AF316" i="11"/>
  <c r="AJ315" i="11"/>
  <c r="AI315" i="11"/>
  <c r="AH315" i="11"/>
  <c r="AG315" i="11"/>
  <c r="AF315" i="11"/>
  <c r="AJ314" i="11"/>
  <c r="AI314" i="11"/>
  <c r="AH314" i="11"/>
  <c r="AG314" i="11"/>
  <c r="AF314" i="11"/>
  <c r="AJ313" i="11"/>
  <c r="AI313" i="11"/>
  <c r="AH313" i="11"/>
  <c r="AG313" i="11"/>
  <c r="AF313" i="11"/>
  <c r="AJ312" i="11"/>
  <c r="AI312" i="11"/>
  <c r="AH312" i="11"/>
  <c r="AG312" i="11"/>
  <c r="AF312" i="11"/>
  <c r="AJ311" i="11"/>
  <c r="AI311" i="11"/>
  <c r="AH311" i="11"/>
  <c r="AG311" i="11"/>
  <c r="AF311" i="11"/>
  <c r="AJ310" i="11"/>
  <c r="AI310" i="11"/>
  <c r="AH310" i="11"/>
  <c r="AG310" i="11"/>
  <c r="AF310" i="11"/>
  <c r="AJ309" i="11"/>
  <c r="AI309" i="11"/>
  <c r="AH309" i="11"/>
  <c r="AG309" i="11"/>
  <c r="AF309" i="11"/>
  <c r="AJ308" i="11"/>
  <c r="AI308" i="11"/>
  <c r="AH308" i="11"/>
  <c r="AG308" i="11"/>
  <c r="AF308" i="11"/>
  <c r="AJ307" i="11"/>
  <c r="AI307" i="11"/>
  <c r="AH307" i="11"/>
  <c r="AG307" i="11"/>
  <c r="AF307" i="11"/>
  <c r="AJ306" i="11"/>
  <c r="AI306" i="11"/>
  <c r="AH306" i="11"/>
  <c r="AG306" i="11"/>
  <c r="AF306" i="11"/>
  <c r="AJ305" i="11"/>
  <c r="AI305" i="11"/>
  <c r="AH305" i="11"/>
  <c r="AG305" i="11"/>
  <c r="AF305" i="11"/>
  <c r="AJ304" i="11"/>
  <c r="AI304" i="11"/>
  <c r="AH304" i="11"/>
  <c r="AG304" i="11"/>
  <c r="AF304" i="11"/>
  <c r="AJ303" i="11"/>
  <c r="AI303" i="11"/>
  <c r="AH303" i="11"/>
  <c r="AG303" i="11"/>
  <c r="AF303" i="11"/>
  <c r="AJ302" i="11"/>
  <c r="AI302" i="11"/>
  <c r="AH302" i="11"/>
  <c r="AG302" i="11"/>
  <c r="AF302" i="11"/>
  <c r="AJ301" i="11"/>
  <c r="AI301" i="11"/>
  <c r="AH301" i="11"/>
  <c r="AG301" i="11"/>
  <c r="AF301" i="11"/>
  <c r="AJ300" i="11"/>
  <c r="AI300" i="11"/>
  <c r="AH300" i="11"/>
  <c r="AG300" i="11"/>
  <c r="AF300" i="11"/>
  <c r="AJ299" i="11"/>
  <c r="AI299" i="11"/>
  <c r="AH299" i="11"/>
  <c r="AG299" i="11"/>
  <c r="AF299" i="11"/>
  <c r="AJ298" i="11"/>
  <c r="AI298" i="11"/>
  <c r="AH298" i="11"/>
  <c r="AG298" i="11"/>
  <c r="AF298" i="11"/>
  <c r="AJ297" i="11"/>
  <c r="AI297" i="11"/>
  <c r="AH297" i="11"/>
  <c r="AG297" i="11"/>
  <c r="AF297" i="11"/>
  <c r="AJ296" i="11"/>
  <c r="AI296" i="11"/>
  <c r="AH296" i="11"/>
  <c r="AG296" i="11"/>
  <c r="AF296" i="11"/>
  <c r="AJ295" i="11"/>
  <c r="AI295" i="11"/>
  <c r="AH295" i="11"/>
  <c r="AG295" i="11"/>
  <c r="AF295" i="11"/>
  <c r="AJ294" i="11"/>
  <c r="AI294" i="11"/>
  <c r="AH294" i="11"/>
  <c r="AG294" i="11"/>
  <c r="AF294" i="11"/>
  <c r="AJ293" i="11"/>
  <c r="AI293" i="11"/>
  <c r="AH293" i="11"/>
  <c r="AG293" i="11"/>
  <c r="AF293" i="11"/>
  <c r="AJ292" i="11"/>
  <c r="AI292" i="11"/>
  <c r="AH292" i="11"/>
  <c r="AG292" i="11"/>
  <c r="AF292" i="11"/>
  <c r="AJ291" i="11"/>
  <c r="AI291" i="11"/>
  <c r="AH291" i="11"/>
  <c r="AG291" i="11"/>
  <c r="AF291" i="11"/>
  <c r="AJ290" i="11"/>
  <c r="AI290" i="11"/>
  <c r="AH290" i="11"/>
  <c r="AG290" i="11"/>
  <c r="AF290" i="11"/>
  <c r="AJ289" i="11"/>
  <c r="AI289" i="11"/>
  <c r="AH289" i="11"/>
  <c r="AG289" i="11"/>
  <c r="AF289" i="11"/>
  <c r="AJ288" i="11"/>
  <c r="AI288" i="11"/>
  <c r="AH288" i="11"/>
  <c r="AG288" i="11"/>
  <c r="AF288" i="11"/>
  <c r="AJ287" i="11"/>
  <c r="AI287" i="11"/>
  <c r="AH287" i="11"/>
  <c r="AG287" i="11"/>
  <c r="AF287" i="11"/>
  <c r="AJ286" i="11"/>
  <c r="AI286" i="11"/>
  <c r="AH286" i="11"/>
  <c r="AG286" i="11"/>
  <c r="AF286" i="11"/>
  <c r="AJ285" i="11"/>
  <c r="AI285" i="11"/>
  <c r="AH285" i="11"/>
  <c r="AG285" i="11"/>
  <c r="AF285" i="11"/>
  <c r="AJ284" i="11"/>
  <c r="AI284" i="11"/>
  <c r="AH284" i="11"/>
  <c r="AG284" i="11"/>
  <c r="AF284" i="11"/>
  <c r="AJ283" i="11"/>
  <c r="AI283" i="11"/>
  <c r="AH283" i="11"/>
  <c r="AG283" i="11"/>
  <c r="AF283" i="11"/>
  <c r="AJ282" i="11"/>
  <c r="AI282" i="11"/>
  <c r="AH282" i="11"/>
  <c r="AG282" i="11"/>
  <c r="AF282" i="11"/>
  <c r="AJ281" i="11"/>
  <c r="AI281" i="11"/>
  <c r="AH281" i="11"/>
  <c r="AG281" i="11"/>
  <c r="AF281" i="11"/>
  <c r="AJ280" i="11"/>
  <c r="AI280" i="11"/>
  <c r="AH280" i="11"/>
  <c r="AG280" i="11"/>
  <c r="AF280" i="11"/>
  <c r="AJ279" i="11"/>
  <c r="AI279" i="11"/>
  <c r="AH279" i="11"/>
  <c r="AG279" i="11"/>
  <c r="AF279" i="11"/>
  <c r="AJ278" i="11"/>
  <c r="AI278" i="11"/>
  <c r="AH278" i="11"/>
  <c r="AG278" i="11"/>
  <c r="AF278" i="11"/>
  <c r="AJ277" i="11"/>
  <c r="AI277" i="11"/>
  <c r="AH277" i="11"/>
  <c r="AG277" i="11"/>
  <c r="AF277" i="11"/>
  <c r="AJ276" i="11"/>
  <c r="AI276" i="11"/>
  <c r="AH276" i="11"/>
  <c r="AG276" i="11"/>
  <c r="AF276" i="11"/>
  <c r="AJ275" i="11"/>
  <c r="AI275" i="11"/>
  <c r="AH275" i="11"/>
  <c r="AG275" i="11"/>
  <c r="AF275" i="11"/>
  <c r="AJ274" i="11"/>
  <c r="AI274" i="11"/>
  <c r="AH274" i="11"/>
  <c r="AG274" i="11"/>
  <c r="AF274" i="11"/>
  <c r="AJ273" i="11"/>
  <c r="AI273" i="11"/>
  <c r="AH273" i="11"/>
  <c r="AG273" i="11"/>
  <c r="AF273" i="11"/>
  <c r="AJ272" i="11"/>
  <c r="AI272" i="11"/>
  <c r="AH272" i="11"/>
  <c r="AG272" i="11"/>
  <c r="AF272" i="11"/>
  <c r="AJ271" i="11"/>
  <c r="AI271" i="11"/>
  <c r="AH271" i="11"/>
  <c r="AG271" i="11"/>
  <c r="AF271" i="11"/>
  <c r="AJ270" i="11"/>
  <c r="AI270" i="11"/>
  <c r="AH270" i="11"/>
  <c r="AG270" i="11"/>
  <c r="AF270" i="11"/>
  <c r="AJ269" i="11"/>
  <c r="AI269" i="11"/>
  <c r="AH269" i="11"/>
  <c r="AG269" i="11"/>
  <c r="AF269" i="11"/>
  <c r="AJ268" i="11"/>
  <c r="AI268" i="11"/>
  <c r="AH268" i="11"/>
  <c r="AG268" i="11"/>
  <c r="AF268" i="11"/>
  <c r="AJ267" i="11"/>
  <c r="AI267" i="11"/>
  <c r="AH267" i="11"/>
  <c r="AG267" i="11"/>
  <c r="AF267" i="11"/>
  <c r="AJ266" i="11"/>
  <c r="AI266" i="11"/>
  <c r="AH266" i="11"/>
  <c r="AG266" i="11"/>
  <c r="AF266" i="11"/>
  <c r="AJ265" i="11"/>
  <c r="AI265" i="11"/>
  <c r="AH265" i="11"/>
  <c r="AG265" i="11"/>
  <c r="AF265" i="11"/>
  <c r="AJ264" i="11"/>
  <c r="AI264" i="11"/>
  <c r="AH264" i="11"/>
  <c r="AG264" i="11"/>
  <c r="AF264" i="11"/>
  <c r="AJ263" i="11"/>
  <c r="AI263" i="11"/>
  <c r="AH263" i="11"/>
  <c r="AG263" i="11"/>
  <c r="AF263" i="11"/>
  <c r="AJ262" i="11"/>
  <c r="AI262" i="11"/>
  <c r="AH262" i="11"/>
  <c r="AG262" i="11"/>
  <c r="AF262" i="11"/>
  <c r="AJ261" i="11"/>
  <c r="AI261" i="11"/>
  <c r="AH261" i="11"/>
  <c r="AG261" i="11"/>
  <c r="AF261" i="11"/>
  <c r="AJ260" i="11"/>
  <c r="AI260" i="11"/>
  <c r="AH260" i="11"/>
  <c r="AG260" i="11"/>
  <c r="AF260" i="11"/>
  <c r="AJ259" i="11"/>
  <c r="AI259" i="11"/>
  <c r="AH259" i="11"/>
  <c r="AG259" i="11"/>
  <c r="AF259" i="11"/>
  <c r="AJ258" i="11"/>
  <c r="AI258" i="11"/>
  <c r="AH258" i="11"/>
  <c r="AG258" i="11"/>
  <c r="AF258" i="11"/>
  <c r="AJ257" i="11"/>
  <c r="AI257" i="11"/>
  <c r="AH257" i="11"/>
  <c r="AG257" i="11"/>
  <c r="AF257" i="11"/>
  <c r="AJ256" i="11"/>
  <c r="AI256" i="11"/>
  <c r="AH256" i="11"/>
  <c r="AG256" i="11"/>
  <c r="AF256" i="11"/>
  <c r="AJ255" i="11"/>
  <c r="AI255" i="11"/>
  <c r="AH255" i="11"/>
  <c r="AG255" i="11"/>
  <c r="AF255" i="11"/>
  <c r="AJ254" i="11"/>
  <c r="AI254" i="11"/>
  <c r="AH254" i="11"/>
  <c r="AG254" i="11"/>
  <c r="AF254" i="11"/>
  <c r="AJ253" i="11"/>
  <c r="AI253" i="11"/>
  <c r="AH253" i="11"/>
  <c r="AG253" i="11"/>
  <c r="AF253" i="11"/>
  <c r="AJ252" i="11"/>
  <c r="AI252" i="11"/>
  <c r="AH252" i="11"/>
  <c r="AG252" i="11"/>
  <c r="AF252" i="11"/>
  <c r="AJ251" i="11"/>
  <c r="AI251" i="11"/>
  <c r="AH251" i="11"/>
  <c r="AG251" i="11"/>
  <c r="AF251" i="11"/>
  <c r="AJ250" i="11"/>
  <c r="AI250" i="11"/>
  <c r="AH250" i="11"/>
  <c r="AG250" i="11"/>
  <c r="AF250" i="11"/>
  <c r="AJ249" i="11"/>
  <c r="AI249" i="11"/>
  <c r="AH249" i="11"/>
  <c r="AG249" i="11"/>
  <c r="AF249" i="11"/>
  <c r="AJ248" i="11"/>
  <c r="AI248" i="11"/>
  <c r="AH248" i="11"/>
  <c r="AG248" i="11"/>
  <c r="AF248" i="11"/>
  <c r="AJ247" i="11"/>
  <c r="AI247" i="11"/>
  <c r="AH247" i="11"/>
  <c r="AG247" i="11"/>
  <c r="AF247" i="11"/>
  <c r="AJ246" i="11"/>
  <c r="AI246" i="11"/>
  <c r="AH246" i="11"/>
  <c r="AG246" i="11"/>
  <c r="AF246" i="11"/>
  <c r="AJ245" i="11"/>
  <c r="AI245" i="11"/>
  <c r="AH245" i="11"/>
  <c r="AG245" i="11"/>
  <c r="AF245" i="11"/>
  <c r="AJ244" i="11"/>
  <c r="AI244" i="11"/>
  <c r="AH244" i="11"/>
  <c r="AG244" i="11"/>
  <c r="AF244" i="11"/>
  <c r="AJ243" i="11"/>
  <c r="AI243" i="11"/>
  <c r="AH243" i="11"/>
  <c r="AG243" i="11"/>
  <c r="AF243" i="11"/>
  <c r="AJ242" i="11"/>
  <c r="AI242" i="11"/>
  <c r="AH242" i="11"/>
  <c r="AG242" i="11"/>
  <c r="AF242" i="11"/>
  <c r="AJ241" i="11"/>
  <c r="AI241" i="11"/>
  <c r="AH241" i="11"/>
  <c r="AG241" i="11"/>
  <c r="AF241" i="11"/>
  <c r="AJ240" i="11"/>
  <c r="AI240" i="11"/>
  <c r="AH240" i="11"/>
  <c r="AG240" i="11"/>
  <c r="AF240" i="11"/>
  <c r="AJ239" i="11"/>
  <c r="AI239" i="11"/>
  <c r="AH239" i="11"/>
  <c r="AG239" i="11"/>
  <c r="AF239" i="11"/>
  <c r="AJ238" i="11"/>
  <c r="AI238" i="11"/>
  <c r="AH238" i="11"/>
  <c r="AG238" i="11"/>
  <c r="AF238" i="11"/>
  <c r="AJ237" i="11"/>
  <c r="AI237" i="11"/>
  <c r="AH237" i="11"/>
  <c r="AG237" i="11"/>
  <c r="AF237" i="11"/>
  <c r="AJ236" i="11"/>
  <c r="AI236" i="11"/>
  <c r="AH236" i="11"/>
  <c r="AG236" i="11"/>
  <c r="AF236" i="11"/>
  <c r="AJ235" i="11"/>
  <c r="AI235" i="11"/>
  <c r="AH235" i="11"/>
  <c r="AG235" i="11"/>
  <c r="AF235" i="11"/>
  <c r="AJ234" i="11"/>
  <c r="AI234" i="11"/>
  <c r="AH234" i="11"/>
  <c r="AG234" i="11"/>
  <c r="AF234" i="11"/>
  <c r="AJ233" i="11"/>
  <c r="AI233" i="11"/>
  <c r="AH233" i="11"/>
  <c r="AG233" i="11"/>
  <c r="AF233" i="11"/>
  <c r="AJ232" i="11"/>
  <c r="AI232" i="11"/>
  <c r="AH232" i="11"/>
  <c r="AG232" i="11"/>
  <c r="AF232" i="11"/>
  <c r="AJ231" i="11"/>
  <c r="AI231" i="11"/>
  <c r="AH231" i="11"/>
  <c r="AG231" i="11"/>
  <c r="AF231" i="11"/>
  <c r="AJ230" i="11"/>
  <c r="AI230" i="11"/>
  <c r="AH230" i="11"/>
  <c r="AG230" i="11"/>
  <c r="AF230" i="11"/>
  <c r="AJ229" i="11"/>
  <c r="AI229" i="11"/>
  <c r="AH229" i="11"/>
  <c r="AG229" i="11"/>
  <c r="AF229" i="11"/>
  <c r="AJ228" i="11"/>
  <c r="AI228" i="11"/>
  <c r="AH228" i="11"/>
  <c r="AG228" i="11"/>
  <c r="AF228" i="11"/>
  <c r="AJ227" i="11"/>
  <c r="AI227" i="11"/>
  <c r="AH227" i="11"/>
  <c r="AG227" i="11"/>
  <c r="AF227" i="11"/>
  <c r="AJ226" i="11"/>
  <c r="AI226" i="11"/>
  <c r="AH226" i="11"/>
  <c r="AG226" i="11"/>
  <c r="AF226" i="11"/>
  <c r="AJ225" i="11"/>
  <c r="AI225" i="11"/>
  <c r="AH225" i="11"/>
  <c r="AG225" i="11"/>
  <c r="AF225" i="11"/>
  <c r="AJ224" i="11"/>
  <c r="AI224" i="11"/>
  <c r="AH224" i="11"/>
  <c r="AG224" i="11"/>
  <c r="AF224" i="11"/>
  <c r="AJ223" i="11"/>
  <c r="AI223" i="11"/>
  <c r="AH223" i="11"/>
  <c r="AG223" i="11"/>
  <c r="AF223" i="11"/>
  <c r="AJ222" i="11"/>
  <c r="AI222" i="11"/>
  <c r="AH222" i="11"/>
  <c r="AG222" i="11"/>
  <c r="AF222" i="11"/>
  <c r="AJ221" i="11"/>
  <c r="AI221" i="11"/>
  <c r="AH221" i="11"/>
  <c r="AG221" i="11"/>
  <c r="AF221" i="11"/>
  <c r="AJ220" i="11"/>
  <c r="AI220" i="11"/>
  <c r="AH220" i="11"/>
  <c r="AG220" i="11"/>
  <c r="AF220" i="11"/>
  <c r="AJ219" i="11"/>
  <c r="AI219" i="11"/>
  <c r="AH219" i="11"/>
  <c r="AG219" i="11"/>
  <c r="AF219" i="11"/>
  <c r="AJ218" i="11"/>
  <c r="AI218" i="11"/>
  <c r="AH218" i="11"/>
  <c r="AG218" i="11"/>
  <c r="AF218" i="11"/>
  <c r="AJ217" i="11"/>
  <c r="AI217" i="11"/>
  <c r="AH217" i="11"/>
  <c r="AG217" i="11"/>
  <c r="AF217" i="11"/>
  <c r="AJ216" i="11"/>
  <c r="AI216" i="11"/>
  <c r="AH216" i="11"/>
  <c r="AG216" i="11"/>
  <c r="AF216" i="11"/>
  <c r="AJ215" i="11"/>
  <c r="AI215" i="11"/>
  <c r="AH215" i="11"/>
  <c r="AG215" i="11"/>
  <c r="AF215" i="11"/>
  <c r="AJ214" i="11"/>
  <c r="AI214" i="11"/>
  <c r="AH214" i="11"/>
  <c r="AG214" i="11"/>
  <c r="AF214" i="11"/>
  <c r="AJ213" i="11"/>
  <c r="AI213" i="11"/>
  <c r="AH213" i="11"/>
  <c r="AG213" i="11"/>
  <c r="AF213" i="11"/>
  <c r="AJ212" i="11"/>
  <c r="AI212" i="11"/>
  <c r="AH212" i="11"/>
  <c r="AG212" i="11"/>
  <c r="AF212" i="11"/>
  <c r="AJ211" i="11"/>
  <c r="AI211" i="11"/>
  <c r="AH211" i="11"/>
  <c r="AG211" i="11"/>
  <c r="AF211" i="11"/>
  <c r="AJ210" i="11"/>
  <c r="AI210" i="11"/>
  <c r="AH210" i="11"/>
  <c r="AG210" i="11"/>
  <c r="AF210" i="11"/>
  <c r="AJ209" i="11"/>
  <c r="AI209" i="11"/>
  <c r="AH209" i="11"/>
  <c r="AG209" i="11"/>
  <c r="AF209" i="11"/>
  <c r="AJ208" i="11"/>
  <c r="AI208" i="11"/>
  <c r="AH208" i="11"/>
  <c r="AG208" i="11"/>
  <c r="AF208" i="11"/>
  <c r="AJ207" i="11"/>
  <c r="AI207" i="11"/>
  <c r="AH207" i="11"/>
  <c r="AG207" i="11"/>
  <c r="AF207" i="11"/>
  <c r="AJ206" i="11"/>
  <c r="AI206" i="11"/>
  <c r="AH206" i="11"/>
  <c r="AG206" i="11"/>
  <c r="AF206" i="11"/>
  <c r="AJ205" i="11"/>
  <c r="AI205" i="11"/>
  <c r="AH205" i="11"/>
  <c r="AG205" i="11"/>
  <c r="AF205" i="11"/>
  <c r="AJ204" i="11"/>
  <c r="AI204" i="11"/>
  <c r="AH204" i="11"/>
  <c r="AG204" i="11"/>
  <c r="AF204" i="11"/>
  <c r="AJ203" i="11"/>
  <c r="AI203" i="11"/>
  <c r="AH203" i="11"/>
  <c r="AG203" i="11"/>
  <c r="AF203" i="11"/>
  <c r="AJ202" i="11"/>
  <c r="AI202" i="11"/>
  <c r="AH202" i="11"/>
  <c r="AG202" i="11"/>
  <c r="AF202" i="11"/>
  <c r="AJ201" i="11"/>
  <c r="AI201" i="11"/>
  <c r="AH201" i="11"/>
  <c r="AG201" i="11"/>
  <c r="AF201" i="11"/>
  <c r="AJ200" i="11"/>
  <c r="AI200" i="11"/>
  <c r="AH200" i="11"/>
  <c r="AG200" i="11"/>
  <c r="AF200" i="11"/>
  <c r="AJ199" i="11"/>
  <c r="AI199" i="11"/>
  <c r="AH199" i="11"/>
  <c r="AG199" i="11"/>
  <c r="AF199" i="11"/>
  <c r="AJ198" i="11"/>
  <c r="AI198" i="11"/>
  <c r="AH198" i="11"/>
  <c r="AG198" i="11"/>
  <c r="AF198" i="11"/>
  <c r="AJ197" i="11"/>
  <c r="AI197" i="11"/>
  <c r="AH197" i="11"/>
  <c r="AG197" i="11"/>
  <c r="AF197" i="11"/>
  <c r="AJ196" i="11"/>
  <c r="AI196" i="11"/>
  <c r="AH196" i="11"/>
  <c r="AG196" i="11"/>
  <c r="AF196" i="11"/>
  <c r="AJ195" i="11"/>
  <c r="AI195" i="11"/>
  <c r="AH195" i="11"/>
  <c r="AG195" i="11"/>
  <c r="AF195" i="11"/>
  <c r="AJ194" i="11"/>
  <c r="AI194" i="11"/>
  <c r="AH194" i="11"/>
  <c r="AG194" i="11"/>
  <c r="AF194" i="11"/>
  <c r="AJ193" i="11"/>
  <c r="AI193" i="11"/>
  <c r="AH193" i="11"/>
  <c r="AG193" i="11"/>
  <c r="AF193" i="11"/>
  <c r="AJ192" i="11"/>
  <c r="AI192" i="11"/>
  <c r="AH192" i="11"/>
  <c r="AG192" i="11"/>
  <c r="AF192" i="11"/>
  <c r="AJ191" i="11"/>
  <c r="AI191" i="11"/>
  <c r="AH191" i="11"/>
  <c r="AG191" i="11"/>
  <c r="AF191" i="11"/>
  <c r="AJ190" i="11"/>
  <c r="AI190" i="11"/>
  <c r="AH190" i="11"/>
  <c r="AG190" i="11"/>
  <c r="AF190" i="11"/>
  <c r="AJ189" i="11"/>
  <c r="AI189" i="11"/>
  <c r="AH189" i="11"/>
  <c r="AG189" i="11"/>
  <c r="AF189" i="11"/>
  <c r="AJ188" i="11"/>
  <c r="AI188" i="11"/>
  <c r="AH188" i="11"/>
  <c r="AG188" i="11"/>
  <c r="AF188" i="11"/>
  <c r="AJ187" i="11"/>
  <c r="AI187" i="11"/>
  <c r="AH187" i="11"/>
  <c r="AG187" i="11"/>
  <c r="AF187" i="11"/>
  <c r="AJ186" i="11"/>
  <c r="AI186" i="11"/>
  <c r="AH186" i="11"/>
  <c r="AG186" i="11"/>
  <c r="AF186" i="11"/>
  <c r="AJ185" i="11"/>
  <c r="AI185" i="11"/>
  <c r="AH185" i="11"/>
  <c r="AG185" i="11"/>
  <c r="AF185" i="11"/>
  <c r="AJ184" i="11"/>
  <c r="AI184" i="11"/>
  <c r="AH184" i="11"/>
  <c r="AG184" i="11"/>
  <c r="AF184" i="11"/>
  <c r="AJ183" i="11"/>
  <c r="AI183" i="11"/>
  <c r="AH183" i="11"/>
  <c r="AG183" i="11"/>
  <c r="AF183" i="11"/>
  <c r="AJ182" i="11"/>
  <c r="AI182" i="11"/>
  <c r="AH182" i="11"/>
  <c r="AG182" i="11"/>
  <c r="AF182" i="11"/>
  <c r="AJ181" i="11"/>
  <c r="AI181" i="11"/>
  <c r="AH181" i="11"/>
  <c r="AG181" i="11"/>
  <c r="AF181" i="11"/>
  <c r="AJ180" i="11"/>
  <c r="AI180" i="11"/>
  <c r="AH180" i="11"/>
  <c r="AG180" i="11"/>
  <c r="AF180" i="11"/>
  <c r="AJ179" i="11"/>
  <c r="AI179" i="11"/>
  <c r="AH179" i="11"/>
  <c r="AG179" i="11"/>
  <c r="AF179" i="11"/>
  <c r="AJ178" i="11"/>
  <c r="AI178" i="11"/>
  <c r="AH178" i="11"/>
  <c r="AG178" i="11"/>
  <c r="AF178" i="11"/>
  <c r="AJ177" i="11"/>
  <c r="AI177" i="11"/>
  <c r="AH177" i="11"/>
  <c r="AG177" i="11"/>
  <c r="AF177" i="11"/>
  <c r="AJ176" i="11"/>
  <c r="AI176" i="11"/>
  <c r="AH176" i="11"/>
  <c r="AG176" i="11"/>
  <c r="AF176" i="11"/>
  <c r="AJ175" i="11"/>
  <c r="AI175" i="11"/>
  <c r="AH175" i="11"/>
  <c r="AG175" i="11"/>
  <c r="AF175" i="11"/>
  <c r="AJ174" i="11"/>
  <c r="AI174" i="11"/>
  <c r="AH174" i="11"/>
  <c r="AG174" i="11"/>
  <c r="AF174" i="11"/>
  <c r="AJ173" i="11"/>
  <c r="AI173" i="11"/>
  <c r="AH173" i="11"/>
  <c r="AG173" i="11"/>
  <c r="AF173" i="11"/>
  <c r="AJ172" i="11"/>
  <c r="AI172" i="11"/>
  <c r="AH172" i="11"/>
  <c r="AG172" i="11"/>
  <c r="AF172" i="11"/>
  <c r="AJ171" i="11"/>
  <c r="AI171" i="11"/>
  <c r="AH171" i="11"/>
  <c r="AG171" i="11"/>
  <c r="AF171" i="11"/>
  <c r="AJ170" i="11"/>
  <c r="AI170" i="11"/>
  <c r="AH170" i="11"/>
  <c r="AG170" i="11"/>
  <c r="AF170" i="11"/>
  <c r="AJ169" i="11"/>
  <c r="AI169" i="11"/>
  <c r="AH169" i="11"/>
  <c r="AG169" i="11"/>
  <c r="AF169" i="11"/>
  <c r="AJ168" i="11"/>
  <c r="AI168" i="11"/>
  <c r="AH168" i="11"/>
  <c r="AG168" i="11"/>
  <c r="AF168" i="11"/>
  <c r="AJ167" i="11"/>
  <c r="AI167" i="11"/>
  <c r="AH167" i="11"/>
  <c r="AG167" i="11"/>
  <c r="AF167" i="11"/>
  <c r="AJ166" i="11"/>
  <c r="AI166" i="11"/>
  <c r="AH166" i="11"/>
  <c r="AG166" i="11"/>
  <c r="AF166" i="11"/>
  <c r="AJ165" i="11"/>
  <c r="AI165" i="11"/>
  <c r="AH165" i="11"/>
  <c r="AG165" i="11"/>
  <c r="AF165" i="11"/>
  <c r="AJ164" i="11"/>
  <c r="AI164" i="11"/>
  <c r="AH164" i="11"/>
  <c r="AG164" i="11"/>
  <c r="AF164" i="11"/>
  <c r="AJ163" i="11"/>
  <c r="AI163" i="11"/>
  <c r="AH163" i="11"/>
  <c r="AG163" i="11"/>
  <c r="AF163" i="11"/>
  <c r="AJ162" i="11"/>
  <c r="AI162" i="11"/>
  <c r="AH162" i="11"/>
  <c r="AG162" i="11"/>
  <c r="AF162" i="11"/>
  <c r="AJ161" i="11"/>
  <c r="AI161" i="11"/>
  <c r="AH161" i="11"/>
  <c r="AG161" i="11"/>
  <c r="AF161" i="11"/>
  <c r="AJ160" i="11"/>
  <c r="AI160" i="11"/>
  <c r="AH160" i="11"/>
  <c r="AG160" i="11"/>
  <c r="AF160" i="11"/>
  <c r="AJ159" i="11"/>
  <c r="AI159" i="11"/>
  <c r="AH159" i="11"/>
  <c r="AG159" i="11"/>
  <c r="AF159" i="11"/>
  <c r="AJ158" i="11"/>
  <c r="AI158" i="11"/>
  <c r="AH158" i="11"/>
  <c r="AG158" i="11"/>
  <c r="AF158" i="11"/>
  <c r="AJ157" i="11"/>
  <c r="AI157" i="11"/>
  <c r="AH157" i="11"/>
  <c r="AG157" i="11"/>
  <c r="AF157" i="11"/>
  <c r="AJ156" i="11"/>
  <c r="AI156" i="11"/>
  <c r="AH156" i="11"/>
  <c r="AG156" i="11"/>
  <c r="AF156" i="11"/>
  <c r="AJ155" i="11"/>
  <c r="AI155" i="11"/>
  <c r="AH155" i="11"/>
  <c r="AG155" i="11"/>
  <c r="AF155" i="11"/>
  <c r="AJ154" i="11"/>
  <c r="AI154" i="11"/>
  <c r="AH154" i="11"/>
  <c r="AG154" i="11"/>
  <c r="AF154" i="11"/>
  <c r="AJ153" i="11"/>
  <c r="AI153" i="11"/>
  <c r="AH153" i="11"/>
  <c r="AG153" i="11"/>
  <c r="AF153" i="11"/>
  <c r="AJ152" i="11"/>
  <c r="AI152" i="11"/>
  <c r="AH152" i="11"/>
  <c r="AG152" i="11"/>
  <c r="AF152" i="11"/>
  <c r="AJ151" i="11"/>
  <c r="AI151" i="11"/>
  <c r="AH151" i="11"/>
  <c r="AG151" i="11"/>
  <c r="AF151" i="11"/>
  <c r="AJ150" i="11"/>
  <c r="AI150" i="11"/>
  <c r="AH150" i="11"/>
  <c r="AG150" i="11"/>
  <c r="AF150" i="11"/>
  <c r="AJ149" i="11"/>
  <c r="AI149" i="11"/>
  <c r="AH149" i="11"/>
  <c r="AG149" i="11"/>
  <c r="AF149" i="11"/>
  <c r="AJ148" i="11"/>
  <c r="AI148" i="11"/>
  <c r="AH148" i="11"/>
  <c r="AG148" i="11"/>
  <c r="AF148" i="11"/>
  <c r="AJ147" i="11"/>
  <c r="AI147" i="11"/>
  <c r="AH147" i="11"/>
  <c r="AG147" i="11"/>
  <c r="AF147" i="11"/>
  <c r="AJ146" i="11"/>
  <c r="AI146" i="11"/>
  <c r="AH146" i="11"/>
  <c r="AG146" i="11"/>
  <c r="AF146" i="11"/>
  <c r="AJ145" i="11"/>
  <c r="AI145" i="11"/>
  <c r="AH145" i="11"/>
  <c r="AG145" i="11"/>
  <c r="AF145" i="11"/>
  <c r="AJ144" i="11"/>
  <c r="AI144" i="11"/>
  <c r="AH144" i="11"/>
  <c r="AG144" i="11"/>
  <c r="AF144" i="11"/>
  <c r="AJ143" i="11"/>
  <c r="AI143" i="11"/>
  <c r="AH143" i="11"/>
  <c r="AG143" i="11"/>
  <c r="AF143" i="11"/>
  <c r="AJ142" i="11"/>
  <c r="AI142" i="11"/>
  <c r="AH142" i="11"/>
  <c r="AG142" i="11"/>
  <c r="AF142" i="11"/>
  <c r="AJ141" i="11"/>
  <c r="AI141" i="11"/>
  <c r="AH141" i="11"/>
  <c r="AG141" i="11"/>
  <c r="AF141" i="11"/>
  <c r="AJ140" i="11"/>
  <c r="AI140" i="11"/>
  <c r="AH140" i="11"/>
  <c r="AG140" i="11"/>
  <c r="AF140" i="11"/>
  <c r="AJ139" i="11"/>
  <c r="AI139" i="11"/>
  <c r="AH139" i="11"/>
  <c r="AG139" i="11"/>
  <c r="AF139" i="11"/>
  <c r="AJ138" i="11"/>
  <c r="AI138" i="11"/>
  <c r="AH138" i="11"/>
  <c r="AG138" i="11"/>
  <c r="AF138" i="11"/>
  <c r="AJ137" i="11"/>
  <c r="AI137" i="11"/>
  <c r="AH137" i="11"/>
  <c r="AG137" i="11"/>
  <c r="AF137" i="11"/>
  <c r="AJ136" i="11"/>
  <c r="AI136" i="11"/>
  <c r="AH136" i="11"/>
  <c r="AG136" i="11"/>
  <c r="AF136" i="11"/>
  <c r="AJ135" i="11"/>
  <c r="AI135" i="11"/>
  <c r="AH135" i="11"/>
  <c r="AG135" i="11"/>
  <c r="AF135" i="11"/>
  <c r="AJ134" i="11"/>
  <c r="AI134" i="11"/>
  <c r="AH134" i="11"/>
  <c r="AG134" i="11"/>
  <c r="AF134" i="11"/>
  <c r="AJ133" i="11"/>
  <c r="AI133" i="11"/>
  <c r="AH133" i="11"/>
  <c r="AG133" i="11"/>
  <c r="AF133" i="11"/>
  <c r="AJ132" i="11"/>
  <c r="AI132" i="11"/>
  <c r="AH132" i="11"/>
  <c r="AG132" i="11"/>
  <c r="AF132" i="11"/>
  <c r="AJ131" i="11"/>
  <c r="AI131" i="11"/>
  <c r="AH131" i="11"/>
  <c r="AG131" i="11"/>
  <c r="AF131" i="11"/>
  <c r="AJ130" i="11"/>
  <c r="AI130" i="11"/>
  <c r="AH130" i="11"/>
  <c r="AG130" i="11"/>
  <c r="AF130" i="11"/>
  <c r="AJ129" i="11"/>
  <c r="AI129" i="11"/>
  <c r="AH129" i="11"/>
  <c r="AG129" i="11"/>
  <c r="AF129" i="11"/>
  <c r="AJ128" i="11"/>
  <c r="AI128" i="11"/>
  <c r="AH128" i="11"/>
  <c r="AG128" i="11"/>
  <c r="AF128" i="11"/>
  <c r="AJ127" i="11"/>
  <c r="AI127" i="11"/>
  <c r="AH127" i="11"/>
  <c r="AG127" i="11"/>
  <c r="AF127" i="11"/>
  <c r="AJ126" i="11"/>
  <c r="AI126" i="11"/>
  <c r="AH126" i="11"/>
  <c r="AG126" i="11"/>
  <c r="AF126" i="11"/>
  <c r="AJ125" i="11"/>
  <c r="AI125" i="11"/>
  <c r="AH125" i="11"/>
  <c r="AG125" i="11"/>
  <c r="AF125" i="11"/>
  <c r="AJ124" i="11"/>
  <c r="AI124" i="11"/>
  <c r="AH124" i="11"/>
  <c r="AG124" i="11"/>
  <c r="AF124" i="11"/>
  <c r="AJ123" i="11"/>
  <c r="AI123" i="11"/>
  <c r="AH123" i="11"/>
  <c r="AG123" i="11"/>
  <c r="AF123" i="11"/>
  <c r="AJ122" i="11"/>
  <c r="AI122" i="11"/>
  <c r="AH122" i="11"/>
  <c r="AG122" i="11"/>
  <c r="AF122" i="11"/>
  <c r="AJ121" i="11"/>
  <c r="AI121" i="11"/>
  <c r="AH121" i="11"/>
  <c r="AG121" i="11"/>
  <c r="AF121" i="11"/>
  <c r="AJ120" i="11"/>
  <c r="AI120" i="11"/>
  <c r="AH120" i="11"/>
  <c r="AG120" i="11"/>
  <c r="AF120" i="11"/>
  <c r="AJ119" i="11"/>
  <c r="AI119" i="11"/>
  <c r="AH119" i="11"/>
  <c r="AG119" i="11"/>
  <c r="AF119" i="11"/>
  <c r="AJ118" i="11"/>
  <c r="AI118" i="11"/>
  <c r="AH118" i="11"/>
  <c r="AG118" i="11"/>
  <c r="AF118" i="11"/>
  <c r="AJ117" i="11"/>
  <c r="AI117" i="11"/>
  <c r="AH117" i="11"/>
  <c r="AG117" i="11"/>
  <c r="AF117" i="11"/>
  <c r="AJ116" i="11"/>
  <c r="AI116" i="11"/>
  <c r="AH116" i="11"/>
  <c r="AG116" i="11"/>
  <c r="AF116" i="11"/>
  <c r="AJ115" i="11"/>
  <c r="AI115" i="11"/>
  <c r="AH115" i="11"/>
  <c r="AG115" i="11"/>
  <c r="AF115" i="11"/>
  <c r="AJ114" i="11"/>
  <c r="AI114" i="11"/>
  <c r="AH114" i="11"/>
  <c r="AG114" i="11"/>
  <c r="AF114" i="11"/>
  <c r="AJ113" i="11"/>
  <c r="AI113" i="11"/>
  <c r="AH113" i="11"/>
  <c r="AG113" i="11"/>
  <c r="AF113" i="11"/>
  <c r="AK113" i="11" s="1"/>
  <c r="AJ112" i="11"/>
  <c r="AI112" i="11"/>
  <c r="AH112" i="11"/>
  <c r="AG112" i="11"/>
  <c r="AK112" i="11" s="1"/>
  <c r="AF112" i="11"/>
  <c r="AJ111" i="11"/>
  <c r="AI111" i="11"/>
  <c r="AH111" i="11"/>
  <c r="AG111" i="11"/>
  <c r="AF111" i="11"/>
  <c r="AJ110" i="11"/>
  <c r="AI110" i="11"/>
  <c r="AH110" i="11"/>
  <c r="AG110" i="11"/>
  <c r="AF110" i="11"/>
  <c r="AJ109" i="11"/>
  <c r="AI109" i="11"/>
  <c r="AH109" i="11"/>
  <c r="AG109" i="11"/>
  <c r="AF109" i="11"/>
  <c r="AK109" i="11" s="1"/>
  <c r="AJ108" i="11"/>
  <c r="AI108" i="11"/>
  <c r="AH108" i="11"/>
  <c r="AG108" i="11"/>
  <c r="AK108" i="11" s="1"/>
  <c r="AF108" i="11"/>
  <c r="AJ107" i="11"/>
  <c r="AI107" i="11"/>
  <c r="AH107" i="11"/>
  <c r="AG107" i="11"/>
  <c r="AF107" i="11"/>
  <c r="AJ106" i="11"/>
  <c r="AI106" i="11"/>
  <c r="AH106" i="11"/>
  <c r="AG106" i="11"/>
  <c r="AF106" i="11"/>
  <c r="AJ105" i="11"/>
  <c r="AI105" i="11"/>
  <c r="AH105" i="11"/>
  <c r="AG105" i="11"/>
  <c r="AF105" i="11"/>
  <c r="AK105" i="11" s="1"/>
  <c r="AJ104" i="11"/>
  <c r="AI104" i="11"/>
  <c r="AH104" i="11"/>
  <c r="AG104" i="11"/>
  <c r="AK104" i="11" s="1"/>
  <c r="AF104" i="11"/>
  <c r="AJ103" i="11"/>
  <c r="AI103" i="11"/>
  <c r="AH103" i="11"/>
  <c r="AG103" i="11"/>
  <c r="AF103" i="11"/>
  <c r="AJ102" i="11"/>
  <c r="AI102" i="11"/>
  <c r="AH102" i="11"/>
  <c r="AG102" i="11"/>
  <c r="AF102" i="11"/>
  <c r="AJ101" i="11"/>
  <c r="AI101" i="11"/>
  <c r="AH101" i="11"/>
  <c r="AG101" i="11"/>
  <c r="AF101" i="11"/>
  <c r="AK101" i="11" s="1"/>
  <c r="AJ100" i="11"/>
  <c r="AI100" i="11"/>
  <c r="AH100" i="11"/>
  <c r="AG100" i="11"/>
  <c r="AK100" i="11" s="1"/>
  <c r="AF100" i="11"/>
  <c r="AJ99" i="11"/>
  <c r="AI99" i="11"/>
  <c r="AH99" i="11"/>
  <c r="AG99" i="11"/>
  <c r="AF99" i="11"/>
  <c r="AJ98" i="11"/>
  <c r="AI98" i="11"/>
  <c r="AH98" i="11"/>
  <c r="AG98" i="11"/>
  <c r="AF98" i="11"/>
  <c r="AJ97" i="11"/>
  <c r="AI97" i="11"/>
  <c r="AH97" i="11"/>
  <c r="AG97" i="11"/>
  <c r="AF97" i="11"/>
  <c r="AK97" i="11" s="1"/>
  <c r="AJ96" i="11"/>
  <c r="AI96" i="11"/>
  <c r="AH96" i="11"/>
  <c r="AG96" i="11"/>
  <c r="AK96" i="11" s="1"/>
  <c r="AF96" i="11"/>
  <c r="AJ95" i="11"/>
  <c r="AI95" i="11"/>
  <c r="AH95" i="11"/>
  <c r="AG95" i="11"/>
  <c r="AF95" i="11"/>
  <c r="AJ94" i="11"/>
  <c r="AI94" i="11"/>
  <c r="AH94" i="11"/>
  <c r="AG94" i="11"/>
  <c r="AF94" i="11"/>
  <c r="AJ93" i="11"/>
  <c r="AI93" i="11"/>
  <c r="AH93" i="11"/>
  <c r="AG93" i="11"/>
  <c r="AF93" i="11"/>
  <c r="AK93" i="11" s="1"/>
  <c r="AJ92" i="11"/>
  <c r="AI92" i="11"/>
  <c r="AH92" i="11"/>
  <c r="AG92" i="11"/>
  <c r="AK92" i="11" s="1"/>
  <c r="AF92" i="11"/>
  <c r="AJ91" i="11"/>
  <c r="AI91" i="11"/>
  <c r="AH91" i="11"/>
  <c r="AG91" i="11"/>
  <c r="AF91" i="11"/>
  <c r="AJ90" i="11"/>
  <c r="AI90" i="11"/>
  <c r="AH90" i="11"/>
  <c r="AG90" i="11"/>
  <c r="AF90" i="11"/>
  <c r="AJ89" i="11"/>
  <c r="AI89" i="11"/>
  <c r="AH89" i="11"/>
  <c r="AG89" i="11"/>
  <c r="AF89" i="11"/>
  <c r="AK89" i="11" s="1"/>
  <c r="AJ88" i="11"/>
  <c r="AI88" i="11"/>
  <c r="AH88" i="11"/>
  <c r="AG88" i="11"/>
  <c r="AK88" i="11" s="1"/>
  <c r="AF88" i="11"/>
  <c r="AJ87" i="11"/>
  <c r="AI87" i="11"/>
  <c r="AH87" i="11"/>
  <c r="AG87" i="11"/>
  <c r="AF87" i="11"/>
  <c r="AJ86" i="11"/>
  <c r="AI86" i="11"/>
  <c r="AH86" i="11"/>
  <c r="AG86" i="11"/>
  <c r="AF86" i="11"/>
  <c r="AJ85" i="11"/>
  <c r="AI85" i="11"/>
  <c r="AH85" i="11"/>
  <c r="AG85" i="11"/>
  <c r="AF85" i="11"/>
  <c r="AK85" i="11" s="1"/>
  <c r="AJ84" i="11"/>
  <c r="AI84" i="11"/>
  <c r="AH84" i="11"/>
  <c r="AG84" i="11"/>
  <c r="AK84" i="11" s="1"/>
  <c r="AF84" i="11"/>
  <c r="AJ83" i="11"/>
  <c r="AI83" i="11"/>
  <c r="AH83" i="11"/>
  <c r="AG83" i="11"/>
  <c r="AF83" i="11"/>
  <c r="AJ82" i="11"/>
  <c r="AI82" i="11"/>
  <c r="AH82" i="11"/>
  <c r="AG82" i="11"/>
  <c r="AF82" i="11"/>
  <c r="AJ81" i="11"/>
  <c r="AI81" i="11"/>
  <c r="AH81" i="11"/>
  <c r="AG81" i="11"/>
  <c r="AF81" i="11"/>
  <c r="AK81" i="11" s="1"/>
  <c r="AJ80" i="11"/>
  <c r="AI80" i="11"/>
  <c r="AH80" i="11"/>
  <c r="AG80" i="11"/>
  <c r="AK80" i="11" s="1"/>
  <c r="AF80" i="11"/>
  <c r="AJ79" i="11"/>
  <c r="AI79" i="11"/>
  <c r="AH79" i="11"/>
  <c r="AG79" i="11"/>
  <c r="AF79" i="11"/>
  <c r="AJ78" i="11"/>
  <c r="AI78" i="11"/>
  <c r="AH78" i="11"/>
  <c r="AG78" i="11"/>
  <c r="AF78" i="11"/>
  <c r="AJ77" i="11"/>
  <c r="AI77" i="11"/>
  <c r="AH77" i="11"/>
  <c r="AG77" i="11"/>
  <c r="AF77" i="11"/>
  <c r="AK77" i="11" s="1"/>
  <c r="AJ76" i="11"/>
  <c r="AI76" i="11"/>
  <c r="AH76" i="11"/>
  <c r="AG76" i="11"/>
  <c r="AF76" i="11"/>
  <c r="AJ75" i="11"/>
  <c r="AI75" i="11"/>
  <c r="AH75" i="11"/>
  <c r="AG75" i="11"/>
  <c r="AF75" i="11"/>
  <c r="AJ74" i="11"/>
  <c r="AI74" i="11"/>
  <c r="AH74" i="11"/>
  <c r="AG74" i="11"/>
  <c r="AF74" i="11"/>
  <c r="AJ73" i="11"/>
  <c r="AI73" i="11"/>
  <c r="AH73" i="11"/>
  <c r="AG73" i="11"/>
  <c r="AF73" i="11"/>
  <c r="AK73" i="11" s="1"/>
  <c r="AJ72" i="11"/>
  <c r="AI72" i="11"/>
  <c r="AH72" i="11"/>
  <c r="AG72" i="11"/>
  <c r="AF72" i="11"/>
  <c r="AJ71" i="11"/>
  <c r="AI71" i="11"/>
  <c r="AH71" i="11"/>
  <c r="AG71" i="11"/>
  <c r="AF71" i="11"/>
  <c r="AJ70" i="11"/>
  <c r="AI70" i="11"/>
  <c r="AH70" i="11"/>
  <c r="AG70" i="11"/>
  <c r="AF70" i="11"/>
  <c r="AJ69" i="11"/>
  <c r="AI69" i="11"/>
  <c r="AH69" i="11"/>
  <c r="AG69" i="11"/>
  <c r="AF69" i="11"/>
  <c r="AK69" i="11" s="1"/>
  <c r="AJ68" i="11"/>
  <c r="AI68" i="11"/>
  <c r="AH68" i="11"/>
  <c r="AG68" i="11"/>
  <c r="AF68" i="11"/>
  <c r="AJ67" i="11"/>
  <c r="AI67" i="11"/>
  <c r="AH67" i="11"/>
  <c r="AG67" i="11"/>
  <c r="AF67" i="11"/>
  <c r="AJ66" i="11"/>
  <c r="AI66" i="11"/>
  <c r="AH66" i="11"/>
  <c r="AG66" i="11"/>
  <c r="AF66" i="11"/>
  <c r="AJ65" i="11"/>
  <c r="AI65" i="11"/>
  <c r="AH65" i="11"/>
  <c r="AG65" i="11"/>
  <c r="AF65" i="11"/>
  <c r="AK65" i="11" s="1"/>
  <c r="AJ64" i="11"/>
  <c r="AI64" i="11"/>
  <c r="AH64" i="11"/>
  <c r="AG64" i="11"/>
  <c r="AF64" i="11"/>
  <c r="AJ63" i="11"/>
  <c r="AI63" i="11"/>
  <c r="AH63" i="11"/>
  <c r="AG63" i="11"/>
  <c r="AF63" i="11"/>
  <c r="AJ62" i="11"/>
  <c r="AI62" i="11"/>
  <c r="AH62" i="11"/>
  <c r="AG62" i="11"/>
  <c r="AF62" i="11"/>
  <c r="AJ61" i="11"/>
  <c r="AI61" i="11"/>
  <c r="AH61" i="11"/>
  <c r="AG61" i="11"/>
  <c r="AF61" i="11"/>
  <c r="AK61" i="11" s="1"/>
  <c r="AJ60" i="11"/>
  <c r="AI60" i="11"/>
  <c r="AH60" i="11"/>
  <c r="AG60" i="11"/>
  <c r="AF60" i="11"/>
  <c r="AJ59" i="11"/>
  <c r="AI59" i="11"/>
  <c r="AH59" i="11"/>
  <c r="AG59" i="11"/>
  <c r="AF59" i="11"/>
  <c r="AJ58" i="11"/>
  <c r="AI58" i="11"/>
  <c r="AH58" i="11"/>
  <c r="AG58" i="11"/>
  <c r="AF58" i="11"/>
  <c r="AJ57" i="11"/>
  <c r="AI57" i="11"/>
  <c r="AH57" i="11"/>
  <c r="AG57" i="11"/>
  <c r="AF57" i="11"/>
  <c r="AJ56" i="11"/>
  <c r="AI56" i="11"/>
  <c r="AH56" i="11"/>
  <c r="AG56" i="11"/>
  <c r="AF56" i="11"/>
  <c r="AJ55" i="11"/>
  <c r="AI55" i="11"/>
  <c r="AH55" i="11"/>
  <c r="AG55" i="11"/>
  <c r="AF55" i="11"/>
  <c r="AJ54" i="11"/>
  <c r="AI54" i="11"/>
  <c r="AH54" i="11"/>
  <c r="AG54" i="11"/>
  <c r="AF54" i="11"/>
  <c r="AJ53" i="11"/>
  <c r="AI53" i="11"/>
  <c r="AH53" i="11"/>
  <c r="AG53" i="11"/>
  <c r="AF53" i="11"/>
  <c r="AJ52" i="11"/>
  <c r="AI52" i="11"/>
  <c r="AH52" i="11"/>
  <c r="AG52" i="11"/>
  <c r="AF52" i="11"/>
  <c r="AJ51" i="11"/>
  <c r="AI51" i="11"/>
  <c r="AH51" i="11"/>
  <c r="AG51" i="11"/>
  <c r="AF51" i="11"/>
  <c r="AJ50" i="11"/>
  <c r="AI50" i="11"/>
  <c r="AH50" i="11"/>
  <c r="AG50" i="11"/>
  <c r="AF50" i="11"/>
  <c r="AJ49" i="11"/>
  <c r="AI49" i="11"/>
  <c r="AH49" i="11"/>
  <c r="AG49" i="11"/>
  <c r="AF49" i="11"/>
  <c r="AK49" i="11" s="1"/>
  <c r="AJ48" i="11"/>
  <c r="AI48" i="11"/>
  <c r="AH48" i="11"/>
  <c r="AG48" i="11"/>
  <c r="AF48" i="11"/>
  <c r="AJ47" i="11"/>
  <c r="AI47" i="11"/>
  <c r="AH47" i="11"/>
  <c r="AG47" i="11"/>
  <c r="AF47" i="11"/>
  <c r="AJ46" i="11"/>
  <c r="AI46" i="11"/>
  <c r="AH46" i="11"/>
  <c r="AG46" i="11"/>
  <c r="AF46" i="11"/>
  <c r="AJ45" i="11"/>
  <c r="AI45" i="11"/>
  <c r="AH45" i="11"/>
  <c r="AG45" i="11"/>
  <c r="AF45" i="11"/>
  <c r="AK45" i="11" s="1"/>
  <c r="AJ44" i="11"/>
  <c r="AI44" i="11"/>
  <c r="AH44" i="11"/>
  <c r="AG44" i="11"/>
  <c r="AF44" i="11"/>
  <c r="AJ43" i="11"/>
  <c r="AI43" i="11"/>
  <c r="AH43" i="11"/>
  <c r="AG43" i="11"/>
  <c r="AF43" i="11"/>
  <c r="AJ42" i="11"/>
  <c r="AI42" i="11"/>
  <c r="AH42" i="11"/>
  <c r="AG42" i="11"/>
  <c r="AF42" i="11"/>
  <c r="AJ41" i="11"/>
  <c r="AI41" i="11"/>
  <c r="AH41" i="11"/>
  <c r="AG41" i="11"/>
  <c r="AF41" i="11"/>
  <c r="AK41" i="11" s="1"/>
  <c r="AJ40" i="11"/>
  <c r="AI40" i="11"/>
  <c r="AH40" i="11"/>
  <c r="AG40" i="11"/>
  <c r="AF40" i="11"/>
  <c r="AJ39" i="11"/>
  <c r="AI39" i="11"/>
  <c r="AH39" i="11"/>
  <c r="AG39" i="11"/>
  <c r="AF39" i="11"/>
  <c r="AJ38" i="11"/>
  <c r="AI38" i="11"/>
  <c r="AH38" i="11"/>
  <c r="AG38" i="11"/>
  <c r="AF38" i="11"/>
  <c r="AJ37" i="11"/>
  <c r="AI37" i="11"/>
  <c r="AH37" i="11"/>
  <c r="AG37" i="11"/>
  <c r="AF37" i="11"/>
  <c r="AK37" i="11" s="1"/>
  <c r="AJ36" i="11"/>
  <c r="AI36" i="11"/>
  <c r="AH36" i="11"/>
  <c r="AG36" i="11"/>
  <c r="AF36" i="11"/>
  <c r="AJ35" i="11"/>
  <c r="AI35" i="11"/>
  <c r="AH35" i="11"/>
  <c r="AG35" i="11"/>
  <c r="AF35" i="11"/>
  <c r="AJ34" i="11"/>
  <c r="AI34" i="11"/>
  <c r="AH34" i="11"/>
  <c r="AG34" i="11"/>
  <c r="AF34" i="11"/>
  <c r="AJ33" i="11"/>
  <c r="AI33" i="11"/>
  <c r="AH33" i="11"/>
  <c r="AG33" i="11"/>
  <c r="AF33" i="11"/>
  <c r="AK33" i="11" s="1"/>
  <c r="AJ32" i="11"/>
  <c r="AI32" i="11"/>
  <c r="AH32" i="11"/>
  <c r="AG32" i="11"/>
  <c r="AF32" i="11"/>
  <c r="AJ31" i="11"/>
  <c r="AI31" i="11"/>
  <c r="AH31" i="11"/>
  <c r="AG31" i="11"/>
  <c r="AF31" i="11"/>
  <c r="AJ30" i="11"/>
  <c r="AI30" i="11"/>
  <c r="AH30" i="11"/>
  <c r="AG30" i="11"/>
  <c r="AF30" i="11"/>
  <c r="AJ29" i="11"/>
  <c r="AI29" i="11"/>
  <c r="AH29" i="11"/>
  <c r="AG29" i="11"/>
  <c r="AF29" i="11"/>
  <c r="AK29" i="11" s="1"/>
  <c r="AJ28" i="11"/>
  <c r="AI28" i="11"/>
  <c r="AH28" i="11"/>
  <c r="AG28" i="11"/>
  <c r="AF28" i="11"/>
  <c r="AJ27" i="11"/>
  <c r="AI27" i="11"/>
  <c r="AH27" i="11"/>
  <c r="AG27" i="11"/>
  <c r="AF27" i="11"/>
  <c r="AJ26" i="11"/>
  <c r="AI26" i="11"/>
  <c r="AH26" i="11"/>
  <c r="AG26" i="11"/>
  <c r="AF26" i="11"/>
  <c r="AJ25" i="11"/>
  <c r="AI25" i="11"/>
  <c r="AH25" i="11"/>
  <c r="AG25" i="11"/>
  <c r="AF25" i="11"/>
  <c r="AK25" i="11" s="1"/>
  <c r="AJ24" i="11"/>
  <c r="AI24" i="11"/>
  <c r="AH24" i="11"/>
  <c r="AG24" i="11"/>
  <c r="AF24" i="11"/>
  <c r="AJ23" i="11"/>
  <c r="AI23" i="11"/>
  <c r="AH23" i="11"/>
  <c r="AG23" i="11"/>
  <c r="AF23" i="11"/>
  <c r="AJ22" i="11"/>
  <c r="AI22" i="11"/>
  <c r="AH22" i="11"/>
  <c r="AG22" i="11"/>
  <c r="AF22" i="11"/>
  <c r="AJ21" i="11"/>
  <c r="AI21" i="11"/>
  <c r="AH21" i="11"/>
  <c r="AG21" i="11"/>
  <c r="AF21" i="11"/>
  <c r="AK21" i="11" s="1"/>
  <c r="AJ20" i="11"/>
  <c r="AI20" i="11"/>
  <c r="AH20" i="11"/>
  <c r="AG20" i="11"/>
  <c r="AF20" i="11"/>
  <c r="AJ19" i="11"/>
  <c r="AI19" i="11"/>
  <c r="AH19" i="11"/>
  <c r="AG19" i="11"/>
  <c r="AF19" i="11"/>
  <c r="AJ18" i="11"/>
  <c r="AI18" i="11"/>
  <c r="AH18" i="11"/>
  <c r="AG18" i="11"/>
  <c r="AF18" i="11"/>
  <c r="AJ17" i="11"/>
  <c r="AI17" i="11"/>
  <c r="AH17" i="11"/>
  <c r="AG17" i="11"/>
  <c r="AF17" i="11"/>
  <c r="AK17" i="11" s="1"/>
  <c r="AJ16" i="11"/>
  <c r="AI16" i="11"/>
  <c r="AH16" i="11"/>
  <c r="AG16" i="11"/>
  <c r="AF16" i="11"/>
  <c r="AJ15" i="11"/>
  <c r="AI15" i="11"/>
  <c r="AH15" i="11"/>
  <c r="AG15" i="11"/>
  <c r="AF15" i="11"/>
  <c r="AJ14" i="11"/>
  <c r="AI14" i="11"/>
  <c r="AH14" i="11"/>
  <c r="AG14" i="11"/>
  <c r="AF14" i="11"/>
  <c r="AJ13" i="11"/>
  <c r="AI13" i="11"/>
  <c r="AH13" i="11"/>
  <c r="AG13" i="11"/>
  <c r="AF13" i="11"/>
  <c r="AK13" i="11" s="1"/>
  <c r="AJ12" i="11"/>
  <c r="AI12" i="11"/>
  <c r="AH12" i="11"/>
  <c r="AG12" i="11"/>
  <c r="AK12" i="11" s="1"/>
  <c r="AF12" i="11"/>
  <c r="AJ11" i="11"/>
  <c r="AI11" i="11"/>
  <c r="AH11" i="11"/>
  <c r="AG11" i="11"/>
  <c r="AF11" i="11"/>
  <c r="AJ10" i="11"/>
  <c r="AI10" i="11"/>
  <c r="AH10" i="11"/>
  <c r="AG10" i="11"/>
  <c r="AF10" i="11"/>
  <c r="AJ9" i="11"/>
  <c r="AI9" i="11"/>
  <c r="AH9" i="11"/>
  <c r="AG9" i="11"/>
  <c r="AF9" i="11"/>
  <c r="AK9" i="11" s="1"/>
  <c r="AJ8" i="11"/>
  <c r="AI8" i="11"/>
  <c r="AH8" i="11"/>
  <c r="AG8" i="11"/>
  <c r="AK8" i="11" s="1"/>
  <c r="AF8" i="11"/>
  <c r="AJ7" i="11"/>
  <c r="AI7" i="11"/>
  <c r="AH7" i="11"/>
  <c r="AG7" i="11"/>
  <c r="AF7" i="11"/>
  <c r="AJ6" i="11"/>
  <c r="AI6" i="11"/>
  <c r="AH6" i="11"/>
  <c r="AG6" i="11"/>
  <c r="AF6" i="11"/>
  <c r="AJ5" i="11"/>
  <c r="AI5" i="11"/>
  <c r="AH5" i="11"/>
  <c r="AG5" i="11"/>
  <c r="AF5" i="11"/>
  <c r="AK5" i="11" s="1"/>
  <c r="AJ4" i="11"/>
  <c r="AI4" i="11"/>
  <c r="AH4" i="11"/>
  <c r="AG4" i="11"/>
  <c r="AK4" i="11" s="1"/>
  <c r="AF4" i="11"/>
  <c r="AD258" i="25" l="1"/>
  <c r="AD99" i="25"/>
  <c r="AD194" i="25"/>
  <c r="AD178" i="25"/>
  <c r="AD174" i="25"/>
  <c r="AD173" i="25"/>
  <c r="AD172" i="25"/>
  <c r="AD67" i="25"/>
  <c r="AD131" i="25"/>
  <c r="AD338" i="25"/>
  <c r="AD274" i="25"/>
  <c r="AD351" i="25"/>
  <c r="AD290" i="25"/>
  <c r="AD210" i="25"/>
  <c r="AD195" i="25"/>
  <c r="AD115" i="25"/>
  <c r="AD111" i="25"/>
  <c r="AD110" i="25"/>
  <c r="AD109" i="25"/>
  <c r="AD35" i="25"/>
  <c r="AD367" i="25"/>
  <c r="AD363" i="25"/>
  <c r="AD362" i="25"/>
  <c r="AD359" i="25"/>
  <c r="AD355" i="25"/>
  <c r="AD306" i="25"/>
  <c r="AD301" i="25"/>
  <c r="AD300" i="25"/>
  <c r="AD299" i="25"/>
  <c r="AD226" i="25"/>
  <c r="AD147" i="25"/>
  <c r="AD127" i="25"/>
  <c r="AD51" i="25"/>
  <c r="AD47" i="25"/>
  <c r="AD46" i="25"/>
  <c r="AD45" i="25"/>
  <c r="AD19" i="25"/>
  <c r="AD444" i="25"/>
  <c r="AD428" i="25"/>
  <c r="AD412" i="25"/>
  <c r="AD408" i="25"/>
  <c r="AD383" i="25"/>
  <c r="AD322" i="25"/>
  <c r="AD317" i="25"/>
  <c r="AD242" i="25"/>
  <c r="AD238" i="25"/>
  <c r="AD237" i="25"/>
  <c r="AD236" i="25"/>
  <c r="AD163" i="25"/>
  <c r="AD83" i="25"/>
  <c r="AD63" i="25"/>
  <c r="AD3" i="25"/>
  <c r="AD445" i="25"/>
  <c r="AD429" i="25"/>
  <c r="AD413" i="25"/>
  <c r="AD398" i="25"/>
  <c r="AD384" i="25"/>
  <c r="AD368" i="25"/>
  <c r="AD347" i="25"/>
  <c r="AD346" i="25"/>
  <c r="AD326" i="25"/>
  <c r="AD285" i="25"/>
  <c r="AD284" i="25"/>
  <c r="AD283" i="25"/>
  <c r="AD280" i="25"/>
  <c r="AD279" i="25"/>
  <c r="AD276" i="25"/>
  <c r="AD263" i="25"/>
  <c r="AD221" i="25"/>
  <c r="AD220" i="25"/>
  <c r="AD218" i="25"/>
  <c r="AD217" i="25"/>
  <c r="AD214" i="25"/>
  <c r="AD179" i="25"/>
  <c r="AD158" i="25"/>
  <c r="AD157" i="25"/>
  <c r="AD155" i="25"/>
  <c r="AD154" i="25"/>
  <c r="AD151" i="25"/>
  <c r="AD95" i="25"/>
  <c r="AD94" i="25"/>
  <c r="AD93" i="25"/>
  <c r="AD91" i="25"/>
  <c r="AD90" i="25"/>
  <c r="AD72" i="25"/>
  <c r="AD31" i="25"/>
  <c r="AD30" i="25"/>
  <c r="AD29" i="25"/>
  <c r="AD28" i="25"/>
  <c r="AD27" i="25"/>
  <c r="AD26" i="25"/>
  <c r="AD9" i="25"/>
  <c r="AD450" i="25"/>
  <c r="AD434" i="25"/>
  <c r="AD418" i="25"/>
  <c r="AD402" i="25"/>
  <c r="AD389" i="25"/>
  <c r="AD373" i="25"/>
  <c r="AD352" i="25"/>
  <c r="AD333" i="25"/>
  <c r="AD332" i="25"/>
  <c r="AD331" i="25"/>
  <c r="AD269" i="25"/>
  <c r="AD268" i="25"/>
  <c r="AD267" i="25"/>
  <c r="AD222" i="25"/>
  <c r="AD206" i="25"/>
  <c r="AD205" i="25"/>
  <c r="AD204" i="25"/>
  <c r="AD164" i="25"/>
  <c r="AD159" i="25"/>
  <c r="AD143" i="25"/>
  <c r="AD142" i="25"/>
  <c r="AD141" i="25"/>
  <c r="AD79" i="25"/>
  <c r="AD78" i="25"/>
  <c r="AD77" i="25"/>
  <c r="AD15" i="25"/>
  <c r="AD14" i="25"/>
  <c r="AD13" i="25"/>
  <c r="AD452" i="25"/>
  <c r="AD448" i="25"/>
  <c r="AD440" i="25"/>
  <c r="AD439" i="25"/>
  <c r="AD436" i="25"/>
  <c r="AD432" i="25"/>
  <c r="AD424" i="25"/>
  <c r="AD423" i="25"/>
  <c r="AD420" i="25"/>
  <c r="AD416" i="25"/>
  <c r="AD407" i="25"/>
  <c r="AD404" i="25"/>
  <c r="AD400" i="25"/>
  <c r="AD395" i="25"/>
  <c r="AD394" i="25"/>
  <c r="AD391" i="25"/>
  <c r="AD387" i="25"/>
  <c r="AD379" i="25"/>
  <c r="AD378" i="25"/>
  <c r="AD375" i="25"/>
  <c r="AD371" i="25"/>
  <c r="AD357" i="25"/>
  <c r="AD340" i="25"/>
  <c r="AD316" i="25"/>
  <c r="AD315" i="25"/>
  <c r="AD312" i="25"/>
  <c r="AD311" i="25"/>
  <c r="AD308" i="25"/>
  <c r="AD294" i="25"/>
  <c r="AD253" i="25"/>
  <c r="AD252" i="25"/>
  <c r="AD250" i="25"/>
  <c r="AD249" i="25"/>
  <c r="AD248" i="25"/>
  <c r="AD245" i="25"/>
  <c r="AD231" i="25"/>
  <c r="AD190" i="25"/>
  <c r="AD189" i="25"/>
  <c r="AD188" i="25"/>
  <c r="AD186" i="25"/>
  <c r="AD185" i="25"/>
  <c r="AD182" i="25"/>
  <c r="AD148" i="25"/>
  <c r="AD126" i="25"/>
  <c r="AD125" i="25"/>
  <c r="AD123" i="25"/>
  <c r="AD122" i="25"/>
  <c r="AD104" i="25"/>
  <c r="AD62" i="25"/>
  <c r="AD61" i="25"/>
  <c r="AD59" i="25"/>
  <c r="AD58" i="25"/>
  <c r="AD40" i="25"/>
  <c r="AD441" i="25"/>
  <c r="AD419" i="25"/>
  <c r="AD403" i="25"/>
  <c r="AD396" i="25"/>
  <c r="AD385" i="25"/>
  <c r="AD318" i="25"/>
  <c r="AD292" i="25"/>
  <c r="AD191" i="25"/>
  <c r="AD453" i="25"/>
  <c r="AD447" i="25"/>
  <c r="AD442" i="25"/>
  <c r="AD437" i="25"/>
  <c r="AD431" i="25"/>
  <c r="AD426" i="25"/>
  <c r="AD421" i="25"/>
  <c r="AD415" i="25"/>
  <c r="AD410" i="25"/>
  <c r="AD405" i="25"/>
  <c r="AD399" i="25"/>
  <c r="AD397" i="25"/>
  <c r="AD392" i="25"/>
  <c r="AD386" i="25"/>
  <c r="AD381" i="25"/>
  <c r="AD376" i="25"/>
  <c r="AD370" i="25"/>
  <c r="AD365" i="25"/>
  <c r="AD360" i="25"/>
  <c r="AD354" i="25"/>
  <c r="AD349" i="25"/>
  <c r="AD344" i="25"/>
  <c r="AD328" i="25"/>
  <c r="AD327" i="25"/>
  <c r="AD296" i="25"/>
  <c r="AD295" i="25"/>
  <c r="AD265" i="25"/>
  <c r="AD264" i="25"/>
  <c r="AD261" i="25"/>
  <c r="AD234" i="25"/>
  <c r="AD233" i="25"/>
  <c r="AD230" i="25"/>
  <c r="AD202" i="25"/>
  <c r="AD201" i="25"/>
  <c r="AD198" i="25"/>
  <c r="AD171" i="25"/>
  <c r="AD170" i="25"/>
  <c r="AD167" i="25"/>
  <c r="AD139" i="25"/>
  <c r="AD138" i="25"/>
  <c r="AD135" i="25"/>
  <c r="AD107" i="25"/>
  <c r="AD106" i="25"/>
  <c r="AD75" i="25"/>
  <c r="AD74" i="25"/>
  <c r="AD43" i="25"/>
  <c r="AD42" i="25"/>
  <c r="AD11" i="25"/>
  <c r="AD10" i="25"/>
  <c r="AD7" i="25"/>
  <c r="AD451" i="25"/>
  <c r="AD446" i="25"/>
  <c r="AD435" i="25"/>
  <c r="AD430" i="25"/>
  <c r="AD425" i="25"/>
  <c r="AD414" i="25"/>
  <c r="AD409" i="25"/>
  <c r="AD390" i="25"/>
  <c r="AD380" i="25"/>
  <c r="AD374" i="25"/>
  <c r="AD369" i="25"/>
  <c r="AD364" i="25"/>
  <c r="AD358" i="25"/>
  <c r="AD353" i="25"/>
  <c r="AD348" i="25"/>
  <c r="AD324" i="25"/>
  <c r="AD286" i="25"/>
  <c r="AD254" i="25"/>
  <c r="AD160" i="25"/>
  <c r="AD103" i="25"/>
  <c r="AD71" i="25"/>
  <c r="AD39" i="25"/>
  <c r="AD5" i="25"/>
  <c r="AD449" i="25"/>
  <c r="AD443" i="25"/>
  <c r="AD438" i="25"/>
  <c r="AD433" i="25"/>
  <c r="AD427" i="25"/>
  <c r="AD422" i="25"/>
  <c r="AD417" i="25"/>
  <c r="AD411" i="25"/>
  <c r="AD406" i="25"/>
  <c r="AD401" i="25"/>
  <c r="AD393" i="25"/>
  <c r="AD388" i="25"/>
  <c r="AD382" i="25"/>
  <c r="AD377" i="25"/>
  <c r="AD372" i="25"/>
  <c r="AD366" i="25"/>
  <c r="AD361" i="25"/>
  <c r="AD356" i="25"/>
  <c r="AD350" i="25"/>
  <c r="AD345" i="25"/>
  <c r="AD343" i="25"/>
  <c r="AD341" i="25"/>
  <c r="AD334" i="25"/>
  <c r="AD310" i="25"/>
  <c r="AD302" i="25"/>
  <c r="AD278" i="25"/>
  <c r="AD270" i="25"/>
  <c r="AD247" i="25"/>
  <c r="AD215" i="25"/>
  <c r="AD175" i="25"/>
  <c r="AD144" i="25"/>
  <c r="AD120" i="25"/>
  <c r="AD119" i="25"/>
  <c r="AD88" i="25"/>
  <c r="AD87" i="25"/>
  <c r="AD56" i="25"/>
  <c r="AD55" i="25"/>
  <c r="AD24" i="25"/>
  <c r="AD23" i="25"/>
  <c r="AD342" i="25"/>
  <c r="AD336" i="25"/>
  <c r="AD329" i="25"/>
  <c r="AD320" i="25"/>
  <c r="AD313" i="25"/>
  <c r="AD304" i="25"/>
  <c r="AD297" i="25"/>
  <c r="AD288" i="25"/>
  <c r="AD281" i="25"/>
  <c r="AD272" i="25"/>
  <c r="AD260" i="25"/>
  <c r="AD255" i="25"/>
  <c r="AD244" i="25"/>
  <c r="AD239" i="25"/>
  <c r="AD229" i="25"/>
  <c r="AD213" i="25"/>
  <c r="AD203" i="25"/>
  <c r="AD197" i="25"/>
  <c r="AD187" i="25"/>
  <c r="AD181" i="25"/>
  <c r="AD166" i="25"/>
  <c r="AD156" i="25"/>
  <c r="AD150" i="25"/>
  <c r="AD140" i="25"/>
  <c r="AD134" i="25"/>
  <c r="AD118" i="25"/>
  <c r="AD102" i="25"/>
  <c r="AD86" i="25"/>
  <c r="AD70" i="25"/>
  <c r="AD54" i="25"/>
  <c r="AD38" i="25"/>
  <c r="AD22" i="25"/>
  <c r="AD6" i="25"/>
  <c r="AD337" i="25"/>
  <c r="AD330" i="25"/>
  <c r="AD325" i="25"/>
  <c r="AD321" i="25"/>
  <c r="AD314" i="25"/>
  <c r="AD309" i="25"/>
  <c r="AD305" i="25"/>
  <c r="AD298" i="25"/>
  <c r="AD293" i="25"/>
  <c r="AD289" i="25"/>
  <c r="AD282" i="25"/>
  <c r="AD277" i="25"/>
  <c r="AD273" i="25"/>
  <c r="AD266" i="25"/>
  <c r="AD262" i="25"/>
  <c r="AD257" i="25"/>
  <c r="AD256" i="25"/>
  <c r="AD246" i="25"/>
  <c r="AD241" i="25"/>
  <c r="AD240" i="25"/>
  <c r="AD235" i="25"/>
  <c r="AD225" i="25"/>
  <c r="AD224" i="25"/>
  <c r="AD219" i="25"/>
  <c r="AD209" i="25"/>
  <c r="AD208" i="25"/>
  <c r="AD199" i="25"/>
  <c r="AD193" i="25"/>
  <c r="AD192" i="25"/>
  <c r="AD183" i="25"/>
  <c r="AD177" i="25"/>
  <c r="AD176" i="25"/>
  <c r="AD168" i="25"/>
  <c r="AD162" i="25"/>
  <c r="AD161" i="25"/>
  <c r="AD152" i="25"/>
  <c r="AD146" i="25"/>
  <c r="AD145" i="25"/>
  <c r="AD136" i="25"/>
  <c r="AD130" i="25"/>
  <c r="AD129" i="25"/>
  <c r="AD124" i="25"/>
  <c r="AD114" i="25"/>
  <c r="AD113" i="25"/>
  <c r="AD108" i="25"/>
  <c r="AD98" i="25"/>
  <c r="AD97" i="25"/>
  <c r="AD92" i="25"/>
  <c r="AD82" i="25"/>
  <c r="AD81" i="25"/>
  <c r="AD76" i="25"/>
  <c r="AD66" i="25"/>
  <c r="AD65" i="25"/>
  <c r="AD60" i="25"/>
  <c r="AD50" i="25"/>
  <c r="AD49" i="25"/>
  <c r="AD44" i="25"/>
  <c r="AD34" i="25"/>
  <c r="AD33" i="25"/>
  <c r="AD18" i="25"/>
  <c r="AD17" i="25"/>
  <c r="AD12" i="25"/>
  <c r="AD8" i="25"/>
  <c r="AD335" i="25"/>
  <c r="AD319" i="25"/>
  <c r="AD303" i="25"/>
  <c r="AD287" i="25"/>
  <c r="AD271" i="25"/>
  <c r="AD259" i="25"/>
  <c r="AD251" i="25"/>
  <c r="AD243" i="25"/>
  <c r="AD232" i="25"/>
  <c r="AD227" i="25"/>
  <c r="AD216" i="25"/>
  <c r="AD211" i="25"/>
  <c r="AD200" i="25"/>
  <c r="AD184" i="25"/>
  <c r="AD169" i="25"/>
  <c r="AD153" i="25"/>
  <c r="AD137" i="25"/>
  <c r="AD132" i="25"/>
  <c r="AD121" i="25"/>
  <c r="AD116" i="25"/>
  <c r="AD105" i="25"/>
  <c r="AD100" i="25"/>
  <c r="AD89" i="25"/>
  <c r="AD84" i="25"/>
  <c r="AD73" i="25"/>
  <c r="AD68" i="25"/>
  <c r="AD57" i="25"/>
  <c r="AD52" i="25"/>
  <c r="AD41" i="25"/>
  <c r="AD36" i="25"/>
  <c r="AD25" i="25"/>
  <c r="AD339" i="25"/>
  <c r="AD323" i="25"/>
  <c r="AD307" i="25"/>
  <c r="AD291" i="25"/>
  <c r="AD275" i="25"/>
  <c r="AD228" i="25"/>
  <c r="AD223" i="25"/>
  <c r="AD212" i="25"/>
  <c r="AD207" i="25"/>
  <c r="AD196" i="25"/>
  <c r="AD180" i="25"/>
  <c r="AD165" i="25"/>
  <c r="AD149" i="25"/>
  <c r="AD133" i="25"/>
  <c r="AD128" i="25"/>
  <c r="AD117" i="25"/>
  <c r="AD112" i="25"/>
  <c r="AD101" i="25"/>
  <c r="AD96" i="25"/>
  <c r="AD85" i="25"/>
  <c r="AD80" i="25"/>
  <c r="AD69" i="25"/>
  <c r="AD64" i="25"/>
  <c r="AD53" i="25"/>
  <c r="AD48" i="25"/>
  <c r="AD37" i="25"/>
  <c r="AD32" i="25"/>
  <c r="AD21" i="25"/>
  <c r="AD20" i="25"/>
  <c r="AD16" i="25"/>
  <c r="V448" i="23"/>
  <c r="V447" i="23"/>
  <c r="V446" i="23"/>
  <c r="V445" i="23"/>
  <c r="V444" i="23"/>
  <c r="V443" i="23"/>
  <c r="V442" i="23"/>
  <c r="V441" i="23"/>
  <c r="V440" i="23"/>
  <c r="V439" i="23"/>
  <c r="V438" i="23"/>
  <c r="V437" i="23"/>
  <c r="V436" i="23"/>
  <c r="V435" i="23"/>
  <c r="V434" i="23"/>
  <c r="V433" i="23"/>
  <c r="V432" i="23"/>
  <c r="V431" i="23"/>
  <c r="V430" i="23"/>
  <c r="V429" i="23"/>
  <c r="V428" i="23"/>
  <c r="V427" i="23"/>
  <c r="V426" i="23"/>
  <c r="V425" i="23"/>
  <c r="V424" i="23"/>
  <c r="V423" i="23"/>
  <c r="V422" i="23"/>
  <c r="V421" i="23"/>
  <c r="V420" i="23"/>
  <c r="V419" i="23"/>
  <c r="V418" i="23"/>
  <c r="V417" i="23"/>
  <c r="V416" i="23"/>
  <c r="V415" i="23"/>
  <c r="V414" i="23"/>
  <c r="V413" i="23"/>
  <c r="V412" i="23"/>
  <c r="V411" i="23"/>
  <c r="V410" i="23"/>
  <c r="V409" i="23"/>
  <c r="V408" i="23"/>
  <c r="V407" i="23"/>
  <c r="V406" i="23"/>
  <c r="V405" i="23"/>
  <c r="V404" i="23"/>
  <c r="V403" i="23"/>
  <c r="V402" i="23"/>
  <c r="V401" i="23"/>
  <c r="V400" i="23"/>
  <c r="V399" i="23"/>
  <c r="V398" i="23"/>
  <c r="V397" i="23"/>
  <c r="V396" i="23"/>
  <c r="V395" i="23"/>
  <c r="V394" i="23"/>
  <c r="V393" i="23"/>
  <c r="V392" i="23"/>
  <c r="V391" i="23"/>
  <c r="V390" i="23"/>
  <c r="V389" i="23"/>
  <c r="V388" i="23"/>
  <c r="V387" i="23"/>
  <c r="V386" i="23"/>
  <c r="V385" i="23"/>
  <c r="V384" i="23"/>
  <c r="V383" i="23"/>
  <c r="V382" i="23"/>
  <c r="V381" i="23"/>
  <c r="V380" i="23"/>
  <c r="V379" i="23"/>
  <c r="V378" i="23"/>
  <c r="V377" i="23"/>
  <c r="V376" i="23"/>
  <c r="V375" i="23"/>
  <c r="V374" i="23"/>
  <c r="V373" i="23"/>
  <c r="V372" i="23"/>
  <c r="V371" i="23"/>
  <c r="V370" i="23"/>
  <c r="V369" i="23"/>
  <c r="V368" i="23"/>
  <c r="V367" i="23"/>
  <c r="V366" i="23"/>
  <c r="V365" i="23"/>
  <c r="V364" i="23"/>
  <c r="V363" i="23"/>
  <c r="V362" i="23"/>
  <c r="V361" i="23"/>
  <c r="V360" i="23"/>
  <c r="V359" i="23"/>
  <c r="V358" i="23"/>
  <c r="V357" i="23"/>
  <c r="V356" i="23"/>
  <c r="V355" i="23"/>
  <c r="V354" i="23"/>
  <c r="V353" i="23"/>
  <c r="V352" i="23"/>
  <c r="V351" i="23"/>
  <c r="V350" i="23"/>
  <c r="V349" i="23"/>
  <c r="V348" i="23"/>
  <c r="V347" i="23"/>
  <c r="V346" i="23"/>
  <c r="V345" i="23"/>
  <c r="V344" i="23"/>
  <c r="V343" i="23"/>
  <c r="V342" i="23"/>
  <c r="V341" i="23"/>
  <c r="V340" i="23"/>
  <c r="V339" i="23"/>
  <c r="V338" i="23"/>
  <c r="V337" i="23"/>
  <c r="V336" i="23"/>
  <c r="V335" i="23"/>
  <c r="V334" i="23"/>
  <c r="V333" i="23"/>
  <c r="V332" i="23"/>
  <c r="V331" i="23"/>
  <c r="V330" i="23"/>
  <c r="V329" i="23"/>
  <c r="V328" i="23"/>
  <c r="V327" i="23"/>
  <c r="V326" i="23"/>
  <c r="V325" i="23"/>
  <c r="V324" i="23"/>
  <c r="V323" i="23"/>
  <c r="V322" i="23"/>
  <c r="V321" i="23"/>
  <c r="V320" i="23"/>
  <c r="V319" i="23"/>
  <c r="V318" i="23"/>
  <c r="V317" i="23"/>
  <c r="V316" i="23"/>
  <c r="V315" i="23"/>
  <c r="V314" i="23"/>
  <c r="V313" i="23"/>
  <c r="V312" i="23"/>
  <c r="V311" i="23"/>
  <c r="V310" i="23"/>
  <c r="V309" i="23"/>
  <c r="V308" i="23"/>
  <c r="V307" i="23"/>
  <c r="V306" i="23"/>
  <c r="V305" i="23"/>
  <c r="V304" i="23"/>
  <c r="V303" i="23"/>
  <c r="V302" i="23"/>
  <c r="V301" i="23"/>
  <c r="V300" i="23"/>
  <c r="V299" i="23"/>
  <c r="V298" i="23"/>
  <c r="V297" i="23"/>
  <c r="V296" i="23"/>
  <c r="V295" i="23"/>
  <c r="V294" i="23"/>
  <c r="V293" i="23"/>
  <c r="V292" i="23"/>
  <c r="V291" i="23"/>
  <c r="V290" i="23"/>
  <c r="V289" i="23"/>
  <c r="V288" i="23"/>
  <c r="V287" i="23"/>
  <c r="V286" i="23"/>
  <c r="V285" i="23"/>
  <c r="V284" i="23"/>
  <c r="V283" i="23"/>
  <c r="V282" i="23"/>
  <c r="V281" i="23"/>
  <c r="V280" i="23"/>
  <c r="V279" i="23"/>
  <c r="V278" i="23"/>
  <c r="V277" i="23"/>
  <c r="V276" i="23"/>
  <c r="V275" i="23"/>
  <c r="V274" i="23"/>
  <c r="V273" i="23"/>
  <c r="V272" i="23"/>
  <c r="V271" i="23"/>
  <c r="V270" i="23"/>
  <c r="V269" i="23"/>
  <c r="V268" i="23"/>
  <c r="V267" i="23"/>
  <c r="V266" i="23"/>
  <c r="V265" i="23"/>
  <c r="V264" i="23"/>
  <c r="V263" i="23"/>
  <c r="V262" i="23"/>
  <c r="V261" i="23"/>
  <c r="V260" i="23"/>
  <c r="V259" i="23"/>
  <c r="V258" i="23"/>
  <c r="V257" i="23"/>
  <c r="V256" i="23"/>
  <c r="V255" i="23"/>
  <c r="V254" i="23"/>
  <c r="V253" i="23"/>
  <c r="V252" i="23"/>
  <c r="V251" i="23"/>
  <c r="V250" i="23"/>
  <c r="V249" i="23"/>
  <c r="V248" i="23"/>
  <c r="V247" i="23"/>
  <c r="V246" i="23"/>
  <c r="V245" i="23"/>
  <c r="V244" i="23"/>
  <c r="V243" i="23"/>
  <c r="V242" i="23"/>
  <c r="V241" i="23"/>
  <c r="V240" i="23"/>
  <c r="V239" i="23"/>
  <c r="V238" i="23"/>
  <c r="V237" i="23"/>
  <c r="V236" i="23"/>
  <c r="V235" i="23"/>
  <c r="V234" i="23"/>
  <c r="V233" i="23"/>
  <c r="V232" i="23"/>
  <c r="V231" i="23"/>
  <c r="V230" i="23"/>
  <c r="V229" i="23"/>
  <c r="V228" i="23"/>
  <c r="V227" i="23"/>
  <c r="V226" i="23"/>
  <c r="V225" i="23"/>
  <c r="V224" i="23"/>
  <c r="V223" i="23"/>
  <c r="V222" i="23"/>
  <c r="V221" i="23"/>
  <c r="V220" i="23"/>
  <c r="V219" i="23"/>
  <c r="V218" i="23"/>
  <c r="V217" i="23"/>
  <c r="V216" i="23"/>
  <c r="V215" i="23"/>
  <c r="V214" i="23"/>
  <c r="V213" i="23"/>
  <c r="V212" i="23"/>
  <c r="V211" i="23"/>
  <c r="V210" i="23"/>
  <c r="V209" i="23"/>
  <c r="V208" i="23"/>
  <c r="V206" i="23"/>
  <c r="V205" i="23"/>
  <c r="V204" i="23"/>
  <c r="V203" i="23"/>
  <c r="V202" i="23"/>
  <c r="V201" i="23"/>
  <c r="V200" i="23"/>
  <c r="V199" i="23"/>
  <c r="V198" i="23"/>
  <c r="V197" i="23"/>
  <c r="V196" i="23"/>
  <c r="V195" i="23"/>
  <c r="V194" i="23"/>
  <c r="V193" i="23"/>
  <c r="V192" i="23"/>
  <c r="V191" i="23"/>
  <c r="V16" i="23"/>
  <c r="V190" i="23"/>
  <c r="V189" i="23"/>
  <c r="V188" i="23"/>
  <c r="V187" i="23"/>
  <c r="V186" i="23"/>
  <c r="V185" i="23"/>
  <c r="V184" i="23"/>
  <c r="V183" i="23"/>
  <c r="V182" i="23"/>
  <c r="V181" i="23"/>
  <c r="V180" i="23"/>
  <c r="V179" i="23"/>
  <c r="V178" i="23"/>
  <c r="V177" i="23"/>
  <c r="V176" i="23"/>
  <c r="V175" i="23"/>
  <c r="V174" i="23"/>
  <c r="V173" i="23"/>
  <c r="V172" i="23"/>
  <c r="V171" i="23"/>
  <c r="V170" i="23"/>
  <c r="V169" i="23"/>
  <c r="V168" i="23"/>
  <c r="V167" i="23"/>
  <c r="V166" i="23"/>
  <c r="V165" i="23"/>
  <c r="V164" i="23"/>
  <c r="V163" i="23"/>
  <c r="V162" i="23"/>
  <c r="V161" i="23"/>
  <c r="V160" i="23"/>
  <c r="V159" i="23"/>
  <c r="V158" i="23"/>
  <c r="V157" i="23"/>
  <c r="V156" i="23"/>
  <c r="V155" i="23"/>
  <c r="V154" i="23"/>
  <c r="V153" i="23"/>
  <c r="V152" i="23"/>
  <c r="V151" i="23"/>
  <c r="V150" i="23"/>
  <c r="V149" i="23"/>
  <c r="V148" i="23"/>
  <c r="V147" i="23"/>
  <c r="V146" i="23"/>
  <c r="V145" i="23"/>
  <c r="V144" i="23"/>
  <c r="V143" i="23"/>
  <c r="V142" i="23"/>
  <c r="V141" i="23"/>
  <c r="V140" i="23"/>
  <c r="V139" i="23"/>
  <c r="V138" i="23"/>
  <c r="V137" i="23"/>
  <c r="V136" i="23"/>
  <c r="V135" i="23"/>
  <c r="V134" i="23"/>
  <c r="V133" i="23"/>
  <c r="V132" i="23"/>
  <c r="V131" i="23"/>
  <c r="V130" i="23"/>
  <c r="V129" i="23"/>
  <c r="V128" i="23"/>
  <c r="V127" i="23"/>
  <c r="V126" i="23"/>
  <c r="V125" i="23"/>
  <c r="V124" i="23"/>
  <c r="V123" i="23"/>
  <c r="V122" i="23"/>
  <c r="V121" i="23"/>
  <c r="V120" i="23"/>
  <c r="V119" i="23"/>
  <c r="V118" i="23"/>
  <c r="V117" i="23"/>
  <c r="V116" i="23"/>
  <c r="V115" i="23"/>
  <c r="V114" i="23"/>
  <c r="V113" i="23"/>
  <c r="V112" i="23"/>
  <c r="V111" i="23"/>
  <c r="V110" i="23"/>
  <c r="V109" i="23"/>
  <c r="V108" i="23"/>
  <c r="V107" i="23"/>
  <c r="V106" i="23"/>
  <c r="V105" i="23"/>
  <c r="V104" i="23"/>
  <c r="V103" i="23"/>
  <c r="V102" i="23"/>
  <c r="V101" i="23"/>
  <c r="V100" i="23"/>
  <c r="V99" i="23"/>
  <c r="V98" i="23"/>
  <c r="V97" i="23"/>
  <c r="V96" i="23"/>
  <c r="V95" i="23"/>
  <c r="V94" i="23"/>
  <c r="V93" i="23"/>
  <c r="V92" i="23"/>
  <c r="V91" i="23"/>
  <c r="V90" i="23"/>
  <c r="V89" i="23"/>
  <c r="V88" i="23"/>
  <c r="V87" i="23"/>
  <c r="V86" i="23"/>
  <c r="V85" i="23"/>
  <c r="V84" i="23"/>
  <c r="V83" i="23"/>
  <c r="V82" i="23"/>
  <c r="V81" i="23"/>
  <c r="V80" i="23"/>
  <c r="V79" i="23"/>
  <c r="V78" i="23"/>
  <c r="V77" i="23"/>
  <c r="V76" i="23"/>
  <c r="V75" i="23"/>
  <c r="V74" i="23"/>
  <c r="V73" i="23"/>
  <c r="V72" i="23"/>
  <c r="V71" i="23"/>
  <c r="V70" i="23"/>
  <c r="V69" i="23"/>
  <c r="V68" i="23"/>
  <c r="V67" i="23"/>
  <c r="V66" i="23"/>
  <c r="V65" i="23"/>
  <c r="V64" i="23"/>
  <c r="V63" i="23"/>
  <c r="V62" i="23"/>
  <c r="V61" i="23"/>
  <c r="V60" i="23"/>
  <c r="V59" i="23"/>
  <c r="V58" i="23"/>
  <c r="V57" i="23"/>
  <c r="V56" i="23"/>
  <c r="V55" i="23"/>
  <c r="V54" i="23"/>
  <c r="V53" i="23"/>
  <c r="V52" i="23"/>
  <c r="V51" i="23"/>
  <c r="V50" i="23"/>
  <c r="V49" i="23"/>
  <c r="V48" i="23"/>
  <c r="V47" i="23"/>
  <c r="V46" i="23"/>
  <c r="V45" i="23"/>
  <c r="V44" i="23"/>
  <c r="V43" i="23"/>
  <c r="V42" i="23"/>
  <c r="V41" i="23"/>
  <c r="V40" i="23"/>
  <c r="V39" i="23"/>
  <c r="V38" i="23"/>
  <c r="V37" i="23"/>
  <c r="V36" i="23"/>
  <c r="V35" i="23"/>
  <c r="V34" i="23"/>
  <c r="V33" i="23"/>
  <c r="V32" i="23"/>
  <c r="V31" i="23"/>
  <c r="V30" i="23"/>
  <c r="V28" i="23"/>
  <c r="V26" i="23"/>
  <c r="V24" i="23"/>
  <c r="V22" i="23"/>
  <c r="V20" i="23"/>
  <c r="V18" i="23"/>
  <c r="V14" i="23"/>
  <c r="V10" i="23"/>
  <c r="V6" i="23"/>
  <c r="V3" i="23"/>
  <c r="V207" i="23"/>
  <c r="V29" i="23"/>
  <c r="V27" i="23"/>
  <c r="V25" i="23"/>
  <c r="V23" i="23"/>
  <c r="V21" i="23"/>
  <c r="V19" i="23"/>
  <c r="V17" i="23"/>
  <c r="V15" i="23"/>
  <c r="V13" i="23"/>
  <c r="V12" i="23"/>
  <c r="V11" i="23"/>
  <c r="V9" i="23"/>
  <c r="V8" i="23"/>
  <c r="V7" i="23"/>
  <c r="V5" i="23"/>
  <c r="V4" i="23"/>
  <c r="S194" i="21"/>
  <c r="S356" i="21"/>
  <c r="S337" i="21"/>
  <c r="S332" i="21"/>
  <c r="S316" i="21"/>
  <c r="S314" i="21"/>
  <c r="S305" i="21"/>
  <c r="S242" i="21"/>
  <c r="S237" i="21"/>
  <c r="S235" i="21"/>
  <c r="S226" i="21"/>
  <c r="S437" i="21"/>
  <c r="S433" i="21"/>
  <c r="S372" i="21"/>
  <c r="S274" i="21"/>
  <c r="S258" i="21"/>
  <c r="S178" i="21"/>
  <c r="S173" i="21"/>
  <c r="S171" i="21"/>
  <c r="S162" i="21"/>
  <c r="S111" i="21"/>
  <c r="S107" i="21"/>
  <c r="S106" i="21"/>
  <c r="S105" i="21"/>
  <c r="S102" i="21"/>
  <c r="S95" i="21"/>
  <c r="S24" i="21"/>
  <c r="S396" i="21"/>
  <c r="S394" i="21"/>
  <c r="S378" i="21"/>
  <c r="S289" i="21"/>
  <c r="S210" i="21"/>
  <c r="S127" i="21"/>
  <c r="S51" i="21"/>
  <c r="S46" i="21"/>
  <c r="S43" i="21"/>
  <c r="S35" i="21"/>
  <c r="S19" i="21"/>
  <c r="S421" i="21"/>
  <c r="S417" i="21"/>
  <c r="S416" i="21"/>
  <c r="S414" i="21"/>
  <c r="S413" i="21"/>
  <c r="S405" i="21"/>
  <c r="S296" i="21"/>
  <c r="S294" i="21"/>
  <c r="S217" i="21"/>
  <c r="S215" i="21"/>
  <c r="S143" i="21"/>
  <c r="S83" i="21"/>
  <c r="S70" i="21"/>
  <c r="S443" i="21"/>
  <c r="S441" i="21"/>
  <c r="S422" i="21"/>
  <c r="S401" i="21"/>
  <c r="S400" i="21"/>
  <c r="S397" i="21"/>
  <c r="S384" i="21"/>
  <c r="S383" i="21"/>
  <c r="S381" i="21"/>
  <c r="S380" i="21"/>
  <c r="S362" i="21"/>
  <c r="S360" i="21"/>
  <c r="S321" i="21"/>
  <c r="S300" i="21"/>
  <c r="S298" i="21"/>
  <c r="S281" i="21"/>
  <c r="S279" i="21"/>
  <c r="S221" i="21"/>
  <c r="S201" i="21"/>
  <c r="S155" i="21"/>
  <c r="S154" i="21"/>
  <c r="S153" i="21"/>
  <c r="S152" i="21"/>
  <c r="S115" i="21"/>
  <c r="S94" i="21"/>
  <c r="S72" i="21"/>
  <c r="S30" i="21"/>
  <c r="S11" i="21"/>
  <c r="S445" i="21"/>
  <c r="S427" i="21"/>
  <c r="S425" i="21"/>
  <c r="S388" i="21"/>
  <c r="S368" i="21"/>
  <c r="S367" i="21"/>
  <c r="S365" i="21"/>
  <c r="S364" i="21"/>
  <c r="S345" i="21"/>
  <c r="S342" i="21"/>
  <c r="S284" i="21"/>
  <c r="S265" i="21"/>
  <c r="S249" i="21"/>
  <c r="S205" i="21"/>
  <c r="S139" i="21"/>
  <c r="S138" i="21"/>
  <c r="S137" i="21"/>
  <c r="S136" i="21"/>
  <c r="S78" i="21"/>
  <c r="S56" i="21"/>
  <c r="S15" i="21"/>
  <c r="S14" i="21"/>
  <c r="S3" i="21"/>
  <c r="S432" i="21"/>
  <c r="S429" i="21"/>
  <c r="S411" i="21"/>
  <c r="S409" i="21"/>
  <c r="S392" i="21"/>
  <c r="S352" i="21"/>
  <c r="S351" i="21"/>
  <c r="S349" i="21"/>
  <c r="S328" i="21"/>
  <c r="S312" i="21"/>
  <c r="S269" i="21"/>
  <c r="S253" i="21"/>
  <c r="S251" i="21"/>
  <c r="S233" i="21"/>
  <c r="S231" i="21"/>
  <c r="S189" i="21"/>
  <c r="S187" i="21"/>
  <c r="S167" i="21"/>
  <c r="S147" i="21"/>
  <c r="S123" i="21"/>
  <c r="S122" i="21"/>
  <c r="S121" i="21"/>
  <c r="S120" i="21"/>
  <c r="S119" i="21"/>
  <c r="S99" i="21"/>
  <c r="S86" i="21"/>
  <c r="S62" i="21"/>
  <c r="S40" i="21"/>
  <c r="S22" i="21"/>
  <c r="S444" i="21"/>
  <c r="S439" i="21"/>
  <c r="S428" i="21"/>
  <c r="S426" i="21"/>
  <c r="S412" i="21"/>
  <c r="S410" i="21"/>
  <c r="S407" i="21"/>
  <c r="S347" i="21"/>
  <c r="S326" i="21"/>
  <c r="S263" i="21"/>
  <c r="S219" i="21"/>
  <c r="S199" i="21"/>
  <c r="S151" i="21"/>
  <c r="S131" i="21"/>
  <c r="S91" i="21"/>
  <c r="S27" i="21"/>
  <c r="S442" i="21"/>
  <c r="S446" i="21"/>
  <c r="S440" i="21"/>
  <c r="S438" i="21"/>
  <c r="S435" i="21"/>
  <c r="S430" i="21"/>
  <c r="S424" i="21"/>
  <c r="S419" i="21"/>
  <c r="S408" i="21"/>
  <c r="S406" i="21"/>
  <c r="S403" i="21"/>
  <c r="S391" i="21"/>
  <c r="S389" i="21"/>
  <c r="S376" i="21"/>
  <c r="S330" i="21"/>
  <c r="S310" i="21"/>
  <c r="S267" i="21"/>
  <c r="S247" i="21"/>
  <c r="S203" i="21"/>
  <c r="S183" i="21"/>
  <c r="S135" i="21"/>
  <c r="S75" i="21"/>
  <c r="S54" i="21"/>
  <c r="S7" i="21"/>
  <c r="S423" i="21"/>
  <c r="S447" i="21"/>
  <c r="S436" i="21"/>
  <c r="S434" i="21"/>
  <c r="S431" i="21"/>
  <c r="S420" i="21"/>
  <c r="S418" i="21"/>
  <c r="S415" i="21"/>
  <c r="S404" i="21"/>
  <c r="S402" i="21"/>
  <c r="S399" i="21"/>
  <c r="S398" i="21"/>
  <c r="S59" i="21"/>
  <c r="S38" i="21"/>
  <c r="S395" i="21"/>
  <c r="S393" i="21"/>
  <c r="S390" i="21"/>
  <c r="S379" i="21"/>
  <c r="S377" i="21"/>
  <c r="S374" i="21"/>
  <c r="S363" i="21"/>
  <c r="S361" i="21"/>
  <c r="S358" i="21"/>
  <c r="S346" i="21"/>
  <c r="S333" i="21"/>
  <c r="S329" i="21"/>
  <c r="S317" i="21"/>
  <c r="S313" i="21"/>
  <c r="S301" i="21"/>
  <c r="S297" i="21"/>
  <c r="S285" i="21"/>
  <c r="S282" i="21"/>
  <c r="S270" i="21"/>
  <c r="S266" i="21"/>
  <c r="S254" i="21"/>
  <c r="S250" i="21"/>
  <c r="S243" i="21"/>
  <c r="S238" i="21"/>
  <c r="S234" i="21"/>
  <c r="S227" i="21"/>
  <c r="S222" i="21"/>
  <c r="S218" i="21"/>
  <c r="S211" i="21"/>
  <c r="S206" i="21"/>
  <c r="S202" i="21"/>
  <c r="S195" i="21"/>
  <c r="S190" i="21"/>
  <c r="S186" i="21"/>
  <c r="S185" i="21"/>
  <c r="S179" i="21"/>
  <c r="S170" i="21"/>
  <c r="S169" i="21"/>
  <c r="S163" i="21"/>
  <c r="S150" i="21"/>
  <c r="S134" i="21"/>
  <c r="S118" i="21"/>
  <c r="S96" i="21"/>
  <c r="S90" i="21"/>
  <c r="S89" i="21"/>
  <c r="S88" i="21"/>
  <c r="S79" i="21"/>
  <c r="S74" i="21"/>
  <c r="S73" i="21"/>
  <c r="S63" i="21"/>
  <c r="S58" i="21"/>
  <c r="S57" i="21"/>
  <c r="S47" i="21"/>
  <c r="S42" i="21"/>
  <c r="S41" i="21"/>
  <c r="S31" i="21"/>
  <c r="S26" i="21"/>
  <c r="S25" i="21"/>
  <c r="S10" i="21"/>
  <c r="S9" i="21"/>
  <c r="S386" i="21"/>
  <c r="S375" i="21"/>
  <c r="S373" i="21"/>
  <c r="S370" i="21"/>
  <c r="S359" i="21"/>
  <c r="S357" i="21"/>
  <c r="S354" i="21"/>
  <c r="S341" i="21"/>
  <c r="S340" i="21"/>
  <c r="S339" i="21"/>
  <c r="S334" i="21"/>
  <c r="S325" i="21"/>
  <c r="S324" i="21"/>
  <c r="S323" i="21"/>
  <c r="S318" i="21"/>
  <c r="S309" i="21"/>
  <c r="S308" i="21"/>
  <c r="S307" i="21"/>
  <c r="S302" i="21"/>
  <c r="S293" i="21"/>
  <c r="S292" i="21"/>
  <c r="S291" i="21"/>
  <c r="S286" i="21"/>
  <c r="S278" i="21"/>
  <c r="S277" i="21"/>
  <c r="S276" i="21"/>
  <c r="S271" i="21"/>
  <c r="S262" i="21"/>
  <c r="S261" i="21"/>
  <c r="S260" i="21"/>
  <c r="S255" i="21"/>
  <c r="S246" i="21"/>
  <c r="S239" i="21"/>
  <c r="S230" i="21"/>
  <c r="S223" i="21"/>
  <c r="S214" i="21"/>
  <c r="S207" i="21"/>
  <c r="S198" i="21"/>
  <c r="S191" i="21"/>
  <c r="S182" i="21"/>
  <c r="S175" i="21"/>
  <c r="S166" i="21"/>
  <c r="S159" i="21"/>
  <c r="S146" i="21"/>
  <c r="S145" i="21"/>
  <c r="S144" i="21"/>
  <c r="S130" i="21"/>
  <c r="S129" i="21"/>
  <c r="S128" i="21"/>
  <c r="S114" i="21"/>
  <c r="S113" i="21"/>
  <c r="S112" i="21"/>
  <c r="S103" i="21"/>
  <c r="S98" i="21"/>
  <c r="S97" i="21"/>
  <c r="S80" i="21"/>
  <c r="S64" i="21"/>
  <c r="S48" i="21"/>
  <c r="S32" i="21"/>
  <c r="S6" i="21"/>
  <c r="S387" i="21"/>
  <c r="S385" i="21"/>
  <c r="S382" i="21"/>
  <c r="S371" i="21"/>
  <c r="S369" i="21"/>
  <c r="S366" i="21"/>
  <c r="S355" i="21"/>
  <c r="S353" i="21"/>
  <c r="S350" i="21"/>
  <c r="S343" i="21"/>
  <c r="S336" i="21"/>
  <c r="S335" i="21"/>
  <c r="S320" i="21"/>
  <c r="S319" i="21"/>
  <c r="S304" i="21"/>
  <c r="S303" i="21"/>
  <c r="S288" i="21"/>
  <c r="S287" i="21"/>
  <c r="S273" i="21"/>
  <c r="S272" i="21"/>
  <c r="S257" i="21"/>
  <c r="S256" i="21"/>
  <c r="S241" i="21"/>
  <c r="S240" i="21"/>
  <c r="S225" i="21"/>
  <c r="S224" i="21"/>
  <c r="S209" i="21"/>
  <c r="S208" i="21"/>
  <c r="S193" i="21"/>
  <c r="S192" i="21"/>
  <c r="S177" i="21"/>
  <c r="S176" i="21"/>
  <c r="S174" i="21"/>
  <c r="S161" i="21"/>
  <c r="S160" i="21"/>
  <c r="S158" i="21"/>
  <c r="S142" i="21"/>
  <c r="S126" i="21"/>
  <c r="S110" i="21"/>
  <c r="S104" i="21"/>
  <c r="S87" i="21"/>
  <c r="S82" i="21"/>
  <c r="S81" i="21"/>
  <c r="S71" i="21"/>
  <c r="S66" i="21"/>
  <c r="S65" i="21"/>
  <c r="S55" i="21"/>
  <c r="S50" i="21"/>
  <c r="S49" i="21"/>
  <c r="S39" i="21"/>
  <c r="S34" i="21"/>
  <c r="S33" i="21"/>
  <c r="S23" i="21"/>
  <c r="S18" i="21"/>
  <c r="S17" i="21"/>
  <c r="S344" i="21"/>
  <c r="S322" i="21"/>
  <c r="S290" i="21"/>
  <c r="S259" i="21"/>
  <c r="S348" i="21"/>
  <c r="S338" i="21"/>
  <c r="S306" i="21"/>
  <c r="S275" i="21"/>
  <c r="S245" i="21"/>
  <c r="S229" i="21"/>
  <c r="S213" i="21"/>
  <c r="S197" i="21"/>
  <c r="S181" i="21"/>
  <c r="S165" i="21"/>
  <c r="S244" i="21"/>
  <c r="S228" i="21"/>
  <c r="S212" i="21"/>
  <c r="S196" i="21"/>
  <c r="S180" i="21"/>
  <c r="S164" i="21"/>
  <c r="S100" i="21"/>
  <c r="S92" i="21"/>
  <c r="S84" i="21"/>
  <c r="S76" i="21"/>
  <c r="S68" i="21"/>
  <c r="S60" i="21"/>
  <c r="S52" i="21"/>
  <c r="S44" i="21"/>
  <c r="S36" i="21"/>
  <c r="S28" i="21"/>
  <c r="S20" i="21"/>
  <c r="S12" i="21"/>
  <c r="S4" i="21"/>
  <c r="S327" i="21"/>
  <c r="S311" i="21"/>
  <c r="S295" i="21"/>
  <c r="S280" i="21"/>
  <c r="S264" i="21"/>
  <c r="S248" i="21"/>
  <c r="S232" i="21"/>
  <c r="S216" i="21"/>
  <c r="S200" i="21"/>
  <c r="S184" i="21"/>
  <c r="S168" i="21"/>
  <c r="S157" i="21"/>
  <c r="S156" i="21"/>
  <c r="S149" i="21"/>
  <c r="S148" i="21"/>
  <c r="S141" i="21"/>
  <c r="S140" i="21"/>
  <c r="S133" i="21"/>
  <c r="S132" i="21"/>
  <c r="S125" i="21"/>
  <c r="S124" i="21"/>
  <c r="S117" i="21"/>
  <c r="S116" i="21"/>
  <c r="S109" i="21"/>
  <c r="S108" i="21"/>
  <c r="S101" i="21"/>
  <c r="S93" i="21"/>
  <c r="S85" i="21"/>
  <c r="S77" i="21"/>
  <c r="S69" i="21"/>
  <c r="S61" i="21"/>
  <c r="S53" i="21"/>
  <c r="S45" i="21"/>
  <c r="S37" i="21"/>
  <c r="S29" i="21"/>
  <c r="S21" i="21"/>
  <c r="S13" i="21"/>
  <c r="S5" i="21"/>
  <c r="S331" i="21"/>
  <c r="S315" i="21"/>
  <c r="S299" i="21"/>
  <c r="S283" i="21"/>
  <c r="S268" i="21"/>
  <c r="S252" i="21"/>
  <c r="S236" i="21"/>
  <c r="S220" i="21"/>
  <c r="S204" i="21"/>
  <c r="S188" i="21"/>
  <c r="S172" i="21"/>
  <c r="S16" i="21"/>
  <c r="S8" i="21"/>
  <c r="S445" i="19"/>
  <c r="S437" i="19"/>
  <c r="S429" i="19"/>
  <c r="S421" i="19"/>
  <c r="S413" i="19"/>
  <c r="S405" i="19"/>
  <c r="S397" i="19"/>
  <c r="S255" i="19"/>
  <c r="S219" i="19"/>
  <c r="S203" i="19"/>
  <c r="S191" i="19"/>
  <c r="S183" i="19"/>
  <c r="S155" i="19"/>
  <c r="S147" i="19"/>
  <c r="S115" i="19"/>
  <c r="S43" i="19"/>
  <c r="S27" i="19"/>
  <c r="S11" i="19"/>
  <c r="S7" i="19"/>
  <c r="S3" i="19"/>
  <c r="S390" i="19"/>
  <c r="S384" i="19"/>
  <c r="S376" i="19"/>
  <c r="S368" i="19"/>
  <c r="S360" i="19"/>
  <c r="S352" i="19"/>
  <c r="S346" i="19"/>
  <c r="S344" i="19"/>
  <c r="S338" i="19"/>
  <c r="S334" i="19"/>
  <c r="S326" i="19"/>
  <c r="S320" i="19"/>
  <c r="S304" i="19"/>
  <c r="S286" i="19"/>
  <c r="S270" i="19"/>
  <c r="S302" i="19"/>
  <c r="S23" i="19"/>
  <c r="S399" i="19"/>
  <c r="S350" i="19"/>
  <c r="S322" i="19"/>
  <c r="S306" i="19"/>
  <c r="S290" i="19"/>
  <c r="S239" i="19"/>
  <c r="S195" i="19"/>
  <c r="S171" i="19"/>
  <c r="S143" i="19"/>
  <c r="S139" i="19"/>
  <c r="S135" i="19"/>
  <c r="S131" i="19"/>
  <c r="S127" i="19"/>
  <c r="S123" i="19"/>
  <c r="S111" i="19"/>
  <c r="S103" i="19"/>
  <c r="S95" i="19"/>
  <c r="S87" i="19"/>
  <c r="S83" i="19"/>
  <c r="S79" i="19"/>
  <c r="S67" i="19"/>
  <c r="S63" i="19"/>
  <c r="S31" i="19"/>
  <c r="S370" i="19"/>
  <c r="S358" i="19"/>
  <c r="S342" i="19"/>
  <c r="S310" i="19"/>
  <c r="S274" i="19"/>
  <c r="S259" i="19"/>
  <c r="S243" i="19"/>
  <c r="S235" i="19"/>
  <c r="S119" i="19"/>
  <c r="S91" i="19"/>
  <c r="S39" i="19"/>
  <c r="S19" i="19"/>
  <c r="S428" i="19"/>
  <c r="S412" i="19"/>
  <c r="S383" i="19"/>
  <c r="S367" i="19"/>
  <c r="S359" i="19"/>
  <c r="S351" i="19"/>
  <c r="S343" i="19"/>
  <c r="S333" i="19"/>
  <c r="S441" i="19"/>
  <c r="S440" i="19"/>
  <c r="S433" i="19"/>
  <c r="S432" i="19"/>
  <c r="S425" i="19"/>
  <c r="S424" i="19"/>
  <c r="S417" i="19"/>
  <c r="S416" i="19"/>
  <c r="S409" i="19"/>
  <c r="S408" i="19"/>
  <c r="S401" i="19"/>
  <c r="S400" i="19"/>
  <c r="S393" i="19"/>
  <c r="S392" i="19"/>
  <c r="S388" i="19"/>
  <c r="S387" i="19"/>
  <c r="S380" i="19"/>
  <c r="S379" i="19"/>
  <c r="S372" i="19"/>
  <c r="S371" i="19"/>
  <c r="S364" i="19"/>
  <c r="S363" i="19"/>
  <c r="S356" i="19"/>
  <c r="S355" i="19"/>
  <c r="S348" i="19"/>
  <c r="S347" i="19"/>
  <c r="S340" i="19"/>
  <c r="S328" i="19"/>
  <c r="S312" i="19"/>
  <c r="S318" i="19"/>
  <c r="S314" i="19"/>
  <c r="S262" i="19"/>
  <c r="S247" i="19"/>
  <c r="S227" i="19"/>
  <c r="S223" i="19"/>
  <c r="S211" i="19"/>
  <c r="S207" i="19"/>
  <c r="S179" i="19"/>
  <c r="S175" i="19"/>
  <c r="S163" i="19"/>
  <c r="S159" i="19"/>
  <c r="S99" i="19"/>
  <c r="S55" i="19"/>
  <c r="S51" i="19"/>
  <c r="S47" i="19"/>
  <c r="S35" i="19"/>
  <c r="S444" i="19"/>
  <c r="S436" i="19"/>
  <c r="S420" i="19"/>
  <c r="S404" i="19"/>
  <c r="S396" i="19"/>
  <c r="S391" i="19"/>
  <c r="S375" i="19"/>
  <c r="S395" i="19"/>
  <c r="S386" i="19"/>
  <c r="S382" i="19"/>
  <c r="S378" i="19"/>
  <c r="S374" i="19"/>
  <c r="S330" i="19"/>
  <c r="S298" i="19"/>
  <c r="S294" i="19"/>
  <c r="S282" i="19"/>
  <c r="S278" i="19"/>
  <c r="S266" i="19"/>
  <c r="S251" i="19"/>
  <c r="S231" i="19"/>
  <c r="S215" i="19"/>
  <c r="S199" i="19"/>
  <c r="S187" i="19"/>
  <c r="S167" i="19"/>
  <c r="S151" i="19"/>
  <c r="S107" i="19"/>
  <c r="S75" i="19"/>
  <c r="S71" i="19"/>
  <c r="S59" i="19"/>
  <c r="S442" i="19"/>
  <c r="S438" i="19"/>
  <c r="S434" i="19"/>
  <c r="S426" i="19"/>
  <c r="S422" i="19"/>
  <c r="S414" i="19"/>
  <c r="S406" i="19"/>
  <c r="S402" i="19"/>
  <c r="S394" i="19"/>
  <c r="S389" i="19"/>
  <c r="S381" i="19"/>
  <c r="S377" i="19"/>
  <c r="S369" i="19"/>
  <c r="S357" i="19"/>
  <c r="S353" i="19"/>
  <c r="S345" i="19"/>
  <c r="S341" i="19"/>
  <c r="S325" i="19"/>
  <c r="S313" i="19"/>
  <c r="S305" i="19"/>
  <c r="S293" i="19"/>
  <c r="S186" i="19"/>
  <c r="S174" i="19"/>
  <c r="S166" i="19"/>
  <c r="S154" i="19"/>
  <c r="S146" i="19"/>
  <c r="S142" i="19"/>
  <c r="S138" i="19"/>
  <c r="S118" i="19"/>
  <c r="S110" i="19"/>
  <c r="S102" i="19"/>
  <c r="S98" i="19"/>
  <c r="S94" i="19"/>
  <c r="S62" i="19"/>
  <c r="S58" i="19"/>
  <c r="S46" i="19"/>
  <c r="S336" i="19"/>
  <c r="S332" i="19"/>
  <c r="S324" i="19"/>
  <c r="S316" i="19"/>
  <c r="S308" i="19"/>
  <c r="S300" i="19"/>
  <c r="S296" i="19"/>
  <c r="S292" i="19"/>
  <c r="S288" i="19"/>
  <c r="S284" i="19"/>
  <c r="S280" i="19"/>
  <c r="S276" i="19"/>
  <c r="S272" i="19"/>
  <c r="S268" i="19"/>
  <c r="S264" i="19"/>
  <c r="S257" i="19"/>
  <c r="S253" i="19"/>
  <c r="S249" i="19"/>
  <c r="S245" i="19"/>
  <c r="S241" i="19"/>
  <c r="S237" i="19"/>
  <c r="S233" i="19"/>
  <c r="S229" i="19"/>
  <c r="S225" i="19"/>
  <c r="S221" i="19"/>
  <c r="S217" i="19"/>
  <c r="S213" i="19"/>
  <c r="S443" i="19"/>
  <c r="S439" i="19"/>
  <c r="S435" i="19"/>
  <c r="S431" i="19"/>
  <c r="S427" i="19"/>
  <c r="S423" i="19"/>
  <c r="S419" i="19"/>
  <c r="S415" i="19"/>
  <c r="S411" i="19"/>
  <c r="S407" i="19"/>
  <c r="S403" i="19"/>
  <c r="S366" i="19"/>
  <c r="S362" i="19"/>
  <c r="S354" i="19"/>
  <c r="S15" i="19"/>
  <c r="S430" i="19"/>
  <c r="S418" i="19"/>
  <c r="S410" i="19"/>
  <c r="S398" i="19"/>
  <c r="S385" i="19"/>
  <c r="S373" i="19"/>
  <c r="S365" i="19"/>
  <c r="S361" i="19"/>
  <c r="S349" i="19"/>
  <c r="S337" i="19"/>
  <c r="S329" i="19"/>
  <c r="S321" i="19"/>
  <c r="S317" i="19"/>
  <c r="S309" i="19"/>
  <c r="S301" i="19"/>
  <c r="S297" i="19"/>
  <c r="S289" i="19"/>
  <c r="S285" i="19"/>
  <c r="S281" i="19"/>
  <c r="S277" i="19"/>
  <c r="S273" i="19"/>
  <c r="S269" i="19"/>
  <c r="S265" i="19"/>
  <c r="S261" i="19"/>
  <c r="S258" i="19"/>
  <c r="S254" i="19"/>
  <c r="S250" i="19"/>
  <c r="S246" i="19"/>
  <c r="S242" i="19"/>
  <c r="S238" i="19"/>
  <c r="S234" i="19"/>
  <c r="S230" i="19"/>
  <c r="S226" i="19"/>
  <c r="S222" i="19"/>
  <c r="S218" i="19"/>
  <c r="S214" i="19"/>
  <c r="S210" i="19"/>
  <c r="S206" i="19"/>
  <c r="S202" i="19"/>
  <c r="S198" i="19"/>
  <c r="S194" i="19"/>
  <c r="S190" i="19"/>
  <c r="S182" i="19"/>
  <c r="S178" i="19"/>
  <c r="S170" i="19"/>
  <c r="S162" i="19"/>
  <c r="S158" i="19"/>
  <c r="S150" i="19"/>
  <c r="S134" i="19"/>
  <c r="S130" i="19"/>
  <c r="S126" i="19"/>
  <c r="S122" i="19"/>
  <c r="S114" i="19"/>
  <c r="S106" i="19"/>
  <c r="S90" i="19"/>
  <c r="S86" i="19"/>
  <c r="S82" i="19"/>
  <c r="S78" i="19"/>
  <c r="S74" i="19"/>
  <c r="S70" i="19"/>
  <c r="S66" i="19"/>
  <c r="S54" i="19"/>
  <c r="S50" i="19"/>
  <c r="S42" i="19"/>
  <c r="S38" i="19"/>
  <c r="S34" i="19"/>
  <c r="S30" i="19"/>
  <c r="S26" i="19"/>
  <c r="S22" i="19"/>
  <c r="S18" i="19"/>
  <c r="S14" i="19"/>
  <c r="S10" i="19"/>
  <c r="S6" i="19"/>
  <c r="S209" i="19"/>
  <c r="S197" i="19"/>
  <c r="S193" i="19"/>
  <c r="S189" i="19"/>
  <c r="S181" i="19"/>
  <c r="S177" i="19"/>
  <c r="S169" i="19"/>
  <c r="S157" i="19"/>
  <c r="S149" i="19"/>
  <c r="S145" i="19"/>
  <c r="S141" i="19"/>
  <c r="S133" i="19"/>
  <c r="S125" i="19"/>
  <c r="S121" i="19"/>
  <c r="S117" i="19"/>
  <c r="S109" i="19"/>
  <c r="S101" i="19"/>
  <c r="S97" i="19"/>
  <c r="S89" i="19"/>
  <c r="S81" i="19"/>
  <c r="S73" i="19"/>
  <c r="S69" i="19"/>
  <c r="S61" i="19"/>
  <c r="S57" i="19"/>
  <c r="S45" i="19"/>
  <c r="S41" i="19"/>
  <c r="S33" i="19"/>
  <c r="S29" i="19"/>
  <c r="S25" i="19"/>
  <c r="S21" i="19"/>
  <c r="S17" i="19"/>
  <c r="S13" i="19"/>
  <c r="S9" i="19"/>
  <c r="S5" i="19"/>
  <c r="S205" i="19"/>
  <c r="S201" i="19"/>
  <c r="S185" i="19"/>
  <c r="S173" i="19"/>
  <c r="S165" i="19"/>
  <c r="S161" i="19"/>
  <c r="S153" i="19"/>
  <c r="S137" i="19"/>
  <c r="S129" i="19"/>
  <c r="S113" i="19"/>
  <c r="S105" i="19"/>
  <c r="S93" i="19"/>
  <c r="S85" i="19"/>
  <c r="S77" i="19"/>
  <c r="S65" i="19"/>
  <c r="S53" i="19"/>
  <c r="S49" i="19"/>
  <c r="S37" i="19"/>
  <c r="S339" i="19"/>
  <c r="S335" i="19"/>
  <c r="S331" i="19"/>
  <c r="S327" i="19"/>
  <c r="S323" i="19"/>
  <c r="S319" i="19"/>
  <c r="S315" i="19"/>
  <c r="S311" i="19"/>
  <c r="S307" i="19"/>
  <c r="S303" i="19"/>
  <c r="S299" i="19"/>
  <c r="S295" i="19"/>
  <c r="S291" i="19"/>
  <c r="S287" i="19"/>
  <c r="S283" i="19"/>
  <c r="S279" i="19"/>
  <c r="S275" i="19"/>
  <c r="S271" i="19"/>
  <c r="S267" i="19"/>
  <c r="S263" i="19"/>
  <c r="S260" i="19"/>
  <c r="S256" i="19"/>
  <c r="S252" i="19"/>
  <c r="S248" i="19"/>
  <c r="S244" i="19"/>
  <c r="S240" i="19"/>
  <c r="S236" i="19"/>
  <c r="S232" i="19"/>
  <c r="S228" i="19"/>
  <c r="S224" i="19"/>
  <c r="S220" i="19"/>
  <c r="S216" i="19"/>
  <c r="S212" i="19"/>
  <c r="S208" i="19"/>
  <c r="S204" i="19"/>
  <c r="S200" i="19"/>
  <c r="S196" i="19"/>
  <c r="S192" i="19"/>
  <c r="S188" i="19"/>
  <c r="S184" i="19"/>
  <c r="S180" i="19"/>
  <c r="S176" i="19"/>
  <c r="S172" i="19"/>
  <c r="S168" i="19"/>
  <c r="S164" i="19"/>
  <c r="S160" i="19"/>
  <c r="S156" i="19"/>
  <c r="S152" i="19"/>
  <c r="S148" i="19"/>
  <c r="S144" i="19"/>
  <c r="S140" i="19"/>
  <c r="S136" i="19"/>
  <c r="S132" i="19"/>
  <c r="S128" i="19"/>
  <c r="S124" i="19"/>
  <c r="S120" i="19"/>
  <c r="S116" i="19"/>
  <c r="S112" i="19"/>
  <c r="S108" i="19"/>
  <c r="S104" i="19"/>
  <c r="S100" i="19"/>
  <c r="S96" i="19"/>
  <c r="S92" i="19"/>
  <c r="S88" i="19"/>
  <c r="S84" i="19"/>
  <c r="S80" i="19"/>
  <c r="S76" i="19"/>
  <c r="S72" i="19"/>
  <c r="S68" i="19"/>
  <c r="S64" i="19"/>
  <c r="S60" i="19"/>
  <c r="S56" i="19"/>
  <c r="S52" i="19"/>
  <c r="S48" i="19"/>
  <c r="S44" i="19"/>
  <c r="S40" i="19"/>
  <c r="S36" i="19"/>
  <c r="S32" i="19"/>
  <c r="S28" i="19"/>
  <c r="S24" i="19"/>
  <c r="S20" i="19"/>
  <c r="S16" i="19"/>
  <c r="S12" i="19"/>
  <c r="S8" i="19"/>
  <c r="S4" i="19"/>
  <c r="Q246" i="17"/>
  <c r="Q21" i="17"/>
  <c r="Q439" i="17"/>
  <c r="Q405" i="17"/>
  <c r="Q410" i="17"/>
  <c r="Q371" i="17"/>
  <c r="Q359" i="17"/>
  <c r="Q344" i="17"/>
  <c r="Q323" i="17"/>
  <c r="Q304" i="17"/>
  <c r="Q183" i="17"/>
  <c r="Q132" i="17"/>
  <c r="Q63" i="17"/>
  <c r="Q447" i="17"/>
  <c r="Q364" i="17"/>
  <c r="Q440" i="17"/>
  <c r="Q61" i="17"/>
  <c r="Q438" i="17"/>
  <c r="Q435" i="17"/>
  <c r="Q426" i="17"/>
  <c r="Q422" i="17"/>
  <c r="Q419" i="17"/>
  <c r="Q446" i="17"/>
  <c r="Q363" i="17"/>
  <c r="Q443" i="17"/>
  <c r="Q441" i="17"/>
  <c r="Q437" i="17"/>
  <c r="Q434" i="17"/>
  <c r="Q425" i="17"/>
  <c r="Q421" i="17"/>
  <c r="Q400" i="17"/>
  <c r="Q418" i="17"/>
  <c r="Q414" i="17"/>
  <c r="Q401" i="17"/>
  <c r="Q308" i="17"/>
  <c r="Q404" i="17"/>
  <c r="Q377" i="17"/>
  <c r="Q445" i="17"/>
  <c r="Q442" i="17"/>
  <c r="Q390" i="17"/>
  <c r="Q436" i="17"/>
  <c r="Q433" i="17"/>
  <c r="Q424" i="17"/>
  <c r="Q406" i="17"/>
  <c r="Q399" i="17"/>
  <c r="Q417" i="17"/>
  <c r="Q413" i="17"/>
  <c r="Q411" i="17"/>
  <c r="Q407" i="17"/>
  <c r="Q420" i="17"/>
  <c r="Q305" i="17"/>
  <c r="Q376" i="17"/>
  <c r="Q444" i="17"/>
  <c r="Q62" i="17"/>
  <c r="Q347" i="17"/>
  <c r="Q427" i="17"/>
  <c r="Q423" i="17"/>
  <c r="Q398" i="17"/>
  <c r="Q416" i="17"/>
  <c r="Q403" i="17"/>
  <c r="Q412" i="17"/>
  <c r="Q375" i="17"/>
  <c r="Q362" i="17"/>
  <c r="Q366" i="17"/>
  <c r="Q367" i="17"/>
  <c r="Q355" i="17"/>
  <c r="Q351" i="17"/>
  <c r="Q325" i="17"/>
  <c r="Q341" i="17"/>
  <c r="Q338" i="17"/>
  <c r="Q334" i="17"/>
  <c r="Q327" i="17"/>
  <c r="Q316" i="17"/>
  <c r="Q300" i="17"/>
  <c r="Q322" i="17"/>
  <c r="Q301" i="17"/>
  <c r="Q312" i="17"/>
  <c r="Q270" i="17"/>
  <c r="Q279" i="17"/>
  <c r="Q276" i="17"/>
  <c r="Q291" i="17"/>
  <c r="Q296" i="17"/>
  <c r="Q272" i="17"/>
  <c r="Q283" i="17"/>
  <c r="Q266" i="17"/>
  <c r="Q287" i="17"/>
  <c r="Q262" i="17"/>
  <c r="Q261" i="17"/>
  <c r="Q257" i="17"/>
  <c r="Q385" i="17"/>
  <c r="Q253" i="17"/>
  <c r="Q379" i="17"/>
  <c r="Q71" i="17"/>
  <c r="Q243" i="17"/>
  <c r="Q235" i="17"/>
  <c r="Q228" i="17"/>
  <c r="Q226" i="17"/>
  <c r="Q320" i="17"/>
  <c r="Q217" i="17"/>
  <c r="Q211" i="17"/>
  <c r="Q207" i="17"/>
  <c r="Q212" i="17"/>
  <c r="Q199" i="17"/>
  <c r="Q195" i="17"/>
  <c r="Q191" i="17"/>
  <c r="Q187" i="17"/>
  <c r="Q205" i="17"/>
  <c r="Q175" i="17"/>
  <c r="Q100" i="17"/>
  <c r="Q173" i="17"/>
  <c r="Q166" i="17"/>
  <c r="Q161" i="17"/>
  <c r="Q146" i="17"/>
  <c r="Q156" i="17"/>
  <c r="Q149" i="17"/>
  <c r="Q216" i="17"/>
  <c r="Q215" i="17"/>
  <c r="Q144" i="17"/>
  <c r="Q350" i="17"/>
  <c r="Q140" i="17"/>
  <c r="Q131" i="17"/>
  <c r="Q384" i="17"/>
  <c r="Q122" i="17"/>
  <c r="Q118" i="17"/>
  <c r="Q116" i="17"/>
  <c r="Q111" i="17"/>
  <c r="Q151" i="17"/>
  <c r="Q107" i="17"/>
  <c r="Q79" i="17"/>
  <c r="Q78" i="17"/>
  <c r="Q88" i="17"/>
  <c r="Q92" i="17"/>
  <c r="Q224" i="17"/>
  <c r="Q84" i="17"/>
  <c r="Q395" i="17"/>
  <c r="Q80" i="17"/>
  <c r="Q58" i="17"/>
  <c r="Q49" i="17"/>
  <c r="Q41" i="17"/>
  <c r="Q51" i="17"/>
  <c r="Q33" i="17"/>
  <c r="Q64" i="17"/>
  <c r="Q35" i="17"/>
  <c r="Q44" i="17"/>
  <c r="Q29" i="17"/>
  <c r="Q25" i="17"/>
  <c r="Q20" i="17"/>
  <c r="Q16" i="17"/>
  <c r="Q391" i="17"/>
  <c r="Q8" i="17"/>
  <c r="Q5" i="17"/>
  <c r="Q415" i="17"/>
  <c r="Q402" i="17"/>
  <c r="Q409" i="17"/>
  <c r="Q82" i="17"/>
  <c r="Q394" i="17"/>
  <c r="Q374" i="17"/>
  <c r="Q370" i="17"/>
  <c r="Q125" i="17"/>
  <c r="Q365" i="17"/>
  <c r="Q361" i="17"/>
  <c r="Q358" i="17"/>
  <c r="Q354" i="17"/>
  <c r="Q349" i="17"/>
  <c r="Q333" i="17"/>
  <c r="Q343" i="17"/>
  <c r="Q340" i="17"/>
  <c r="Q337" i="17"/>
  <c r="Q330" i="17"/>
  <c r="Q324" i="17"/>
  <c r="Q307" i="17"/>
  <c r="Q299" i="17"/>
  <c r="Q318" i="17"/>
  <c r="Q309" i="17"/>
  <c r="Q311" i="17"/>
  <c r="Q269" i="17"/>
  <c r="Q278" i="17"/>
  <c r="Q295" i="17"/>
  <c r="Q290" i="17"/>
  <c r="Q274" i="17"/>
  <c r="Q271" i="17"/>
  <c r="Q282" i="17"/>
  <c r="Q286" i="17"/>
  <c r="Q294" i="17"/>
  <c r="Q249" i="17"/>
  <c r="Q260" i="17"/>
  <c r="Q256" i="17"/>
  <c r="Q255" i="17"/>
  <c r="Q252" i="17"/>
  <c r="Q242" i="17"/>
  <c r="Q378" i="17"/>
  <c r="Q70" i="17"/>
  <c r="Q238" i="17"/>
  <c r="Q234" i="17"/>
  <c r="Q233" i="17"/>
  <c r="Q223" i="17"/>
  <c r="Q220" i="17"/>
  <c r="Q179" i="17"/>
  <c r="Q210" i="17"/>
  <c r="Q206" i="17"/>
  <c r="Q202" i="17"/>
  <c r="Q198" i="17"/>
  <c r="Q194" i="17"/>
  <c r="Q190" i="17"/>
  <c r="Q186" i="17"/>
  <c r="Q182" i="17"/>
  <c r="Q204" i="17"/>
  <c r="Q408" i="17"/>
  <c r="Q81" i="17"/>
  <c r="Q373" i="17"/>
  <c r="Q393" i="17"/>
  <c r="Q124" i="17"/>
  <c r="Q369" i="17"/>
  <c r="Q392" i="17"/>
  <c r="Q357" i="17"/>
  <c r="Q353" i="17"/>
  <c r="Q348" i="17"/>
  <c r="Q332" i="17"/>
  <c r="Q346" i="17"/>
  <c r="Q339" i="17"/>
  <c r="Q336" i="17"/>
  <c r="Q329" i="17"/>
  <c r="Q306" i="17"/>
  <c r="Q315" i="17"/>
  <c r="Q303" i="17"/>
  <c r="Q310" i="17"/>
  <c r="Q268" i="17"/>
  <c r="Q292" i="17"/>
  <c r="Q289" i="17"/>
  <c r="Q298" i="17"/>
  <c r="Q273" i="17"/>
  <c r="Q265" i="17"/>
  <c r="Q281" i="17"/>
  <c r="Q285" i="17"/>
  <c r="Q293" i="17"/>
  <c r="Q248" i="17"/>
  <c r="Q259" i="17"/>
  <c r="Q387" i="17"/>
  <c r="Q254" i="17"/>
  <c r="Q251" i="17"/>
  <c r="Q241" i="17"/>
  <c r="Q388" i="17"/>
  <c r="Q245" i="17"/>
  <c r="Q237" i="17"/>
  <c r="Q239" i="17"/>
  <c r="Q232" i="17"/>
  <c r="Q222" i="17"/>
  <c r="Q219" i="17"/>
  <c r="Q178" i="17"/>
  <c r="Q209" i="17"/>
  <c r="Q214" i="17"/>
  <c r="Q201" i="17"/>
  <c r="Q197" i="17"/>
  <c r="Q193" i="17"/>
  <c r="Q189" i="17"/>
  <c r="Q185" i="17"/>
  <c r="Q181" i="17"/>
  <c r="Q203" i="17"/>
  <c r="Q167" i="17"/>
  <c r="Q169" i="17"/>
  <c r="Q171" i="17"/>
  <c r="Q162" i="17"/>
  <c r="Q158" i="17"/>
  <c r="Q143" i="17"/>
  <c r="Q154" i="17"/>
  <c r="Q147" i="17"/>
  <c r="Q430" i="17"/>
  <c r="Q429" i="17"/>
  <c r="Q129" i="17"/>
  <c r="Q275" i="17"/>
  <c r="Q137" i="17"/>
  <c r="Q372" i="17"/>
  <c r="Q380" i="17"/>
  <c r="Q123" i="17"/>
  <c r="Q368" i="17"/>
  <c r="Q360" i="17"/>
  <c r="Q356" i="17"/>
  <c r="Q352" i="17"/>
  <c r="Q326" i="17"/>
  <c r="Q345" i="17"/>
  <c r="Q342" i="17"/>
  <c r="Q331" i="17"/>
  <c r="Q335" i="17"/>
  <c r="Q328" i="17"/>
  <c r="Q317" i="17"/>
  <c r="Q314" i="17"/>
  <c r="Q302" i="17"/>
  <c r="Q313" i="17"/>
  <c r="Q280" i="17"/>
  <c r="Q277" i="17"/>
  <c r="Q288" i="17"/>
  <c r="Q297" i="17"/>
  <c r="Q321" i="17"/>
  <c r="Q264" i="17"/>
  <c r="Q267" i="17"/>
  <c r="Q284" i="17"/>
  <c r="Q263" i="17"/>
  <c r="Q247" i="17"/>
  <c r="Q258" i="17"/>
  <c r="Q386" i="17"/>
  <c r="Q389" i="17"/>
  <c r="Q250" i="17"/>
  <c r="Q240" i="17"/>
  <c r="Q72" i="17"/>
  <c r="Q244" i="17"/>
  <c r="Q236" i="17"/>
  <c r="Q229" i="17"/>
  <c r="Q227" i="17"/>
  <c r="Q221" i="17"/>
  <c r="Q218" i="17"/>
  <c r="Q177" i="17"/>
  <c r="Q208" i="17"/>
  <c r="Q213" i="17"/>
  <c r="Q200" i="17"/>
  <c r="Q196" i="17"/>
  <c r="Q192" i="17"/>
  <c r="Q188" i="17"/>
  <c r="Q184" i="17"/>
  <c r="Q180" i="17"/>
  <c r="Q176" i="17"/>
  <c r="Q101" i="17"/>
  <c r="Q168" i="17"/>
  <c r="Q170" i="17"/>
  <c r="Q160" i="17"/>
  <c r="Q157" i="17"/>
  <c r="Q165" i="17"/>
  <c r="Q153" i="17"/>
  <c r="Q432" i="17"/>
  <c r="Q231" i="17"/>
  <c r="Q230" i="17"/>
  <c r="Q141" i="17"/>
  <c r="Q142" i="17"/>
  <c r="Q136" i="17"/>
  <c r="Q133" i="17"/>
  <c r="Q126" i="17"/>
  <c r="Q381" i="17"/>
  <c r="Q119" i="17"/>
  <c r="Q117" i="17"/>
  <c r="Q112" i="17"/>
  <c r="Q152" i="17"/>
  <c r="Q108" i="17"/>
  <c r="Q104" i="17"/>
  <c r="Q96" i="17"/>
  <c r="Q174" i="17"/>
  <c r="Q99" i="17"/>
  <c r="Q172" i="17"/>
  <c r="Q163" i="17"/>
  <c r="Q159" i="17"/>
  <c r="Q145" i="17"/>
  <c r="Q155" i="17"/>
  <c r="Q148" i="17"/>
  <c r="Q431" i="17"/>
  <c r="Q164" i="17"/>
  <c r="Q130" i="17"/>
  <c r="Q139" i="17"/>
  <c r="Q138" i="17"/>
  <c r="Q135" i="17"/>
  <c r="Q128" i="17"/>
  <c r="Q383" i="17"/>
  <c r="Q121" i="17"/>
  <c r="Q11" i="17"/>
  <c r="Q115" i="17"/>
  <c r="Q110" i="17"/>
  <c r="Q150" i="17"/>
  <c r="Q106" i="17"/>
  <c r="Q98" i="17"/>
  <c r="Q77" i="17"/>
  <c r="Q95" i="17"/>
  <c r="Q91" i="17"/>
  <c r="Q87" i="17"/>
  <c r="Q83" i="17"/>
  <c r="Q76" i="17"/>
  <c r="Q55" i="17"/>
  <c r="Q39" i="17"/>
  <c r="Q57" i="17"/>
  <c r="Q47" i="17"/>
  <c r="Q40" i="17"/>
  <c r="Q31" i="17"/>
  <c r="Q32" i="17"/>
  <c r="Q38" i="17"/>
  <c r="Q67" i="17"/>
  <c r="Q43" i="17"/>
  <c r="Q28" i="17"/>
  <c r="Q24" i="17"/>
  <c r="Q19" i="17"/>
  <c r="Q15" i="17"/>
  <c r="Q102" i="17"/>
  <c r="Q7" i="17"/>
  <c r="Q4" i="17"/>
  <c r="Q134" i="17"/>
  <c r="Q127" i="17"/>
  <c r="Q382" i="17"/>
  <c r="Q120" i="17"/>
  <c r="Q10" i="17"/>
  <c r="Q113" i="17"/>
  <c r="Q114" i="17"/>
  <c r="Q109" i="17"/>
  <c r="Q105" i="17"/>
  <c r="Q97" i="17"/>
  <c r="Q90" i="17"/>
  <c r="Q94" i="17"/>
  <c r="Q73" i="17"/>
  <c r="Q86" i="17"/>
  <c r="Q397" i="17"/>
  <c r="Q75" i="17"/>
  <c r="Q54" i="17"/>
  <c r="Q60" i="17"/>
  <c r="Q56" i="17"/>
  <c r="Q319" i="17"/>
  <c r="Q53" i="17"/>
  <c r="Q30" i="17"/>
  <c r="Q66" i="17"/>
  <c r="Q37" i="17"/>
  <c r="Q46" i="17"/>
  <c r="Q69" i="17"/>
  <c r="Q27" i="17"/>
  <c r="Q23" i="17"/>
  <c r="Q18" i="17"/>
  <c r="Q428" i="17"/>
  <c r="Q12" i="17"/>
  <c r="Q13" i="17"/>
  <c r="Q3" i="17"/>
  <c r="Q89" i="17"/>
  <c r="Q93" i="17"/>
  <c r="Q225" i="17"/>
  <c r="Q85" i="17"/>
  <c r="Q396" i="17"/>
  <c r="Q74" i="17"/>
  <c r="Q48" i="17"/>
  <c r="Q59" i="17"/>
  <c r="Q50" i="17"/>
  <c r="Q42" i="17"/>
  <c r="Q52" i="17"/>
  <c r="Q34" i="17"/>
  <c r="Q65" i="17"/>
  <c r="Q36" i="17"/>
  <c r="Q45" i="17"/>
  <c r="Q68" i="17"/>
  <c r="Q26" i="17"/>
  <c r="Q14" i="17"/>
  <c r="Q17" i="17"/>
  <c r="Q103" i="17"/>
  <c r="Q9" i="17"/>
  <c r="Q6" i="17"/>
  <c r="Q22" i="17"/>
  <c r="T62" i="15"/>
  <c r="T449" i="15"/>
  <c r="T428" i="15"/>
  <c r="T420" i="15"/>
  <c r="T404" i="15"/>
  <c r="T396" i="15"/>
  <c r="T436" i="15"/>
  <c r="T29" i="15"/>
  <c r="T356" i="15"/>
  <c r="T425" i="15"/>
  <c r="T417" i="15"/>
  <c r="T390" i="15"/>
  <c r="T364" i="15"/>
  <c r="T318" i="15"/>
  <c r="T302" i="15"/>
  <c r="T254" i="15"/>
  <c r="T238" i="15"/>
  <c r="T190" i="15"/>
  <c r="T174" i="15"/>
  <c r="T126" i="15"/>
  <c r="T110" i="15"/>
  <c r="T94" i="15"/>
  <c r="T78" i="15"/>
  <c r="T46" i="15"/>
  <c r="T30" i="15"/>
  <c r="T387" i="15"/>
  <c r="T385" i="15"/>
  <c r="T380" i="15"/>
  <c r="T379" i="15"/>
  <c r="T377" i="15"/>
  <c r="T373" i="15"/>
  <c r="T372" i="15"/>
  <c r="T371" i="15"/>
  <c r="T365" i="15"/>
  <c r="T363" i="15"/>
  <c r="T355" i="15"/>
  <c r="T348" i="15"/>
  <c r="T347" i="15"/>
  <c r="T341" i="15"/>
  <c r="T334" i="15"/>
  <c r="T333" i="15"/>
  <c r="T325" i="15"/>
  <c r="T321" i="15"/>
  <c r="T313" i="15"/>
  <c r="T309" i="15"/>
  <c r="T305" i="15"/>
  <c r="T297" i="15"/>
  <c r="T293" i="15"/>
  <c r="T286" i="15"/>
  <c r="T281" i="15"/>
  <c r="T270" i="15"/>
  <c r="T222" i="15"/>
  <c r="T206" i="15"/>
  <c r="T158" i="15"/>
  <c r="T142" i="15"/>
  <c r="T125" i="15"/>
  <c r="T117" i="15"/>
  <c r="T109" i="15"/>
  <c r="T101" i="15"/>
  <c r="T93" i="15"/>
  <c r="T85" i="15"/>
  <c r="T77" i="15"/>
  <c r="T69" i="15"/>
  <c r="T61" i="15"/>
  <c r="T53" i="15"/>
  <c r="T45" i="15"/>
  <c r="T37" i="15"/>
  <c r="T21" i="15"/>
  <c r="T6" i="15"/>
  <c r="T448" i="15"/>
  <c r="T441" i="15"/>
  <c r="T440" i="15"/>
  <c r="T438" i="15"/>
  <c r="T434" i="15"/>
  <c r="T433" i="15"/>
  <c r="T432" i="15"/>
  <c r="T430" i="15"/>
  <c r="T426" i="15"/>
  <c r="T424" i="15"/>
  <c r="T422" i="15"/>
  <c r="T418" i="15"/>
  <c r="T416" i="15"/>
  <c r="T414" i="15"/>
  <c r="T410" i="15"/>
  <c r="T409" i="15"/>
  <c r="T408" i="15"/>
  <c r="T401" i="15"/>
  <c r="T400" i="15"/>
  <c r="T398" i="15"/>
  <c r="T394" i="15"/>
  <c r="T392" i="15"/>
  <c r="T388" i="15"/>
  <c r="T118" i="15"/>
  <c r="T102" i="15"/>
  <c r="T86" i="15"/>
  <c r="T70" i="15"/>
  <c r="T54" i="15"/>
  <c r="T38" i="15"/>
  <c r="T22" i="15"/>
  <c r="T444" i="15"/>
  <c r="T412" i="15"/>
  <c r="T383" i="15"/>
  <c r="T375" i="15"/>
  <c r="T367" i="15"/>
  <c r="T359" i="15"/>
  <c r="T351" i="15"/>
  <c r="T342" i="15"/>
  <c r="T446" i="15"/>
  <c r="T442" i="15"/>
  <c r="T406" i="15"/>
  <c r="T402" i="15"/>
  <c r="T353" i="15"/>
  <c r="T345" i="15"/>
  <c r="T301" i="15"/>
  <c r="T289" i="15"/>
  <c r="T285" i="15"/>
  <c r="T277" i="15"/>
  <c r="T273" i="15"/>
  <c r="T269" i="15"/>
  <c r="T265" i="15"/>
  <c r="T261" i="15"/>
  <c r="T257" i="15"/>
  <c r="T253" i="15"/>
  <c r="T249" i="15"/>
  <c r="T245" i="15"/>
  <c r="T241" i="15"/>
  <c r="T237" i="15"/>
  <c r="T233" i="15"/>
  <c r="T229" i="15"/>
  <c r="T225" i="15"/>
  <c r="T221" i="15"/>
  <c r="T217" i="15"/>
  <c r="T213" i="15"/>
  <c r="T209" i="15"/>
  <c r="T205" i="15"/>
  <c r="T201" i="15"/>
  <c r="T197" i="15"/>
  <c r="T193" i="15"/>
  <c r="T189" i="15"/>
  <c r="T185" i="15"/>
  <c r="T181" i="15"/>
  <c r="T177" i="15"/>
  <c r="T173" i="15"/>
  <c r="T169" i="15"/>
  <c r="T165" i="15"/>
  <c r="T161" i="15"/>
  <c r="T157" i="15"/>
  <c r="T153" i="15"/>
  <c r="T149" i="15"/>
  <c r="T145" i="15"/>
  <c r="T141" i="15"/>
  <c r="T137" i="15"/>
  <c r="T133" i="15"/>
  <c r="T395" i="15"/>
  <c r="T381" i="15"/>
  <c r="T369" i="15"/>
  <c r="T361" i="15"/>
  <c r="T357" i="15"/>
  <c r="T349" i="15"/>
  <c r="T337" i="15"/>
  <c r="T329" i="15"/>
  <c r="T317" i="15"/>
  <c r="T445" i="15"/>
  <c r="T437" i="15"/>
  <c r="T429" i="15"/>
  <c r="T421" i="15"/>
  <c r="T413" i="15"/>
  <c r="T405" i="15"/>
  <c r="T397" i="15"/>
  <c r="T391" i="15"/>
  <c r="T384" i="15"/>
  <c r="T376" i="15"/>
  <c r="T368" i="15"/>
  <c r="T360" i="15"/>
  <c r="T352" i="15"/>
  <c r="T326" i="15"/>
  <c r="T310" i="15"/>
  <c r="T294" i="15"/>
  <c r="T278" i="15"/>
  <c r="T262" i="15"/>
  <c r="T246" i="15"/>
  <c r="T230" i="15"/>
  <c r="T214" i="15"/>
  <c r="T198" i="15"/>
  <c r="T182" i="15"/>
  <c r="T166" i="15"/>
  <c r="T150" i="15"/>
  <c r="T134" i="15"/>
  <c r="T129" i="15"/>
  <c r="T121" i="15"/>
  <c r="T113" i="15"/>
  <c r="T105" i="15"/>
  <c r="T97" i="15"/>
  <c r="T89" i="15"/>
  <c r="T81" i="15"/>
  <c r="T73" i="15"/>
  <c r="T65" i="15"/>
  <c r="T57" i="15"/>
  <c r="T49" i="15"/>
  <c r="T41" i="15"/>
  <c r="T33" i="15"/>
  <c r="T25" i="15"/>
  <c r="T17" i="15"/>
  <c r="T13" i="15"/>
  <c r="T9" i="15"/>
  <c r="T344" i="15"/>
  <c r="T340" i="15"/>
  <c r="T336" i="15"/>
  <c r="T332" i="15"/>
  <c r="T328" i="15"/>
  <c r="T324" i="15"/>
  <c r="T320" i="15"/>
  <c r="T316" i="15"/>
  <c r="T312" i="15"/>
  <c r="T308" i="15"/>
  <c r="T304" i="15"/>
  <c r="T300" i="15"/>
  <c r="T296" i="15"/>
  <c r="T292" i="15"/>
  <c r="T288" i="15"/>
  <c r="T284" i="15"/>
  <c r="T280" i="15"/>
  <c r="T276" i="15"/>
  <c r="T272" i="15"/>
  <c r="T268" i="15"/>
  <c r="T264" i="15"/>
  <c r="T260" i="15"/>
  <c r="T256" i="15"/>
  <c r="T252" i="15"/>
  <c r="T248" i="15"/>
  <c r="T244" i="15"/>
  <c r="T240" i="15"/>
  <c r="T236" i="15"/>
  <c r="T232" i="15"/>
  <c r="T228" i="15"/>
  <c r="T224" i="15"/>
  <c r="T220" i="15"/>
  <c r="T216" i="15"/>
  <c r="T212" i="15"/>
  <c r="T208" i="15"/>
  <c r="T204" i="15"/>
  <c r="T200" i="15"/>
  <c r="T196" i="15"/>
  <c r="T192" i="15"/>
  <c r="T188" i="15"/>
  <c r="T184" i="15"/>
  <c r="T180" i="15"/>
  <c r="T176" i="15"/>
  <c r="T172" i="15"/>
  <c r="T168" i="15"/>
  <c r="T164" i="15"/>
  <c r="T160" i="15"/>
  <c r="T156" i="15"/>
  <c r="T152" i="15"/>
  <c r="T148" i="15"/>
  <c r="T144" i="15"/>
  <c r="T140" i="15"/>
  <c r="T136" i="15"/>
  <c r="T132" i="15"/>
  <c r="T128" i="15"/>
  <c r="T124" i="15"/>
  <c r="T120" i="15"/>
  <c r="T116" i="15"/>
  <c r="T112" i="15"/>
  <c r="T108" i="15"/>
  <c r="T104" i="15"/>
  <c r="T100" i="15"/>
  <c r="T96" i="15"/>
  <c r="T92" i="15"/>
  <c r="T88" i="15"/>
  <c r="T84" i="15"/>
  <c r="T80" i="15"/>
  <c r="T76" i="15"/>
  <c r="T72" i="15"/>
  <c r="T68" i="15"/>
  <c r="T64" i="15"/>
  <c r="T60" i="15"/>
  <c r="T56" i="15"/>
  <c r="T52" i="15"/>
  <c r="T48" i="15"/>
  <c r="T44" i="15"/>
  <c r="T40" i="15"/>
  <c r="T36" i="15"/>
  <c r="T32" i="15"/>
  <c r="T28" i="15"/>
  <c r="T24" i="15"/>
  <c r="T20" i="15"/>
  <c r="T16" i="15"/>
  <c r="T14" i="15"/>
  <c r="T12" i="15"/>
  <c r="T8" i="15"/>
  <c r="T447" i="15"/>
  <c r="T443" i="15"/>
  <c r="T439" i="15"/>
  <c r="T435" i="15"/>
  <c r="T431" i="15"/>
  <c r="T427" i="15"/>
  <c r="T423" i="15"/>
  <c r="T419" i="15"/>
  <c r="T415" i="15"/>
  <c r="T411" i="15"/>
  <c r="T407" i="15"/>
  <c r="T403" i="15"/>
  <c r="T399" i="15"/>
  <c r="T393" i="15"/>
  <c r="T389" i="15"/>
  <c r="T386" i="15"/>
  <c r="T382" i="15"/>
  <c r="T378" i="15"/>
  <c r="T374" i="15"/>
  <c r="T370" i="15"/>
  <c r="T366" i="15"/>
  <c r="T362" i="15"/>
  <c r="T358" i="15"/>
  <c r="T354" i="15"/>
  <c r="T350" i="15"/>
  <c r="T346" i="15"/>
  <c r="T343" i="15"/>
  <c r="T339" i="15"/>
  <c r="T338" i="15"/>
  <c r="T330" i="15"/>
  <c r="T322" i="15"/>
  <c r="T314" i="15"/>
  <c r="T306" i="15"/>
  <c r="T298" i="15"/>
  <c r="T290" i="15"/>
  <c r="T282" i="15"/>
  <c r="T274" i="15"/>
  <c r="T266" i="15"/>
  <c r="T258" i="15"/>
  <c r="T250" i="15"/>
  <c r="T242" i="15"/>
  <c r="T234" i="15"/>
  <c r="T226" i="15"/>
  <c r="T218" i="15"/>
  <c r="T210" i="15"/>
  <c r="T202" i="15"/>
  <c r="T194" i="15"/>
  <c r="T186" i="15"/>
  <c r="T178" i="15"/>
  <c r="T170" i="15"/>
  <c r="T162" i="15"/>
  <c r="T154" i="15"/>
  <c r="T146" i="15"/>
  <c r="T138" i="15"/>
  <c r="T130" i="15"/>
  <c r="T122" i="15"/>
  <c r="T114" i="15"/>
  <c r="T106" i="15"/>
  <c r="T98" i="15"/>
  <c r="T90" i="15"/>
  <c r="T82" i="15"/>
  <c r="T74" i="15"/>
  <c r="T66" i="15"/>
  <c r="T58" i="15"/>
  <c r="T50" i="15"/>
  <c r="T42" i="15"/>
  <c r="T34" i="15"/>
  <c r="T26" i="15"/>
  <c r="T18" i="15"/>
  <c r="T10" i="15"/>
  <c r="T331" i="15"/>
  <c r="T327" i="15"/>
  <c r="T323" i="15"/>
  <c r="T311" i="15"/>
  <c r="T303" i="15"/>
  <c r="T299" i="15"/>
  <c r="T295" i="15"/>
  <c r="T291" i="15"/>
  <c r="T287" i="15"/>
  <c r="T283" i="15"/>
  <c r="T275" i="15"/>
  <c r="T263" i="15"/>
  <c r="T259" i="15"/>
  <c r="T255" i="15"/>
  <c r="T247" i="15"/>
  <c r="T239" i="15"/>
  <c r="T235" i="15"/>
  <c r="T227" i="15"/>
  <c r="T223" i="15"/>
  <c r="T207" i="15"/>
  <c r="T199" i="15"/>
  <c r="T195" i="15"/>
  <c r="T187" i="15"/>
  <c r="T183" i="15"/>
  <c r="T179" i="15"/>
  <c r="T175" i="15"/>
  <c r="T171" i="15"/>
  <c r="T167" i="15"/>
  <c r="T163" i="15"/>
  <c r="T159" i="15"/>
  <c r="T155" i="15"/>
  <c r="T151" i="15"/>
  <c r="T147" i="15"/>
  <c r="T143" i="15"/>
  <c r="T139" i="15"/>
  <c r="T135" i="15"/>
  <c r="T131" i="15"/>
  <c r="T127" i="15"/>
  <c r="T123" i="15"/>
  <c r="T119" i="15"/>
  <c r="T115" i="15"/>
  <c r="T111" i="15"/>
  <c r="T107" i="15"/>
  <c r="T103" i="15"/>
  <c r="T99" i="15"/>
  <c r="T95" i="15"/>
  <c r="T91" i="15"/>
  <c r="T87" i="15"/>
  <c r="T83" i="15"/>
  <c r="T79" i="15"/>
  <c r="T75" i="15"/>
  <c r="T71" i="15"/>
  <c r="T67" i="15"/>
  <c r="T63" i="15"/>
  <c r="T59" i="15"/>
  <c r="T55" i="15"/>
  <c r="T51" i="15"/>
  <c r="T47" i="15"/>
  <c r="T43" i="15"/>
  <c r="T39" i="15"/>
  <c r="T35" i="15"/>
  <c r="T31" i="15"/>
  <c r="T27" i="15"/>
  <c r="T23" i="15"/>
  <c r="T19" i="15"/>
  <c r="T15" i="15"/>
  <c r="T11" i="15"/>
  <c r="T7" i="15"/>
  <c r="T335" i="15"/>
  <c r="T319" i="15"/>
  <c r="T315" i="15"/>
  <c r="T307" i="15"/>
  <c r="T279" i="15"/>
  <c r="T271" i="15"/>
  <c r="T267" i="15"/>
  <c r="T251" i="15"/>
  <c r="T243" i="15"/>
  <c r="T231" i="15"/>
  <c r="T219" i="15"/>
  <c r="T215" i="15"/>
  <c r="T211" i="15"/>
  <c r="T203" i="15"/>
  <c r="T191" i="15"/>
  <c r="AK116" i="11"/>
  <c r="AK117" i="11"/>
  <c r="AK120" i="11"/>
  <c r="AK121" i="11"/>
  <c r="AK124" i="11"/>
  <c r="AK125" i="11"/>
  <c r="AK128" i="11"/>
  <c r="AK129" i="11"/>
  <c r="AK132" i="11"/>
  <c r="AK133" i="11"/>
  <c r="AK136" i="11"/>
  <c r="AK137" i="11"/>
  <c r="AK140" i="11"/>
  <c r="AK141" i="11"/>
  <c r="AK144" i="11"/>
  <c r="AK145" i="11"/>
  <c r="AK148" i="11"/>
  <c r="AK149" i="11"/>
  <c r="AK152" i="11"/>
  <c r="AK153" i="11"/>
  <c r="AK156" i="11"/>
  <c r="AK157" i="11"/>
  <c r="AK161" i="11"/>
  <c r="AK164" i="11"/>
  <c r="AK165" i="11"/>
  <c r="AK168" i="11"/>
  <c r="AK169" i="11"/>
  <c r="AK172" i="11"/>
  <c r="AK173" i="11"/>
  <c r="AK176" i="11"/>
  <c r="AK177" i="11"/>
  <c r="AK180" i="11"/>
  <c r="AK181" i="11"/>
  <c r="AK184" i="11"/>
  <c r="AK185" i="11"/>
  <c r="AK188" i="11"/>
  <c r="AK189" i="11"/>
  <c r="AK192" i="11"/>
  <c r="AK193" i="11"/>
  <c r="AK196" i="11"/>
  <c r="AK197" i="11"/>
  <c r="AK200" i="11"/>
  <c r="AK201" i="11"/>
  <c r="AK204" i="11"/>
  <c r="AK205" i="11"/>
  <c r="AK208" i="11"/>
  <c r="AK209" i="11"/>
  <c r="AK212" i="11"/>
  <c r="AK213" i="11"/>
  <c r="AK216" i="11"/>
  <c r="AK217" i="11"/>
  <c r="AK220" i="11"/>
  <c r="AK221" i="11"/>
  <c r="AK224" i="11"/>
  <c r="AK225" i="11"/>
  <c r="AK228" i="11"/>
  <c r="AK229" i="11"/>
  <c r="AK232" i="11"/>
  <c r="AK233" i="11"/>
  <c r="AK236" i="11"/>
  <c r="AK237" i="11"/>
  <c r="AK240" i="11"/>
  <c r="AK241" i="11"/>
  <c r="AK249" i="11"/>
  <c r="AK257" i="11"/>
  <c r="AK265" i="11"/>
  <c r="AK293" i="11"/>
  <c r="AK297" i="11"/>
  <c r="AK301" i="11"/>
  <c r="AK305" i="11"/>
  <c r="AK309" i="11"/>
  <c r="AK313" i="11"/>
  <c r="AK317" i="11"/>
  <c r="AK321" i="11"/>
  <c r="AK325" i="11"/>
  <c r="AK333" i="11"/>
  <c r="AK337" i="11"/>
  <c r="AK341" i="11"/>
  <c r="AK345" i="11"/>
  <c r="AK349" i="11"/>
  <c r="AK353" i="11"/>
  <c r="AK357" i="11"/>
  <c r="AK361" i="11"/>
  <c r="AK365" i="11"/>
  <c r="AK369" i="11"/>
  <c r="AK329" i="11"/>
  <c r="AK14" i="11"/>
  <c r="AK30" i="11"/>
  <c r="AK34" i="11"/>
  <c r="AK42" i="11"/>
  <c r="AK62" i="11"/>
  <c r="AK66" i="11"/>
  <c r="AK78" i="11"/>
  <c r="AK245" i="11"/>
  <c r="AK258" i="11"/>
  <c r="AK270" i="11"/>
  <c r="AK274" i="11"/>
  <c r="AK278" i="11"/>
  <c r="AK282" i="11"/>
  <c r="AK286" i="11"/>
  <c r="AK290" i="11"/>
  <c r="AK294" i="11"/>
  <c r="AK298" i="11"/>
  <c r="AK302" i="11"/>
  <c r="AK306" i="11"/>
  <c r="AK310" i="11"/>
  <c r="AK314" i="11"/>
  <c r="AK318" i="11"/>
  <c r="AK322" i="11"/>
  <c r="AK326" i="11"/>
  <c r="AK330" i="11"/>
  <c r="AK334" i="11"/>
  <c r="AK338" i="11"/>
  <c r="AK342" i="11"/>
  <c r="AK346" i="11"/>
  <c r="AK350" i="11"/>
  <c r="AK354" i="11"/>
  <c r="AK358" i="11"/>
  <c r="AK362" i="11"/>
  <c r="AK366" i="11"/>
  <c r="AK370" i="11"/>
  <c r="AK373" i="11"/>
  <c r="AK374" i="11"/>
  <c r="AK377" i="11"/>
  <c r="AK378" i="11"/>
  <c r="AK381" i="11"/>
  <c r="AK382" i="11"/>
  <c r="AK385" i="11"/>
  <c r="AK386" i="11"/>
  <c r="AK389" i="11"/>
  <c r="AK390" i="11"/>
  <c r="AK393" i="11"/>
  <c r="AK394" i="11"/>
  <c r="AK397" i="11"/>
  <c r="AK398" i="11"/>
  <c r="AK401" i="11"/>
  <c r="AK402" i="11"/>
  <c r="AK405" i="11"/>
  <c r="AK406" i="11"/>
  <c r="AK409" i="11"/>
  <c r="AK410" i="11"/>
  <c r="AK53" i="11"/>
  <c r="AK57" i="11"/>
  <c r="AK18" i="11"/>
  <c r="AK46" i="11"/>
  <c r="AK54" i="11"/>
  <c r="AK74" i="11"/>
  <c r="AK253" i="11"/>
  <c r="AK266" i="11"/>
  <c r="AK7" i="11"/>
  <c r="AK10" i="11"/>
  <c r="AK27" i="11"/>
  <c r="AK31" i="11"/>
  <c r="AK35" i="11"/>
  <c r="AK43" i="11"/>
  <c r="AK47" i="11"/>
  <c r="AK51" i="11"/>
  <c r="AK63" i="11"/>
  <c r="AK67" i="11"/>
  <c r="AK75" i="11"/>
  <c r="AK79" i="11"/>
  <c r="AK82" i="11"/>
  <c r="AK87" i="11"/>
  <c r="AK90" i="11"/>
  <c r="AK95" i="11"/>
  <c r="AK99" i="11"/>
  <c r="AK102" i="11"/>
  <c r="AK107" i="11"/>
  <c r="AK111" i="11"/>
  <c r="AK114" i="11"/>
  <c r="AK118" i="11"/>
  <c r="AK123" i="11"/>
  <c r="AK127" i="11"/>
  <c r="AK130" i="11"/>
  <c r="AK135" i="11"/>
  <c r="AK139" i="11"/>
  <c r="AK143" i="11"/>
  <c r="AK147" i="11"/>
  <c r="AK150" i="11"/>
  <c r="AK155" i="11"/>
  <c r="AK159" i="11"/>
  <c r="AK163" i="11"/>
  <c r="AK166" i="11"/>
  <c r="AK167" i="11"/>
  <c r="AK170" i="11"/>
  <c r="AK171" i="11"/>
  <c r="AK174" i="11"/>
  <c r="AK175" i="11"/>
  <c r="AK22" i="11"/>
  <c r="AK26" i="11"/>
  <c r="AK38" i="11"/>
  <c r="AK50" i="11"/>
  <c r="AK58" i="11"/>
  <c r="AK70" i="11"/>
  <c r="AK250" i="11"/>
  <c r="AK261" i="11"/>
  <c r="AK6" i="11"/>
  <c r="AK11" i="11"/>
  <c r="AK15" i="11"/>
  <c r="AK19" i="11"/>
  <c r="AK23" i="11"/>
  <c r="AK39" i="11"/>
  <c r="AK55" i="11"/>
  <c r="AK59" i="11"/>
  <c r="AK71" i="11"/>
  <c r="AK83" i="11"/>
  <c r="AK86" i="11"/>
  <c r="AK91" i="11"/>
  <c r="AK94" i="11"/>
  <c r="AK98" i="11"/>
  <c r="AK103" i="11"/>
  <c r="AK106" i="11"/>
  <c r="AK110" i="11"/>
  <c r="AK115" i="11"/>
  <c r="AK119" i="11"/>
  <c r="AK122" i="11"/>
  <c r="AK126" i="11"/>
  <c r="AK131" i="11"/>
  <c r="AK134" i="11"/>
  <c r="AK138" i="11"/>
  <c r="AK142" i="11"/>
  <c r="AK146" i="11"/>
  <c r="AK151" i="11"/>
  <c r="AK154" i="11"/>
  <c r="AK158" i="11"/>
  <c r="AK162" i="11"/>
  <c r="AK178" i="11"/>
  <c r="AK186" i="11"/>
  <c r="AK190" i="11"/>
  <c r="AK194" i="11"/>
  <c r="AK198" i="11"/>
  <c r="AK203" i="11"/>
  <c r="AK207" i="11"/>
  <c r="AK211" i="11"/>
  <c r="AK215" i="11"/>
  <c r="AK219" i="11"/>
  <c r="AK222" i="11"/>
  <c r="AK227" i="11"/>
  <c r="AK231" i="11"/>
  <c r="AK235" i="11"/>
  <c r="AK239" i="11"/>
  <c r="AK242" i="11"/>
  <c r="AK251" i="11"/>
  <c r="AK271" i="11"/>
  <c r="AK275" i="11"/>
  <c r="AK279" i="11"/>
  <c r="AK283" i="11"/>
  <c r="AK287" i="11"/>
  <c r="AK291" i="11"/>
  <c r="AK295" i="11"/>
  <c r="AK299" i="11"/>
  <c r="AK303" i="11"/>
  <c r="AK307" i="11"/>
  <c r="AK311" i="11"/>
  <c r="AK315" i="11"/>
  <c r="AK319" i="11"/>
  <c r="AK323" i="11"/>
  <c r="AK327" i="11"/>
  <c r="AK331" i="11"/>
  <c r="AK335" i="11"/>
  <c r="AK339" i="11"/>
  <c r="AK343" i="11"/>
  <c r="AK347" i="11"/>
  <c r="AK351" i="11"/>
  <c r="AK355" i="11"/>
  <c r="AK359" i="11"/>
  <c r="AK363" i="11"/>
  <c r="AK367" i="11"/>
  <c r="AK411" i="11"/>
  <c r="AK179" i="11"/>
  <c r="AK182" i="11"/>
  <c r="AK183" i="11"/>
  <c r="AK187" i="11"/>
  <c r="AK191" i="11"/>
  <c r="AK195" i="11"/>
  <c r="AK199" i="11"/>
  <c r="AK202" i="11"/>
  <c r="AK206" i="11"/>
  <c r="AK210" i="11"/>
  <c r="AK214" i="11"/>
  <c r="AK218" i="11"/>
  <c r="AK223" i="11"/>
  <c r="AK226" i="11"/>
  <c r="AK230" i="11"/>
  <c r="AK234" i="11"/>
  <c r="AK238" i="11"/>
  <c r="AK243" i="11"/>
  <c r="AK259" i="11"/>
  <c r="AK267" i="11"/>
  <c r="AK16" i="11"/>
  <c r="AK20" i="11"/>
  <c r="AK24" i="11"/>
  <c r="AK28" i="11"/>
  <c r="AK32" i="11"/>
  <c r="AK36" i="11"/>
  <c r="AK40" i="11"/>
  <c r="AK44" i="11"/>
  <c r="AK48" i="11"/>
  <c r="AK52" i="11"/>
  <c r="AK56" i="11"/>
  <c r="AK60" i="11"/>
  <c r="AK64" i="11"/>
  <c r="AK68" i="11"/>
  <c r="AK72" i="11"/>
  <c r="AK76" i="11"/>
  <c r="AK247" i="11"/>
  <c r="AK248" i="11"/>
  <c r="AK255" i="11"/>
  <c r="AK256" i="11"/>
  <c r="AK263" i="11"/>
  <c r="AK264" i="11"/>
  <c r="AK284" i="11"/>
  <c r="AK288" i="11"/>
  <c r="AK292" i="11"/>
  <c r="AK296" i="11"/>
  <c r="AK300" i="11"/>
  <c r="AK304" i="11"/>
  <c r="AK308" i="11"/>
  <c r="AK312" i="11"/>
  <c r="AK316" i="11"/>
  <c r="AK320" i="11"/>
  <c r="AK324" i="11"/>
  <c r="AK328" i="11"/>
  <c r="AK332" i="11"/>
  <c r="AK336" i="11"/>
  <c r="AK340" i="11"/>
  <c r="AK344" i="11"/>
  <c r="AK348" i="11"/>
  <c r="AK352" i="11"/>
  <c r="AK356" i="11"/>
  <c r="AK360" i="11"/>
  <c r="AK364" i="11"/>
  <c r="AK368" i="11"/>
  <c r="AK371" i="11"/>
  <c r="AK372" i="11"/>
  <c r="AK375" i="11"/>
  <c r="AK376" i="11"/>
  <c r="AK379" i="11"/>
  <c r="AK380" i="11"/>
  <c r="AK383" i="11"/>
  <c r="AK384" i="11"/>
  <c r="AK387" i="11"/>
  <c r="AK388" i="11"/>
  <c r="AK391" i="11"/>
  <c r="AK392" i="11"/>
  <c r="AK395" i="11"/>
  <c r="AK396" i="11"/>
  <c r="AK399" i="11"/>
  <c r="AK400" i="11"/>
  <c r="AK403" i="11"/>
  <c r="AK404" i="11"/>
  <c r="AK407" i="11"/>
  <c r="AK408" i="11"/>
  <c r="AK412" i="11"/>
  <c r="W70" i="13"/>
  <c r="W365" i="13"/>
  <c r="W349" i="13"/>
  <c r="W340" i="13"/>
  <c r="W328" i="13"/>
  <c r="W323" i="13"/>
  <c r="W316" i="13"/>
  <c r="W196" i="13"/>
  <c r="W394" i="13"/>
  <c r="W442" i="13"/>
  <c r="W426" i="13"/>
  <c r="W410" i="13"/>
  <c r="W381" i="13"/>
  <c r="W86" i="13"/>
  <c r="W54" i="13"/>
  <c r="W38" i="13"/>
  <c r="W22" i="13"/>
  <c r="W292" i="13"/>
  <c r="W260" i="13"/>
  <c r="W228" i="13"/>
  <c r="W164" i="13"/>
  <c r="W132" i="13"/>
  <c r="W443" i="13"/>
  <c r="W439" i="13"/>
  <c r="W435" i="13"/>
  <c r="W431" i="13"/>
  <c r="W427" i="13"/>
  <c r="W423" i="13"/>
  <c r="W419" i="13"/>
  <c r="W415" i="13"/>
  <c r="W411" i="13"/>
  <c r="W407" i="13"/>
  <c r="W403" i="13"/>
  <c r="W399" i="13"/>
  <c r="W395" i="13"/>
  <c r="W391" i="13"/>
  <c r="W390" i="13"/>
  <c r="W386" i="13"/>
  <c r="W382" i="13"/>
  <c r="W6" i="13"/>
  <c r="W438" i="13"/>
  <c r="W434" i="13"/>
  <c r="W430" i="13"/>
  <c r="W422" i="13"/>
  <c r="W418" i="13"/>
  <c r="W414" i="13"/>
  <c r="W406" i="13"/>
  <c r="W402" i="13"/>
  <c r="W398" i="13"/>
  <c r="W389" i="13"/>
  <c r="W385" i="13"/>
  <c r="W377" i="13"/>
  <c r="W373" i="13"/>
  <c r="W369" i="13"/>
  <c r="W361" i="13"/>
  <c r="W357" i="13"/>
  <c r="W353" i="13"/>
  <c r="W345" i="13"/>
  <c r="W118" i="13"/>
  <c r="W102" i="13"/>
  <c r="W352" i="13"/>
  <c r="W348" i="13"/>
  <c r="W344" i="13"/>
  <c r="W336" i="13"/>
  <c r="W320" i="13"/>
  <c r="W312" i="13"/>
  <c r="W308" i="13"/>
  <c r="W305" i="13"/>
  <c r="W301" i="13"/>
  <c r="W297" i="13"/>
  <c r="W293" i="13"/>
  <c r="W289" i="13"/>
  <c r="W285" i="13"/>
  <c r="W281" i="13"/>
  <c r="W277" i="13"/>
  <c r="W273" i="13"/>
  <c r="W269" i="13"/>
  <c r="W265" i="13"/>
  <c r="W261" i="13"/>
  <c r="W257" i="13"/>
  <c r="W253" i="13"/>
  <c r="W249" i="13"/>
  <c r="W245" i="13"/>
  <c r="W241" i="13"/>
  <c r="W237" i="13"/>
  <c r="W233" i="13"/>
  <c r="W229" i="13"/>
  <c r="W225" i="13"/>
  <c r="W221" i="13"/>
  <c r="W217" i="13"/>
  <c r="W213" i="13"/>
  <c r="W209" i="13"/>
  <c r="W205" i="13"/>
  <c r="W201" i="13"/>
  <c r="W197" i="13"/>
  <c r="W193" i="13"/>
  <c r="W189" i="13"/>
  <c r="W185" i="13"/>
  <c r="W181" i="13"/>
  <c r="W177" i="13"/>
  <c r="W173" i="13"/>
  <c r="W169" i="13"/>
  <c r="W165" i="13"/>
  <c r="W161" i="13"/>
  <c r="W157" i="13"/>
  <c r="W153" i="13"/>
  <c r="W149" i="13"/>
  <c r="W145" i="13"/>
  <c r="W141" i="13"/>
  <c r="W137" i="13"/>
  <c r="W133" i="13"/>
  <c r="W129" i="13"/>
  <c r="W125" i="13"/>
  <c r="W121" i="13"/>
  <c r="W117" i="13"/>
  <c r="W113" i="13"/>
  <c r="W109" i="13"/>
  <c r="W105" i="13"/>
  <c r="W445" i="13"/>
  <c r="W441" i="13"/>
  <c r="W437" i="13"/>
  <c r="W433" i="13"/>
  <c r="W429" i="13"/>
  <c r="W425" i="13"/>
  <c r="W421" i="13"/>
  <c r="W417" i="13"/>
  <c r="W413" i="13"/>
  <c r="W409" i="13"/>
  <c r="W405" i="13"/>
  <c r="W401" i="13"/>
  <c r="W397" i="13"/>
  <c r="W393" i="13"/>
  <c r="W388" i="13"/>
  <c r="W384" i="13"/>
  <c r="W380" i="13"/>
  <c r="W376" i="13"/>
  <c r="W372" i="13"/>
  <c r="W368" i="13"/>
  <c r="W364" i="13"/>
  <c r="W360" i="13"/>
  <c r="W356" i="13"/>
  <c r="W332" i="13"/>
  <c r="W324" i="13"/>
  <c r="W444" i="13"/>
  <c r="W440" i="13"/>
  <c r="W436" i="13"/>
  <c r="W432" i="13"/>
  <c r="W428" i="13"/>
  <c r="W424" i="13"/>
  <c r="W420" i="13"/>
  <c r="W339" i="13"/>
  <c r="W331" i="13"/>
  <c r="W315" i="13"/>
  <c r="W307" i="13"/>
  <c r="W300" i="13"/>
  <c r="W284" i="13"/>
  <c r="W276" i="13"/>
  <c r="W268" i="13"/>
  <c r="W252" i="13"/>
  <c r="W244" i="13"/>
  <c r="W236" i="13"/>
  <c r="W220" i="13"/>
  <c r="W212" i="13"/>
  <c r="W204" i="13"/>
  <c r="W188" i="13"/>
  <c r="W180" i="13"/>
  <c r="W172" i="13"/>
  <c r="W156" i="13"/>
  <c r="W148" i="13"/>
  <c r="W140" i="13"/>
  <c r="W416" i="13"/>
  <c r="W412" i="13"/>
  <c r="W408" i="13"/>
  <c r="W404" i="13"/>
  <c r="W400" i="13"/>
  <c r="W396" i="13"/>
  <c r="W392" i="13"/>
  <c r="W387" i="13"/>
  <c r="W383" i="13"/>
  <c r="W379" i="13"/>
  <c r="W375" i="13"/>
  <c r="W371" i="13"/>
  <c r="W367" i="13"/>
  <c r="W363" i="13"/>
  <c r="W359" i="13"/>
  <c r="W355" i="13"/>
  <c r="W351" i="13"/>
  <c r="W347" i="13"/>
  <c r="W343" i="13"/>
  <c r="W335" i="13"/>
  <c r="W327" i="13"/>
  <c r="W319" i="13"/>
  <c r="W311" i="13"/>
  <c r="W304" i="13"/>
  <c r="W296" i="13"/>
  <c r="W288" i="13"/>
  <c r="W280" i="13"/>
  <c r="W272" i="13"/>
  <c r="W264" i="13"/>
  <c r="W256" i="13"/>
  <c r="W248" i="13"/>
  <c r="W240" i="13"/>
  <c r="W232" i="13"/>
  <c r="W224" i="13"/>
  <c r="W216" i="13"/>
  <c r="W208" i="13"/>
  <c r="W200" i="13"/>
  <c r="W192" i="13"/>
  <c r="W184" i="13"/>
  <c r="W176" i="13"/>
  <c r="W168" i="13"/>
  <c r="W160" i="13"/>
  <c r="W152" i="13"/>
  <c r="W144" i="13"/>
  <c r="W136" i="13"/>
  <c r="W128" i="13"/>
  <c r="W124" i="13"/>
  <c r="W120" i="13"/>
  <c r="W116" i="13"/>
  <c r="W112" i="13"/>
  <c r="W108" i="13"/>
  <c r="W104" i="13"/>
  <c r="W100" i="13"/>
  <c r="W378" i="13"/>
  <c r="W374" i="13"/>
  <c r="W370" i="13"/>
  <c r="W366" i="13"/>
  <c r="W362" i="13"/>
  <c r="W358" i="13"/>
  <c r="W354" i="13"/>
  <c r="W350" i="13"/>
  <c r="W346" i="13"/>
  <c r="W342" i="13"/>
  <c r="W338" i="13"/>
  <c r="W334" i="13"/>
  <c r="W330" i="13"/>
  <c r="W326" i="13"/>
  <c r="W322" i="13"/>
  <c r="W318" i="13"/>
  <c r="W314" i="13"/>
  <c r="W310" i="13"/>
  <c r="W303" i="13"/>
  <c r="W299" i="13"/>
  <c r="W295" i="13"/>
  <c r="W291" i="13"/>
  <c r="W287" i="13"/>
  <c r="W283" i="13"/>
  <c r="W279" i="13"/>
  <c r="W275" i="13"/>
  <c r="W271" i="13"/>
  <c r="W267" i="13"/>
  <c r="W263" i="13"/>
  <c r="W259" i="13"/>
  <c r="W255" i="13"/>
  <c r="W251" i="13"/>
  <c r="W247" i="13"/>
  <c r="W243" i="13"/>
  <c r="W239" i="13"/>
  <c r="W235" i="13"/>
  <c r="W231" i="13"/>
  <c r="W227" i="13"/>
  <c r="W223" i="13"/>
  <c r="W219" i="13"/>
  <c r="W215" i="13"/>
  <c r="W211" i="13"/>
  <c r="W207" i="13"/>
  <c r="W203" i="13"/>
  <c r="W199" i="13"/>
  <c r="W195" i="13"/>
  <c r="W191" i="13"/>
  <c r="W187" i="13"/>
  <c r="W183" i="13"/>
  <c r="W179" i="13"/>
  <c r="W175" i="13"/>
  <c r="W171" i="13"/>
  <c r="W167" i="13"/>
  <c r="W163" i="13"/>
  <c r="W159" i="13"/>
  <c r="W155" i="13"/>
  <c r="W151" i="13"/>
  <c r="W147" i="13"/>
  <c r="W143" i="13"/>
  <c r="W139" i="13"/>
  <c r="W135" i="13"/>
  <c r="W131" i="13"/>
  <c r="W127" i="13"/>
  <c r="W123" i="13"/>
  <c r="W119" i="13"/>
  <c r="W115" i="13"/>
  <c r="W111" i="13"/>
  <c r="W107" i="13"/>
  <c r="W103" i="13"/>
  <c r="W341" i="13"/>
  <c r="W337" i="13"/>
  <c r="W333" i="13"/>
  <c r="W329" i="13"/>
  <c r="W325" i="13"/>
  <c r="W321" i="13"/>
  <c r="W317" i="13"/>
  <c r="W313" i="13"/>
  <c r="W309" i="13"/>
  <c r="W306" i="13"/>
  <c r="W302" i="13"/>
  <c r="W298" i="13"/>
  <c r="W294" i="13"/>
  <c r="W290" i="13"/>
  <c r="W286" i="13"/>
  <c r="W282" i="13"/>
  <c r="W278" i="13"/>
  <c r="W274" i="13"/>
  <c r="W270" i="13"/>
  <c r="W266" i="13"/>
  <c r="W262" i="13"/>
  <c r="W258" i="13"/>
  <c r="W254" i="13"/>
  <c r="W250" i="13"/>
  <c r="W246" i="13"/>
  <c r="W242" i="13"/>
  <c r="W238" i="13"/>
  <c r="W234" i="13"/>
  <c r="W230" i="13"/>
  <c r="W226" i="13"/>
  <c r="W222" i="13"/>
  <c r="W218" i="13"/>
  <c r="W214" i="13"/>
  <c r="W210" i="13"/>
  <c r="W206" i="13"/>
  <c r="W202" i="13"/>
  <c r="W198" i="13"/>
  <c r="W194" i="13"/>
  <c r="W190" i="13"/>
  <c r="W186" i="13"/>
  <c r="W182" i="13"/>
  <c r="W178" i="13"/>
  <c r="W174" i="13"/>
  <c r="W170" i="13"/>
  <c r="W166" i="13"/>
  <c r="W162" i="13"/>
  <c r="W158" i="13"/>
  <c r="W154" i="13"/>
  <c r="W150" i="13"/>
  <c r="W146" i="13"/>
  <c r="W142" i="13"/>
  <c r="W138" i="13"/>
  <c r="W134" i="13"/>
  <c r="W130" i="13"/>
  <c r="W126" i="13"/>
  <c r="W122" i="13"/>
  <c r="W114" i="13"/>
  <c r="W110" i="13"/>
  <c r="W106" i="13"/>
  <c r="W98" i="13"/>
  <c r="W94" i="13"/>
  <c r="W90" i="13"/>
  <c r="W82" i="13"/>
  <c r="W78" i="13"/>
  <c r="W74" i="13"/>
  <c r="W66" i="13"/>
  <c r="W62" i="13"/>
  <c r="W58" i="13"/>
  <c r="W50" i="13"/>
  <c r="W46" i="13"/>
  <c r="W42" i="13"/>
  <c r="W34" i="13"/>
  <c r="W30" i="13"/>
  <c r="W26" i="13"/>
  <c r="W18" i="13"/>
  <c r="W14" i="13"/>
  <c r="W10" i="13"/>
  <c r="W101" i="13"/>
  <c r="W97" i="13"/>
  <c r="W93" i="13"/>
  <c r="W89" i="13"/>
  <c r="W85" i="13"/>
  <c r="W81" i="13"/>
  <c r="W77" i="13"/>
  <c r="W73" i="13"/>
  <c r="W69" i="13"/>
  <c r="W65" i="13"/>
  <c r="W61" i="13"/>
  <c r="W57" i="13"/>
  <c r="W53" i="13"/>
  <c r="W49" i="13"/>
  <c r="W45" i="13"/>
  <c r="W41" i="13"/>
  <c r="W37" i="13"/>
  <c r="W33" i="13"/>
  <c r="W29" i="13"/>
  <c r="W25" i="13"/>
  <c r="W21" i="13"/>
  <c r="W17" i="13"/>
  <c r="W13" i="13"/>
  <c r="W9" i="13"/>
  <c r="W96" i="13"/>
  <c r="W92" i="13"/>
  <c r="W88" i="13"/>
  <c r="W84" i="13"/>
  <c r="W80" i="13"/>
  <c r="W76" i="13"/>
  <c r="W72" i="13"/>
  <c r="W68" i="13"/>
  <c r="W64" i="13"/>
  <c r="W60" i="13"/>
  <c r="W56" i="13"/>
  <c r="W52" i="13"/>
  <c r="W48" i="13"/>
  <c r="W44" i="13"/>
  <c r="W40" i="13"/>
  <c r="W36" i="13"/>
  <c r="W32" i="13"/>
  <c r="W28" i="13"/>
  <c r="W24" i="13"/>
  <c r="W20" i="13"/>
  <c r="W16" i="13"/>
  <c r="W12" i="13"/>
  <c r="W8" i="13"/>
  <c r="W99" i="13"/>
  <c r="W95" i="13"/>
  <c r="W91" i="13"/>
  <c r="W87" i="13"/>
  <c r="W83" i="13"/>
  <c r="W79" i="13"/>
  <c r="W75" i="13"/>
  <c r="W71" i="13"/>
  <c r="W67" i="13"/>
  <c r="W63" i="13"/>
  <c r="W59" i="13"/>
  <c r="W55" i="13"/>
  <c r="W51" i="13"/>
  <c r="W47" i="13"/>
  <c r="W43" i="13"/>
  <c r="W39" i="13"/>
  <c r="W35" i="13"/>
  <c r="W31" i="13"/>
  <c r="W27" i="13"/>
  <c r="W23" i="13"/>
  <c r="W19" i="13"/>
  <c r="W15" i="13"/>
  <c r="W11" i="13"/>
  <c r="W7" i="13"/>
  <c r="AK160" i="11"/>
  <c r="AK244" i="11"/>
  <c r="AK252" i="11"/>
  <c r="AK260" i="11"/>
  <c r="AK269" i="11"/>
  <c r="AK273" i="11"/>
  <c r="AK277" i="11"/>
  <c r="AK281" i="11"/>
  <c r="AK285" i="11"/>
  <c r="AK289" i="11"/>
  <c r="AK246" i="11"/>
  <c r="AK254" i="11"/>
  <c r="AK262" i="11"/>
  <c r="AK268" i="11"/>
  <c r="AK272" i="11"/>
  <c r="AK276" i="11"/>
  <c r="AK280" i="11"/>
  <c r="Z13" i="9" l="1"/>
  <c r="AA13" i="9"/>
  <c r="AB13" i="9"/>
  <c r="AC13" i="9"/>
  <c r="AD13" i="9"/>
  <c r="Z14" i="9"/>
  <c r="AA14" i="9"/>
  <c r="AB14" i="9"/>
  <c r="AC14" i="9"/>
  <c r="AD14" i="9"/>
  <c r="Z15" i="9"/>
  <c r="AA15" i="9"/>
  <c r="AB15" i="9"/>
  <c r="AC15" i="9"/>
  <c r="AD15" i="9"/>
  <c r="Z16" i="9"/>
  <c r="AA16" i="9"/>
  <c r="AB16" i="9"/>
  <c r="AC16" i="9"/>
  <c r="AD16" i="9"/>
  <c r="Z17" i="9"/>
  <c r="AA17" i="9"/>
  <c r="AB17" i="9"/>
  <c r="AC17" i="9"/>
  <c r="AD17" i="9"/>
  <c r="Z18" i="9"/>
  <c r="AA18" i="9"/>
  <c r="AB18" i="9"/>
  <c r="AC18" i="9"/>
  <c r="AD18" i="9"/>
  <c r="Z19" i="9"/>
  <c r="AA19" i="9"/>
  <c r="AB19" i="9"/>
  <c r="AC19" i="9"/>
  <c r="AD19" i="9"/>
  <c r="Z20" i="9"/>
  <c r="AA20" i="9"/>
  <c r="AB20" i="9"/>
  <c r="AC20" i="9"/>
  <c r="AD20" i="9"/>
  <c r="Z21" i="9"/>
  <c r="AA21" i="9"/>
  <c r="AB21" i="9"/>
  <c r="AC21" i="9"/>
  <c r="AD21" i="9"/>
  <c r="Z22" i="9"/>
  <c r="AA22" i="9"/>
  <c r="AB22" i="9"/>
  <c r="AC22" i="9"/>
  <c r="AD22" i="9"/>
  <c r="Z23" i="9"/>
  <c r="AA23" i="9"/>
  <c r="AB23" i="9"/>
  <c r="AC23" i="9"/>
  <c r="AD23" i="9"/>
  <c r="Z24" i="9"/>
  <c r="AA24" i="9"/>
  <c r="AB24" i="9"/>
  <c r="AC24" i="9"/>
  <c r="AD24" i="9"/>
  <c r="Z25" i="9"/>
  <c r="AA25" i="9"/>
  <c r="AB25" i="9"/>
  <c r="AC25" i="9"/>
  <c r="AD25" i="9"/>
  <c r="Z26" i="9"/>
  <c r="AA26" i="9"/>
  <c r="AB26" i="9"/>
  <c r="AC26" i="9"/>
  <c r="AD26" i="9"/>
  <c r="Z27" i="9"/>
  <c r="AA27" i="9"/>
  <c r="AB27" i="9"/>
  <c r="AC27" i="9"/>
  <c r="AD27" i="9"/>
  <c r="Z28" i="9"/>
  <c r="AA28" i="9"/>
  <c r="AB28" i="9"/>
  <c r="AC28" i="9"/>
  <c r="AD28" i="9"/>
  <c r="Z29" i="9"/>
  <c r="AA29" i="9"/>
  <c r="AB29" i="9"/>
  <c r="AC29" i="9"/>
  <c r="AD29" i="9"/>
  <c r="Z30" i="9"/>
  <c r="AA30" i="9"/>
  <c r="AB30" i="9"/>
  <c r="AC30" i="9"/>
  <c r="AD30" i="9"/>
  <c r="Z31" i="9"/>
  <c r="AA31" i="9"/>
  <c r="AB31" i="9"/>
  <c r="AC31" i="9"/>
  <c r="AD31" i="9"/>
  <c r="Z32" i="9"/>
  <c r="AA32" i="9"/>
  <c r="AB32" i="9"/>
  <c r="AC32" i="9"/>
  <c r="AD32" i="9"/>
  <c r="Z33" i="9"/>
  <c r="AA33" i="9"/>
  <c r="AB33" i="9"/>
  <c r="AC33" i="9"/>
  <c r="AD33" i="9"/>
  <c r="Z34" i="9"/>
  <c r="AA34" i="9"/>
  <c r="AB34" i="9"/>
  <c r="AC34" i="9"/>
  <c r="AD34" i="9"/>
  <c r="Z35" i="9"/>
  <c r="AA35" i="9"/>
  <c r="AB35" i="9"/>
  <c r="AC35" i="9"/>
  <c r="AD35" i="9"/>
  <c r="Z36" i="9"/>
  <c r="AA36" i="9"/>
  <c r="AB36" i="9"/>
  <c r="AC36" i="9"/>
  <c r="AD36" i="9"/>
  <c r="Z37" i="9"/>
  <c r="AA37" i="9"/>
  <c r="AB37" i="9"/>
  <c r="AC37" i="9"/>
  <c r="AD37" i="9"/>
  <c r="Z38" i="9"/>
  <c r="AA38" i="9"/>
  <c r="AB38" i="9"/>
  <c r="AC38" i="9"/>
  <c r="AD38" i="9"/>
  <c r="Z39" i="9"/>
  <c r="AA39" i="9"/>
  <c r="AB39" i="9"/>
  <c r="AC39" i="9"/>
  <c r="AD39" i="9"/>
  <c r="Z40" i="9"/>
  <c r="AA40" i="9"/>
  <c r="AB40" i="9"/>
  <c r="AC40" i="9"/>
  <c r="AD40" i="9"/>
  <c r="Z41" i="9"/>
  <c r="AA41" i="9"/>
  <c r="AB41" i="9"/>
  <c r="AC41" i="9"/>
  <c r="AD41" i="9"/>
  <c r="Z42" i="9"/>
  <c r="AA42" i="9"/>
  <c r="AB42" i="9"/>
  <c r="AC42" i="9"/>
  <c r="AD42" i="9"/>
  <c r="Z43" i="9"/>
  <c r="AA43" i="9"/>
  <c r="AB43" i="9"/>
  <c r="AC43" i="9"/>
  <c r="AD43" i="9"/>
  <c r="Z44" i="9"/>
  <c r="AA44" i="9"/>
  <c r="AB44" i="9"/>
  <c r="AC44" i="9"/>
  <c r="AD44" i="9"/>
  <c r="Z45" i="9"/>
  <c r="AA45" i="9"/>
  <c r="AB45" i="9"/>
  <c r="AC45" i="9"/>
  <c r="AD45" i="9"/>
  <c r="Z46" i="9"/>
  <c r="AA46" i="9"/>
  <c r="AB46" i="9"/>
  <c r="AC46" i="9"/>
  <c r="AD46" i="9"/>
  <c r="Z47" i="9"/>
  <c r="AA47" i="9"/>
  <c r="AB47" i="9"/>
  <c r="AC47" i="9"/>
  <c r="AD47" i="9"/>
  <c r="Z48" i="9"/>
  <c r="AA48" i="9"/>
  <c r="AB48" i="9"/>
  <c r="AC48" i="9"/>
  <c r="AD48" i="9"/>
  <c r="Z49" i="9"/>
  <c r="AA49" i="9"/>
  <c r="AB49" i="9"/>
  <c r="AC49" i="9"/>
  <c r="AD49" i="9"/>
  <c r="Z50" i="9"/>
  <c r="AA50" i="9"/>
  <c r="AB50" i="9"/>
  <c r="AC50" i="9"/>
  <c r="AD50" i="9"/>
  <c r="Z51" i="9"/>
  <c r="AA51" i="9"/>
  <c r="AB51" i="9"/>
  <c r="AC51" i="9"/>
  <c r="AD51" i="9"/>
  <c r="Z52" i="9"/>
  <c r="AA52" i="9"/>
  <c r="AB52" i="9"/>
  <c r="AC52" i="9"/>
  <c r="AD52" i="9"/>
  <c r="Z53" i="9"/>
  <c r="AA53" i="9"/>
  <c r="AB53" i="9"/>
  <c r="AC53" i="9"/>
  <c r="AD53" i="9"/>
  <c r="Z54" i="9"/>
  <c r="AA54" i="9"/>
  <c r="AB54" i="9"/>
  <c r="AC54" i="9"/>
  <c r="AD54" i="9"/>
  <c r="Z55" i="9"/>
  <c r="AA55" i="9"/>
  <c r="AB55" i="9"/>
  <c r="AC55" i="9"/>
  <c r="AD55" i="9"/>
  <c r="Z56" i="9"/>
  <c r="AA56" i="9"/>
  <c r="AB56" i="9"/>
  <c r="AC56" i="9"/>
  <c r="AD56" i="9"/>
  <c r="Z57" i="9"/>
  <c r="AA57" i="9"/>
  <c r="AB57" i="9"/>
  <c r="AC57" i="9"/>
  <c r="AD57" i="9"/>
  <c r="Z58" i="9"/>
  <c r="AA58" i="9"/>
  <c r="AB58" i="9"/>
  <c r="AC58" i="9"/>
  <c r="AD58" i="9"/>
  <c r="Z59" i="9"/>
  <c r="AA59" i="9"/>
  <c r="AB59" i="9"/>
  <c r="AC59" i="9"/>
  <c r="AD59" i="9"/>
  <c r="Z60" i="9"/>
  <c r="AA60" i="9"/>
  <c r="AB60" i="9"/>
  <c r="AC60" i="9"/>
  <c r="AD60" i="9"/>
  <c r="Z61" i="9"/>
  <c r="AA61" i="9"/>
  <c r="AB61" i="9"/>
  <c r="AC61" i="9"/>
  <c r="AD61" i="9"/>
  <c r="Z62" i="9"/>
  <c r="AA62" i="9"/>
  <c r="AB62" i="9"/>
  <c r="AC62" i="9"/>
  <c r="AD62" i="9"/>
  <c r="Z63" i="9"/>
  <c r="AA63" i="9"/>
  <c r="AB63" i="9"/>
  <c r="AC63" i="9"/>
  <c r="AD63" i="9"/>
  <c r="Z64" i="9"/>
  <c r="AA64" i="9"/>
  <c r="AB64" i="9"/>
  <c r="AC64" i="9"/>
  <c r="AD64" i="9"/>
  <c r="Z65" i="9"/>
  <c r="AA65" i="9"/>
  <c r="AB65" i="9"/>
  <c r="AC65" i="9"/>
  <c r="AD65" i="9"/>
  <c r="Z66" i="9"/>
  <c r="AA66" i="9"/>
  <c r="AB66" i="9"/>
  <c r="AC66" i="9"/>
  <c r="AD66" i="9"/>
  <c r="Z67" i="9"/>
  <c r="AA67" i="9"/>
  <c r="AB67" i="9"/>
  <c r="AC67" i="9"/>
  <c r="AD67" i="9"/>
  <c r="Z68" i="9"/>
  <c r="AA68" i="9"/>
  <c r="AB68" i="9"/>
  <c r="AC68" i="9"/>
  <c r="AD68" i="9"/>
  <c r="Z69" i="9"/>
  <c r="AA69" i="9"/>
  <c r="AB69" i="9"/>
  <c r="AC69" i="9"/>
  <c r="AD69" i="9"/>
  <c r="Z70" i="9"/>
  <c r="AA70" i="9"/>
  <c r="AB70" i="9"/>
  <c r="AC70" i="9"/>
  <c r="AD70" i="9"/>
  <c r="Z71" i="9"/>
  <c r="AA71" i="9"/>
  <c r="AB71" i="9"/>
  <c r="AC71" i="9"/>
  <c r="AD71" i="9"/>
  <c r="Z72" i="9"/>
  <c r="AA72" i="9"/>
  <c r="AB72" i="9"/>
  <c r="AC72" i="9"/>
  <c r="AD72" i="9"/>
  <c r="Z73" i="9"/>
  <c r="AA73" i="9"/>
  <c r="AB73" i="9"/>
  <c r="AC73" i="9"/>
  <c r="AD73" i="9"/>
  <c r="Z74" i="9"/>
  <c r="AA74" i="9"/>
  <c r="AB74" i="9"/>
  <c r="AC74" i="9"/>
  <c r="AD74" i="9"/>
  <c r="Z75" i="9"/>
  <c r="AA75" i="9"/>
  <c r="AB75" i="9"/>
  <c r="AC75" i="9"/>
  <c r="AD75" i="9"/>
  <c r="Z76" i="9"/>
  <c r="AA76" i="9"/>
  <c r="AB76" i="9"/>
  <c r="AC76" i="9"/>
  <c r="AD76" i="9"/>
  <c r="Z77" i="9"/>
  <c r="AA77" i="9"/>
  <c r="AB77" i="9"/>
  <c r="AC77" i="9"/>
  <c r="AD77" i="9"/>
  <c r="Z78" i="9"/>
  <c r="AA78" i="9"/>
  <c r="AB78" i="9"/>
  <c r="AC78" i="9"/>
  <c r="AD78" i="9"/>
  <c r="Z79" i="9"/>
  <c r="AA79" i="9"/>
  <c r="AB79" i="9"/>
  <c r="AC79" i="9"/>
  <c r="AD79" i="9"/>
  <c r="Z80" i="9"/>
  <c r="AA80" i="9"/>
  <c r="AB80" i="9"/>
  <c r="AC80" i="9"/>
  <c r="AD80" i="9"/>
  <c r="Z81" i="9"/>
  <c r="AA81" i="9"/>
  <c r="AB81" i="9"/>
  <c r="AC81" i="9"/>
  <c r="AD81" i="9"/>
  <c r="Z82" i="9"/>
  <c r="AA82" i="9"/>
  <c r="AB82" i="9"/>
  <c r="AC82" i="9"/>
  <c r="AD82" i="9"/>
  <c r="Z83" i="9"/>
  <c r="AA83" i="9"/>
  <c r="AB83" i="9"/>
  <c r="AC83" i="9"/>
  <c r="AD83" i="9"/>
  <c r="Z84" i="9"/>
  <c r="AA84" i="9"/>
  <c r="AB84" i="9"/>
  <c r="AC84" i="9"/>
  <c r="AD84" i="9"/>
  <c r="Z85" i="9"/>
  <c r="AA85" i="9"/>
  <c r="AB85" i="9"/>
  <c r="AC85" i="9"/>
  <c r="AD85" i="9"/>
  <c r="Z86" i="9"/>
  <c r="AA86" i="9"/>
  <c r="AB86" i="9"/>
  <c r="AC86" i="9"/>
  <c r="AD86" i="9"/>
  <c r="Z87" i="9"/>
  <c r="AA87" i="9"/>
  <c r="AB87" i="9"/>
  <c r="AC87" i="9"/>
  <c r="AD87" i="9"/>
  <c r="Z88" i="9"/>
  <c r="AA88" i="9"/>
  <c r="AB88" i="9"/>
  <c r="AC88" i="9"/>
  <c r="AD88" i="9"/>
  <c r="Z89" i="9"/>
  <c r="AA89" i="9"/>
  <c r="AB89" i="9"/>
  <c r="AC89" i="9"/>
  <c r="AD89" i="9"/>
  <c r="Z90" i="9"/>
  <c r="AA90" i="9"/>
  <c r="AB90" i="9"/>
  <c r="AC90" i="9"/>
  <c r="AD90" i="9"/>
  <c r="Z91" i="9"/>
  <c r="AA91" i="9"/>
  <c r="AB91" i="9"/>
  <c r="AC91" i="9"/>
  <c r="AD91" i="9"/>
  <c r="Z92" i="9"/>
  <c r="AA92" i="9"/>
  <c r="AB92" i="9"/>
  <c r="AC92" i="9"/>
  <c r="AD92" i="9"/>
  <c r="Z93" i="9"/>
  <c r="AA93" i="9"/>
  <c r="AB93" i="9"/>
  <c r="AC93" i="9"/>
  <c r="AD93" i="9"/>
  <c r="Z94" i="9"/>
  <c r="AA94" i="9"/>
  <c r="AB94" i="9"/>
  <c r="AC94" i="9"/>
  <c r="AD94" i="9"/>
  <c r="Z95" i="9"/>
  <c r="AA95" i="9"/>
  <c r="AB95" i="9"/>
  <c r="AC95" i="9"/>
  <c r="AD95" i="9"/>
  <c r="Z96" i="9"/>
  <c r="AA96" i="9"/>
  <c r="AB96" i="9"/>
  <c r="AC96" i="9"/>
  <c r="AD96" i="9"/>
  <c r="Z97" i="9"/>
  <c r="AA97" i="9"/>
  <c r="AB97" i="9"/>
  <c r="AC97" i="9"/>
  <c r="AD97" i="9"/>
  <c r="Z98" i="9"/>
  <c r="AA98" i="9"/>
  <c r="AB98" i="9"/>
  <c r="AC98" i="9"/>
  <c r="AD98" i="9"/>
  <c r="Z99" i="9"/>
  <c r="AA99" i="9"/>
  <c r="AB99" i="9"/>
  <c r="AC99" i="9"/>
  <c r="AD99" i="9"/>
  <c r="Z100" i="9"/>
  <c r="AA100" i="9"/>
  <c r="AB100" i="9"/>
  <c r="AC100" i="9"/>
  <c r="AD100" i="9"/>
  <c r="Z101" i="9"/>
  <c r="AA101" i="9"/>
  <c r="AB101" i="9"/>
  <c r="AC101" i="9"/>
  <c r="AD101" i="9"/>
  <c r="Z102" i="9"/>
  <c r="AA102" i="9"/>
  <c r="AB102" i="9"/>
  <c r="AC102" i="9"/>
  <c r="AD102" i="9"/>
  <c r="Z103" i="9"/>
  <c r="AA103" i="9"/>
  <c r="AB103" i="9"/>
  <c r="AC103" i="9"/>
  <c r="AD103" i="9"/>
  <c r="Z104" i="9"/>
  <c r="AA104" i="9"/>
  <c r="AB104" i="9"/>
  <c r="AC104" i="9"/>
  <c r="AD104" i="9"/>
  <c r="Z105" i="9"/>
  <c r="AA105" i="9"/>
  <c r="AB105" i="9"/>
  <c r="AC105" i="9"/>
  <c r="AD105" i="9"/>
  <c r="Z106" i="9"/>
  <c r="AA106" i="9"/>
  <c r="AB106" i="9"/>
  <c r="AC106" i="9"/>
  <c r="AD106" i="9"/>
  <c r="Z107" i="9"/>
  <c r="AA107" i="9"/>
  <c r="AB107" i="9"/>
  <c r="AC107" i="9"/>
  <c r="AD107" i="9"/>
  <c r="Z108" i="9"/>
  <c r="AA108" i="9"/>
  <c r="AB108" i="9"/>
  <c r="AC108" i="9"/>
  <c r="AD108" i="9"/>
  <c r="Z109" i="9"/>
  <c r="AA109" i="9"/>
  <c r="AB109" i="9"/>
  <c r="AC109" i="9"/>
  <c r="AD109" i="9"/>
  <c r="Z110" i="9"/>
  <c r="AA110" i="9"/>
  <c r="AB110" i="9"/>
  <c r="AC110" i="9"/>
  <c r="AD110" i="9"/>
  <c r="Z111" i="9"/>
  <c r="AA111" i="9"/>
  <c r="AB111" i="9"/>
  <c r="AC111" i="9"/>
  <c r="AD111" i="9"/>
  <c r="Z112" i="9"/>
  <c r="AA112" i="9"/>
  <c r="AB112" i="9"/>
  <c r="AC112" i="9"/>
  <c r="AD112" i="9"/>
  <c r="Z113" i="9"/>
  <c r="AA113" i="9"/>
  <c r="AB113" i="9"/>
  <c r="AC113" i="9"/>
  <c r="AD113" i="9"/>
  <c r="Z114" i="9"/>
  <c r="AA114" i="9"/>
  <c r="AB114" i="9"/>
  <c r="AC114" i="9"/>
  <c r="AD114" i="9"/>
  <c r="Z115" i="9"/>
  <c r="AA115" i="9"/>
  <c r="AB115" i="9"/>
  <c r="AC115" i="9"/>
  <c r="AD115" i="9"/>
  <c r="Z116" i="9"/>
  <c r="AA116" i="9"/>
  <c r="AB116" i="9"/>
  <c r="AC116" i="9"/>
  <c r="AD116" i="9"/>
  <c r="Z117" i="9"/>
  <c r="AA117" i="9"/>
  <c r="AB117" i="9"/>
  <c r="AC117" i="9"/>
  <c r="AD117" i="9"/>
  <c r="Z118" i="9"/>
  <c r="AA118" i="9"/>
  <c r="AB118" i="9"/>
  <c r="AC118" i="9"/>
  <c r="AD118" i="9"/>
  <c r="Z119" i="9"/>
  <c r="AA119" i="9"/>
  <c r="AB119" i="9"/>
  <c r="AC119" i="9"/>
  <c r="AD119" i="9"/>
  <c r="Z120" i="9"/>
  <c r="AA120" i="9"/>
  <c r="AB120" i="9"/>
  <c r="AC120" i="9"/>
  <c r="AD120" i="9"/>
  <c r="Z121" i="9"/>
  <c r="AA121" i="9"/>
  <c r="AB121" i="9"/>
  <c r="AC121" i="9"/>
  <c r="AD121" i="9"/>
  <c r="Z122" i="9"/>
  <c r="AA122" i="9"/>
  <c r="AB122" i="9"/>
  <c r="AC122" i="9"/>
  <c r="AD122" i="9"/>
  <c r="Z123" i="9"/>
  <c r="AA123" i="9"/>
  <c r="AB123" i="9"/>
  <c r="AC123" i="9"/>
  <c r="AD123" i="9"/>
  <c r="Z124" i="9"/>
  <c r="AA124" i="9"/>
  <c r="AB124" i="9"/>
  <c r="AC124" i="9"/>
  <c r="AD124" i="9"/>
  <c r="Z125" i="9"/>
  <c r="AA125" i="9"/>
  <c r="AB125" i="9"/>
  <c r="AC125" i="9"/>
  <c r="AD125" i="9"/>
  <c r="Z126" i="9"/>
  <c r="AA126" i="9"/>
  <c r="AB126" i="9"/>
  <c r="AC126" i="9"/>
  <c r="AD126" i="9"/>
  <c r="Z127" i="9"/>
  <c r="AA127" i="9"/>
  <c r="AB127" i="9"/>
  <c r="AC127" i="9"/>
  <c r="AD127" i="9"/>
  <c r="Z128" i="9"/>
  <c r="AA128" i="9"/>
  <c r="AB128" i="9"/>
  <c r="AC128" i="9"/>
  <c r="AD128" i="9"/>
  <c r="Z129" i="9"/>
  <c r="AA129" i="9"/>
  <c r="AB129" i="9"/>
  <c r="AC129" i="9"/>
  <c r="AD129" i="9"/>
  <c r="Z130" i="9"/>
  <c r="AA130" i="9"/>
  <c r="AB130" i="9"/>
  <c r="AC130" i="9"/>
  <c r="AD130" i="9"/>
  <c r="Z131" i="9"/>
  <c r="AA131" i="9"/>
  <c r="AB131" i="9"/>
  <c r="AC131" i="9"/>
  <c r="AD131" i="9"/>
  <c r="Z132" i="9"/>
  <c r="AA132" i="9"/>
  <c r="AB132" i="9"/>
  <c r="AC132" i="9"/>
  <c r="AD132" i="9"/>
  <c r="Z133" i="9"/>
  <c r="AA133" i="9"/>
  <c r="AB133" i="9"/>
  <c r="AC133" i="9"/>
  <c r="AD133" i="9"/>
  <c r="Z134" i="9"/>
  <c r="AA134" i="9"/>
  <c r="AB134" i="9"/>
  <c r="AC134" i="9"/>
  <c r="AD134" i="9"/>
  <c r="Z135" i="9"/>
  <c r="AA135" i="9"/>
  <c r="AB135" i="9"/>
  <c r="AC135" i="9"/>
  <c r="AD135" i="9"/>
  <c r="Z136" i="9"/>
  <c r="AA136" i="9"/>
  <c r="AB136" i="9"/>
  <c r="AC136" i="9"/>
  <c r="AD136" i="9"/>
  <c r="Z137" i="9"/>
  <c r="AA137" i="9"/>
  <c r="AB137" i="9"/>
  <c r="AC137" i="9"/>
  <c r="AD137" i="9"/>
  <c r="Z138" i="9"/>
  <c r="AA138" i="9"/>
  <c r="AB138" i="9"/>
  <c r="AC138" i="9"/>
  <c r="AD138" i="9"/>
  <c r="Z139" i="9"/>
  <c r="AA139" i="9"/>
  <c r="AB139" i="9"/>
  <c r="AC139" i="9"/>
  <c r="AD139" i="9"/>
  <c r="Z140" i="9"/>
  <c r="AA140" i="9"/>
  <c r="AB140" i="9"/>
  <c r="AC140" i="9"/>
  <c r="AD140" i="9"/>
  <c r="Z141" i="9"/>
  <c r="AA141" i="9"/>
  <c r="AB141" i="9"/>
  <c r="AC141" i="9"/>
  <c r="AD141" i="9"/>
  <c r="Z142" i="9"/>
  <c r="AA142" i="9"/>
  <c r="AB142" i="9"/>
  <c r="AC142" i="9"/>
  <c r="AD142" i="9"/>
  <c r="Z143" i="9"/>
  <c r="AA143" i="9"/>
  <c r="AB143" i="9"/>
  <c r="AC143" i="9"/>
  <c r="AD143" i="9"/>
  <c r="Z144" i="9"/>
  <c r="AA144" i="9"/>
  <c r="AB144" i="9"/>
  <c r="AC144" i="9"/>
  <c r="AD144" i="9"/>
  <c r="Z145" i="9"/>
  <c r="AA145" i="9"/>
  <c r="AB145" i="9"/>
  <c r="AC145" i="9"/>
  <c r="AD145" i="9"/>
  <c r="Z146" i="9"/>
  <c r="AA146" i="9"/>
  <c r="AB146" i="9"/>
  <c r="AC146" i="9"/>
  <c r="AD146" i="9"/>
  <c r="Z147" i="9"/>
  <c r="AA147" i="9"/>
  <c r="AB147" i="9"/>
  <c r="AC147" i="9"/>
  <c r="AD147" i="9"/>
  <c r="Z148" i="9"/>
  <c r="AA148" i="9"/>
  <c r="AB148" i="9"/>
  <c r="AC148" i="9"/>
  <c r="AD148" i="9"/>
  <c r="Z149" i="9"/>
  <c r="AA149" i="9"/>
  <c r="AB149" i="9"/>
  <c r="AC149" i="9"/>
  <c r="AD149" i="9"/>
  <c r="Z150" i="9"/>
  <c r="AA150" i="9"/>
  <c r="AB150" i="9"/>
  <c r="AC150" i="9"/>
  <c r="AD150" i="9"/>
  <c r="Z151" i="9"/>
  <c r="AA151" i="9"/>
  <c r="AB151" i="9"/>
  <c r="AC151" i="9"/>
  <c r="AD151" i="9"/>
  <c r="Z152" i="9"/>
  <c r="AA152" i="9"/>
  <c r="AB152" i="9"/>
  <c r="AC152" i="9"/>
  <c r="AD152" i="9"/>
  <c r="Z153" i="9"/>
  <c r="AA153" i="9"/>
  <c r="AB153" i="9"/>
  <c r="AC153" i="9"/>
  <c r="AD153" i="9"/>
  <c r="Z154" i="9"/>
  <c r="AA154" i="9"/>
  <c r="AB154" i="9"/>
  <c r="AC154" i="9"/>
  <c r="AD154" i="9"/>
  <c r="Z155" i="9"/>
  <c r="AA155" i="9"/>
  <c r="AB155" i="9"/>
  <c r="AC155" i="9"/>
  <c r="AD155" i="9"/>
  <c r="Z156" i="9"/>
  <c r="AA156" i="9"/>
  <c r="AB156" i="9"/>
  <c r="AC156" i="9"/>
  <c r="AD156" i="9"/>
  <c r="Z157" i="9"/>
  <c r="AA157" i="9"/>
  <c r="AB157" i="9"/>
  <c r="AC157" i="9"/>
  <c r="AD157" i="9"/>
  <c r="Z158" i="9"/>
  <c r="AA158" i="9"/>
  <c r="AB158" i="9"/>
  <c r="AC158" i="9"/>
  <c r="AD158" i="9"/>
  <c r="Z159" i="9"/>
  <c r="AA159" i="9"/>
  <c r="AB159" i="9"/>
  <c r="AC159" i="9"/>
  <c r="AD159" i="9"/>
  <c r="Z160" i="9"/>
  <c r="AA160" i="9"/>
  <c r="AB160" i="9"/>
  <c r="AC160" i="9"/>
  <c r="AD160" i="9"/>
  <c r="Z161" i="9"/>
  <c r="AA161" i="9"/>
  <c r="AB161" i="9"/>
  <c r="AC161" i="9"/>
  <c r="AD161" i="9"/>
  <c r="Z162" i="9"/>
  <c r="AA162" i="9"/>
  <c r="AB162" i="9"/>
  <c r="AC162" i="9"/>
  <c r="AD162" i="9"/>
  <c r="Z163" i="9"/>
  <c r="AA163" i="9"/>
  <c r="AB163" i="9"/>
  <c r="AC163" i="9"/>
  <c r="AD163" i="9"/>
  <c r="Z164" i="9"/>
  <c r="AA164" i="9"/>
  <c r="AB164" i="9"/>
  <c r="AC164" i="9"/>
  <c r="AD164" i="9"/>
  <c r="Z165" i="9"/>
  <c r="AA165" i="9"/>
  <c r="AB165" i="9"/>
  <c r="AC165" i="9"/>
  <c r="AD165" i="9"/>
  <c r="Z166" i="9"/>
  <c r="AA166" i="9"/>
  <c r="AB166" i="9"/>
  <c r="AC166" i="9"/>
  <c r="AD166" i="9"/>
  <c r="Z167" i="9"/>
  <c r="AA167" i="9"/>
  <c r="AB167" i="9"/>
  <c r="AC167" i="9"/>
  <c r="AD167" i="9"/>
  <c r="Z168" i="9"/>
  <c r="AA168" i="9"/>
  <c r="AB168" i="9"/>
  <c r="AC168" i="9"/>
  <c r="AD168" i="9"/>
  <c r="Z169" i="9"/>
  <c r="AA169" i="9"/>
  <c r="AB169" i="9"/>
  <c r="AC169" i="9"/>
  <c r="AD169" i="9"/>
  <c r="Z170" i="9"/>
  <c r="AA170" i="9"/>
  <c r="AB170" i="9"/>
  <c r="AC170" i="9"/>
  <c r="AD170" i="9"/>
  <c r="Z171" i="9"/>
  <c r="AA171" i="9"/>
  <c r="AB171" i="9"/>
  <c r="AC171" i="9"/>
  <c r="AD171" i="9"/>
  <c r="Z172" i="9"/>
  <c r="AA172" i="9"/>
  <c r="AB172" i="9"/>
  <c r="AC172" i="9"/>
  <c r="AD172" i="9"/>
  <c r="Z173" i="9"/>
  <c r="AA173" i="9"/>
  <c r="AB173" i="9"/>
  <c r="AC173" i="9"/>
  <c r="AD173" i="9"/>
  <c r="Z174" i="9"/>
  <c r="AA174" i="9"/>
  <c r="AB174" i="9"/>
  <c r="AC174" i="9"/>
  <c r="AD174" i="9"/>
  <c r="Z175" i="9"/>
  <c r="AA175" i="9"/>
  <c r="AB175" i="9"/>
  <c r="AC175" i="9"/>
  <c r="AD175" i="9"/>
  <c r="Z176" i="9"/>
  <c r="AA176" i="9"/>
  <c r="AB176" i="9"/>
  <c r="AC176" i="9"/>
  <c r="AD176" i="9"/>
  <c r="Z177" i="9"/>
  <c r="AA177" i="9"/>
  <c r="AB177" i="9"/>
  <c r="AC177" i="9"/>
  <c r="AD177" i="9"/>
  <c r="Z178" i="9"/>
  <c r="AA178" i="9"/>
  <c r="AB178" i="9"/>
  <c r="AC178" i="9"/>
  <c r="AD178" i="9"/>
  <c r="Z179" i="9"/>
  <c r="AA179" i="9"/>
  <c r="AB179" i="9"/>
  <c r="AC179" i="9"/>
  <c r="AD179" i="9"/>
  <c r="Z180" i="9"/>
  <c r="AA180" i="9"/>
  <c r="AB180" i="9"/>
  <c r="AC180" i="9"/>
  <c r="AD180" i="9"/>
  <c r="Z181" i="9"/>
  <c r="AA181" i="9"/>
  <c r="AB181" i="9"/>
  <c r="AC181" i="9"/>
  <c r="AD181" i="9"/>
  <c r="Z182" i="9"/>
  <c r="AA182" i="9"/>
  <c r="AB182" i="9"/>
  <c r="AC182" i="9"/>
  <c r="AD182" i="9"/>
  <c r="Z183" i="9"/>
  <c r="AA183" i="9"/>
  <c r="AB183" i="9"/>
  <c r="AC183" i="9"/>
  <c r="AD183" i="9"/>
  <c r="Z184" i="9"/>
  <c r="AA184" i="9"/>
  <c r="AB184" i="9"/>
  <c r="AC184" i="9"/>
  <c r="AD184" i="9"/>
  <c r="Z185" i="9"/>
  <c r="AA185" i="9"/>
  <c r="AB185" i="9"/>
  <c r="AC185" i="9"/>
  <c r="AD185" i="9"/>
  <c r="Z186" i="9"/>
  <c r="AA186" i="9"/>
  <c r="AB186" i="9"/>
  <c r="AC186" i="9"/>
  <c r="AD186" i="9"/>
  <c r="Z187" i="9"/>
  <c r="AA187" i="9"/>
  <c r="AB187" i="9"/>
  <c r="AC187" i="9"/>
  <c r="AD187" i="9"/>
  <c r="Z188" i="9"/>
  <c r="AA188" i="9"/>
  <c r="AB188" i="9"/>
  <c r="AC188" i="9"/>
  <c r="AD188" i="9"/>
  <c r="Z189" i="9"/>
  <c r="AA189" i="9"/>
  <c r="AB189" i="9"/>
  <c r="AC189" i="9"/>
  <c r="AD189" i="9"/>
  <c r="Z190" i="9"/>
  <c r="AA190" i="9"/>
  <c r="AB190" i="9"/>
  <c r="AC190" i="9"/>
  <c r="AD190" i="9"/>
  <c r="Z191" i="9"/>
  <c r="AA191" i="9"/>
  <c r="AB191" i="9"/>
  <c r="AC191" i="9"/>
  <c r="AD191" i="9"/>
  <c r="Z192" i="9"/>
  <c r="AA192" i="9"/>
  <c r="AB192" i="9"/>
  <c r="AC192" i="9"/>
  <c r="AD192" i="9"/>
  <c r="Z193" i="9"/>
  <c r="AA193" i="9"/>
  <c r="AB193" i="9"/>
  <c r="AC193" i="9"/>
  <c r="AD193" i="9"/>
  <c r="Z194" i="9"/>
  <c r="AA194" i="9"/>
  <c r="AB194" i="9"/>
  <c r="AC194" i="9"/>
  <c r="AD194" i="9"/>
  <c r="Z195" i="9"/>
  <c r="AA195" i="9"/>
  <c r="AB195" i="9"/>
  <c r="AC195" i="9"/>
  <c r="AD195" i="9"/>
  <c r="Z196" i="9"/>
  <c r="AA196" i="9"/>
  <c r="AB196" i="9"/>
  <c r="AC196" i="9"/>
  <c r="AD196" i="9"/>
  <c r="Z197" i="9"/>
  <c r="AA197" i="9"/>
  <c r="AB197" i="9"/>
  <c r="AC197" i="9"/>
  <c r="AD197" i="9"/>
  <c r="Z198" i="9"/>
  <c r="AA198" i="9"/>
  <c r="AB198" i="9"/>
  <c r="AC198" i="9"/>
  <c r="AD198" i="9"/>
  <c r="Z199" i="9"/>
  <c r="AA199" i="9"/>
  <c r="AB199" i="9"/>
  <c r="AC199" i="9"/>
  <c r="AD199" i="9"/>
  <c r="Z200" i="9"/>
  <c r="AA200" i="9"/>
  <c r="AB200" i="9"/>
  <c r="AC200" i="9"/>
  <c r="AD200" i="9"/>
  <c r="Z201" i="9"/>
  <c r="AA201" i="9"/>
  <c r="AB201" i="9"/>
  <c r="AC201" i="9"/>
  <c r="AD201" i="9"/>
  <c r="Z202" i="9"/>
  <c r="AA202" i="9"/>
  <c r="AB202" i="9"/>
  <c r="AC202" i="9"/>
  <c r="AD202" i="9"/>
  <c r="Z203" i="9"/>
  <c r="AA203" i="9"/>
  <c r="AB203" i="9"/>
  <c r="AC203" i="9"/>
  <c r="AD203" i="9"/>
  <c r="Z204" i="9"/>
  <c r="AA204" i="9"/>
  <c r="AB204" i="9"/>
  <c r="AC204" i="9"/>
  <c r="AD204" i="9"/>
  <c r="Z205" i="9"/>
  <c r="AA205" i="9"/>
  <c r="AB205" i="9"/>
  <c r="AC205" i="9"/>
  <c r="AD205" i="9"/>
  <c r="Z206" i="9"/>
  <c r="AA206" i="9"/>
  <c r="AB206" i="9"/>
  <c r="AC206" i="9"/>
  <c r="AD206" i="9"/>
  <c r="Z207" i="9"/>
  <c r="AA207" i="9"/>
  <c r="AB207" i="9"/>
  <c r="AC207" i="9"/>
  <c r="AD207" i="9"/>
  <c r="Z208" i="9"/>
  <c r="AA208" i="9"/>
  <c r="AB208" i="9"/>
  <c r="AC208" i="9"/>
  <c r="AD208" i="9"/>
  <c r="Z209" i="9"/>
  <c r="AA209" i="9"/>
  <c r="AB209" i="9"/>
  <c r="AC209" i="9"/>
  <c r="AD209" i="9"/>
  <c r="Z210" i="9"/>
  <c r="AA210" i="9"/>
  <c r="AB210" i="9"/>
  <c r="AC210" i="9"/>
  <c r="AD210" i="9"/>
  <c r="Z211" i="9"/>
  <c r="AA211" i="9"/>
  <c r="AB211" i="9"/>
  <c r="AC211" i="9"/>
  <c r="AD211" i="9"/>
  <c r="Z212" i="9"/>
  <c r="AA212" i="9"/>
  <c r="AB212" i="9"/>
  <c r="AC212" i="9"/>
  <c r="AD212" i="9"/>
  <c r="Z213" i="9"/>
  <c r="AA213" i="9"/>
  <c r="AB213" i="9"/>
  <c r="AC213" i="9"/>
  <c r="AD213" i="9"/>
  <c r="Z214" i="9"/>
  <c r="AA214" i="9"/>
  <c r="AB214" i="9"/>
  <c r="AC214" i="9"/>
  <c r="AD214" i="9"/>
  <c r="Z215" i="9"/>
  <c r="AA215" i="9"/>
  <c r="AB215" i="9"/>
  <c r="AC215" i="9"/>
  <c r="AD215" i="9"/>
  <c r="Z216" i="9"/>
  <c r="AA216" i="9"/>
  <c r="AB216" i="9"/>
  <c r="AC216" i="9"/>
  <c r="AD216" i="9"/>
  <c r="Z217" i="9"/>
  <c r="AA217" i="9"/>
  <c r="AB217" i="9"/>
  <c r="AC217" i="9"/>
  <c r="AD217" i="9"/>
  <c r="Z218" i="9"/>
  <c r="AA218" i="9"/>
  <c r="AB218" i="9"/>
  <c r="AC218" i="9"/>
  <c r="AD218" i="9"/>
  <c r="Z219" i="9"/>
  <c r="AA219" i="9"/>
  <c r="AB219" i="9"/>
  <c r="AC219" i="9"/>
  <c r="AD219" i="9"/>
  <c r="Z220" i="9"/>
  <c r="AA220" i="9"/>
  <c r="AB220" i="9"/>
  <c r="AC220" i="9"/>
  <c r="AD220" i="9"/>
  <c r="Z221" i="9"/>
  <c r="AA221" i="9"/>
  <c r="AB221" i="9"/>
  <c r="AC221" i="9"/>
  <c r="AD221" i="9"/>
  <c r="Z222" i="9"/>
  <c r="AA222" i="9"/>
  <c r="AB222" i="9"/>
  <c r="AC222" i="9"/>
  <c r="AD222" i="9"/>
  <c r="Z223" i="9"/>
  <c r="AA223" i="9"/>
  <c r="AB223" i="9"/>
  <c r="AC223" i="9"/>
  <c r="AD223" i="9"/>
  <c r="Z224" i="9"/>
  <c r="AA224" i="9"/>
  <c r="AB224" i="9"/>
  <c r="AC224" i="9"/>
  <c r="AD224" i="9"/>
  <c r="Z225" i="9"/>
  <c r="AA225" i="9"/>
  <c r="AB225" i="9"/>
  <c r="AC225" i="9"/>
  <c r="AD225" i="9"/>
  <c r="Z226" i="9"/>
  <c r="AA226" i="9"/>
  <c r="AB226" i="9"/>
  <c r="AC226" i="9"/>
  <c r="AD226" i="9"/>
  <c r="Z227" i="9"/>
  <c r="AA227" i="9"/>
  <c r="AB227" i="9"/>
  <c r="AC227" i="9"/>
  <c r="AD227" i="9"/>
  <c r="Z228" i="9"/>
  <c r="AA228" i="9"/>
  <c r="AB228" i="9"/>
  <c r="AC228" i="9"/>
  <c r="AD228" i="9"/>
  <c r="Z229" i="9"/>
  <c r="AA229" i="9"/>
  <c r="AB229" i="9"/>
  <c r="AC229" i="9"/>
  <c r="AD229" i="9"/>
  <c r="Z230" i="9"/>
  <c r="AA230" i="9"/>
  <c r="AB230" i="9"/>
  <c r="AC230" i="9"/>
  <c r="AD230" i="9"/>
  <c r="Z231" i="9"/>
  <c r="AA231" i="9"/>
  <c r="AB231" i="9"/>
  <c r="AC231" i="9"/>
  <c r="AD231" i="9"/>
  <c r="Z232" i="9"/>
  <c r="AA232" i="9"/>
  <c r="AB232" i="9"/>
  <c r="AC232" i="9"/>
  <c r="AD232" i="9"/>
  <c r="Z233" i="9"/>
  <c r="AA233" i="9"/>
  <c r="AB233" i="9"/>
  <c r="AC233" i="9"/>
  <c r="AD233" i="9"/>
  <c r="Z234" i="9"/>
  <c r="AA234" i="9"/>
  <c r="AB234" i="9"/>
  <c r="AC234" i="9"/>
  <c r="AD234" i="9"/>
  <c r="Z235" i="9"/>
  <c r="AA235" i="9"/>
  <c r="AB235" i="9"/>
  <c r="AC235" i="9"/>
  <c r="AD235" i="9"/>
  <c r="Z236" i="9"/>
  <c r="AA236" i="9"/>
  <c r="AB236" i="9"/>
  <c r="AC236" i="9"/>
  <c r="AD236" i="9"/>
  <c r="Z237" i="9"/>
  <c r="AA237" i="9"/>
  <c r="AB237" i="9"/>
  <c r="AC237" i="9"/>
  <c r="AD237" i="9"/>
  <c r="Z238" i="9"/>
  <c r="AA238" i="9"/>
  <c r="AB238" i="9"/>
  <c r="AC238" i="9"/>
  <c r="AD238" i="9"/>
  <c r="Z239" i="9"/>
  <c r="AA239" i="9"/>
  <c r="AB239" i="9"/>
  <c r="AC239" i="9"/>
  <c r="AD239" i="9"/>
  <c r="Z240" i="9"/>
  <c r="AA240" i="9"/>
  <c r="AB240" i="9"/>
  <c r="AC240" i="9"/>
  <c r="AD240" i="9"/>
  <c r="Z241" i="9"/>
  <c r="AA241" i="9"/>
  <c r="AB241" i="9"/>
  <c r="AC241" i="9"/>
  <c r="AD241" i="9"/>
  <c r="Z242" i="9"/>
  <c r="AA242" i="9"/>
  <c r="AB242" i="9"/>
  <c r="AC242" i="9"/>
  <c r="AD242" i="9"/>
  <c r="Z243" i="9"/>
  <c r="AA243" i="9"/>
  <c r="AB243" i="9"/>
  <c r="AC243" i="9"/>
  <c r="AD243" i="9"/>
  <c r="Z244" i="9"/>
  <c r="AA244" i="9"/>
  <c r="AB244" i="9"/>
  <c r="AC244" i="9"/>
  <c r="AD244" i="9"/>
  <c r="Z245" i="9"/>
  <c r="AA245" i="9"/>
  <c r="AB245" i="9"/>
  <c r="AC245" i="9"/>
  <c r="AD245" i="9"/>
  <c r="Z246" i="9"/>
  <c r="AA246" i="9"/>
  <c r="AB246" i="9"/>
  <c r="AC246" i="9"/>
  <c r="AD246" i="9"/>
  <c r="Z247" i="9"/>
  <c r="AA247" i="9"/>
  <c r="AB247" i="9"/>
  <c r="AC247" i="9"/>
  <c r="AD247" i="9"/>
  <c r="Z248" i="9"/>
  <c r="AA248" i="9"/>
  <c r="AB248" i="9"/>
  <c r="AC248" i="9"/>
  <c r="AD248" i="9"/>
  <c r="Z249" i="9"/>
  <c r="AA249" i="9"/>
  <c r="AB249" i="9"/>
  <c r="AC249" i="9"/>
  <c r="AD249" i="9"/>
  <c r="Z250" i="9"/>
  <c r="AA250" i="9"/>
  <c r="AB250" i="9"/>
  <c r="AC250" i="9"/>
  <c r="AD250" i="9"/>
  <c r="Z251" i="9"/>
  <c r="AA251" i="9"/>
  <c r="AB251" i="9"/>
  <c r="AC251" i="9"/>
  <c r="AD251" i="9"/>
  <c r="Z252" i="9"/>
  <c r="AA252" i="9"/>
  <c r="AB252" i="9"/>
  <c r="AC252" i="9"/>
  <c r="AD252" i="9"/>
  <c r="Z253" i="9"/>
  <c r="AA253" i="9"/>
  <c r="AB253" i="9"/>
  <c r="AC253" i="9"/>
  <c r="AD253" i="9"/>
  <c r="Z254" i="9"/>
  <c r="AA254" i="9"/>
  <c r="AB254" i="9"/>
  <c r="AC254" i="9"/>
  <c r="AD254" i="9"/>
  <c r="Z255" i="9"/>
  <c r="AA255" i="9"/>
  <c r="AB255" i="9"/>
  <c r="AC255" i="9"/>
  <c r="AD255" i="9"/>
  <c r="Z256" i="9"/>
  <c r="AA256" i="9"/>
  <c r="AB256" i="9"/>
  <c r="AC256" i="9"/>
  <c r="AD256" i="9"/>
  <c r="Z257" i="9"/>
  <c r="AA257" i="9"/>
  <c r="AB257" i="9"/>
  <c r="AC257" i="9"/>
  <c r="AD257" i="9"/>
  <c r="Z258" i="9"/>
  <c r="AA258" i="9"/>
  <c r="AB258" i="9"/>
  <c r="AC258" i="9"/>
  <c r="AD258" i="9"/>
  <c r="Z259" i="9"/>
  <c r="AA259" i="9"/>
  <c r="AB259" i="9"/>
  <c r="AC259" i="9"/>
  <c r="AD259" i="9"/>
  <c r="Z260" i="9"/>
  <c r="AA260" i="9"/>
  <c r="AB260" i="9"/>
  <c r="AC260" i="9"/>
  <c r="AD260" i="9"/>
  <c r="Z261" i="9"/>
  <c r="AA261" i="9"/>
  <c r="AB261" i="9"/>
  <c r="AC261" i="9"/>
  <c r="AD261" i="9"/>
  <c r="Z262" i="9"/>
  <c r="AA262" i="9"/>
  <c r="AB262" i="9"/>
  <c r="AC262" i="9"/>
  <c r="AD262" i="9"/>
  <c r="Z263" i="9"/>
  <c r="AA263" i="9"/>
  <c r="AB263" i="9"/>
  <c r="AC263" i="9"/>
  <c r="AD263" i="9"/>
  <c r="Z264" i="9"/>
  <c r="AA264" i="9"/>
  <c r="AB264" i="9"/>
  <c r="AC264" i="9"/>
  <c r="AD264" i="9"/>
  <c r="Z265" i="9"/>
  <c r="AA265" i="9"/>
  <c r="AB265" i="9"/>
  <c r="AC265" i="9"/>
  <c r="AD265" i="9"/>
  <c r="Z266" i="9"/>
  <c r="AA266" i="9"/>
  <c r="AB266" i="9"/>
  <c r="AC266" i="9"/>
  <c r="AD266" i="9"/>
  <c r="Z267" i="9"/>
  <c r="AA267" i="9"/>
  <c r="AB267" i="9"/>
  <c r="AC267" i="9"/>
  <c r="AD267" i="9"/>
  <c r="Z268" i="9"/>
  <c r="AA268" i="9"/>
  <c r="AB268" i="9"/>
  <c r="AC268" i="9"/>
  <c r="AD268" i="9"/>
  <c r="Z269" i="9"/>
  <c r="AA269" i="9"/>
  <c r="AB269" i="9"/>
  <c r="AC269" i="9"/>
  <c r="AD269" i="9"/>
  <c r="Z270" i="9"/>
  <c r="AA270" i="9"/>
  <c r="AB270" i="9"/>
  <c r="AC270" i="9"/>
  <c r="AD270" i="9"/>
  <c r="Z271" i="9"/>
  <c r="AA271" i="9"/>
  <c r="AB271" i="9"/>
  <c r="AC271" i="9"/>
  <c r="AD271" i="9"/>
  <c r="Z272" i="9"/>
  <c r="AA272" i="9"/>
  <c r="AB272" i="9"/>
  <c r="AC272" i="9"/>
  <c r="AD272" i="9"/>
  <c r="Z273" i="9"/>
  <c r="AA273" i="9"/>
  <c r="AB273" i="9"/>
  <c r="AC273" i="9"/>
  <c r="AD273" i="9"/>
  <c r="Z274" i="9"/>
  <c r="AA274" i="9"/>
  <c r="AB274" i="9"/>
  <c r="AC274" i="9"/>
  <c r="AD274" i="9"/>
  <c r="Z275" i="9"/>
  <c r="AA275" i="9"/>
  <c r="AB275" i="9"/>
  <c r="AC275" i="9"/>
  <c r="AD275" i="9"/>
  <c r="Z276" i="9"/>
  <c r="AA276" i="9"/>
  <c r="AB276" i="9"/>
  <c r="AC276" i="9"/>
  <c r="AD276" i="9"/>
  <c r="Z277" i="9"/>
  <c r="AA277" i="9"/>
  <c r="AB277" i="9"/>
  <c r="AC277" i="9"/>
  <c r="AD277" i="9"/>
  <c r="Z278" i="9"/>
  <c r="AA278" i="9"/>
  <c r="AB278" i="9"/>
  <c r="AC278" i="9"/>
  <c r="AD278" i="9"/>
  <c r="Z279" i="9"/>
  <c r="AA279" i="9"/>
  <c r="AB279" i="9"/>
  <c r="AC279" i="9"/>
  <c r="AD279" i="9"/>
  <c r="Z280" i="9"/>
  <c r="AA280" i="9"/>
  <c r="AB280" i="9"/>
  <c r="AC280" i="9"/>
  <c r="AD280" i="9"/>
  <c r="Z281" i="9"/>
  <c r="AA281" i="9"/>
  <c r="AB281" i="9"/>
  <c r="AC281" i="9"/>
  <c r="AD281" i="9"/>
  <c r="Z282" i="9"/>
  <c r="AA282" i="9"/>
  <c r="AB282" i="9"/>
  <c r="AC282" i="9"/>
  <c r="AD282" i="9"/>
  <c r="Z283" i="9"/>
  <c r="AA283" i="9"/>
  <c r="AB283" i="9"/>
  <c r="AC283" i="9"/>
  <c r="AD283" i="9"/>
  <c r="Z284" i="9"/>
  <c r="AA284" i="9"/>
  <c r="AB284" i="9"/>
  <c r="AC284" i="9"/>
  <c r="AD284" i="9"/>
  <c r="Z285" i="9"/>
  <c r="AA285" i="9"/>
  <c r="AB285" i="9"/>
  <c r="AC285" i="9"/>
  <c r="AD285" i="9"/>
  <c r="Z286" i="9"/>
  <c r="AA286" i="9"/>
  <c r="AB286" i="9"/>
  <c r="AC286" i="9"/>
  <c r="AD286" i="9"/>
  <c r="Z287" i="9"/>
  <c r="AA287" i="9"/>
  <c r="AB287" i="9"/>
  <c r="AC287" i="9"/>
  <c r="AD287" i="9"/>
  <c r="Z288" i="9"/>
  <c r="AA288" i="9"/>
  <c r="AB288" i="9"/>
  <c r="AC288" i="9"/>
  <c r="AD288" i="9"/>
  <c r="Z289" i="9"/>
  <c r="AA289" i="9"/>
  <c r="AB289" i="9"/>
  <c r="AC289" i="9"/>
  <c r="AD289" i="9"/>
  <c r="Z290" i="9"/>
  <c r="AA290" i="9"/>
  <c r="AB290" i="9"/>
  <c r="AC290" i="9"/>
  <c r="AD290" i="9"/>
  <c r="Z291" i="9"/>
  <c r="AA291" i="9"/>
  <c r="AB291" i="9"/>
  <c r="AC291" i="9"/>
  <c r="AD291" i="9"/>
  <c r="Z292" i="9"/>
  <c r="AA292" i="9"/>
  <c r="AB292" i="9"/>
  <c r="AC292" i="9"/>
  <c r="AD292" i="9"/>
  <c r="Z293" i="9"/>
  <c r="AA293" i="9"/>
  <c r="AB293" i="9"/>
  <c r="AC293" i="9"/>
  <c r="AD293" i="9"/>
  <c r="Z294" i="9"/>
  <c r="AA294" i="9"/>
  <c r="AB294" i="9"/>
  <c r="AC294" i="9"/>
  <c r="AD294" i="9"/>
  <c r="Z295" i="9"/>
  <c r="AA295" i="9"/>
  <c r="AB295" i="9"/>
  <c r="AC295" i="9"/>
  <c r="AD295" i="9"/>
  <c r="Z296" i="9"/>
  <c r="AA296" i="9"/>
  <c r="AB296" i="9"/>
  <c r="AC296" i="9"/>
  <c r="AD296" i="9"/>
  <c r="Z297" i="9"/>
  <c r="AA297" i="9"/>
  <c r="AB297" i="9"/>
  <c r="AC297" i="9"/>
  <c r="AD297" i="9"/>
  <c r="Z298" i="9"/>
  <c r="AA298" i="9"/>
  <c r="AB298" i="9"/>
  <c r="AC298" i="9"/>
  <c r="AD298" i="9"/>
  <c r="Z299" i="9"/>
  <c r="AA299" i="9"/>
  <c r="AB299" i="9"/>
  <c r="AC299" i="9"/>
  <c r="AD299" i="9"/>
  <c r="Z300" i="9"/>
  <c r="AA300" i="9"/>
  <c r="AB300" i="9"/>
  <c r="AC300" i="9"/>
  <c r="AD300" i="9"/>
  <c r="Z301" i="9"/>
  <c r="AA301" i="9"/>
  <c r="AB301" i="9"/>
  <c r="AC301" i="9"/>
  <c r="AD301" i="9"/>
  <c r="Z302" i="9"/>
  <c r="AA302" i="9"/>
  <c r="AB302" i="9"/>
  <c r="AC302" i="9"/>
  <c r="AD302" i="9"/>
  <c r="Z303" i="9"/>
  <c r="AA303" i="9"/>
  <c r="AB303" i="9"/>
  <c r="AC303" i="9"/>
  <c r="AD303" i="9"/>
  <c r="Z304" i="9"/>
  <c r="AA304" i="9"/>
  <c r="AB304" i="9"/>
  <c r="AC304" i="9"/>
  <c r="AD304" i="9"/>
  <c r="Z305" i="9"/>
  <c r="AA305" i="9"/>
  <c r="AB305" i="9"/>
  <c r="AC305" i="9"/>
  <c r="AD305" i="9"/>
  <c r="Z306" i="9"/>
  <c r="AA306" i="9"/>
  <c r="AB306" i="9"/>
  <c r="AC306" i="9"/>
  <c r="AD306" i="9"/>
  <c r="Z307" i="9"/>
  <c r="AA307" i="9"/>
  <c r="AB307" i="9"/>
  <c r="AC307" i="9"/>
  <c r="AD307" i="9"/>
  <c r="Z308" i="9"/>
  <c r="AA308" i="9"/>
  <c r="AB308" i="9"/>
  <c r="AC308" i="9"/>
  <c r="AD308" i="9"/>
  <c r="Z309" i="9"/>
  <c r="AA309" i="9"/>
  <c r="AB309" i="9"/>
  <c r="AC309" i="9"/>
  <c r="AD309" i="9"/>
  <c r="Z310" i="9"/>
  <c r="AA310" i="9"/>
  <c r="AB310" i="9"/>
  <c r="AC310" i="9"/>
  <c r="AD310" i="9"/>
  <c r="Z311" i="9"/>
  <c r="AA311" i="9"/>
  <c r="AB311" i="9"/>
  <c r="AC311" i="9"/>
  <c r="AD311" i="9"/>
  <c r="Z312" i="9"/>
  <c r="AA312" i="9"/>
  <c r="AB312" i="9"/>
  <c r="AC312" i="9"/>
  <c r="AD312" i="9"/>
  <c r="Z313" i="9"/>
  <c r="AA313" i="9"/>
  <c r="AB313" i="9"/>
  <c r="AC313" i="9"/>
  <c r="AD313" i="9"/>
  <c r="Z314" i="9"/>
  <c r="AA314" i="9"/>
  <c r="AB314" i="9"/>
  <c r="AC314" i="9"/>
  <c r="AD314" i="9"/>
  <c r="Z315" i="9"/>
  <c r="AA315" i="9"/>
  <c r="AB315" i="9"/>
  <c r="AC315" i="9"/>
  <c r="AD315" i="9"/>
  <c r="Z316" i="9"/>
  <c r="AA316" i="9"/>
  <c r="AB316" i="9"/>
  <c r="AC316" i="9"/>
  <c r="AD316" i="9"/>
  <c r="Z317" i="9"/>
  <c r="AA317" i="9"/>
  <c r="AB317" i="9"/>
  <c r="AC317" i="9"/>
  <c r="AD317" i="9"/>
  <c r="Z318" i="9"/>
  <c r="AA318" i="9"/>
  <c r="AB318" i="9"/>
  <c r="AC318" i="9"/>
  <c r="AD318" i="9"/>
  <c r="Z319" i="9"/>
  <c r="AA319" i="9"/>
  <c r="AB319" i="9"/>
  <c r="AC319" i="9"/>
  <c r="AD319" i="9"/>
  <c r="Z320" i="9"/>
  <c r="AA320" i="9"/>
  <c r="AB320" i="9"/>
  <c r="AC320" i="9"/>
  <c r="AD320" i="9"/>
  <c r="Z321" i="9"/>
  <c r="AA321" i="9"/>
  <c r="AB321" i="9"/>
  <c r="AC321" i="9"/>
  <c r="AD321" i="9"/>
  <c r="Z322" i="9"/>
  <c r="AA322" i="9"/>
  <c r="AB322" i="9"/>
  <c r="AC322" i="9"/>
  <c r="AD322" i="9"/>
  <c r="Z323" i="9"/>
  <c r="AA323" i="9"/>
  <c r="AB323" i="9"/>
  <c r="AC323" i="9"/>
  <c r="AD323" i="9"/>
  <c r="Z324" i="9"/>
  <c r="AA324" i="9"/>
  <c r="AB324" i="9"/>
  <c r="AC324" i="9"/>
  <c r="AD324" i="9"/>
  <c r="Z325" i="9"/>
  <c r="AA325" i="9"/>
  <c r="AB325" i="9"/>
  <c r="AC325" i="9"/>
  <c r="AD325" i="9"/>
  <c r="Z326" i="9"/>
  <c r="AA326" i="9"/>
  <c r="AB326" i="9"/>
  <c r="AC326" i="9"/>
  <c r="AD326" i="9"/>
  <c r="Z327" i="9"/>
  <c r="AA327" i="9"/>
  <c r="AB327" i="9"/>
  <c r="AC327" i="9"/>
  <c r="AD327" i="9"/>
  <c r="Z328" i="9"/>
  <c r="AA328" i="9"/>
  <c r="AB328" i="9"/>
  <c r="AC328" i="9"/>
  <c r="AD328" i="9"/>
  <c r="Z329" i="9"/>
  <c r="AA329" i="9"/>
  <c r="AB329" i="9"/>
  <c r="AC329" i="9"/>
  <c r="AD329" i="9"/>
  <c r="Z330" i="9"/>
  <c r="AA330" i="9"/>
  <c r="AB330" i="9"/>
  <c r="AC330" i="9"/>
  <c r="AD330" i="9"/>
  <c r="Z331" i="9"/>
  <c r="AA331" i="9"/>
  <c r="AB331" i="9"/>
  <c r="AC331" i="9"/>
  <c r="AD331" i="9"/>
  <c r="Z332" i="9"/>
  <c r="AA332" i="9"/>
  <c r="AB332" i="9"/>
  <c r="AC332" i="9"/>
  <c r="AD332" i="9"/>
  <c r="Z333" i="9"/>
  <c r="AA333" i="9"/>
  <c r="AB333" i="9"/>
  <c r="AC333" i="9"/>
  <c r="AD333" i="9"/>
  <c r="Z334" i="9"/>
  <c r="AA334" i="9"/>
  <c r="AB334" i="9"/>
  <c r="AC334" i="9"/>
  <c r="AD334" i="9"/>
  <c r="Z335" i="9"/>
  <c r="AA335" i="9"/>
  <c r="AB335" i="9"/>
  <c r="AC335" i="9"/>
  <c r="AD335" i="9"/>
  <c r="Z336" i="9"/>
  <c r="AA336" i="9"/>
  <c r="AB336" i="9"/>
  <c r="AC336" i="9"/>
  <c r="AD336" i="9"/>
  <c r="Z337" i="9"/>
  <c r="AA337" i="9"/>
  <c r="AB337" i="9"/>
  <c r="AC337" i="9"/>
  <c r="AD337" i="9"/>
  <c r="Z338" i="9"/>
  <c r="AA338" i="9"/>
  <c r="AB338" i="9"/>
  <c r="AC338" i="9"/>
  <c r="AD338" i="9"/>
  <c r="Z339" i="9"/>
  <c r="AA339" i="9"/>
  <c r="AB339" i="9"/>
  <c r="AC339" i="9"/>
  <c r="AD339" i="9"/>
  <c r="Z340" i="9"/>
  <c r="AA340" i="9"/>
  <c r="AB340" i="9"/>
  <c r="AC340" i="9"/>
  <c r="AD340" i="9"/>
  <c r="Z341" i="9"/>
  <c r="AA341" i="9"/>
  <c r="AB341" i="9"/>
  <c r="AC341" i="9"/>
  <c r="AD341" i="9"/>
  <c r="Z342" i="9"/>
  <c r="AA342" i="9"/>
  <c r="AB342" i="9"/>
  <c r="AC342" i="9"/>
  <c r="AD342" i="9"/>
  <c r="Z343" i="9"/>
  <c r="AA343" i="9"/>
  <c r="AB343" i="9"/>
  <c r="AC343" i="9"/>
  <c r="AD343" i="9"/>
  <c r="Z344" i="9"/>
  <c r="AA344" i="9"/>
  <c r="AB344" i="9"/>
  <c r="AC344" i="9"/>
  <c r="AD344" i="9"/>
  <c r="Z345" i="9"/>
  <c r="AA345" i="9"/>
  <c r="AB345" i="9"/>
  <c r="AC345" i="9"/>
  <c r="AD345" i="9"/>
  <c r="Z346" i="9"/>
  <c r="AA346" i="9"/>
  <c r="AB346" i="9"/>
  <c r="AC346" i="9"/>
  <c r="AD346" i="9"/>
  <c r="Z347" i="9"/>
  <c r="AA347" i="9"/>
  <c r="AB347" i="9"/>
  <c r="AC347" i="9"/>
  <c r="AD347" i="9"/>
  <c r="Z348" i="9"/>
  <c r="AA348" i="9"/>
  <c r="AB348" i="9"/>
  <c r="AC348" i="9"/>
  <c r="AD348" i="9"/>
  <c r="Z349" i="9"/>
  <c r="AA349" i="9"/>
  <c r="AB349" i="9"/>
  <c r="AC349" i="9"/>
  <c r="AD349" i="9"/>
  <c r="Z350" i="9"/>
  <c r="AA350" i="9"/>
  <c r="AB350" i="9"/>
  <c r="AC350" i="9"/>
  <c r="AD350" i="9"/>
  <c r="Z351" i="9"/>
  <c r="AA351" i="9"/>
  <c r="AB351" i="9"/>
  <c r="AC351" i="9"/>
  <c r="AD351" i="9"/>
  <c r="Z352" i="9"/>
  <c r="AA352" i="9"/>
  <c r="AB352" i="9"/>
  <c r="AC352" i="9"/>
  <c r="AD352" i="9"/>
  <c r="Z353" i="9"/>
  <c r="AA353" i="9"/>
  <c r="AB353" i="9"/>
  <c r="AC353" i="9"/>
  <c r="AD353" i="9"/>
  <c r="Z354" i="9"/>
  <c r="AA354" i="9"/>
  <c r="AB354" i="9"/>
  <c r="AC354" i="9"/>
  <c r="AD354" i="9"/>
  <c r="Z355" i="9"/>
  <c r="AA355" i="9"/>
  <c r="AB355" i="9"/>
  <c r="AC355" i="9"/>
  <c r="AD355" i="9"/>
  <c r="Z356" i="9"/>
  <c r="AA356" i="9"/>
  <c r="AB356" i="9"/>
  <c r="AC356" i="9"/>
  <c r="AD356" i="9"/>
  <c r="Z357" i="9"/>
  <c r="AA357" i="9"/>
  <c r="AB357" i="9"/>
  <c r="AC357" i="9"/>
  <c r="AD357" i="9"/>
  <c r="Z358" i="9"/>
  <c r="AA358" i="9"/>
  <c r="AB358" i="9"/>
  <c r="AC358" i="9"/>
  <c r="AD358" i="9"/>
  <c r="Z359" i="9"/>
  <c r="AA359" i="9"/>
  <c r="AB359" i="9"/>
  <c r="AC359" i="9"/>
  <c r="AD359" i="9"/>
  <c r="Z360" i="9"/>
  <c r="AA360" i="9"/>
  <c r="AB360" i="9"/>
  <c r="AC360" i="9"/>
  <c r="AD360" i="9"/>
  <c r="Z361" i="9"/>
  <c r="AA361" i="9"/>
  <c r="AB361" i="9"/>
  <c r="AC361" i="9"/>
  <c r="AD361" i="9"/>
  <c r="Z362" i="9"/>
  <c r="AA362" i="9"/>
  <c r="AB362" i="9"/>
  <c r="AC362" i="9"/>
  <c r="AD362" i="9"/>
  <c r="Z363" i="9"/>
  <c r="AA363" i="9"/>
  <c r="AB363" i="9"/>
  <c r="AC363" i="9"/>
  <c r="AD363" i="9"/>
  <c r="Z364" i="9"/>
  <c r="AA364" i="9"/>
  <c r="AB364" i="9"/>
  <c r="AC364" i="9"/>
  <c r="AD364" i="9"/>
  <c r="Z365" i="9"/>
  <c r="AA365" i="9"/>
  <c r="AB365" i="9"/>
  <c r="AC365" i="9"/>
  <c r="AD365" i="9"/>
  <c r="Z366" i="9"/>
  <c r="AA366" i="9"/>
  <c r="AB366" i="9"/>
  <c r="AC366" i="9"/>
  <c r="AD366" i="9"/>
  <c r="Z367" i="9"/>
  <c r="AA367" i="9"/>
  <c r="AB367" i="9"/>
  <c r="AC367" i="9"/>
  <c r="AD367" i="9"/>
  <c r="Z368" i="9"/>
  <c r="AA368" i="9"/>
  <c r="AB368" i="9"/>
  <c r="AC368" i="9"/>
  <c r="AD368" i="9"/>
  <c r="Z369" i="9"/>
  <c r="AA369" i="9"/>
  <c r="AB369" i="9"/>
  <c r="AC369" i="9"/>
  <c r="AD369" i="9"/>
  <c r="Z370" i="9"/>
  <c r="AA370" i="9"/>
  <c r="AB370" i="9"/>
  <c r="AC370" i="9"/>
  <c r="AD370" i="9"/>
  <c r="Z371" i="9"/>
  <c r="AA371" i="9"/>
  <c r="AB371" i="9"/>
  <c r="AC371" i="9"/>
  <c r="AD371" i="9"/>
  <c r="Z372" i="9"/>
  <c r="AA372" i="9"/>
  <c r="AB372" i="9"/>
  <c r="AC372" i="9"/>
  <c r="AD372" i="9"/>
  <c r="Z373" i="9"/>
  <c r="AA373" i="9"/>
  <c r="AB373" i="9"/>
  <c r="AC373" i="9"/>
  <c r="AD373" i="9"/>
  <c r="Z374" i="9"/>
  <c r="AA374" i="9"/>
  <c r="AB374" i="9"/>
  <c r="AC374" i="9"/>
  <c r="AD374" i="9"/>
  <c r="Z375" i="9"/>
  <c r="AA375" i="9"/>
  <c r="AB375" i="9"/>
  <c r="AC375" i="9"/>
  <c r="AD375" i="9"/>
  <c r="Z376" i="9"/>
  <c r="AA376" i="9"/>
  <c r="AB376" i="9"/>
  <c r="AC376" i="9"/>
  <c r="AD376" i="9"/>
  <c r="Z377" i="9"/>
  <c r="AA377" i="9"/>
  <c r="AB377" i="9"/>
  <c r="AC377" i="9"/>
  <c r="AD377" i="9"/>
  <c r="Z378" i="9"/>
  <c r="AA378" i="9"/>
  <c r="AB378" i="9"/>
  <c r="AC378" i="9"/>
  <c r="AD378" i="9"/>
  <c r="Z379" i="9"/>
  <c r="AA379" i="9"/>
  <c r="AB379" i="9"/>
  <c r="AC379" i="9"/>
  <c r="AD379" i="9"/>
  <c r="Z380" i="9"/>
  <c r="AA380" i="9"/>
  <c r="AB380" i="9"/>
  <c r="AC380" i="9"/>
  <c r="AD380" i="9"/>
  <c r="Z381" i="9"/>
  <c r="AA381" i="9"/>
  <c r="AB381" i="9"/>
  <c r="AC381" i="9"/>
  <c r="AD381" i="9"/>
  <c r="Z382" i="9"/>
  <c r="AA382" i="9"/>
  <c r="AB382" i="9"/>
  <c r="AC382" i="9"/>
  <c r="AD382" i="9"/>
  <c r="Z383" i="9"/>
  <c r="AA383" i="9"/>
  <c r="AB383" i="9"/>
  <c r="AC383" i="9"/>
  <c r="AD383" i="9"/>
  <c r="Z384" i="9"/>
  <c r="AA384" i="9"/>
  <c r="AB384" i="9"/>
  <c r="AC384" i="9"/>
  <c r="AD384" i="9"/>
  <c r="Z385" i="9"/>
  <c r="AA385" i="9"/>
  <c r="AB385" i="9"/>
  <c r="AC385" i="9"/>
  <c r="AD385" i="9"/>
  <c r="Z386" i="9"/>
  <c r="AA386" i="9"/>
  <c r="AB386" i="9"/>
  <c r="AC386" i="9"/>
  <c r="AD386" i="9"/>
  <c r="Z387" i="9"/>
  <c r="AA387" i="9"/>
  <c r="AB387" i="9"/>
  <c r="AC387" i="9"/>
  <c r="AD387" i="9"/>
  <c r="Z388" i="9"/>
  <c r="AA388" i="9"/>
  <c r="AB388" i="9"/>
  <c r="AC388" i="9"/>
  <c r="AD388" i="9"/>
  <c r="Z389" i="9"/>
  <c r="AA389" i="9"/>
  <c r="AB389" i="9"/>
  <c r="AC389" i="9"/>
  <c r="AD389" i="9"/>
  <c r="Z390" i="9"/>
  <c r="AA390" i="9"/>
  <c r="AB390" i="9"/>
  <c r="AC390" i="9"/>
  <c r="AD390" i="9"/>
  <c r="Z391" i="9"/>
  <c r="AA391" i="9"/>
  <c r="AB391" i="9"/>
  <c r="AC391" i="9"/>
  <c r="AD391" i="9"/>
  <c r="Z392" i="9"/>
  <c r="AA392" i="9"/>
  <c r="AB392" i="9"/>
  <c r="AC392" i="9"/>
  <c r="AD392" i="9"/>
  <c r="Z393" i="9"/>
  <c r="AA393" i="9"/>
  <c r="AB393" i="9"/>
  <c r="AC393" i="9"/>
  <c r="AD393" i="9"/>
  <c r="Z394" i="9"/>
  <c r="AA394" i="9"/>
  <c r="AB394" i="9"/>
  <c r="AC394" i="9"/>
  <c r="AD394" i="9"/>
  <c r="Z395" i="9"/>
  <c r="AA395" i="9"/>
  <c r="AB395" i="9"/>
  <c r="AC395" i="9"/>
  <c r="AD395" i="9"/>
  <c r="Z396" i="9"/>
  <c r="AA396" i="9"/>
  <c r="AB396" i="9"/>
  <c r="AC396" i="9"/>
  <c r="AD396" i="9"/>
  <c r="Z397" i="9"/>
  <c r="AA397" i="9"/>
  <c r="AB397" i="9"/>
  <c r="AC397" i="9"/>
  <c r="AD397" i="9"/>
  <c r="Z398" i="9"/>
  <c r="AA398" i="9"/>
  <c r="AB398" i="9"/>
  <c r="AC398" i="9"/>
  <c r="AD398" i="9"/>
  <c r="Z399" i="9"/>
  <c r="AA399" i="9"/>
  <c r="AB399" i="9"/>
  <c r="AC399" i="9"/>
  <c r="AD399" i="9"/>
  <c r="Z400" i="9"/>
  <c r="AA400" i="9"/>
  <c r="AB400" i="9"/>
  <c r="AC400" i="9"/>
  <c r="AD400" i="9"/>
  <c r="Z401" i="9"/>
  <c r="AA401" i="9"/>
  <c r="AB401" i="9"/>
  <c r="AC401" i="9"/>
  <c r="AD401" i="9"/>
  <c r="Z402" i="9"/>
  <c r="AA402" i="9"/>
  <c r="AB402" i="9"/>
  <c r="AC402" i="9"/>
  <c r="AD402" i="9"/>
  <c r="Z403" i="9"/>
  <c r="AA403" i="9"/>
  <c r="AB403" i="9"/>
  <c r="AC403" i="9"/>
  <c r="AD403" i="9"/>
  <c r="Z404" i="9"/>
  <c r="AA404" i="9"/>
  <c r="AB404" i="9"/>
  <c r="AC404" i="9"/>
  <c r="AD404" i="9"/>
  <c r="Z405" i="9"/>
  <c r="AA405" i="9"/>
  <c r="AB405" i="9"/>
  <c r="AC405" i="9"/>
  <c r="AD405" i="9"/>
  <c r="Z406" i="9"/>
  <c r="AA406" i="9"/>
  <c r="AB406" i="9"/>
  <c r="AC406" i="9"/>
  <c r="AD406" i="9"/>
  <c r="Z407" i="9"/>
  <c r="AA407" i="9"/>
  <c r="AB407" i="9"/>
  <c r="AC407" i="9"/>
  <c r="AD407" i="9"/>
  <c r="Z408" i="9"/>
  <c r="AA408" i="9"/>
  <c r="AB408" i="9"/>
  <c r="AC408" i="9"/>
  <c r="AD408" i="9"/>
  <c r="Z409" i="9"/>
  <c r="AA409" i="9"/>
  <c r="AB409" i="9"/>
  <c r="AC409" i="9"/>
  <c r="AD409" i="9"/>
  <c r="Z410" i="9"/>
  <c r="AA410" i="9"/>
  <c r="AB410" i="9"/>
  <c r="AC410" i="9"/>
  <c r="AD410" i="9"/>
  <c r="Z411" i="9"/>
  <c r="AA411" i="9"/>
  <c r="AB411" i="9"/>
  <c r="AC411" i="9"/>
  <c r="AD411" i="9"/>
  <c r="Z412" i="9"/>
  <c r="AA412" i="9"/>
  <c r="AB412" i="9"/>
  <c r="AC412" i="9"/>
  <c r="AD412" i="9"/>
  <c r="Z413" i="9"/>
  <c r="AA413" i="9"/>
  <c r="AB413" i="9"/>
  <c r="AC413" i="9"/>
  <c r="AD413" i="9"/>
  <c r="Z414" i="9"/>
  <c r="AA414" i="9"/>
  <c r="AB414" i="9"/>
  <c r="AC414" i="9"/>
  <c r="AD414" i="9"/>
  <c r="Z415" i="9"/>
  <c r="AA415" i="9"/>
  <c r="AB415" i="9"/>
  <c r="AC415" i="9"/>
  <c r="AD415" i="9"/>
  <c r="Z416" i="9"/>
  <c r="AA416" i="9"/>
  <c r="AB416" i="9"/>
  <c r="AC416" i="9"/>
  <c r="AD416" i="9"/>
  <c r="Z417" i="9"/>
  <c r="AA417" i="9"/>
  <c r="AB417" i="9"/>
  <c r="AC417" i="9"/>
  <c r="AD417" i="9"/>
  <c r="Z418" i="9"/>
  <c r="AA418" i="9"/>
  <c r="AB418" i="9"/>
  <c r="AC418" i="9"/>
  <c r="AD418" i="9"/>
  <c r="Z419" i="9"/>
  <c r="AA419" i="9"/>
  <c r="AB419" i="9"/>
  <c r="AC419" i="9"/>
  <c r="AD419" i="9"/>
  <c r="Z420" i="9"/>
  <c r="AA420" i="9"/>
  <c r="AB420" i="9"/>
  <c r="AC420" i="9"/>
  <c r="AD420" i="9"/>
  <c r="Z421" i="9"/>
  <c r="AA421" i="9"/>
  <c r="AB421" i="9"/>
  <c r="AC421" i="9"/>
  <c r="AD421" i="9"/>
  <c r="Z422" i="9"/>
  <c r="AA422" i="9"/>
  <c r="AB422" i="9"/>
  <c r="AC422" i="9"/>
  <c r="AD422" i="9"/>
  <c r="Z423" i="9"/>
  <c r="AA423" i="9"/>
  <c r="AB423" i="9"/>
  <c r="AC423" i="9"/>
  <c r="AD423" i="9"/>
  <c r="Z424" i="9"/>
  <c r="AA424" i="9"/>
  <c r="AB424" i="9"/>
  <c r="AC424" i="9"/>
  <c r="AD424" i="9"/>
  <c r="Z425" i="9"/>
  <c r="AA425" i="9"/>
  <c r="AB425" i="9"/>
  <c r="AC425" i="9"/>
  <c r="AD425" i="9"/>
  <c r="Z426" i="9"/>
  <c r="AA426" i="9"/>
  <c r="AB426" i="9"/>
  <c r="AC426" i="9"/>
  <c r="AD426" i="9"/>
  <c r="Z427" i="9"/>
  <c r="AA427" i="9"/>
  <c r="AB427" i="9"/>
  <c r="AC427" i="9"/>
  <c r="AD427" i="9"/>
  <c r="Z428" i="9"/>
  <c r="AA428" i="9"/>
  <c r="AB428" i="9"/>
  <c r="AC428" i="9"/>
  <c r="AD428" i="9"/>
  <c r="Z429" i="9"/>
  <c r="AA429" i="9"/>
  <c r="AB429" i="9"/>
  <c r="AC429" i="9"/>
  <c r="AD429" i="9"/>
  <c r="Z430" i="9"/>
  <c r="AA430" i="9"/>
  <c r="AB430" i="9"/>
  <c r="AC430" i="9"/>
  <c r="AD430" i="9"/>
  <c r="Z431" i="9"/>
  <c r="AA431" i="9"/>
  <c r="AB431" i="9"/>
  <c r="AC431" i="9"/>
  <c r="AD431" i="9"/>
  <c r="Z432" i="9"/>
  <c r="AA432" i="9"/>
  <c r="AB432" i="9"/>
  <c r="AC432" i="9"/>
  <c r="AD432" i="9"/>
  <c r="Z433" i="9"/>
  <c r="AA433" i="9"/>
  <c r="AB433" i="9"/>
  <c r="AC433" i="9"/>
  <c r="AD433" i="9"/>
  <c r="Z434" i="9"/>
  <c r="AA434" i="9"/>
  <c r="AB434" i="9"/>
  <c r="AC434" i="9"/>
  <c r="AD434" i="9"/>
  <c r="Z435" i="9"/>
  <c r="AA435" i="9"/>
  <c r="AB435" i="9"/>
  <c r="AC435" i="9"/>
  <c r="AD435" i="9"/>
  <c r="Z436" i="9"/>
  <c r="AA436" i="9"/>
  <c r="AB436" i="9"/>
  <c r="AC436" i="9"/>
  <c r="AD436" i="9"/>
  <c r="Z437" i="9"/>
  <c r="AA437" i="9"/>
  <c r="AB437" i="9"/>
  <c r="AC437" i="9"/>
  <c r="AD437" i="9"/>
  <c r="Z438" i="9"/>
  <c r="AA438" i="9"/>
  <c r="AB438" i="9"/>
  <c r="AC438" i="9"/>
  <c r="AD438" i="9"/>
  <c r="Z439" i="9"/>
  <c r="AA439" i="9"/>
  <c r="AB439" i="9"/>
  <c r="AC439" i="9"/>
  <c r="AD439" i="9"/>
  <c r="Z440" i="9"/>
  <c r="AA440" i="9"/>
  <c r="AB440" i="9"/>
  <c r="AC440" i="9"/>
  <c r="AD440" i="9"/>
  <c r="Z441" i="9"/>
  <c r="AA441" i="9"/>
  <c r="AB441" i="9"/>
  <c r="AC441" i="9"/>
  <c r="AD441" i="9"/>
  <c r="Z442" i="9"/>
  <c r="AA442" i="9"/>
  <c r="AB442" i="9"/>
  <c r="AC442" i="9"/>
  <c r="AD442" i="9"/>
  <c r="Z443" i="9"/>
  <c r="AA443" i="9"/>
  <c r="AB443" i="9"/>
  <c r="AC443" i="9"/>
  <c r="AD443" i="9"/>
  <c r="Z444" i="9"/>
  <c r="AA444" i="9"/>
  <c r="AB444" i="9"/>
  <c r="AC444" i="9"/>
  <c r="AD444" i="9"/>
  <c r="Z445" i="9"/>
  <c r="AA445" i="9"/>
  <c r="AB445" i="9"/>
  <c r="AC445" i="9"/>
  <c r="AD445" i="9"/>
  <c r="Z446" i="9"/>
  <c r="AA446" i="9"/>
  <c r="AB446" i="9"/>
  <c r="AC446" i="9"/>
  <c r="AD446" i="9"/>
  <c r="Z447" i="9"/>
  <c r="AA447" i="9"/>
  <c r="AB447" i="9"/>
  <c r="AC447" i="9"/>
  <c r="AD447" i="9"/>
  <c r="Z448" i="9"/>
  <c r="AA448" i="9"/>
  <c r="AB448" i="9"/>
  <c r="AC448" i="9"/>
  <c r="AD448" i="9"/>
  <c r="Z449" i="9"/>
  <c r="AA449" i="9"/>
  <c r="AB449" i="9"/>
  <c r="AC449" i="9"/>
  <c r="AD449" i="9"/>
  <c r="Z450" i="9"/>
  <c r="AA450" i="9"/>
  <c r="AB450" i="9"/>
  <c r="AC450" i="9"/>
  <c r="AD450" i="9"/>
  <c r="Z451" i="9"/>
  <c r="AA451" i="9"/>
  <c r="AB451" i="9"/>
  <c r="AC451" i="9"/>
  <c r="AD451" i="9"/>
  <c r="Z452" i="9"/>
  <c r="AA452" i="9"/>
  <c r="AB452" i="9"/>
  <c r="AC452" i="9"/>
  <c r="AD452" i="9"/>
  <c r="AA12" i="9"/>
  <c r="AB12" i="9"/>
  <c r="AC12" i="9"/>
  <c r="AD12" i="9"/>
  <c r="Z12" i="9"/>
  <c r="AE452" i="9" l="1"/>
  <c r="AE448" i="9"/>
  <c r="AE444" i="9"/>
  <c r="AE440" i="9"/>
  <c r="AE436" i="9"/>
  <c r="AE430" i="9"/>
  <c r="AE422" i="9"/>
  <c r="AE414" i="9"/>
  <c r="AE450" i="9"/>
  <c r="AE446" i="9"/>
  <c r="AE442" i="9"/>
  <c r="AE438" i="9"/>
  <c r="AE434" i="9"/>
  <c r="AE426" i="9"/>
  <c r="AE418" i="9"/>
  <c r="AE410" i="9"/>
  <c r="AE176" i="9"/>
  <c r="AE168" i="9"/>
  <c r="AE160" i="9"/>
  <c r="AE152" i="9"/>
  <c r="AE144" i="9"/>
  <c r="AE136" i="9"/>
  <c r="AE128" i="9"/>
  <c r="AE120" i="9"/>
  <c r="AE112" i="9"/>
  <c r="AE104" i="9"/>
  <c r="AE96" i="9"/>
  <c r="AE88" i="9"/>
  <c r="AE80" i="9"/>
  <c r="AE72" i="9"/>
  <c r="AE64" i="9"/>
  <c r="AE56" i="9"/>
  <c r="AE48" i="9"/>
  <c r="AE40" i="9"/>
  <c r="AE32" i="9"/>
  <c r="AE24" i="9"/>
  <c r="AE16" i="9"/>
  <c r="AE12" i="9"/>
  <c r="AE451" i="9"/>
  <c r="AE449" i="9"/>
  <c r="AE447" i="9"/>
  <c r="AE445" i="9"/>
  <c r="AE443" i="9"/>
  <c r="AE441" i="9"/>
  <c r="AE439" i="9"/>
  <c r="AE437" i="9"/>
  <c r="AE435" i="9"/>
  <c r="AE432" i="9"/>
  <c r="AE428" i="9"/>
  <c r="AE424" i="9"/>
  <c r="AE420" i="9"/>
  <c r="AE416" i="9"/>
  <c r="AE412" i="9"/>
  <c r="AE408" i="9"/>
  <c r="AE406" i="9"/>
  <c r="AE404" i="9"/>
  <c r="AE402" i="9"/>
  <c r="AE400" i="9"/>
  <c r="AE398" i="9"/>
  <c r="AE397" i="9"/>
  <c r="AE395" i="9"/>
  <c r="AE393" i="9"/>
  <c r="AE391" i="9"/>
  <c r="AE389" i="9"/>
  <c r="AE387" i="9"/>
  <c r="AE385" i="9"/>
  <c r="AE383" i="9"/>
  <c r="AE381" i="9"/>
  <c r="AE379" i="9"/>
  <c r="AE377" i="9"/>
  <c r="AE375" i="9"/>
  <c r="AE373" i="9"/>
  <c r="AE371" i="9"/>
  <c r="AE369" i="9"/>
  <c r="AE367" i="9"/>
  <c r="AE365" i="9"/>
  <c r="AE363" i="9"/>
  <c r="AE361" i="9"/>
  <c r="AE359" i="9"/>
  <c r="AE357" i="9"/>
  <c r="AE355" i="9"/>
  <c r="AE353" i="9"/>
  <c r="AE351" i="9"/>
  <c r="AE349" i="9"/>
  <c r="AE347" i="9"/>
  <c r="AE345" i="9"/>
  <c r="AE343" i="9"/>
  <c r="AE341" i="9"/>
  <c r="AE339" i="9"/>
  <c r="AE337" i="9"/>
  <c r="AE335" i="9"/>
  <c r="AE333" i="9"/>
  <c r="AE331" i="9"/>
  <c r="AE329" i="9"/>
  <c r="AE327" i="9"/>
  <c r="AE325" i="9"/>
  <c r="AE323" i="9"/>
  <c r="AE321" i="9"/>
  <c r="AE319" i="9"/>
  <c r="AE317" i="9"/>
  <c r="AE315" i="9"/>
  <c r="AE313" i="9"/>
  <c r="AE311" i="9"/>
  <c r="AE309" i="9"/>
  <c r="AE307" i="9"/>
  <c r="AE305" i="9"/>
  <c r="AE303" i="9"/>
  <c r="AE301" i="9"/>
  <c r="AE299" i="9"/>
  <c r="AE297" i="9"/>
  <c r="AE295" i="9"/>
  <c r="AE293" i="9"/>
  <c r="AE291" i="9"/>
  <c r="AE289" i="9"/>
  <c r="AE287" i="9"/>
  <c r="AE285" i="9"/>
  <c r="AE283" i="9"/>
  <c r="AE281" i="9"/>
  <c r="AE279" i="9"/>
  <c r="AE277" i="9"/>
  <c r="AE275" i="9"/>
  <c r="AE273" i="9"/>
  <c r="AE271" i="9"/>
  <c r="AE269" i="9"/>
  <c r="AE267" i="9"/>
  <c r="AE265" i="9"/>
  <c r="AE263" i="9"/>
  <c r="AE261" i="9"/>
  <c r="AE259" i="9"/>
  <c r="AE257" i="9"/>
  <c r="AE255" i="9"/>
  <c r="AE253" i="9"/>
  <c r="AE251" i="9"/>
  <c r="AE249" i="9"/>
  <c r="AE247" i="9"/>
  <c r="AE245" i="9"/>
  <c r="AE243" i="9"/>
  <c r="AE241" i="9"/>
  <c r="AE239" i="9"/>
  <c r="AE237" i="9"/>
  <c r="AE235" i="9"/>
  <c r="AE233" i="9"/>
  <c r="AE231" i="9"/>
  <c r="AE229" i="9"/>
  <c r="AE227" i="9"/>
  <c r="AE225" i="9"/>
  <c r="AE223" i="9"/>
  <c r="AE221" i="9"/>
  <c r="AE219" i="9"/>
  <c r="AE217" i="9"/>
  <c r="AE215" i="9"/>
  <c r="AE213" i="9"/>
  <c r="AE211" i="9"/>
  <c r="AE209" i="9"/>
  <c r="AE207" i="9"/>
  <c r="AE205" i="9"/>
  <c r="AE203" i="9"/>
  <c r="AE201" i="9"/>
  <c r="AE199" i="9"/>
  <c r="AE197" i="9"/>
  <c r="AE195" i="9"/>
  <c r="AE193" i="9"/>
  <c r="AE191" i="9"/>
  <c r="AE189" i="9"/>
  <c r="AE187" i="9"/>
  <c r="AE185" i="9"/>
  <c r="AE183" i="9"/>
  <c r="AE181" i="9"/>
  <c r="AE180" i="9"/>
  <c r="AE179" i="9"/>
  <c r="AE177" i="9"/>
  <c r="AE175" i="9"/>
  <c r="AE173" i="9"/>
  <c r="AE172" i="9"/>
  <c r="AE171" i="9"/>
  <c r="AE169" i="9"/>
  <c r="AE167" i="9"/>
  <c r="AE165" i="9"/>
  <c r="AE164" i="9"/>
  <c r="AE163" i="9"/>
  <c r="AE161" i="9"/>
  <c r="AE159" i="9"/>
  <c r="AE157" i="9"/>
  <c r="AE156" i="9"/>
  <c r="AE155" i="9"/>
  <c r="AE153" i="9"/>
  <c r="AE151" i="9"/>
  <c r="AE149" i="9"/>
  <c r="AE148" i="9"/>
  <c r="AE147" i="9"/>
  <c r="AE145" i="9"/>
  <c r="AE143" i="9"/>
  <c r="AE141" i="9"/>
  <c r="AE140" i="9"/>
  <c r="AE139" i="9"/>
  <c r="AE137" i="9"/>
  <c r="AE135" i="9"/>
  <c r="AE133" i="9"/>
  <c r="AE132" i="9"/>
  <c r="AE131" i="9"/>
  <c r="AE129" i="9"/>
  <c r="AE127" i="9"/>
  <c r="AE125" i="9"/>
  <c r="AE124" i="9"/>
  <c r="AE123" i="9"/>
  <c r="AE121" i="9"/>
  <c r="AE119" i="9"/>
  <c r="AE117" i="9"/>
  <c r="AE116" i="9"/>
  <c r="AE115" i="9"/>
  <c r="AE113" i="9"/>
  <c r="AE111" i="9"/>
  <c r="AE109" i="9"/>
  <c r="AE108" i="9"/>
  <c r="AE107" i="9"/>
  <c r="AE105" i="9"/>
  <c r="AE103" i="9"/>
  <c r="AE101" i="9"/>
  <c r="AE100" i="9"/>
  <c r="AE99" i="9"/>
  <c r="AE97" i="9"/>
  <c r="AE95" i="9"/>
  <c r="AE93" i="9"/>
  <c r="AE92" i="9"/>
  <c r="AE91" i="9"/>
  <c r="AE89" i="9"/>
  <c r="AE87" i="9"/>
  <c r="AE85" i="9"/>
  <c r="AE84" i="9"/>
  <c r="AE83" i="9"/>
  <c r="AE81" i="9"/>
  <c r="AE79" i="9"/>
  <c r="AE77" i="9"/>
  <c r="AE76" i="9"/>
  <c r="AE75" i="9"/>
  <c r="AE73" i="9"/>
  <c r="AE71" i="9"/>
  <c r="AE69" i="9"/>
  <c r="AE68" i="9"/>
  <c r="AE67" i="9"/>
  <c r="AE65" i="9"/>
  <c r="AE63" i="9"/>
  <c r="AE61" i="9"/>
  <c r="AE60" i="9"/>
  <c r="AE59" i="9"/>
  <c r="AE57" i="9"/>
  <c r="AE55" i="9"/>
  <c r="AE53" i="9"/>
  <c r="AE52" i="9"/>
  <c r="AE51" i="9"/>
  <c r="AE49" i="9"/>
  <c r="AE47" i="9"/>
  <c r="AE45" i="9"/>
  <c r="AE44" i="9"/>
  <c r="AE43" i="9"/>
  <c r="AE41" i="9"/>
  <c r="AE39" i="9"/>
  <c r="AE37" i="9"/>
  <c r="AE36" i="9"/>
  <c r="AE35" i="9"/>
  <c r="AE33" i="9"/>
  <c r="AE31" i="9"/>
  <c r="AE29" i="9"/>
  <c r="AE28" i="9"/>
  <c r="AE27" i="9"/>
  <c r="AE25" i="9"/>
  <c r="AE23" i="9"/>
  <c r="AE21" i="9"/>
  <c r="AE20" i="9"/>
  <c r="AE19" i="9"/>
  <c r="AE17" i="9"/>
  <c r="AE15" i="9"/>
  <c r="AE13" i="9"/>
  <c r="AE433" i="9"/>
  <c r="AE431" i="9"/>
  <c r="AE429" i="9"/>
  <c r="AE427" i="9"/>
  <c r="AE425" i="9"/>
  <c r="AE423" i="9"/>
  <c r="AE421" i="9"/>
  <c r="AE419" i="9"/>
  <c r="AE417" i="9"/>
  <c r="AE415" i="9"/>
  <c r="AE413" i="9"/>
  <c r="AE411" i="9"/>
  <c r="AE409" i="9"/>
  <c r="AE407" i="9"/>
  <c r="AE405" i="9"/>
  <c r="AE403" i="9"/>
  <c r="AE401" i="9"/>
  <c r="AE399" i="9"/>
  <c r="AE396" i="9"/>
  <c r="AE394" i="9"/>
  <c r="AE392" i="9"/>
  <c r="AE390" i="9"/>
  <c r="AE388" i="9"/>
  <c r="AE386" i="9"/>
  <c r="AE384" i="9"/>
  <c r="AE382" i="9"/>
  <c r="AE380" i="9"/>
  <c r="AE378" i="9"/>
  <c r="AE376" i="9"/>
  <c r="AE374" i="9"/>
  <c r="AE372" i="9"/>
  <c r="AE370" i="9"/>
  <c r="AE368" i="9"/>
  <c r="AE366" i="9"/>
  <c r="AE364" i="9"/>
  <c r="AE362" i="9"/>
  <c r="AE360" i="9"/>
  <c r="AE358" i="9"/>
  <c r="AE356" i="9"/>
  <c r="AE354" i="9"/>
  <c r="AE352" i="9"/>
  <c r="AE350" i="9"/>
  <c r="AE348" i="9"/>
  <c r="AE346" i="9"/>
  <c r="AE344" i="9"/>
  <c r="AE342" i="9"/>
  <c r="AE340" i="9"/>
  <c r="AE338" i="9"/>
  <c r="AE336" i="9"/>
  <c r="AE334" i="9"/>
  <c r="AE332" i="9"/>
  <c r="AE330" i="9"/>
  <c r="AE328" i="9"/>
  <c r="AE326" i="9"/>
  <c r="AE324" i="9"/>
  <c r="AE322" i="9"/>
  <c r="AE320" i="9"/>
  <c r="AE318" i="9"/>
  <c r="AE316" i="9"/>
  <c r="AE314" i="9"/>
  <c r="AE312" i="9"/>
  <c r="AE310" i="9"/>
  <c r="AE308" i="9"/>
  <c r="AE306" i="9"/>
  <c r="AE304" i="9"/>
  <c r="AE302" i="9"/>
  <c r="AE300" i="9"/>
  <c r="AE298" i="9"/>
  <c r="AE296" i="9"/>
  <c r="AE294" i="9"/>
  <c r="AE292" i="9"/>
  <c r="AE290" i="9"/>
  <c r="AE288" i="9"/>
  <c r="AE286" i="9"/>
  <c r="AE284" i="9"/>
  <c r="AE282" i="9"/>
  <c r="AE280" i="9"/>
  <c r="AE278" i="9"/>
  <c r="AE276" i="9"/>
  <c r="AE274" i="9"/>
  <c r="AE272" i="9"/>
  <c r="AE270" i="9"/>
  <c r="AE268" i="9"/>
  <c r="AE266" i="9"/>
  <c r="AE264" i="9"/>
  <c r="AE262" i="9"/>
  <c r="AE260" i="9"/>
  <c r="AE258" i="9"/>
  <c r="AE256" i="9"/>
  <c r="AE254" i="9"/>
  <c r="AE252" i="9"/>
  <c r="AE250" i="9"/>
  <c r="AE248" i="9"/>
  <c r="AE246" i="9"/>
  <c r="AE244" i="9"/>
  <c r="AE242" i="9"/>
  <c r="AE240" i="9"/>
  <c r="AE238" i="9"/>
  <c r="AE236" i="9"/>
  <c r="AE234" i="9"/>
  <c r="AE232" i="9"/>
  <c r="AE230" i="9"/>
  <c r="AE228" i="9"/>
  <c r="AE226" i="9"/>
  <c r="AE224" i="9"/>
  <c r="AE222" i="9"/>
  <c r="AE220" i="9"/>
  <c r="AE218" i="9"/>
  <c r="AE216" i="9"/>
  <c r="AE214" i="9"/>
  <c r="AE212" i="9"/>
  <c r="AE210" i="9"/>
  <c r="AE208" i="9"/>
  <c r="AE206" i="9"/>
  <c r="AE204" i="9"/>
  <c r="AE202" i="9"/>
  <c r="AE200" i="9"/>
  <c r="AE198" i="9"/>
  <c r="AE196" i="9"/>
  <c r="AE194" i="9"/>
  <c r="AE192" i="9"/>
  <c r="AE190" i="9"/>
  <c r="AE188" i="9"/>
  <c r="AE186" i="9"/>
  <c r="AE184" i="9"/>
  <c r="AE182" i="9"/>
  <c r="AE178" i="9"/>
  <c r="AE174" i="9"/>
  <c r="AE170" i="9"/>
  <c r="AE166" i="9"/>
  <c r="AE162" i="9"/>
  <c r="AE158" i="9"/>
  <c r="AE154" i="9"/>
  <c r="AE150" i="9"/>
  <c r="AE146" i="9"/>
  <c r="AE142" i="9"/>
  <c r="AE138" i="9"/>
  <c r="AE134" i="9"/>
  <c r="AE130" i="9"/>
  <c r="AE126" i="9"/>
  <c r="AE122" i="9"/>
  <c r="AE118" i="9"/>
  <c r="AE114" i="9"/>
  <c r="AE110" i="9"/>
  <c r="AE106" i="9"/>
  <c r="AE102" i="9"/>
  <c r="AE98" i="9"/>
  <c r="AE94" i="9"/>
  <c r="AE90" i="9"/>
  <c r="AE86" i="9"/>
  <c r="AE82" i="9"/>
  <c r="AE78" i="9"/>
  <c r="AE74" i="9"/>
  <c r="AE70" i="9"/>
  <c r="AE66" i="9"/>
  <c r="AE62" i="9"/>
  <c r="AE58" i="9"/>
  <c r="AE54" i="9"/>
  <c r="AE50" i="9"/>
  <c r="AE46" i="9"/>
  <c r="AE42" i="9"/>
  <c r="AE38" i="9"/>
  <c r="AE34" i="9"/>
  <c r="AE30" i="9"/>
  <c r="AE26" i="9"/>
  <c r="AE22" i="9"/>
  <c r="AE18" i="9"/>
  <c r="AE14" i="9"/>
  <c r="X13" i="8"/>
  <c r="Y13" i="8"/>
  <c r="Z13" i="8"/>
  <c r="AA13" i="8"/>
  <c r="W14" i="8"/>
  <c r="Y14" i="8"/>
  <c r="Z14" i="8"/>
  <c r="AA14" i="8"/>
  <c r="W15" i="8"/>
  <c r="X15" i="8"/>
  <c r="Y15" i="8"/>
  <c r="Z15" i="8"/>
  <c r="AA15" i="8"/>
  <c r="W16" i="8"/>
  <c r="X16" i="8"/>
  <c r="Y16" i="8"/>
  <c r="Z16" i="8"/>
  <c r="AA16" i="8"/>
  <c r="W17" i="8"/>
  <c r="X17" i="8"/>
  <c r="Y17" i="8"/>
  <c r="Z17" i="8"/>
  <c r="AA17" i="8"/>
  <c r="W18" i="8"/>
  <c r="X18" i="8"/>
  <c r="Y18" i="8"/>
  <c r="Z18" i="8"/>
  <c r="AA18" i="8"/>
  <c r="W19" i="8"/>
  <c r="X19" i="8"/>
  <c r="Y19" i="8"/>
  <c r="Z19" i="8"/>
  <c r="AA19" i="8"/>
  <c r="W20" i="8"/>
  <c r="X20" i="8"/>
  <c r="Y20" i="8"/>
  <c r="Z20" i="8"/>
  <c r="AA20" i="8"/>
  <c r="W21" i="8"/>
  <c r="X21" i="8"/>
  <c r="Y21" i="8"/>
  <c r="Z21" i="8"/>
  <c r="AA21" i="8"/>
  <c r="W22" i="8"/>
  <c r="X22" i="8"/>
  <c r="Y22" i="8"/>
  <c r="Z22" i="8"/>
  <c r="AA22" i="8"/>
  <c r="W23" i="8"/>
  <c r="X23" i="8"/>
  <c r="Y23" i="8"/>
  <c r="Z23" i="8"/>
  <c r="AA23" i="8"/>
  <c r="W24" i="8"/>
  <c r="X24" i="8"/>
  <c r="Y24" i="8"/>
  <c r="Z24" i="8"/>
  <c r="AA24" i="8"/>
  <c r="W25" i="8"/>
  <c r="X25" i="8"/>
  <c r="Y25" i="8"/>
  <c r="Z25" i="8"/>
  <c r="AA25" i="8"/>
  <c r="W26" i="8"/>
  <c r="X26" i="8"/>
  <c r="Y26" i="8"/>
  <c r="Z26" i="8"/>
  <c r="AA26" i="8"/>
  <c r="W27" i="8"/>
  <c r="X27" i="8"/>
  <c r="Y27" i="8"/>
  <c r="Z27" i="8"/>
  <c r="AA27" i="8"/>
  <c r="W28" i="8"/>
  <c r="X28" i="8"/>
  <c r="Y28" i="8"/>
  <c r="Z28" i="8"/>
  <c r="AA28" i="8"/>
  <c r="W29" i="8"/>
  <c r="X29" i="8"/>
  <c r="Y29" i="8"/>
  <c r="Z29" i="8"/>
  <c r="AA29" i="8"/>
  <c r="W30" i="8"/>
  <c r="X30" i="8"/>
  <c r="Y30" i="8"/>
  <c r="Z30" i="8"/>
  <c r="AA30" i="8"/>
  <c r="W31" i="8"/>
  <c r="X31" i="8"/>
  <c r="Y31" i="8"/>
  <c r="Z31" i="8"/>
  <c r="AA31" i="8"/>
  <c r="W32" i="8"/>
  <c r="X32" i="8"/>
  <c r="Y32" i="8"/>
  <c r="Z32" i="8"/>
  <c r="AA32" i="8"/>
  <c r="W33" i="8"/>
  <c r="X33" i="8"/>
  <c r="Y33" i="8"/>
  <c r="Z33" i="8"/>
  <c r="AA33" i="8"/>
  <c r="W34" i="8"/>
  <c r="X34" i="8"/>
  <c r="Y34" i="8"/>
  <c r="Z34" i="8"/>
  <c r="AA34" i="8"/>
  <c r="W35" i="8"/>
  <c r="X35" i="8"/>
  <c r="Y35" i="8"/>
  <c r="Z35" i="8"/>
  <c r="AA35" i="8"/>
  <c r="W36" i="8"/>
  <c r="X36" i="8"/>
  <c r="Y36" i="8"/>
  <c r="Z36" i="8"/>
  <c r="AA36" i="8"/>
  <c r="W37" i="8"/>
  <c r="X37" i="8"/>
  <c r="Y37" i="8"/>
  <c r="Z37" i="8"/>
  <c r="AA37" i="8"/>
  <c r="W38" i="8"/>
  <c r="X38" i="8"/>
  <c r="Y38" i="8"/>
  <c r="Z38" i="8"/>
  <c r="AA38" i="8"/>
  <c r="W39" i="8"/>
  <c r="X39" i="8"/>
  <c r="Y39" i="8"/>
  <c r="Z39" i="8"/>
  <c r="AA39" i="8"/>
  <c r="W40" i="8"/>
  <c r="X40" i="8"/>
  <c r="Y40" i="8"/>
  <c r="Z40" i="8"/>
  <c r="AA40" i="8"/>
  <c r="W41" i="8"/>
  <c r="X41" i="8"/>
  <c r="Y41" i="8"/>
  <c r="Z41" i="8"/>
  <c r="AA41" i="8"/>
  <c r="W42" i="8"/>
  <c r="X42" i="8"/>
  <c r="Y42" i="8"/>
  <c r="Z42" i="8"/>
  <c r="AA42" i="8"/>
  <c r="W43" i="8"/>
  <c r="X43" i="8"/>
  <c r="Y43" i="8"/>
  <c r="Z43" i="8"/>
  <c r="AA43" i="8"/>
  <c r="W44" i="8"/>
  <c r="X44" i="8"/>
  <c r="Y44" i="8"/>
  <c r="Z44" i="8"/>
  <c r="AA44" i="8"/>
  <c r="W45" i="8"/>
  <c r="X45" i="8"/>
  <c r="Y45" i="8"/>
  <c r="Z45" i="8"/>
  <c r="AA45" i="8"/>
  <c r="W46" i="8"/>
  <c r="X46" i="8"/>
  <c r="Y46" i="8"/>
  <c r="Z46" i="8"/>
  <c r="AA46" i="8"/>
  <c r="W47" i="8"/>
  <c r="X47" i="8"/>
  <c r="Y47" i="8"/>
  <c r="Z47" i="8"/>
  <c r="AA47" i="8"/>
  <c r="W48" i="8"/>
  <c r="X48" i="8"/>
  <c r="Y48" i="8"/>
  <c r="Z48" i="8"/>
  <c r="AA48" i="8"/>
  <c r="W49" i="8"/>
  <c r="X49" i="8"/>
  <c r="Y49" i="8"/>
  <c r="Z49" i="8"/>
  <c r="AA49" i="8"/>
  <c r="W50" i="8"/>
  <c r="X50" i="8"/>
  <c r="Y50" i="8"/>
  <c r="Z50" i="8"/>
  <c r="AA50" i="8"/>
  <c r="W51" i="8"/>
  <c r="X51" i="8"/>
  <c r="Y51" i="8"/>
  <c r="Z51" i="8"/>
  <c r="AA51" i="8"/>
  <c r="W52" i="8"/>
  <c r="X52" i="8"/>
  <c r="Y52" i="8"/>
  <c r="Z52" i="8"/>
  <c r="AA52" i="8"/>
  <c r="W53" i="8"/>
  <c r="X53" i="8"/>
  <c r="Y53" i="8"/>
  <c r="Z53" i="8"/>
  <c r="AA53" i="8"/>
  <c r="W54" i="8"/>
  <c r="X54" i="8"/>
  <c r="Y54" i="8"/>
  <c r="Z54" i="8"/>
  <c r="AA54" i="8"/>
  <c r="W55" i="8"/>
  <c r="X55" i="8"/>
  <c r="Y55" i="8"/>
  <c r="Z55" i="8"/>
  <c r="AA55" i="8"/>
  <c r="W56" i="8"/>
  <c r="X56" i="8"/>
  <c r="Y56" i="8"/>
  <c r="Z56" i="8"/>
  <c r="AA56" i="8"/>
  <c r="W57" i="8"/>
  <c r="X57" i="8"/>
  <c r="Y57" i="8"/>
  <c r="Z57" i="8"/>
  <c r="AA57" i="8"/>
  <c r="W58" i="8"/>
  <c r="X58" i="8"/>
  <c r="Y58" i="8"/>
  <c r="Z58" i="8"/>
  <c r="AA58" i="8"/>
  <c r="W59" i="8"/>
  <c r="X59" i="8"/>
  <c r="Y59" i="8"/>
  <c r="Z59" i="8"/>
  <c r="AA59" i="8"/>
  <c r="W60" i="8"/>
  <c r="X60" i="8"/>
  <c r="Y60" i="8"/>
  <c r="Z60" i="8"/>
  <c r="AA60" i="8"/>
  <c r="W61" i="8"/>
  <c r="X61" i="8"/>
  <c r="Y61" i="8"/>
  <c r="Z61" i="8"/>
  <c r="AA61" i="8"/>
  <c r="W62" i="8"/>
  <c r="X62" i="8"/>
  <c r="Y62" i="8"/>
  <c r="Z62" i="8"/>
  <c r="AA62" i="8"/>
  <c r="W63" i="8"/>
  <c r="X63" i="8"/>
  <c r="Y63" i="8"/>
  <c r="Z63" i="8"/>
  <c r="AA63" i="8"/>
  <c r="W64" i="8"/>
  <c r="X64" i="8"/>
  <c r="Y64" i="8"/>
  <c r="Z64" i="8"/>
  <c r="AA64" i="8"/>
  <c r="W65" i="8"/>
  <c r="X65" i="8"/>
  <c r="Y65" i="8"/>
  <c r="Z65" i="8"/>
  <c r="AA65" i="8"/>
  <c r="W66" i="8"/>
  <c r="X66" i="8"/>
  <c r="Y66" i="8"/>
  <c r="Z66" i="8"/>
  <c r="AA66" i="8"/>
  <c r="W67" i="8"/>
  <c r="X67" i="8"/>
  <c r="Y67" i="8"/>
  <c r="Z67" i="8"/>
  <c r="AA67" i="8"/>
  <c r="W68" i="8"/>
  <c r="X68" i="8"/>
  <c r="Y68" i="8"/>
  <c r="Z68" i="8"/>
  <c r="AA68" i="8"/>
  <c r="W69" i="8"/>
  <c r="X69" i="8"/>
  <c r="Y69" i="8"/>
  <c r="Z69" i="8"/>
  <c r="AA69" i="8"/>
  <c r="W70" i="8"/>
  <c r="X70" i="8"/>
  <c r="Y70" i="8"/>
  <c r="Z70" i="8"/>
  <c r="AA70" i="8"/>
  <c r="W71" i="8"/>
  <c r="X71" i="8"/>
  <c r="Y71" i="8"/>
  <c r="Z71" i="8"/>
  <c r="AA71" i="8"/>
  <c r="W72" i="8"/>
  <c r="X72" i="8"/>
  <c r="Y72" i="8"/>
  <c r="Z72" i="8"/>
  <c r="AA72" i="8"/>
  <c r="W73" i="8"/>
  <c r="X73" i="8"/>
  <c r="Y73" i="8"/>
  <c r="Z73" i="8"/>
  <c r="AA73" i="8"/>
  <c r="W74" i="8"/>
  <c r="X74" i="8"/>
  <c r="Y74" i="8"/>
  <c r="Z74" i="8"/>
  <c r="AA74" i="8"/>
  <c r="W75" i="8"/>
  <c r="X75" i="8"/>
  <c r="Y75" i="8"/>
  <c r="Z75" i="8"/>
  <c r="AA75" i="8"/>
  <c r="W76" i="8"/>
  <c r="X76" i="8"/>
  <c r="Y76" i="8"/>
  <c r="Z76" i="8"/>
  <c r="AA76" i="8"/>
  <c r="W77" i="8"/>
  <c r="X77" i="8"/>
  <c r="Y77" i="8"/>
  <c r="Z77" i="8"/>
  <c r="AA77" i="8"/>
  <c r="W78" i="8"/>
  <c r="X78" i="8"/>
  <c r="Y78" i="8"/>
  <c r="Z78" i="8"/>
  <c r="AA78" i="8"/>
  <c r="W79" i="8"/>
  <c r="X79" i="8"/>
  <c r="Y79" i="8"/>
  <c r="Z79" i="8"/>
  <c r="AA79" i="8"/>
  <c r="W80" i="8"/>
  <c r="X80" i="8"/>
  <c r="Y80" i="8"/>
  <c r="Z80" i="8"/>
  <c r="AA80" i="8"/>
  <c r="W81" i="8"/>
  <c r="X81" i="8"/>
  <c r="Y81" i="8"/>
  <c r="Z81" i="8"/>
  <c r="AA81" i="8"/>
  <c r="W82" i="8"/>
  <c r="X82" i="8"/>
  <c r="Y82" i="8"/>
  <c r="Z82" i="8"/>
  <c r="AA82" i="8"/>
  <c r="W83" i="8"/>
  <c r="X83" i="8"/>
  <c r="Y83" i="8"/>
  <c r="Z83" i="8"/>
  <c r="AA83" i="8"/>
  <c r="W84" i="8"/>
  <c r="X84" i="8"/>
  <c r="Y84" i="8"/>
  <c r="Z84" i="8"/>
  <c r="AA84" i="8"/>
  <c r="W85" i="8"/>
  <c r="X85" i="8"/>
  <c r="Y85" i="8"/>
  <c r="Z85" i="8"/>
  <c r="AA85" i="8"/>
  <c r="W86" i="8"/>
  <c r="X86" i="8"/>
  <c r="Y86" i="8"/>
  <c r="Z86" i="8"/>
  <c r="AA86" i="8"/>
  <c r="W87" i="8"/>
  <c r="X87" i="8"/>
  <c r="Y87" i="8"/>
  <c r="Z87" i="8"/>
  <c r="AA87" i="8"/>
  <c r="W88" i="8"/>
  <c r="X88" i="8"/>
  <c r="Y88" i="8"/>
  <c r="Z88" i="8"/>
  <c r="AA88" i="8"/>
  <c r="W89" i="8"/>
  <c r="X89" i="8"/>
  <c r="Y89" i="8"/>
  <c r="Z89" i="8"/>
  <c r="AA89" i="8"/>
  <c r="W90" i="8"/>
  <c r="X90" i="8"/>
  <c r="Y90" i="8"/>
  <c r="Z90" i="8"/>
  <c r="AA90" i="8"/>
  <c r="W91" i="8"/>
  <c r="X91" i="8"/>
  <c r="Y91" i="8"/>
  <c r="Z91" i="8"/>
  <c r="AA91" i="8"/>
  <c r="W92" i="8"/>
  <c r="X92" i="8"/>
  <c r="Y92" i="8"/>
  <c r="Z92" i="8"/>
  <c r="AA92" i="8"/>
  <c r="W93" i="8"/>
  <c r="X93" i="8"/>
  <c r="Y93" i="8"/>
  <c r="Z93" i="8"/>
  <c r="AA93" i="8"/>
  <c r="W94" i="8"/>
  <c r="X94" i="8"/>
  <c r="Y94" i="8"/>
  <c r="Z94" i="8"/>
  <c r="AA94" i="8"/>
  <c r="W95" i="8"/>
  <c r="X95" i="8"/>
  <c r="Y95" i="8"/>
  <c r="Z95" i="8"/>
  <c r="AA95" i="8"/>
  <c r="W96" i="8"/>
  <c r="X96" i="8"/>
  <c r="Y96" i="8"/>
  <c r="Z96" i="8"/>
  <c r="AA96" i="8"/>
  <c r="W97" i="8"/>
  <c r="X97" i="8"/>
  <c r="Y97" i="8"/>
  <c r="Z97" i="8"/>
  <c r="AA97" i="8"/>
  <c r="W98" i="8"/>
  <c r="X98" i="8"/>
  <c r="Y98" i="8"/>
  <c r="Z98" i="8"/>
  <c r="AA98" i="8"/>
  <c r="W99" i="8"/>
  <c r="X99" i="8"/>
  <c r="Y99" i="8"/>
  <c r="Z99" i="8"/>
  <c r="AA99" i="8"/>
  <c r="W100" i="8"/>
  <c r="X100" i="8"/>
  <c r="Y100" i="8"/>
  <c r="Z100" i="8"/>
  <c r="AA100" i="8"/>
  <c r="W101" i="8"/>
  <c r="X101" i="8"/>
  <c r="Y101" i="8"/>
  <c r="Z101" i="8"/>
  <c r="AA101" i="8"/>
  <c r="W102" i="8"/>
  <c r="X102" i="8"/>
  <c r="Y102" i="8"/>
  <c r="Z102" i="8"/>
  <c r="AA102" i="8"/>
  <c r="W103" i="8"/>
  <c r="X103" i="8"/>
  <c r="Y103" i="8"/>
  <c r="Z103" i="8"/>
  <c r="AA103" i="8"/>
  <c r="W104" i="8"/>
  <c r="X104" i="8"/>
  <c r="Y104" i="8"/>
  <c r="Z104" i="8"/>
  <c r="AA104" i="8"/>
  <c r="W105" i="8"/>
  <c r="X105" i="8"/>
  <c r="Y105" i="8"/>
  <c r="Z105" i="8"/>
  <c r="AA105" i="8"/>
  <c r="W106" i="8"/>
  <c r="X106" i="8"/>
  <c r="Y106" i="8"/>
  <c r="Z106" i="8"/>
  <c r="AA106" i="8"/>
  <c r="W107" i="8"/>
  <c r="X107" i="8"/>
  <c r="Y107" i="8"/>
  <c r="Z107" i="8"/>
  <c r="AA107" i="8"/>
  <c r="W108" i="8"/>
  <c r="X108" i="8"/>
  <c r="Y108" i="8"/>
  <c r="Z108" i="8"/>
  <c r="AA108" i="8"/>
  <c r="W109" i="8"/>
  <c r="X109" i="8"/>
  <c r="Y109" i="8"/>
  <c r="Z109" i="8"/>
  <c r="AA109" i="8"/>
  <c r="W110" i="8"/>
  <c r="X110" i="8"/>
  <c r="Y110" i="8"/>
  <c r="Z110" i="8"/>
  <c r="AA110" i="8"/>
  <c r="W111" i="8"/>
  <c r="X111" i="8"/>
  <c r="Y111" i="8"/>
  <c r="Z111" i="8"/>
  <c r="AA111" i="8"/>
  <c r="W112" i="8"/>
  <c r="X112" i="8"/>
  <c r="Y112" i="8"/>
  <c r="Z112" i="8"/>
  <c r="AA112" i="8"/>
  <c r="W113" i="8"/>
  <c r="X113" i="8"/>
  <c r="Y113" i="8"/>
  <c r="Z113" i="8"/>
  <c r="AA113" i="8"/>
  <c r="W114" i="8"/>
  <c r="X114" i="8"/>
  <c r="Y114" i="8"/>
  <c r="Z114" i="8"/>
  <c r="AA114" i="8"/>
  <c r="W115" i="8"/>
  <c r="X115" i="8"/>
  <c r="Y115" i="8"/>
  <c r="Z115" i="8"/>
  <c r="AA115" i="8"/>
  <c r="W116" i="8"/>
  <c r="X116" i="8"/>
  <c r="Y116" i="8"/>
  <c r="Z116" i="8"/>
  <c r="AA116" i="8"/>
  <c r="W117" i="8"/>
  <c r="X117" i="8"/>
  <c r="Y117" i="8"/>
  <c r="Z117" i="8"/>
  <c r="AA117" i="8"/>
  <c r="W118" i="8"/>
  <c r="X118" i="8"/>
  <c r="Y118" i="8"/>
  <c r="Z118" i="8"/>
  <c r="AA118" i="8"/>
  <c r="W119" i="8"/>
  <c r="X119" i="8"/>
  <c r="Y119" i="8"/>
  <c r="Z119" i="8"/>
  <c r="AA119" i="8"/>
  <c r="W120" i="8"/>
  <c r="X120" i="8"/>
  <c r="Y120" i="8"/>
  <c r="Z120" i="8"/>
  <c r="AA120" i="8"/>
  <c r="W121" i="8"/>
  <c r="X121" i="8"/>
  <c r="Y121" i="8"/>
  <c r="Z121" i="8"/>
  <c r="AA121" i="8"/>
  <c r="W122" i="8"/>
  <c r="X122" i="8"/>
  <c r="Y122" i="8"/>
  <c r="Z122" i="8"/>
  <c r="AA122" i="8"/>
  <c r="W123" i="8"/>
  <c r="X123" i="8"/>
  <c r="Y123" i="8"/>
  <c r="Z123" i="8"/>
  <c r="AA123" i="8"/>
  <c r="W124" i="8"/>
  <c r="X124" i="8"/>
  <c r="Y124" i="8"/>
  <c r="Z124" i="8"/>
  <c r="AA124" i="8"/>
  <c r="W125" i="8"/>
  <c r="X125" i="8"/>
  <c r="Y125" i="8"/>
  <c r="Z125" i="8"/>
  <c r="AA125" i="8"/>
  <c r="W126" i="8"/>
  <c r="X126" i="8"/>
  <c r="Y126" i="8"/>
  <c r="Z126" i="8"/>
  <c r="AA126" i="8"/>
  <c r="W127" i="8"/>
  <c r="X127" i="8"/>
  <c r="Y127" i="8"/>
  <c r="Z127" i="8"/>
  <c r="AA127" i="8"/>
  <c r="W128" i="8"/>
  <c r="X128" i="8"/>
  <c r="Y128" i="8"/>
  <c r="Z128" i="8"/>
  <c r="AA128" i="8"/>
  <c r="W129" i="8"/>
  <c r="X129" i="8"/>
  <c r="Y129" i="8"/>
  <c r="Z129" i="8"/>
  <c r="AA129" i="8"/>
  <c r="W130" i="8"/>
  <c r="X130" i="8"/>
  <c r="Y130" i="8"/>
  <c r="Z130" i="8"/>
  <c r="AA130" i="8"/>
  <c r="W131" i="8"/>
  <c r="X131" i="8"/>
  <c r="Y131" i="8"/>
  <c r="Z131" i="8"/>
  <c r="AA131" i="8"/>
  <c r="W132" i="8"/>
  <c r="X132" i="8"/>
  <c r="Y132" i="8"/>
  <c r="Z132" i="8"/>
  <c r="AA132" i="8"/>
  <c r="W133" i="8"/>
  <c r="X133" i="8"/>
  <c r="Y133" i="8"/>
  <c r="Z133" i="8"/>
  <c r="AA133" i="8"/>
  <c r="W134" i="8"/>
  <c r="X134" i="8"/>
  <c r="Y134" i="8"/>
  <c r="Z134" i="8"/>
  <c r="AA134" i="8"/>
  <c r="W135" i="8"/>
  <c r="X135" i="8"/>
  <c r="Y135" i="8"/>
  <c r="Z135" i="8"/>
  <c r="AA135" i="8"/>
  <c r="W136" i="8"/>
  <c r="X136" i="8"/>
  <c r="Y136" i="8"/>
  <c r="Z136" i="8"/>
  <c r="AA136" i="8"/>
  <c r="W137" i="8"/>
  <c r="X137" i="8"/>
  <c r="Y137" i="8"/>
  <c r="Z137" i="8"/>
  <c r="AA137" i="8"/>
  <c r="W138" i="8"/>
  <c r="X138" i="8"/>
  <c r="Y138" i="8"/>
  <c r="Z138" i="8"/>
  <c r="AA138" i="8"/>
  <c r="W139" i="8"/>
  <c r="X139" i="8"/>
  <c r="Y139" i="8"/>
  <c r="Z139" i="8"/>
  <c r="AA139" i="8"/>
  <c r="W140" i="8"/>
  <c r="X140" i="8"/>
  <c r="Y140" i="8"/>
  <c r="Z140" i="8"/>
  <c r="AA140" i="8"/>
  <c r="W141" i="8"/>
  <c r="X141" i="8"/>
  <c r="Y141" i="8"/>
  <c r="Z141" i="8"/>
  <c r="AA141" i="8"/>
  <c r="W142" i="8"/>
  <c r="X142" i="8"/>
  <c r="Y142" i="8"/>
  <c r="Z142" i="8"/>
  <c r="AA142" i="8"/>
  <c r="W143" i="8"/>
  <c r="X143" i="8"/>
  <c r="Y143" i="8"/>
  <c r="Z143" i="8"/>
  <c r="AA143" i="8"/>
  <c r="W144" i="8"/>
  <c r="X144" i="8"/>
  <c r="Y144" i="8"/>
  <c r="Z144" i="8"/>
  <c r="AA144" i="8"/>
  <c r="W145" i="8"/>
  <c r="X145" i="8"/>
  <c r="Y145" i="8"/>
  <c r="Z145" i="8"/>
  <c r="AA145" i="8"/>
  <c r="W146" i="8"/>
  <c r="X146" i="8"/>
  <c r="Y146" i="8"/>
  <c r="Z146" i="8"/>
  <c r="AA146" i="8"/>
  <c r="W147" i="8"/>
  <c r="X147" i="8"/>
  <c r="Y147" i="8"/>
  <c r="Z147" i="8"/>
  <c r="AA147" i="8"/>
  <c r="W148" i="8"/>
  <c r="X148" i="8"/>
  <c r="Y148" i="8"/>
  <c r="Z148" i="8"/>
  <c r="AA148" i="8"/>
  <c r="W149" i="8"/>
  <c r="X149" i="8"/>
  <c r="Y149" i="8"/>
  <c r="Z149" i="8"/>
  <c r="AA149" i="8"/>
  <c r="W150" i="8"/>
  <c r="X150" i="8"/>
  <c r="Y150" i="8"/>
  <c r="Z150" i="8"/>
  <c r="AA150" i="8"/>
  <c r="W151" i="8"/>
  <c r="X151" i="8"/>
  <c r="Y151" i="8"/>
  <c r="Z151" i="8"/>
  <c r="AA151" i="8"/>
  <c r="W152" i="8"/>
  <c r="X152" i="8"/>
  <c r="Y152" i="8"/>
  <c r="Z152" i="8"/>
  <c r="AA152" i="8"/>
  <c r="W153" i="8"/>
  <c r="X153" i="8"/>
  <c r="Y153" i="8"/>
  <c r="Z153" i="8"/>
  <c r="AA153" i="8"/>
  <c r="W154" i="8"/>
  <c r="X154" i="8"/>
  <c r="Y154" i="8"/>
  <c r="Z154" i="8"/>
  <c r="AA154" i="8"/>
  <c r="W155" i="8"/>
  <c r="X155" i="8"/>
  <c r="Y155" i="8"/>
  <c r="Z155" i="8"/>
  <c r="AA155" i="8"/>
  <c r="W156" i="8"/>
  <c r="X156" i="8"/>
  <c r="Y156" i="8"/>
  <c r="Z156" i="8"/>
  <c r="AA156" i="8"/>
  <c r="W157" i="8"/>
  <c r="X157" i="8"/>
  <c r="Y157" i="8"/>
  <c r="Z157" i="8"/>
  <c r="AA157" i="8"/>
  <c r="W158" i="8"/>
  <c r="X158" i="8"/>
  <c r="Y158" i="8"/>
  <c r="Z158" i="8"/>
  <c r="AA158" i="8"/>
  <c r="W159" i="8"/>
  <c r="X159" i="8"/>
  <c r="Y159" i="8"/>
  <c r="Z159" i="8"/>
  <c r="AA159" i="8"/>
  <c r="W160" i="8"/>
  <c r="X160" i="8"/>
  <c r="Y160" i="8"/>
  <c r="Z160" i="8"/>
  <c r="AA160" i="8"/>
  <c r="W161" i="8"/>
  <c r="X161" i="8"/>
  <c r="Y161" i="8"/>
  <c r="Z161" i="8"/>
  <c r="AA161" i="8"/>
  <c r="W162" i="8"/>
  <c r="X162" i="8"/>
  <c r="Y162" i="8"/>
  <c r="Z162" i="8"/>
  <c r="AA162" i="8"/>
  <c r="W163" i="8"/>
  <c r="X163" i="8"/>
  <c r="Y163" i="8"/>
  <c r="Z163" i="8"/>
  <c r="AA163" i="8"/>
  <c r="W164" i="8"/>
  <c r="X164" i="8"/>
  <c r="Y164" i="8"/>
  <c r="Z164" i="8"/>
  <c r="AA164" i="8"/>
  <c r="W165" i="8"/>
  <c r="X165" i="8"/>
  <c r="Y165" i="8"/>
  <c r="Z165" i="8"/>
  <c r="AA165" i="8"/>
  <c r="W166" i="8"/>
  <c r="X166" i="8"/>
  <c r="Y166" i="8"/>
  <c r="Z166" i="8"/>
  <c r="AA166" i="8"/>
  <c r="W167" i="8"/>
  <c r="X167" i="8"/>
  <c r="Y167" i="8"/>
  <c r="Z167" i="8"/>
  <c r="AA167" i="8"/>
  <c r="W168" i="8"/>
  <c r="X168" i="8"/>
  <c r="Y168" i="8"/>
  <c r="Z168" i="8"/>
  <c r="AA168" i="8"/>
  <c r="W169" i="8"/>
  <c r="X169" i="8"/>
  <c r="Y169" i="8"/>
  <c r="Z169" i="8"/>
  <c r="AA169" i="8"/>
  <c r="W170" i="8"/>
  <c r="X170" i="8"/>
  <c r="Y170" i="8"/>
  <c r="Z170" i="8"/>
  <c r="AA170" i="8"/>
  <c r="W171" i="8"/>
  <c r="X171" i="8"/>
  <c r="Y171" i="8"/>
  <c r="Z171" i="8"/>
  <c r="AA171" i="8"/>
  <c r="W172" i="8"/>
  <c r="X172" i="8"/>
  <c r="Y172" i="8"/>
  <c r="Z172" i="8"/>
  <c r="AA172" i="8"/>
  <c r="W173" i="8"/>
  <c r="X173" i="8"/>
  <c r="Y173" i="8"/>
  <c r="Z173" i="8"/>
  <c r="AA173" i="8"/>
  <c r="W174" i="8"/>
  <c r="X174" i="8"/>
  <c r="Y174" i="8"/>
  <c r="Z174" i="8"/>
  <c r="AA174" i="8"/>
  <c r="W175" i="8"/>
  <c r="X175" i="8"/>
  <c r="Y175" i="8"/>
  <c r="Z175" i="8"/>
  <c r="AA175" i="8"/>
  <c r="W176" i="8"/>
  <c r="X176" i="8"/>
  <c r="Y176" i="8"/>
  <c r="Z176" i="8"/>
  <c r="AA176" i="8"/>
  <c r="W177" i="8"/>
  <c r="X177" i="8"/>
  <c r="Y177" i="8"/>
  <c r="Z177" i="8"/>
  <c r="AA177" i="8"/>
  <c r="W178" i="8"/>
  <c r="X178" i="8"/>
  <c r="Y178" i="8"/>
  <c r="Z178" i="8"/>
  <c r="AA178" i="8"/>
  <c r="W179" i="8"/>
  <c r="X179" i="8"/>
  <c r="Y179" i="8"/>
  <c r="Z179" i="8"/>
  <c r="AA179" i="8"/>
  <c r="W180" i="8"/>
  <c r="X180" i="8"/>
  <c r="Y180" i="8"/>
  <c r="Z180" i="8"/>
  <c r="AA180" i="8"/>
  <c r="W181" i="8"/>
  <c r="X181" i="8"/>
  <c r="Y181" i="8"/>
  <c r="Z181" i="8"/>
  <c r="AA181" i="8"/>
  <c r="W182" i="8"/>
  <c r="X182" i="8"/>
  <c r="Y182" i="8"/>
  <c r="Z182" i="8"/>
  <c r="AA182" i="8"/>
  <c r="W183" i="8"/>
  <c r="X183" i="8"/>
  <c r="Y183" i="8"/>
  <c r="Z183" i="8"/>
  <c r="AA183" i="8"/>
  <c r="W184" i="8"/>
  <c r="X184" i="8"/>
  <c r="Y184" i="8"/>
  <c r="Z184" i="8"/>
  <c r="AA184" i="8"/>
  <c r="W185" i="8"/>
  <c r="X185" i="8"/>
  <c r="Y185" i="8"/>
  <c r="Z185" i="8"/>
  <c r="AA185" i="8"/>
  <c r="W186" i="8"/>
  <c r="X186" i="8"/>
  <c r="Y186" i="8"/>
  <c r="Z186" i="8"/>
  <c r="AA186" i="8"/>
  <c r="W187" i="8"/>
  <c r="X187" i="8"/>
  <c r="Y187" i="8"/>
  <c r="Z187" i="8"/>
  <c r="AA187" i="8"/>
  <c r="W188" i="8"/>
  <c r="X188" i="8"/>
  <c r="Y188" i="8"/>
  <c r="Z188" i="8"/>
  <c r="AA188" i="8"/>
  <c r="W189" i="8"/>
  <c r="X189" i="8"/>
  <c r="Y189" i="8"/>
  <c r="Z189" i="8"/>
  <c r="AA189" i="8"/>
  <c r="W190" i="8"/>
  <c r="X190" i="8"/>
  <c r="Y190" i="8"/>
  <c r="Z190" i="8"/>
  <c r="AA190" i="8"/>
  <c r="W191" i="8"/>
  <c r="X191" i="8"/>
  <c r="Y191" i="8"/>
  <c r="Z191" i="8"/>
  <c r="AA191" i="8"/>
  <c r="W192" i="8"/>
  <c r="X192" i="8"/>
  <c r="Y192" i="8"/>
  <c r="Z192" i="8"/>
  <c r="AA192" i="8"/>
  <c r="W193" i="8"/>
  <c r="X193" i="8"/>
  <c r="Y193" i="8"/>
  <c r="Z193" i="8"/>
  <c r="AA193" i="8"/>
  <c r="W194" i="8"/>
  <c r="X194" i="8"/>
  <c r="Y194" i="8"/>
  <c r="Z194" i="8"/>
  <c r="AA194" i="8"/>
  <c r="W195" i="8"/>
  <c r="X195" i="8"/>
  <c r="Y195" i="8"/>
  <c r="Z195" i="8"/>
  <c r="AA195" i="8"/>
  <c r="W196" i="8"/>
  <c r="X196" i="8"/>
  <c r="Y196" i="8"/>
  <c r="Z196" i="8"/>
  <c r="AA196" i="8"/>
  <c r="W197" i="8"/>
  <c r="X197" i="8"/>
  <c r="Y197" i="8"/>
  <c r="Z197" i="8"/>
  <c r="AA197" i="8"/>
  <c r="W198" i="8"/>
  <c r="X198" i="8"/>
  <c r="Y198" i="8"/>
  <c r="Z198" i="8"/>
  <c r="AA198" i="8"/>
  <c r="W199" i="8"/>
  <c r="X199" i="8"/>
  <c r="Y199" i="8"/>
  <c r="Z199" i="8"/>
  <c r="AA199" i="8"/>
  <c r="W200" i="8"/>
  <c r="X200" i="8"/>
  <c r="Y200" i="8"/>
  <c r="Z200" i="8"/>
  <c r="AA200" i="8"/>
  <c r="W201" i="8"/>
  <c r="X201" i="8"/>
  <c r="Y201" i="8"/>
  <c r="Z201" i="8"/>
  <c r="AA201" i="8"/>
  <c r="W202" i="8"/>
  <c r="X202" i="8"/>
  <c r="Y202" i="8"/>
  <c r="Z202" i="8"/>
  <c r="AA202" i="8"/>
  <c r="W203" i="8"/>
  <c r="X203" i="8"/>
  <c r="Y203" i="8"/>
  <c r="Z203" i="8"/>
  <c r="AA203" i="8"/>
  <c r="W204" i="8"/>
  <c r="X204" i="8"/>
  <c r="Y204" i="8"/>
  <c r="Z204" i="8"/>
  <c r="AA204" i="8"/>
  <c r="W205" i="8"/>
  <c r="X205" i="8"/>
  <c r="Y205" i="8"/>
  <c r="Z205" i="8"/>
  <c r="AA205" i="8"/>
  <c r="W206" i="8"/>
  <c r="X206" i="8"/>
  <c r="Y206" i="8"/>
  <c r="Z206" i="8"/>
  <c r="AA206" i="8"/>
  <c r="W207" i="8"/>
  <c r="X207" i="8"/>
  <c r="Y207" i="8"/>
  <c r="Z207" i="8"/>
  <c r="AA207" i="8"/>
  <c r="W208" i="8"/>
  <c r="X208" i="8"/>
  <c r="Y208" i="8"/>
  <c r="Z208" i="8"/>
  <c r="AA208" i="8"/>
  <c r="W209" i="8"/>
  <c r="X209" i="8"/>
  <c r="Y209" i="8"/>
  <c r="Z209" i="8"/>
  <c r="AA209" i="8"/>
  <c r="W210" i="8"/>
  <c r="X210" i="8"/>
  <c r="Y210" i="8"/>
  <c r="Z210" i="8"/>
  <c r="AA210" i="8"/>
  <c r="W211" i="8"/>
  <c r="X211" i="8"/>
  <c r="Y211" i="8"/>
  <c r="Z211" i="8"/>
  <c r="AA211" i="8"/>
  <c r="W212" i="8"/>
  <c r="X212" i="8"/>
  <c r="Y212" i="8"/>
  <c r="Z212" i="8"/>
  <c r="AA212" i="8"/>
  <c r="W213" i="8"/>
  <c r="X213" i="8"/>
  <c r="Y213" i="8"/>
  <c r="Z213" i="8"/>
  <c r="AA213" i="8"/>
  <c r="W214" i="8"/>
  <c r="X214" i="8"/>
  <c r="Y214" i="8"/>
  <c r="Z214" i="8"/>
  <c r="AA214" i="8"/>
  <c r="W215" i="8"/>
  <c r="X215" i="8"/>
  <c r="Y215" i="8"/>
  <c r="Z215" i="8"/>
  <c r="AA215" i="8"/>
  <c r="W216" i="8"/>
  <c r="X216" i="8"/>
  <c r="Y216" i="8"/>
  <c r="Z216" i="8"/>
  <c r="AA216" i="8"/>
  <c r="W217" i="8"/>
  <c r="X217" i="8"/>
  <c r="Y217" i="8"/>
  <c r="Z217" i="8"/>
  <c r="AA217" i="8"/>
  <c r="W218" i="8"/>
  <c r="X218" i="8"/>
  <c r="Y218" i="8"/>
  <c r="Z218" i="8"/>
  <c r="AA218" i="8"/>
  <c r="W219" i="8"/>
  <c r="X219" i="8"/>
  <c r="Y219" i="8"/>
  <c r="Z219" i="8"/>
  <c r="AA219" i="8"/>
  <c r="W220" i="8"/>
  <c r="X220" i="8"/>
  <c r="Y220" i="8"/>
  <c r="Z220" i="8"/>
  <c r="AA220" i="8"/>
  <c r="W221" i="8"/>
  <c r="X221" i="8"/>
  <c r="Y221" i="8"/>
  <c r="Z221" i="8"/>
  <c r="AA221" i="8"/>
  <c r="W222" i="8"/>
  <c r="X222" i="8"/>
  <c r="Y222" i="8"/>
  <c r="Z222" i="8"/>
  <c r="AA222" i="8"/>
  <c r="W223" i="8"/>
  <c r="X223" i="8"/>
  <c r="Y223" i="8"/>
  <c r="Z223" i="8"/>
  <c r="AA223" i="8"/>
  <c r="W224" i="8"/>
  <c r="X224" i="8"/>
  <c r="Y224" i="8"/>
  <c r="Z224" i="8"/>
  <c r="AA224" i="8"/>
  <c r="W225" i="8"/>
  <c r="X225" i="8"/>
  <c r="Y225" i="8"/>
  <c r="Z225" i="8"/>
  <c r="AA225" i="8"/>
  <c r="W226" i="8"/>
  <c r="X226" i="8"/>
  <c r="Y226" i="8"/>
  <c r="Z226" i="8"/>
  <c r="AA226" i="8"/>
  <c r="W227" i="8"/>
  <c r="X227" i="8"/>
  <c r="Y227" i="8"/>
  <c r="Z227" i="8"/>
  <c r="AA227" i="8"/>
  <c r="W228" i="8"/>
  <c r="X228" i="8"/>
  <c r="Y228" i="8"/>
  <c r="Z228" i="8"/>
  <c r="AA228" i="8"/>
  <c r="W229" i="8"/>
  <c r="X229" i="8"/>
  <c r="Y229" i="8"/>
  <c r="Z229" i="8"/>
  <c r="AA229" i="8"/>
  <c r="W230" i="8"/>
  <c r="X230" i="8"/>
  <c r="Y230" i="8"/>
  <c r="Z230" i="8"/>
  <c r="AA230" i="8"/>
  <c r="W231" i="8"/>
  <c r="X231" i="8"/>
  <c r="Y231" i="8"/>
  <c r="Z231" i="8"/>
  <c r="AA231" i="8"/>
  <c r="W232" i="8"/>
  <c r="X232" i="8"/>
  <c r="Y232" i="8"/>
  <c r="Z232" i="8"/>
  <c r="AA232" i="8"/>
  <c r="W233" i="8"/>
  <c r="X233" i="8"/>
  <c r="Y233" i="8"/>
  <c r="Z233" i="8"/>
  <c r="AA233" i="8"/>
  <c r="W234" i="8"/>
  <c r="X234" i="8"/>
  <c r="Y234" i="8"/>
  <c r="Z234" i="8"/>
  <c r="AA234" i="8"/>
  <c r="W235" i="8"/>
  <c r="X235" i="8"/>
  <c r="Y235" i="8"/>
  <c r="Z235" i="8"/>
  <c r="AA235" i="8"/>
  <c r="W236" i="8"/>
  <c r="X236" i="8"/>
  <c r="Y236" i="8"/>
  <c r="Z236" i="8"/>
  <c r="AA236" i="8"/>
  <c r="W237" i="8"/>
  <c r="X237" i="8"/>
  <c r="Y237" i="8"/>
  <c r="Z237" i="8"/>
  <c r="AA237" i="8"/>
  <c r="W238" i="8"/>
  <c r="X238" i="8"/>
  <c r="Y238" i="8"/>
  <c r="Z238" i="8"/>
  <c r="AA238" i="8"/>
  <c r="W239" i="8"/>
  <c r="X239" i="8"/>
  <c r="Y239" i="8"/>
  <c r="Z239" i="8"/>
  <c r="AA239" i="8"/>
  <c r="W240" i="8"/>
  <c r="X240" i="8"/>
  <c r="Y240" i="8"/>
  <c r="Z240" i="8"/>
  <c r="AA240" i="8"/>
  <c r="W241" i="8"/>
  <c r="X241" i="8"/>
  <c r="Y241" i="8"/>
  <c r="Z241" i="8"/>
  <c r="AA241" i="8"/>
  <c r="W242" i="8"/>
  <c r="X242" i="8"/>
  <c r="Y242" i="8"/>
  <c r="Z242" i="8"/>
  <c r="AA242" i="8"/>
  <c r="W243" i="8"/>
  <c r="X243" i="8"/>
  <c r="Y243" i="8"/>
  <c r="Z243" i="8"/>
  <c r="AA243" i="8"/>
  <c r="W244" i="8"/>
  <c r="X244" i="8"/>
  <c r="Y244" i="8"/>
  <c r="Z244" i="8"/>
  <c r="AA244" i="8"/>
  <c r="W245" i="8"/>
  <c r="X245" i="8"/>
  <c r="Y245" i="8"/>
  <c r="Z245" i="8"/>
  <c r="AA245" i="8"/>
  <c r="W246" i="8"/>
  <c r="X246" i="8"/>
  <c r="Y246" i="8"/>
  <c r="Z246" i="8"/>
  <c r="AA246" i="8"/>
  <c r="W247" i="8"/>
  <c r="X247" i="8"/>
  <c r="Y247" i="8"/>
  <c r="Z247" i="8"/>
  <c r="AA247" i="8"/>
  <c r="W248" i="8"/>
  <c r="X248" i="8"/>
  <c r="Y248" i="8"/>
  <c r="Z248" i="8"/>
  <c r="AA248" i="8"/>
  <c r="W249" i="8"/>
  <c r="X249" i="8"/>
  <c r="Y249" i="8"/>
  <c r="Z249" i="8"/>
  <c r="AA249" i="8"/>
  <c r="W250" i="8"/>
  <c r="X250" i="8"/>
  <c r="Y250" i="8"/>
  <c r="Z250" i="8"/>
  <c r="AA250" i="8"/>
  <c r="W251" i="8"/>
  <c r="X251" i="8"/>
  <c r="Y251" i="8"/>
  <c r="Z251" i="8"/>
  <c r="AA251" i="8"/>
  <c r="W252" i="8"/>
  <c r="X252" i="8"/>
  <c r="Y252" i="8"/>
  <c r="Z252" i="8"/>
  <c r="AA252" i="8"/>
  <c r="W253" i="8"/>
  <c r="X253" i="8"/>
  <c r="Y253" i="8"/>
  <c r="Z253" i="8"/>
  <c r="AA253" i="8"/>
  <c r="W254" i="8"/>
  <c r="X254" i="8"/>
  <c r="Y254" i="8"/>
  <c r="Z254" i="8"/>
  <c r="AA254" i="8"/>
  <c r="W255" i="8"/>
  <c r="X255" i="8"/>
  <c r="Y255" i="8"/>
  <c r="Z255" i="8"/>
  <c r="AA255" i="8"/>
  <c r="W256" i="8"/>
  <c r="X256" i="8"/>
  <c r="Y256" i="8"/>
  <c r="Z256" i="8"/>
  <c r="AA256" i="8"/>
  <c r="W257" i="8"/>
  <c r="X257" i="8"/>
  <c r="Y257" i="8"/>
  <c r="Z257" i="8"/>
  <c r="AA257" i="8"/>
  <c r="W258" i="8"/>
  <c r="X258" i="8"/>
  <c r="Y258" i="8"/>
  <c r="Z258" i="8"/>
  <c r="AA258" i="8"/>
  <c r="W259" i="8"/>
  <c r="X259" i="8"/>
  <c r="Y259" i="8"/>
  <c r="Z259" i="8"/>
  <c r="AA259" i="8"/>
  <c r="W260" i="8"/>
  <c r="X260" i="8"/>
  <c r="Y260" i="8"/>
  <c r="Z260" i="8"/>
  <c r="AA260" i="8"/>
  <c r="W261" i="8"/>
  <c r="X261" i="8"/>
  <c r="Y261" i="8"/>
  <c r="Z261" i="8"/>
  <c r="AA261" i="8"/>
  <c r="W262" i="8"/>
  <c r="X262" i="8"/>
  <c r="Y262" i="8"/>
  <c r="Z262" i="8"/>
  <c r="AA262" i="8"/>
  <c r="W263" i="8"/>
  <c r="X263" i="8"/>
  <c r="Y263" i="8"/>
  <c r="Z263" i="8"/>
  <c r="AA263" i="8"/>
  <c r="W264" i="8"/>
  <c r="X264" i="8"/>
  <c r="Y264" i="8"/>
  <c r="Z264" i="8"/>
  <c r="AA264" i="8"/>
  <c r="W265" i="8"/>
  <c r="X265" i="8"/>
  <c r="Y265" i="8"/>
  <c r="Z265" i="8"/>
  <c r="AA265" i="8"/>
  <c r="W266" i="8"/>
  <c r="X266" i="8"/>
  <c r="Y266" i="8"/>
  <c r="Z266" i="8"/>
  <c r="AA266" i="8"/>
  <c r="W267" i="8"/>
  <c r="X267" i="8"/>
  <c r="Y267" i="8"/>
  <c r="Z267" i="8"/>
  <c r="AA267" i="8"/>
  <c r="W268" i="8"/>
  <c r="X268" i="8"/>
  <c r="Y268" i="8"/>
  <c r="Z268" i="8"/>
  <c r="AA268" i="8"/>
  <c r="W269" i="8"/>
  <c r="X269" i="8"/>
  <c r="Y269" i="8"/>
  <c r="Z269" i="8"/>
  <c r="AA269" i="8"/>
  <c r="W270" i="8"/>
  <c r="X270" i="8"/>
  <c r="Y270" i="8"/>
  <c r="Z270" i="8"/>
  <c r="AA270" i="8"/>
  <c r="W271" i="8"/>
  <c r="X271" i="8"/>
  <c r="Y271" i="8"/>
  <c r="Z271" i="8"/>
  <c r="AA271" i="8"/>
  <c r="W272" i="8"/>
  <c r="X272" i="8"/>
  <c r="Y272" i="8"/>
  <c r="Z272" i="8"/>
  <c r="AA272" i="8"/>
  <c r="W273" i="8"/>
  <c r="X273" i="8"/>
  <c r="Y273" i="8"/>
  <c r="Z273" i="8"/>
  <c r="AA273" i="8"/>
  <c r="W274" i="8"/>
  <c r="X274" i="8"/>
  <c r="Y274" i="8"/>
  <c r="Z274" i="8"/>
  <c r="AA274" i="8"/>
  <c r="W275" i="8"/>
  <c r="X275" i="8"/>
  <c r="Y275" i="8"/>
  <c r="Z275" i="8"/>
  <c r="AA275" i="8"/>
  <c r="W276" i="8"/>
  <c r="X276" i="8"/>
  <c r="Y276" i="8"/>
  <c r="Z276" i="8"/>
  <c r="AA276" i="8"/>
  <c r="W277" i="8"/>
  <c r="X277" i="8"/>
  <c r="Y277" i="8"/>
  <c r="Z277" i="8"/>
  <c r="AA277" i="8"/>
  <c r="W278" i="8"/>
  <c r="X278" i="8"/>
  <c r="Y278" i="8"/>
  <c r="Z278" i="8"/>
  <c r="AA278" i="8"/>
  <c r="W279" i="8"/>
  <c r="X279" i="8"/>
  <c r="Y279" i="8"/>
  <c r="Z279" i="8"/>
  <c r="AA279" i="8"/>
  <c r="W280" i="8"/>
  <c r="X280" i="8"/>
  <c r="Y280" i="8"/>
  <c r="Z280" i="8"/>
  <c r="AA280" i="8"/>
  <c r="W281" i="8"/>
  <c r="X281" i="8"/>
  <c r="Y281" i="8"/>
  <c r="Z281" i="8"/>
  <c r="AA281" i="8"/>
  <c r="W282" i="8"/>
  <c r="X282" i="8"/>
  <c r="Y282" i="8"/>
  <c r="Z282" i="8"/>
  <c r="AA282" i="8"/>
  <c r="W283" i="8"/>
  <c r="X283" i="8"/>
  <c r="Y283" i="8"/>
  <c r="Z283" i="8"/>
  <c r="AA283" i="8"/>
  <c r="W284" i="8"/>
  <c r="X284" i="8"/>
  <c r="Y284" i="8"/>
  <c r="Z284" i="8"/>
  <c r="AA284" i="8"/>
  <c r="W285" i="8"/>
  <c r="X285" i="8"/>
  <c r="Y285" i="8"/>
  <c r="Z285" i="8"/>
  <c r="AA285" i="8"/>
  <c r="W286" i="8"/>
  <c r="X286" i="8"/>
  <c r="Y286" i="8"/>
  <c r="Z286" i="8"/>
  <c r="AA286" i="8"/>
  <c r="W287" i="8"/>
  <c r="X287" i="8"/>
  <c r="Y287" i="8"/>
  <c r="Z287" i="8"/>
  <c r="AA287" i="8"/>
  <c r="W288" i="8"/>
  <c r="X288" i="8"/>
  <c r="Y288" i="8"/>
  <c r="Z288" i="8"/>
  <c r="AA288" i="8"/>
  <c r="W289" i="8"/>
  <c r="X289" i="8"/>
  <c r="Y289" i="8"/>
  <c r="Z289" i="8"/>
  <c r="AA289" i="8"/>
  <c r="W290" i="8"/>
  <c r="X290" i="8"/>
  <c r="Y290" i="8"/>
  <c r="Z290" i="8"/>
  <c r="AA290" i="8"/>
  <c r="W291" i="8"/>
  <c r="X291" i="8"/>
  <c r="Y291" i="8"/>
  <c r="Z291" i="8"/>
  <c r="AA291" i="8"/>
  <c r="W292" i="8"/>
  <c r="X292" i="8"/>
  <c r="Y292" i="8"/>
  <c r="Z292" i="8"/>
  <c r="AA292" i="8"/>
  <c r="W293" i="8"/>
  <c r="X293" i="8"/>
  <c r="Y293" i="8"/>
  <c r="Z293" i="8"/>
  <c r="AA293" i="8"/>
  <c r="W294" i="8"/>
  <c r="X294" i="8"/>
  <c r="Y294" i="8"/>
  <c r="Z294" i="8"/>
  <c r="AA294" i="8"/>
  <c r="W295" i="8"/>
  <c r="X295" i="8"/>
  <c r="Y295" i="8"/>
  <c r="Z295" i="8"/>
  <c r="AA295" i="8"/>
  <c r="W296" i="8"/>
  <c r="X296" i="8"/>
  <c r="Y296" i="8"/>
  <c r="Z296" i="8"/>
  <c r="AA296" i="8"/>
  <c r="W297" i="8"/>
  <c r="X297" i="8"/>
  <c r="Y297" i="8"/>
  <c r="Z297" i="8"/>
  <c r="AA297" i="8"/>
  <c r="W298" i="8"/>
  <c r="X298" i="8"/>
  <c r="Y298" i="8"/>
  <c r="Z298" i="8"/>
  <c r="AA298" i="8"/>
  <c r="W299" i="8"/>
  <c r="X299" i="8"/>
  <c r="Y299" i="8"/>
  <c r="Z299" i="8"/>
  <c r="AA299" i="8"/>
  <c r="W300" i="8"/>
  <c r="X300" i="8"/>
  <c r="Y300" i="8"/>
  <c r="Z300" i="8"/>
  <c r="AA300" i="8"/>
  <c r="W301" i="8"/>
  <c r="X301" i="8"/>
  <c r="Y301" i="8"/>
  <c r="Z301" i="8"/>
  <c r="AA301" i="8"/>
  <c r="W302" i="8"/>
  <c r="X302" i="8"/>
  <c r="Y302" i="8"/>
  <c r="Z302" i="8"/>
  <c r="AA302" i="8"/>
  <c r="W303" i="8"/>
  <c r="X303" i="8"/>
  <c r="Y303" i="8"/>
  <c r="Z303" i="8"/>
  <c r="AA303" i="8"/>
  <c r="W304" i="8"/>
  <c r="X304" i="8"/>
  <c r="Y304" i="8"/>
  <c r="Z304" i="8"/>
  <c r="AA304" i="8"/>
  <c r="W305" i="8"/>
  <c r="X305" i="8"/>
  <c r="Y305" i="8"/>
  <c r="Z305" i="8"/>
  <c r="AA305" i="8"/>
  <c r="W306" i="8"/>
  <c r="X306" i="8"/>
  <c r="Y306" i="8"/>
  <c r="Z306" i="8"/>
  <c r="AA306" i="8"/>
  <c r="W307" i="8"/>
  <c r="X307" i="8"/>
  <c r="Y307" i="8"/>
  <c r="Z307" i="8"/>
  <c r="AA307" i="8"/>
  <c r="W308" i="8"/>
  <c r="X308" i="8"/>
  <c r="Y308" i="8"/>
  <c r="Z308" i="8"/>
  <c r="AA308" i="8"/>
  <c r="W309" i="8"/>
  <c r="X309" i="8"/>
  <c r="Y309" i="8"/>
  <c r="Z309" i="8"/>
  <c r="AA309" i="8"/>
  <c r="W310" i="8"/>
  <c r="X310" i="8"/>
  <c r="Y310" i="8"/>
  <c r="Z310" i="8"/>
  <c r="AA310" i="8"/>
  <c r="W311" i="8"/>
  <c r="X311" i="8"/>
  <c r="Y311" i="8"/>
  <c r="Z311" i="8"/>
  <c r="AA311" i="8"/>
  <c r="W312" i="8"/>
  <c r="X312" i="8"/>
  <c r="Y312" i="8"/>
  <c r="Z312" i="8"/>
  <c r="AA312" i="8"/>
  <c r="W313" i="8"/>
  <c r="X313" i="8"/>
  <c r="Y313" i="8"/>
  <c r="Z313" i="8"/>
  <c r="AA313" i="8"/>
  <c r="W314" i="8"/>
  <c r="X314" i="8"/>
  <c r="Y314" i="8"/>
  <c r="Z314" i="8"/>
  <c r="AA314" i="8"/>
  <c r="W315" i="8"/>
  <c r="X315" i="8"/>
  <c r="Y315" i="8"/>
  <c r="Z315" i="8"/>
  <c r="AA315" i="8"/>
  <c r="W316" i="8"/>
  <c r="X316" i="8"/>
  <c r="Y316" i="8"/>
  <c r="Z316" i="8"/>
  <c r="AA316" i="8"/>
  <c r="W317" i="8"/>
  <c r="X317" i="8"/>
  <c r="Y317" i="8"/>
  <c r="Z317" i="8"/>
  <c r="AA317" i="8"/>
  <c r="W318" i="8"/>
  <c r="X318" i="8"/>
  <c r="Y318" i="8"/>
  <c r="Z318" i="8"/>
  <c r="AA318" i="8"/>
  <c r="W319" i="8"/>
  <c r="X319" i="8"/>
  <c r="Y319" i="8"/>
  <c r="Z319" i="8"/>
  <c r="AA319" i="8"/>
  <c r="W320" i="8"/>
  <c r="X320" i="8"/>
  <c r="Y320" i="8"/>
  <c r="Z320" i="8"/>
  <c r="AA320" i="8"/>
  <c r="W321" i="8"/>
  <c r="X321" i="8"/>
  <c r="Y321" i="8"/>
  <c r="Z321" i="8"/>
  <c r="AA321" i="8"/>
  <c r="W322" i="8"/>
  <c r="X322" i="8"/>
  <c r="Y322" i="8"/>
  <c r="Z322" i="8"/>
  <c r="AA322" i="8"/>
  <c r="W323" i="8"/>
  <c r="X323" i="8"/>
  <c r="Y323" i="8"/>
  <c r="Z323" i="8"/>
  <c r="AA323" i="8"/>
  <c r="W324" i="8"/>
  <c r="X324" i="8"/>
  <c r="Y324" i="8"/>
  <c r="Z324" i="8"/>
  <c r="AA324" i="8"/>
  <c r="W325" i="8"/>
  <c r="X325" i="8"/>
  <c r="Y325" i="8"/>
  <c r="Z325" i="8"/>
  <c r="AA325" i="8"/>
  <c r="W326" i="8"/>
  <c r="X326" i="8"/>
  <c r="Y326" i="8"/>
  <c r="Z326" i="8"/>
  <c r="AA326" i="8"/>
  <c r="W327" i="8"/>
  <c r="X327" i="8"/>
  <c r="Y327" i="8"/>
  <c r="Z327" i="8"/>
  <c r="AA327" i="8"/>
  <c r="W328" i="8"/>
  <c r="X328" i="8"/>
  <c r="Y328" i="8"/>
  <c r="Z328" i="8"/>
  <c r="AA328" i="8"/>
  <c r="W329" i="8"/>
  <c r="X329" i="8"/>
  <c r="Y329" i="8"/>
  <c r="Z329" i="8"/>
  <c r="AA329" i="8"/>
  <c r="W330" i="8"/>
  <c r="X330" i="8"/>
  <c r="Y330" i="8"/>
  <c r="Z330" i="8"/>
  <c r="AA330" i="8"/>
  <c r="W331" i="8"/>
  <c r="X331" i="8"/>
  <c r="Y331" i="8"/>
  <c r="Z331" i="8"/>
  <c r="AA331" i="8"/>
  <c r="W332" i="8"/>
  <c r="X332" i="8"/>
  <c r="Y332" i="8"/>
  <c r="Z332" i="8"/>
  <c r="AA332" i="8"/>
  <c r="W333" i="8"/>
  <c r="X333" i="8"/>
  <c r="Y333" i="8"/>
  <c r="Z333" i="8"/>
  <c r="AA333" i="8"/>
  <c r="W334" i="8"/>
  <c r="X334" i="8"/>
  <c r="Y334" i="8"/>
  <c r="Z334" i="8"/>
  <c r="AA334" i="8"/>
  <c r="W335" i="8"/>
  <c r="X335" i="8"/>
  <c r="Y335" i="8"/>
  <c r="Z335" i="8"/>
  <c r="AA335" i="8"/>
  <c r="W336" i="8"/>
  <c r="X336" i="8"/>
  <c r="Y336" i="8"/>
  <c r="Z336" i="8"/>
  <c r="AA336" i="8"/>
  <c r="W337" i="8"/>
  <c r="X337" i="8"/>
  <c r="Y337" i="8"/>
  <c r="Z337" i="8"/>
  <c r="AA337" i="8"/>
  <c r="W338" i="8"/>
  <c r="X338" i="8"/>
  <c r="Y338" i="8"/>
  <c r="Z338" i="8"/>
  <c r="AA338" i="8"/>
  <c r="W339" i="8"/>
  <c r="X339" i="8"/>
  <c r="Y339" i="8"/>
  <c r="Z339" i="8"/>
  <c r="AA339" i="8"/>
  <c r="W340" i="8"/>
  <c r="X340" i="8"/>
  <c r="Y340" i="8"/>
  <c r="Z340" i="8"/>
  <c r="AA340" i="8"/>
  <c r="W341" i="8"/>
  <c r="X341" i="8"/>
  <c r="Y341" i="8"/>
  <c r="Z341" i="8"/>
  <c r="AA341" i="8"/>
  <c r="W342" i="8"/>
  <c r="X342" i="8"/>
  <c r="Y342" i="8"/>
  <c r="Z342" i="8"/>
  <c r="AA342" i="8"/>
  <c r="W343" i="8"/>
  <c r="X343" i="8"/>
  <c r="Y343" i="8"/>
  <c r="Z343" i="8"/>
  <c r="AA343" i="8"/>
  <c r="W344" i="8"/>
  <c r="X344" i="8"/>
  <c r="Y344" i="8"/>
  <c r="Z344" i="8"/>
  <c r="AA344" i="8"/>
  <c r="W345" i="8"/>
  <c r="X345" i="8"/>
  <c r="Y345" i="8"/>
  <c r="Z345" i="8"/>
  <c r="AA345" i="8"/>
  <c r="W346" i="8"/>
  <c r="X346" i="8"/>
  <c r="Y346" i="8"/>
  <c r="Z346" i="8"/>
  <c r="AA346" i="8"/>
  <c r="W347" i="8"/>
  <c r="X347" i="8"/>
  <c r="Y347" i="8"/>
  <c r="Z347" i="8"/>
  <c r="AA347" i="8"/>
  <c r="W348" i="8"/>
  <c r="X348" i="8"/>
  <c r="Y348" i="8"/>
  <c r="Z348" i="8"/>
  <c r="AA348" i="8"/>
  <c r="W349" i="8"/>
  <c r="X349" i="8"/>
  <c r="Y349" i="8"/>
  <c r="Z349" i="8"/>
  <c r="AA349" i="8"/>
  <c r="W350" i="8"/>
  <c r="X350" i="8"/>
  <c r="Y350" i="8"/>
  <c r="Z350" i="8"/>
  <c r="AA350" i="8"/>
  <c r="W351" i="8"/>
  <c r="X351" i="8"/>
  <c r="Y351" i="8"/>
  <c r="Z351" i="8"/>
  <c r="AA351" i="8"/>
  <c r="W352" i="8"/>
  <c r="X352" i="8"/>
  <c r="Y352" i="8"/>
  <c r="Z352" i="8"/>
  <c r="AA352" i="8"/>
  <c r="W353" i="8"/>
  <c r="X353" i="8"/>
  <c r="Y353" i="8"/>
  <c r="Z353" i="8"/>
  <c r="AA353" i="8"/>
  <c r="W354" i="8"/>
  <c r="X354" i="8"/>
  <c r="Y354" i="8"/>
  <c r="Z354" i="8"/>
  <c r="AA354" i="8"/>
  <c r="W355" i="8"/>
  <c r="X355" i="8"/>
  <c r="Y355" i="8"/>
  <c r="Z355" i="8"/>
  <c r="AA355" i="8"/>
  <c r="W356" i="8"/>
  <c r="X356" i="8"/>
  <c r="Y356" i="8"/>
  <c r="Z356" i="8"/>
  <c r="AA356" i="8"/>
  <c r="W357" i="8"/>
  <c r="X357" i="8"/>
  <c r="Y357" i="8"/>
  <c r="Z357" i="8"/>
  <c r="AA357" i="8"/>
  <c r="W358" i="8"/>
  <c r="X358" i="8"/>
  <c r="Y358" i="8"/>
  <c r="Z358" i="8"/>
  <c r="AA358" i="8"/>
  <c r="W359" i="8"/>
  <c r="X359" i="8"/>
  <c r="Y359" i="8"/>
  <c r="Z359" i="8"/>
  <c r="AA359" i="8"/>
  <c r="W360" i="8"/>
  <c r="X360" i="8"/>
  <c r="Y360" i="8"/>
  <c r="Z360" i="8"/>
  <c r="AA360" i="8"/>
  <c r="W361" i="8"/>
  <c r="X361" i="8"/>
  <c r="Y361" i="8"/>
  <c r="Z361" i="8"/>
  <c r="AA361" i="8"/>
  <c r="W362" i="8"/>
  <c r="X362" i="8"/>
  <c r="Y362" i="8"/>
  <c r="Z362" i="8"/>
  <c r="AA362" i="8"/>
  <c r="W363" i="8"/>
  <c r="X363" i="8"/>
  <c r="Y363" i="8"/>
  <c r="Z363" i="8"/>
  <c r="AA363" i="8"/>
  <c r="W364" i="8"/>
  <c r="X364" i="8"/>
  <c r="Y364" i="8"/>
  <c r="Z364" i="8"/>
  <c r="AA364" i="8"/>
  <c r="W365" i="8"/>
  <c r="X365" i="8"/>
  <c r="Y365" i="8"/>
  <c r="Z365" i="8"/>
  <c r="AA365" i="8"/>
  <c r="W366" i="8"/>
  <c r="X366" i="8"/>
  <c r="Y366" i="8"/>
  <c r="Z366" i="8"/>
  <c r="AA366" i="8"/>
  <c r="W367" i="8"/>
  <c r="X367" i="8"/>
  <c r="Y367" i="8"/>
  <c r="Z367" i="8"/>
  <c r="AA367" i="8"/>
  <c r="W368" i="8"/>
  <c r="X368" i="8"/>
  <c r="Y368" i="8"/>
  <c r="Z368" i="8"/>
  <c r="AA368" i="8"/>
  <c r="W369" i="8"/>
  <c r="X369" i="8"/>
  <c r="Y369" i="8"/>
  <c r="Z369" i="8"/>
  <c r="AA369" i="8"/>
  <c r="W370" i="8"/>
  <c r="X370" i="8"/>
  <c r="Y370" i="8"/>
  <c r="Z370" i="8"/>
  <c r="AA370" i="8"/>
  <c r="W371" i="8"/>
  <c r="X371" i="8"/>
  <c r="Y371" i="8"/>
  <c r="Z371" i="8"/>
  <c r="AA371" i="8"/>
  <c r="W372" i="8"/>
  <c r="X372" i="8"/>
  <c r="Y372" i="8"/>
  <c r="Z372" i="8"/>
  <c r="AA372" i="8"/>
  <c r="W373" i="8"/>
  <c r="X373" i="8"/>
  <c r="Y373" i="8"/>
  <c r="Z373" i="8"/>
  <c r="AA373" i="8"/>
  <c r="W374" i="8"/>
  <c r="X374" i="8"/>
  <c r="Y374" i="8"/>
  <c r="Z374" i="8"/>
  <c r="AA374" i="8"/>
  <c r="W375" i="8"/>
  <c r="X375" i="8"/>
  <c r="Y375" i="8"/>
  <c r="Z375" i="8"/>
  <c r="AA375" i="8"/>
  <c r="W376" i="8"/>
  <c r="X376" i="8"/>
  <c r="Y376" i="8"/>
  <c r="Z376" i="8"/>
  <c r="AA376" i="8"/>
  <c r="W377" i="8"/>
  <c r="X377" i="8"/>
  <c r="Y377" i="8"/>
  <c r="Z377" i="8"/>
  <c r="AA377" i="8"/>
  <c r="W378" i="8"/>
  <c r="X378" i="8"/>
  <c r="Y378" i="8"/>
  <c r="Z378" i="8"/>
  <c r="AA378" i="8"/>
  <c r="W379" i="8"/>
  <c r="X379" i="8"/>
  <c r="Y379" i="8"/>
  <c r="Z379" i="8"/>
  <c r="AA379" i="8"/>
  <c r="W380" i="8"/>
  <c r="X380" i="8"/>
  <c r="Y380" i="8"/>
  <c r="Z380" i="8"/>
  <c r="AA380" i="8"/>
  <c r="W381" i="8"/>
  <c r="X381" i="8"/>
  <c r="Y381" i="8"/>
  <c r="Z381" i="8"/>
  <c r="AA381" i="8"/>
  <c r="W382" i="8"/>
  <c r="X382" i="8"/>
  <c r="Y382" i="8"/>
  <c r="Z382" i="8"/>
  <c r="AA382" i="8"/>
  <c r="W383" i="8"/>
  <c r="X383" i="8"/>
  <c r="Y383" i="8"/>
  <c r="Z383" i="8"/>
  <c r="AA383" i="8"/>
  <c r="W384" i="8"/>
  <c r="X384" i="8"/>
  <c r="Y384" i="8"/>
  <c r="Z384" i="8"/>
  <c r="AA384" i="8"/>
  <c r="W385" i="8"/>
  <c r="X385" i="8"/>
  <c r="Y385" i="8"/>
  <c r="Z385" i="8"/>
  <c r="AA385" i="8"/>
  <c r="W386" i="8"/>
  <c r="X386" i="8"/>
  <c r="Y386" i="8"/>
  <c r="Z386" i="8"/>
  <c r="AA386" i="8"/>
  <c r="W387" i="8"/>
  <c r="X387" i="8"/>
  <c r="Y387" i="8"/>
  <c r="Z387" i="8"/>
  <c r="AA387" i="8"/>
  <c r="W388" i="8"/>
  <c r="X388" i="8"/>
  <c r="Y388" i="8"/>
  <c r="Z388" i="8"/>
  <c r="AA388" i="8"/>
  <c r="W389" i="8"/>
  <c r="X389" i="8"/>
  <c r="Y389" i="8"/>
  <c r="Z389" i="8"/>
  <c r="AA389" i="8"/>
  <c r="W390" i="8"/>
  <c r="X390" i="8"/>
  <c r="Y390" i="8"/>
  <c r="Z390" i="8"/>
  <c r="AA390" i="8"/>
  <c r="W391" i="8"/>
  <c r="X391" i="8"/>
  <c r="Y391" i="8"/>
  <c r="Z391" i="8"/>
  <c r="AA391" i="8"/>
  <c r="W392" i="8"/>
  <c r="X392" i="8"/>
  <c r="Y392" i="8"/>
  <c r="Z392" i="8"/>
  <c r="AA392" i="8"/>
  <c r="W393" i="8"/>
  <c r="X393" i="8"/>
  <c r="Y393" i="8"/>
  <c r="Z393" i="8"/>
  <c r="AA393" i="8"/>
  <c r="W394" i="8"/>
  <c r="X394" i="8"/>
  <c r="Y394" i="8"/>
  <c r="Z394" i="8"/>
  <c r="AA394" i="8"/>
  <c r="W395" i="8"/>
  <c r="X395" i="8"/>
  <c r="Y395" i="8"/>
  <c r="Z395" i="8"/>
  <c r="AA395" i="8"/>
  <c r="W396" i="8"/>
  <c r="X396" i="8"/>
  <c r="Y396" i="8"/>
  <c r="Z396" i="8"/>
  <c r="AA396" i="8"/>
  <c r="W397" i="8"/>
  <c r="X397" i="8"/>
  <c r="Y397" i="8"/>
  <c r="Z397" i="8"/>
  <c r="AA397" i="8"/>
  <c r="W398" i="8"/>
  <c r="X398" i="8"/>
  <c r="Y398" i="8"/>
  <c r="Z398" i="8"/>
  <c r="AA398" i="8"/>
  <c r="W399" i="8"/>
  <c r="X399" i="8"/>
  <c r="Y399" i="8"/>
  <c r="Z399" i="8"/>
  <c r="AA399" i="8"/>
  <c r="W400" i="8"/>
  <c r="X400" i="8"/>
  <c r="Y400" i="8"/>
  <c r="Z400" i="8"/>
  <c r="AA400" i="8"/>
  <c r="W401" i="8"/>
  <c r="X401" i="8"/>
  <c r="Y401" i="8"/>
  <c r="Z401" i="8"/>
  <c r="AA401" i="8"/>
  <c r="W402" i="8"/>
  <c r="X402" i="8"/>
  <c r="Y402" i="8"/>
  <c r="Z402" i="8"/>
  <c r="AA402" i="8"/>
  <c r="W403" i="8"/>
  <c r="X403" i="8"/>
  <c r="Y403" i="8"/>
  <c r="Z403" i="8"/>
  <c r="AA403" i="8"/>
  <c r="W404" i="8"/>
  <c r="X404" i="8"/>
  <c r="Y404" i="8"/>
  <c r="Z404" i="8"/>
  <c r="AA404" i="8"/>
  <c r="W405" i="8"/>
  <c r="X405" i="8"/>
  <c r="Y405" i="8"/>
  <c r="Z405" i="8"/>
  <c r="AA405" i="8"/>
  <c r="W406" i="8"/>
  <c r="X406" i="8"/>
  <c r="Y406" i="8"/>
  <c r="Z406" i="8"/>
  <c r="AA406" i="8"/>
  <c r="W407" i="8"/>
  <c r="X407" i="8"/>
  <c r="Y407" i="8"/>
  <c r="Z407" i="8"/>
  <c r="AA407" i="8"/>
  <c r="W408" i="8"/>
  <c r="X408" i="8"/>
  <c r="Y408" i="8"/>
  <c r="Z408" i="8"/>
  <c r="AA408" i="8"/>
  <c r="W409" i="8"/>
  <c r="X409" i="8"/>
  <c r="Y409" i="8"/>
  <c r="Z409" i="8"/>
  <c r="AA409" i="8"/>
  <c r="W410" i="8"/>
  <c r="X410" i="8"/>
  <c r="Y410" i="8"/>
  <c r="Z410" i="8"/>
  <c r="AA410" i="8"/>
  <c r="W411" i="8"/>
  <c r="X411" i="8"/>
  <c r="Y411" i="8"/>
  <c r="Z411" i="8"/>
  <c r="AA411" i="8"/>
  <c r="W412" i="8"/>
  <c r="X412" i="8"/>
  <c r="Y412" i="8"/>
  <c r="Z412" i="8"/>
  <c r="AA412" i="8"/>
  <c r="W413" i="8"/>
  <c r="X413" i="8"/>
  <c r="Y413" i="8"/>
  <c r="Z413" i="8"/>
  <c r="AA413" i="8"/>
  <c r="W414" i="8"/>
  <c r="X414" i="8"/>
  <c r="Y414" i="8"/>
  <c r="Z414" i="8"/>
  <c r="AA414" i="8"/>
  <c r="W415" i="8"/>
  <c r="X415" i="8"/>
  <c r="Y415" i="8"/>
  <c r="Z415" i="8"/>
  <c r="AA415" i="8"/>
  <c r="W416" i="8"/>
  <c r="X416" i="8"/>
  <c r="Y416" i="8"/>
  <c r="Z416" i="8"/>
  <c r="AA416" i="8"/>
  <c r="W417" i="8"/>
  <c r="X417" i="8"/>
  <c r="Y417" i="8"/>
  <c r="Z417" i="8"/>
  <c r="AA417" i="8"/>
  <c r="W418" i="8"/>
  <c r="X418" i="8"/>
  <c r="Y418" i="8"/>
  <c r="Z418" i="8"/>
  <c r="AA418" i="8"/>
  <c r="W419" i="8"/>
  <c r="X419" i="8"/>
  <c r="Y419" i="8"/>
  <c r="Z419" i="8"/>
  <c r="AA419" i="8"/>
  <c r="W420" i="8"/>
  <c r="X420" i="8"/>
  <c r="Y420" i="8"/>
  <c r="Z420" i="8"/>
  <c r="AA420" i="8"/>
  <c r="W421" i="8"/>
  <c r="X421" i="8"/>
  <c r="Y421" i="8"/>
  <c r="Z421" i="8"/>
  <c r="AA421" i="8"/>
  <c r="W422" i="8"/>
  <c r="X422" i="8"/>
  <c r="Y422" i="8"/>
  <c r="Z422" i="8"/>
  <c r="AA422" i="8"/>
  <c r="W423" i="8"/>
  <c r="X423" i="8"/>
  <c r="Y423" i="8"/>
  <c r="Z423" i="8"/>
  <c r="AA423" i="8"/>
  <c r="W424" i="8"/>
  <c r="X424" i="8"/>
  <c r="Y424" i="8"/>
  <c r="Z424" i="8"/>
  <c r="AA424" i="8"/>
  <c r="W425" i="8"/>
  <c r="X425" i="8"/>
  <c r="Y425" i="8"/>
  <c r="Z425" i="8"/>
  <c r="AA425" i="8"/>
  <c r="W426" i="8"/>
  <c r="X426" i="8"/>
  <c r="Y426" i="8"/>
  <c r="Z426" i="8"/>
  <c r="AA426" i="8"/>
  <c r="W427" i="8"/>
  <c r="X427" i="8"/>
  <c r="Y427" i="8"/>
  <c r="Z427" i="8"/>
  <c r="AA427" i="8"/>
  <c r="W428" i="8"/>
  <c r="X428" i="8"/>
  <c r="Y428" i="8"/>
  <c r="Z428" i="8"/>
  <c r="AA428" i="8"/>
  <c r="W429" i="8"/>
  <c r="X429" i="8"/>
  <c r="Y429" i="8"/>
  <c r="Z429" i="8"/>
  <c r="AA429" i="8"/>
  <c r="W430" i="8"/>
  <c r="X430" i="8"/>
  <c r="Y430" i="8"/>
  <c r="Z430" i="8"/>
  <c r="AA430" i="8"/>
  <c r="W431" i="8"/>
  <c r="X431" i="8"/>
  <c r="Y431" i="8"/>
  <c r="Z431" i="8"/>
  <c r="AA431" i="8"/>
  <c r="W432" i="8"/>
  <c r="X432" i="8"/>
  <c r="Y432" i="8"/>
  <c r="Z432" i="8"/>
  <c r="AA432" i="8"/>
  <c r="W433" i="8"/>
  <c r="X433" i="8"/>
  <c r="Y433" i="8"/>
  <c r="Z433" i="8"/>
  <c r="AA433" i="8"/>
  <c r="W434" i="8"/>
  <c r="X434" i="8"/>
  <c r="Y434" i="8"/>
  <c r="Z434" i="8"/>
  <c r="AA434" i="8"/>
  <c r="W435" i="8"/>
  <c r="X435" i="8"/>
  <c r="Y435" i="8"/>
  <c r="Z435" i="8"/>
  <c r="AA435" i="8"/>
  <c r="W436" i="8"/>
  <c r="X436" i="8"/>
  <c r="Y436" i="8"/>
  <c r="Z436" i="8"/>
  <c r="AA436" i="8"/>
  <c r="W437" i="8"/>
  <c r="X437" i="8"/>
  <c r="Y437" i="8"/>
  <c r="Z437" i="8"/>
  <c r="AA437" i="8"/>
  <c r="W438" i="8"/>
  <c r="X438" i="8"/>
  <c r="Y438" i="8"/>
  <c r="Z438" i="8"/>
  <c r="AA438" i="8"/>
  <c r="W439" i="8"/>
  <c r="X439" i="8"/>
  <c r="Y439" i="8"/>
  <c r="Z439" i="8"/>
  <c r="AA439" i="8"/>
  <c r="W440" i="8"/>
  <c r="X440" i="8"/>
  <c r="Y440" i="8"/>
  <c r="Z440" i="8"/>
  <c r="AA440" i="8"/>
  <c r="W441" i="8"/>
  <c r="X441" i="8"/>
  <c r="Y441" i="8"/>
  <c r="Z441" i="8"/>
  <c r="AA441" i="8"/>
  <c r="W442" i="8"/>
  <c r="X442" i="8"/>
  <c r="Y442" i="8"/>
  <c r="Z442" i="8"/>
  <c r="AA442" i="8"/>
  <c r="W443" i="8"/>
  <c r="X443" i="8"/>
  <c r="Y443" i="8"/>
  <c r="Z443" i="8"/>
  <c r="AA443" i="8"/>
  <c r="W444" i="8"/>
  <c r="X444" i="8"/>
  <c r="Y444" i="8"/>
  <c r="Z444" i="8"/>
  <c r="AA444" i="8"/>
  <c r="W445" i="8"/>
  <c r="X445" i="8"/>
  <c r="Y445" i="8"/>
  <c r="Z445" i="8"/>
  <c r="AA445" i="8"/>
  <c r="W446" i="8"/>
  <c r="X446" i="8"/>
  <c r="Y446" i="8"/>
  <c r="Z446" i="8"/>
  <c r="AA446" i="8"/>
  <c r="W447" i="8"/>
  <c r="X447" i="8"/>
  <c r="Y447" i="8"/>
  <c r="Z447" i="8"/>
  <c r="AA447" i="8"/>
  <c r="W448" i="8"/>
  <c r="X448" i="8"/>
  <c r="Y448" i="8"/>
  <c r="Z448" i="8"/>
  <c r="AA448" i="8"/>
  <c r="W449" i="8"/>
  <c r="X449" i="8"/>
  <c r="Y449" i="8"/>
  <c r="Z449" i="8"/>
  <c r="AA449" i="8"/>
  <c r="W450" i="8"/>
  <c r="X450" i="8"/>
  <c r="Y450" i="8"/>
  <c r="Z450" i="8"/>
  <c r="AA450" i="8"/>
  <c r="W451" i="8"/>
  <c r="X451" i="8"/>
  <c r="Y451" i="8"/>
  <c r="Z451" i="8"/>
  <c r="AA451" i="8"/>
  <c r="X12" i="8"/>
  <c r="Y12" i="8"/>
  <c r="Z12" i="8"/>
  <c r="AA12" i="8"/>
  <c r="W12" i="8"/>
  <c r="Q10" i="3"/>
  <c r="AB288" i="8" l="1"/>
  <c r="AB290" i="8"/>
  <c r="AB292" i="8"/>
  <c r="AB294" i="8"/>
  <c r="AB296" i="8"/>
  <c r="AB298" i="8"/>
  <c r="AB399" i="8"/>
  <c r="AB400" i="8"/>
  <c r="AB402" i="8"/>
  <c r="AB403" i="8"/>
  <c r="AB404" i="8"/>
  <c r="AB406" i="8"/>
  <c r="AB407" i="8"/>
  <c r="AB408" i="8"/>
  <c r="AB410" i="8"/>
  <c r="AB411" i="8"/>
  <c r="AB412" i="8"/>
  <c r="AB414" i="8"/>
  <c r="AB415" i="8"/>
  <c r="AB416" i="8"/>
  <c r="AB418" i="8"/>
  <c r="AB419" i="8"/>
  <c r="AB420" i="8"/>
  <c r="AB422" i="8"/>
  <c r="AB423" i="8"/>
  <c r="AB424" i="8"/>
  <c r="AB426" i="8"/>
  <c r="AB427" i="8"/>
  <c r="AB428" i="8"/>
  <c r="AB430" i="8"/>
  <c r="AB431" i="8"/>
  <c r="AB432" i="8"/>
  <c r="AB434" i="8"/>
  <c r="AB435" i="8"/>
  <c r="AB436" i="8"/>
  <c r="AB437" i="8"/>
  <c r="AB438" i="8"/>
  <c r="AB439" i="8"/>
  <c r="AB440" i="8"/>
  <c r="AB441" i="8"/>
  <c r="AB442" i="8"/>
  <c r="AB443" i="8"/>
  <c r="AB444" i="8"/>
  <c r="AB445" i="8"/>
  <c r="AB446" i="8"/>
  <c r="AB447" i="8"/>
  <c r="AB448" i="8"/>
  <c r="AB449" i="8"/>
  <c r="AB450" i="8"/>
  <c r="AB13" i="8"/>
  <c r="AB15" i="8"/>
  <c r="AB17" i="8"/>
  <c r="AB19" i="8"/>
  <c r="AB21" i="8"/>
  <c r="AB23" i="8"/>
  <c r="AB25" i="8"/>
  <c r="AB27" i="8"/>
  <c r="AB29" i="8"/>
  <c r="AB31" i="8"/>
  <c r="AB33" i="8"/>
  <c r="AB35" i="8"/>
  <c r="AB37" i="8"/>
  <c r="AB39" i="8"/>
  <c r="AB41" i="8"/>
  <c r="AB43" i="8"/>
  <c r="AB45" i="8"/>
  <c r="AB47" i="8"/>
  <c r="AB49" i="8"/>
  <c r="AB51" i="8"/>
  <c r="AB53" i="8"/>
  <c r="AB55" i="8"/>
  <c r="AB57" i="8"/>
  <c r="AB59" i="8"/>
  <c r="AB61" i="8"/>
  <c r="AB63" i="8"/>
  <c r="AB65" i="8"/>
  <c r="AB67" i="8"/>
  <c r="AB69" i="8"/>
  <c r="AB71" i="8"/>
  <c r="AB73" i="8"/>
  <c r="AB75" i="8"/>
  <c r="AB77" i="8"/>
  <c r="AB79" i="8"/>
  <c r="AB81" i="8"/>
  <c r="AB83" i="8"/>
  <c r="AB85" i="8"/>
  <c r="AB87" i="8"/>
  <c r="AB89" i="8"/>
  <c r="AB91" i="8"/>
  <c r="AB93" i="8"/>
  <c r="AB95" i="8"/>
  <c r="AB97" i="8"/>
  <c r="AB99" i="8"/>
  <c r="AB101" i="8"/>
  <c r="AB103" i="8"/>
  <c r="AB105" i="8"/>
  <c r="AB107" i="8"/>
  <c r="AB109" i="8"/>
  <c r="AB111" i="8"/>
  <c r="AB113" i="8"/>
  <c r="AB115" i="8"/>
  <c r="AB117" i="8"/>
  <c r="AB119" i="8"/>
  <c r="AB121" i="8"/>
  <c r="AB123" i="8"/>
  <c r="AB125" i="8"/>
  <c r="AB127" i="8"/>
  <c r="AB129" i="8"/>
  <c r="AB131" i="8"/>
  <c r="AB133" i="8"/>
  <c r="AB135" i="8"/>
  <c r="AB137" i="8"/>
  <c r="AB139" i="8"/>
  <c r="AB141" i="8"/>
  <c r="AB143" i="8"/>
  <c r="AB145" i="8"/>
  <c r="AB147" i="8"/>
  <c r="AB149" i="8"/>
  <c r="AB151" i="8"/>
  <c r="AB153" i="8"/>
  <c r="AB155" i="8"/>
  <c r="AB157" i="8"/>
  <c r="AB159" i="8"/>
  <c r="AB161" i="8"/>
  <c r="AB163" i="8"/>
  <c r="AB165" i="8"/>
  <c r="AB167" i="8"/>
  <c r="AB169" i="8"/>
  <c r="AB171" i="8"/>
  <c r="AB173" i="8"/>
  <c r="AB175" i="8"/>
  <c r="AB177" i="8"/>
  <c r="AB179" i="8"/>
  <c r="AB181" i="8"/>
  <c r="AB183" i="8"/>
  <c r="AB185" i="8"/>
  <c r="AB187" i="8"/>
  <c r="AB189" i="8"/>
  <c r="AB191" i="8"/>
  <c r="AB193" i="8"/>
  <c r="AB195" i="8"/>
  <c r="AB197" i="8"/>
  <c r="AB199" i="8"/>
  <c r="AB201" i="8"/>
  <c r="AB203" i="8"/>
  <c r="AB205" i="8"/>
  <c r="AB207" i="8"/>
  <c r="AB209" i="8"/>
  <c r="AB211" i="8"/>
  <c r="AB213" i="8"/>
  <c r="AB215" i="8"/>
  <c r="AB217" i="8"/>
  <c r="AB219" i="8"/>
  <c r="AB221" i="8"/>
  <c r="AB223" i="8"/>
  <c r="AB225" i="8"/>
  <c r="AB227" i="8"/>
  <c r="AB229" i="8"/>
  <c r="AB231" i="8"/>
  <c r="AB233" i="8"/>
  <c r="AB235" i="8"/>
  <c r="AB237" i="8"/>
  <c r="AB239" i="8"/>
  <c r="AB241" i="8"/>
  <c r="AB243" i="8"/>
  <c r="AB245" i="8"/>
  <c r="AB247" i="8"/>
  <c r="AB249" i="8"/>
  <c r="AB251" i="8"/>
  <c r="AB253" i="8"/>
  <c r="AB255" i="8"/>
  <c r="AB257" i="8"/>
  <c r="AB259" i="8"/>
  <c r="AB261" i="8"/>
  <c r="AB263" i="8"/>
  <c r="AB265" i="8"/>
  <c r="AB267" i="8"/>
  <c r="AB269" i="8"/>
  <c r="AB271" i="8"/>
  <c r="AB273" i="8"/>
  <c r="AB275" i="8"/>
  <c r="AB277" i="8"/>
  <c r="AB279" i="8"/>
  <c r="AB281" i="8"/>
  <c r="AB283" i="8"/>
  <c r="AB285" i="8"/>
  <c r="AB287" i="8"/>
  <c r="AB301" i="8"/>
  <c r="AB303" i="8"/>
  <c r="AB305" i="8"/>
  <c r="AB307" i="8"/>
  <c r="AB309" i="8"/>
  <c r="AB311" i="8"/>
  <c r="AB313" i="8"/>
  <c r="AB315" i="8"/>
  <c r="AB317" i="8"/>
  <c r="AB319" i="8"/>
  <c r="AB321" i="8"/>
  <c r="AB323" i="8"/>
  <c r="AB325" i="8"/>
  <c r="AB327" i="8"/>
  <c r="AB329" i="8"/>
  <c r="AB331" i="8"/>
  <c r="AB333" i="8"/>
  <c r="AB335" i="8"/>
  <c r="AB337" i="8"/>
  <c r="AB339" i="8"/>
  <c r="AB341" i="8"/>
  <c r="AB343" i="8"/>
  <c r="AB345" i="8"/>
  <c r="AB347" i="8"/>
  <c r="AB349" i="8"/>
  <c r="AB351" i="8"/>
  <c r="AB353" i="8"/>
  <c r="AB355" i="8"/>
  <c r="AB357" i="8"/>
  <c r="AB359" i="8"/>
  <c r="AB361" i="8"/>
  <c r="AB363" i="8"/>
  <c r="AB365" i="8"/>
  <c r="AB366" i="8"/>
  <c r="AB367" i="8"/>
  <c r="AB369" i="8"/>
  <c r="AB370" i="8"/>
  <c r="AB371" i="8"/>
  <c r="AB373" i="8"/>
  <c r="AB374" i="8"/>
  <c r="AB375" i="8"/>
  <c r="AB377" i="8"/>
  <c r="AB378" i="8"/>
  <c r="AB379" i="8"/>
  <c r="AB381" i="8"/>
  <c r="AB382" i="8"/>
  <c r="AB383" i="8"/>
  <c r="AB385" i="8"/>
  <c r="AB386" i="8"/>
  <c r="AB387" i="8"/>
  <c r="AB389" i="8"/>
  <c r="AB390" i="8"/>
  <c r="AB391" i="8"/>
  <c r="AB393" i="8"/>
  <c r="AB394" i="8"/>
  <c r="AB395" i="8"/>
  <c r="AB397" i="8"/>
  <c r="AB12" i="8"/>
  <c r="AB14" i="8"/>
  <c r="AB16" i="8"/>
  <c r="AB18" i="8"/>
  <c r="AB20" i="8"/>
  <c r="AB22" i="8"/>
  <c r="AB24" i="8"/>
  <c r="AB26" i="8"/>
  <c r="AB28" i="8"/>
  <c r="AB30" i="8"/>
  <c r="AB32" i="8"/>
  <c r="AB34" i="8"/>
  <c r="AB36" i="8"/>
  <c r="AB38" i="8"/>
  <c r="AB40" i="8"/>
  <c r="AB42" i="8"/>
  <c r="AB44" i="8"/>
  <c r="AB46" i="8"/>
  <c r="AB48" i="8"/>
  <c r="AB50" i="8"/>
  <c r="AB52" i="8"/>
  <c r="AB54" i="8"/>
  <c r="AB56" i="8"/>
  <c r="AB289" i="8"/>
  <c r="AB291" i="8"/>
  <c r="AB293" i="8"/>
  <c r="AB295" i="8"/>
  <c r="AB297" i="8"/>
  <c r="AB299" i="8"/>
  <c r="AB58" i="8"/>
  <c r="AB60" i="8"/>
  <c r="AB62" i="8"/>
  <c r="AB64" i="8"/>
  <c r="AB66" i="8"/>
  <c r="AB68" i="8"/>
  <c r="AB70" i="8"/>
  <c r="AB72" i="8"/>
  <c r="AB74" i="8"/>
  <c r="AB76" i="8"/>
  <c r="AB78" i="8"/>
  <c r="AB80" i="8"/>
  <c r="AB82" i="8"/>
  <c r="AB84" i="8"/>
  <c r="AB86" i="8"/>
  <c r="AB88" i="8"/>
  <c r="AB90" i="8"/>
  <c r="AB92" i="8"/>
  <c r="AB94" i="8"/>
  <c r="AB96" i="8"/>
  <c r="AB98" i="8"/>
  <c r="AB100" i="8"/>
  <c r="AB102" i="8"/>
  <c r="AB104" i="8"/>
  <c r="AB106" i="8"/>
  <c r="AB108" i="8"/>
  <c r="AB110" i="8"/>
  <c r="AB112" i="8"/>
  <c r="AB114" i="8"/>
  <c r="AB116" i="8"/>
  <c r="AB118" i="8"/>
  <c r="AB120" i="8"/>
  <c r="AB122" i="8"/>
  <c r="AB124" i="8"/>
  <c r="AB126" i="8"/>
  <c r="AB128" i="8"/>
  <c r="AB130" i="8"/>
  <c r="AB132" i="8"/>
  <c r="AB134" i="8"/>
  <c r="AB136" i="8"/>
  <c r="AB138" i="8"/>
  <c r="AB140" i="8"/>
  <c r="AB142" i="8"/>
  <c r="AB144" i="8"/>
  <c r="AB146" i="8"/>
  <c r="AB148" i="8"/>
  <c r="AB150" i="8"/>
  <c r="AB152" i="8"/>
  <c r="AB154" i="8"/>
  <c r="AB156" i="8"/>
  <c r="AB158" i="8"/>
  <c r="AB160" i="8"/>
  <c r="AB162" i="8"/>
  <c r="AB164" i="8"/>
  <c r="AB166" i="8"/>
  <c r="AB168" i="8"/>
  <c r="AB170" i="8"/>
  <c r="AB172" i="8"/>
  <c r="AB174" i="8"/>
  <c r="AB176" i="8"/>
  <c r="AB178" i="8"/>
  <c r="AB180" i="8"/>
  <c r="AB182" i="8"/>
  <c r="AB184" i="8"/>
  <c r="AB186" i="8"/>
  <c r="AB188" i="8"/>
  <c r="AB190" i="8"/>
  <c r="AB192" i="8"/>
  <c r="AB194" i="8"/>
  <c r="AB196" i="8"/>
  <c r="AB198" i="8"/>
  <c r="AB200" i="8"/>
  <c r="AB202" i="8"/>
  <c r="AB204" i="8"/>
  <c r="AB206" i="8"/>
  <c r="AB208" i="8"/>
  <c r="AB210" i="8"/>
  <c r="AB212" i="8"/>
  <c r="AB214" i="8"/>
  <c r="AB216" i="8"/>
  <c r="AB218" i="8"/>
  <c r="AB220" i="8"/>
  <c r="AB222" i="8"/>
  <c r="AB224" i="8"/>
  <c r="AB226" i="8"/>
  <c r="AB228" i="8"/>
  <c r="AB230" i="8"/>
  <c r="AB232" i="8"/>
  <c r="AB234" i="8"/>
  <c r="AB236" i="8"/>
  <c r="AB238" i="8"/>
  <c r="AB240" i="8"/>
  <c r="AB242" i="8"/>
  <c r="AB244" i="8"/>
  <c r="AB246" i="8"/>
  <c r="AB248" i="8"/>
  <c r="AB250" i="8"/>
  <c r="AB252" i="8"/>
  <c r="AB254" i="8"/>
  <c r="AB256" i="8"/>
  <c r="AB258" i="8"/>
  <c r="AB260" i="8"/>
  <c r="AB262" i="8"/>
  <c r="AB264" i="8"/>
  <c r="AB266" i="8"/>
  <c r="AB268" i="8"/>
  <c r="AB270" i="8"/>
  <c r="AB272" i="8"/>
  <c r="AB274" i="8"/>
  <c r="AB276" i="8"/>
  <c r="AB278" i="8"/>
  <c r="AB280" i="8"/>
  <c r="AB282" i="8"/>
  <c r="AB284" i="8"/>
  <c r="AB286" i="8"/>
  <c r="AB300" i="8"/>
  <c r="AB302" i="8"/>
  <c r="AB304" i="8"/>
  <c r="AB306" i="8"/>
  <c r="AB308" i="8"/>
  <c r="AB310" i="8"/>
  <c r="AB312" i="8"/>
  <c r="AB314" i="8"/>
  <c r="AB316" i="8"/>
  <c r="AB318" i="8"/>
  <c r="AB320" i="8"/>
  <c r="AB322" i="8"/>
  <c r="AB324" i="8"/>
  <c r="AB326" i="8"/>
  <c r="AB328" i="8"/>
  <c r="AB330" i="8"/>
  <c r="AB332" i="8"/>
  <c r="AB334" i="8"/>
  <c r="AB336" i="8"/>
  <c r="AB338" i="8"/>
  <c r="AB340" i="8"/>
  <c r="AB342" i="8"/>
  <c r="AB344" i="8"/>
  <c r="AB346" i="8"/>
  <c r="AB348" i="8"/>
  <c r="AB350" i="8"/>
  <c r="AB352" i="8"/>
  <c r="AB354" i="8"/>
  <c r="AB356" i="8"/>
  <c r="AB358" i="8"/>
  <c r="AB360" i="8"/>
  <c r="AB362" i="8"/>
  <c r="AB364" i="8"/>
  <c r="AB368" i="8"/>
  <c r="AB372" i="8"/>
  <c r="AB376" i="8"/>
  <c r="AB380" i="8"/>
  <c r="AB384" i="8"/>
  <c r="AB388" i="8"/>
  <c r="AB392" i="8"/>
  <c r="AB396" i="8"/>
  <c r="AB398" i="8"/>
  <c r="AB401" i="8"/>
  <c r="AB405" i="8"/>
  <c r="AB409" i="8"/>
  <c r="AB413" i="8"/>
  <c r="AB417" i="8"/>
  <c r="AB421" i="8"/>
  <c r="AB425" i="8"/>
  <c r="AB429" i="8"/>
  <c r="AB433" i="8"/>
  <c r="AB451" i="8"/>
  <c r="Y450" i="5"/>
  <c r="X450" i="5"/>
  <c r="W450" i="5"/>
  <c r="V450" i="5"/>
  <c r="Y449" i="5"/>
  <c r="X449" i="5"/>
  <c r="W449" i="5"/>
  <c r="V449" i="5"/>
  <c r="Y448" i="5"/>
  <c r="X448" i="5"/>
  <c r="W448" i="5"/>
  <c r="V448" i="5"/>
  <c r="Y447" i="5"/>
  <c r="X447" i="5"/>
  <c r="W447" i="5"/>
  <c r="V447" i="5"/>
  <c r="Y446" i="5"/>
  <c r="X446" i="5"/>
  <c r="W446" i="5"/>
  <c r="V446" i="5"/>
  <c r="Y445" i="5"/>
  <c r="X445" i="5"/>
  <c r="W445" i="5"/>
  <c r="V445" i="5"/>
  <c r="Y444" i="5"/>
  <c r="X444" i="5"/>
  <c r="W444" i="5"/>
  <c r="V444" i="5"/>
  <c r="Y443" i="5"/>
  <c r="X443" i="5"/>
  <c r="W443" i="5"/>
  <c r="V443" i="5"/>
  <c r="Y442" i="5"/>
  <c r="X442" i="5"/>
  <c r="W442" i="5"/>
  <c r="V442" i="5"/>
  <c r="Y441" i="5"/>
  <c r="X441" i="5"/>
  <c r="W441" i="5"/>
  <c r="V441" i="5"/>
  <c r="Y440" i="5"/>
  <c r="X440" i="5"/>
  <c r="W440" i="5"/>
  <c r="V440" i="5"/>
  <c r="Y439" i="5"/>
  <c r="X439" i="5"/>
  <c r="W439" i="5"/>
  <c r="V439" i="5"/>
  <c r="Y438" i="5"/>
  <c r="X438" i="5"/>
  <c r="W438" i="5"/>
  <c r="V438" i="5"/>
  <c r="Y437" i="5"/>
  <c r="X437" i="5"/>
  <c r="W437" i="5"/>
  <c r="V437" i="5"/>
  <c r="Y436" i="5"/>
  <c r="X436" i="5"/>
  <c r="W436" i="5"/>
  <c r="V436" i="5"/>
  <c r="Y435" i="5"/>
  <c r="X435" i="5"/>
  <c r="W435" i="5"/>
  <c r="V435" i="5"/>
  <c r="Y434" i="5"/>
  <c r="X434" i="5"/>
  <c r="W434" i="5"/>
  <c r="V434" i="5"/>
  <c r="Y433" i="5"/>
  <c r="X433" i="5"/>
  <c r="W433" i="5"/>
  <c r="V433" i="5"/>
  <c r="Y432" i="5"/>
  <c r="X432" i="5"/>
  <c r="W432" i="5"/>
  <c r="V432" i="5"/>
  <c r="Y431" i="5"/>
  <c r="X431" i="5"/>
  <c r="W431" i="5"/>
  <c r="V431" i="5"/>
  <c r="Y430" i="5"/>
  <c r="X430" i="5"/>
  <c r="W430" i="5"/>
  <c r="V430" i="5"/>
  <c r="Y429" i="5"/>
  <c r="X429" i="5"/>
  <c r="W429" i="5"/>
  <c r="V429" i="5"/>
  <c r="Y428" i="5"/>
  <c r="X428" i="5"/>
  <c r="W428" i="5"/>
  <c r="V428" i="5"/>
  <c r="Y427" i="5"/>
  <c r="X427" i="5"/>
  <c r="W427" i="5"/>
  <c r="V427" i="5"/>
  <c r="Y426" i="5"/>
  <c r="X426" i="5"/>
  <c r="W426" i="5"/>
  <c r="V426" i="5"/>
  <c r="Y425" i="5"/>
  <c r="X425" i="5"/>
  <c r="W425" i="5"/>
  <c r="V425" i="5"/>
  <c r="Y424" i="5"/>
  <c r="X424" i="5"/>
  <c r="W424" i="5"/>
  <c r="V424" i="5"/>
  <c r="Y423" i="5"/>
  <c r="X423" i="5"/>
  <c r="W423" i="5"/>
  <c r="V423" i="5"/>
  <c r="Y422" i="5"/>
  <c r="X422" i="5"/>
  <c r="W422" i="5"/>
  <c r="V422" i="5"/>
  <c r="Y421" i="5"/>
  <c r="X421" i="5"/>
  <c r="W421" i="5"/>
  <c r="V421" i="5"/>
  <c r="Y420" i="5"/>
  <c r="X420" i="5"/>
  <c r="W420" i="5"/>
  <c r="V420" i="5"/>
  <c r="Y419" i="5"/>
  <c r="X419" i="5"/>
  <c r="W419" i="5"/>
  <c r="V419" i="5"/>
  <c r="Z419" i="5" s="1"/>
  <c r="Y418" i="5"/>
  <c r="X418" i="5"/>
  <c r="W418" i="5"/>
  <c r="V418" i="5"/>
  <c r="Y417" i="5"/>
  <c r="X417" i="5"/>
  <c r="W417" i="5"/>
  <c r="V417" i="5"/>
  <c r="Y416" i="5"/>
  <c r="X416" i="5"/>
  <c r="W416" i="5"/>
  <c r="V416" i="5"/>
  <c r="Y415" i="5"/>
  <c r="X415" i="5"/>
  <c r="W415" i="5"/>
  <c r="V415" i="5"/>
  <c r="Y414" i="5"/>
  <c r="X414" i="5"/>
  <c r="W414" i="5"/>
  <c r="V414" i="5"/>
  <c r="Y413" i="5"/>
  <c r="X413" i="5"/>
  <c r="W413" i="5"/>
  <c r="V413" i="5"/>
  <c r="Y412" i="5"/>
  <c r="X412" i="5"/>
  <c r="W412" i="5"/>
  <c r="V412" i="5"/>
  <c r="Y411" i="5"/>
  <c r="X411" i="5"/>
  <c r="W411" i="5"/>
  <c r="V411" i="5"/>
  <c r="Y410" i="5"/>
  <c r="X410" i="5"/>
  <c r="W410" i="5"/>
  <c r="V410" i="5"/>
  <c r="Y409" i="5"/>
  <c r="X409" i="5"/>
  <c r="W409" i="5"/>
  <c r="V409" i="5"/>
  <c r="Y408" i="5"/>
  <c r="X408" i="5"/>
  <c r="W408" i="5"/>
  <c r="V408" i="5"/>
  <c r="Y407" i="5"/>
  <c r="X407" i="5"/>
  <c r="W407" i="5"/>
  <c r="V407" i="5"/>
  <c r="Y406" i="5"/>
  <c r="X406" i="5"/>
  <c r="W406" i="5"/>
  <c r="V406" i="5"/>
  <c r="Y405" i="5"/>
  <c r="X405" i="5"/>
  <c r="W405" i="5"/>
  <c r="V405" i="5"/>
  <c r="Y404" i="5"/>
  <c r="X404" i="5"/>
  <c r="W404" i="5"/>
  <c r="V404" i="5"/>
  <c r="Y403" i="5"/>
  <c r="X403" i="5"/>
  <c r="W403" i="5"/>
  <c r="V403" i="5"/>
  <c r="Y402" i="5"/>
  <c r="X402" i="5"/>
  <c r="W402" i="5"/>
  <c r="V402" i="5"/>
  <c r="Y401" i="5"/>
  <c r="X401" i="5"/>
  <c r="W401" i="5"/>
  <c r="V401" i="5"/>
  <c r="Y400" i="5"/>
  <c r="X400" i="5"/>
  <c r="W400" i="5"/>
  <c r="V400" i="5"/>
  <c r="Y399" i="5"/>
  <c r="X399" i="5"/>
  <c r="W399" i="5"/>
  <c r="V399" i="5"/>
  <c r="Y398" i="5"/>
  <c r="X398" i="5"/>
  <c r="W398" i="5"/>
  <c r="V398" i="5"/>
  <c r="Y397" i="5"/>
  <c r="X397" i="5"/>
  <c r="W397" i="5"/>
  <c r="V397" i="5"/>
  <c r="Y396" i="5"/>
  <c r="X396" i="5"/>
  <c r="W396" i="5"/>
  <c r="V396" i="5"/>
  <c r="Y395" i="5"/>
  <c r="X395" i="5"/>
  <c r="W395" i="5"/>
  <c r="V395" i="5"/>
  <c r="Y394" i="5"/>
  <c r="X394" i="5"/>
  <c r="W394" i="5"/>
  <c r="V394" i="5"/>
  <c r="Y393" i="5"/>
  <c r="X393" i="5"/>
  <c r="W393" i="5"/>
  <c r="V393" i="5"/>
  <c r="Y392" i="5"/>
  <c r="X392" i="5"/>
  <c r="W392" i="5"/>
  <c r="V392" i="5"/>
  <c r="Y391" i="5"/>
  <c r="X391" i="5"/>
  <c r="W391" i="5"/>
  <c r="V391" i="5"/>
  <c r="Y390" i="5"/>
  <c r="X390" i="5"/>
  <c r="W390" i="5"/>
  <c r="V390" i="5"/>
  <c r="Y389" i="5"/>
  <c r="X389" i="5"/>
  <c r="W389" i="5"/>
  <c r="V389" i="5"/>
  <c r="Y388" i="5"/>
  <c r="X388" i="5"/>
  <c r="W388" i="5"/>
  <c r="V388" i="5"/>
  <c r="Y387" i="5"/>
  <c r="X387" i="5"/>
  <c r="W387" i="5"/>
  <c r="V387" i="5"/>
  <c r="Y386" i="5"/>
  <c r="X386" i="5"/>
  <c r="W386" i="5"/>
  <c r="V386" i="5"/>
  <c r="Y385" i="5"/>
  <c r="X385" i="5"/>
  <c r="W385" i="5"/>
  <c r="V385" i="5"/>
  <c r="Y384" i="5"/>
  <c r="X384" i="5"/>
  <c r="W384" i="5"/>
  <c r="V384" i="5"/>
  <c r="Y383" i="5"/>
  <c r="X383" i="5"/>
  <c r="W383" i="5"/>
  <c r="V383" i="5"/>
  <c r="Y382" i="5"/>
  <c r="X382" i="5"/>
  <c r="W382" i="5"/>
  <c r="V382" i="5"/>
  <c r="Y381" i="5"/>
  <c r="X381" i="5"/>
  <c r="W381" i="5"/>
  <c r="V381" i="5"/>
  <c r="Y380" i="5"/>
  <c r="X380" i="5"/>
  <c r="W380" i="5"/>
  <c r="V380" i="5"/>
  <c r="Y379" i="5"/>
  <c r="X379" i="5"/>
  <c r="W379" i="5"/>
  <c r="V379" i="5"/>
  <c r="Y378" i="5"/>
  <c r="X378" i="5"/>
  <c r="W378" i="5"/>
  <c r="V378" i="5"/>
  <c r="Y377" i="5"/>
  <c r="X377" i="5"/>
  <c r="W377" i="5"/>
  <c r="V377" i="5"/>
  <c r="Y376" i="5"/>
  <c r="X376" i="5"/>
  <c r="W376" i="5"/>
  <c r="V376" i="5"/>
  <c r="Y375" i="5"/>
  <c r="X375" i="5"/>
  <c r="W375" i="5"/>
  <c r="V375" i="5"/>
  <c r="Y374" i="5"/>
  <c r="X374" i="5"/>
  <c r="W374" i="5"/>
  <c r="V374" i="5"/>
  <c r="Y373" i="5"/>
  <c r="X373" i="5"/>
  <c r="W373" i="5"/>
  <c r="V373" i="5"/>
  <c r="Y372" i="5"/>
  <c r="X372" i="5"/>
  <c r="W372" i="5"/>
  <c r="V372" i="5"/>
  <c r="Y371" i="5"/>
  <c r="X371" i="5"/>
  <c r="W371" i="5"/>
  <c r="V371" i="5"/>
  <c r="Y370" i="5"/>
  <c r="X370" i="5"/>
  <c r="W370" i="5"/>
  <c r="V370" i="5"/>
  <c r="Y369" i="5"/>
  <c r="X369" i="5"/>
  <c r="W369" i="5"/>
  <c r="V369" i="5"/>
  <c r="Y368" i="5"/>
  <c r="X368" i="5"/>
  <c r="W368" i="5"/>
  <c r="V368" i="5"/>
  <c r="Y367" i="5"/>
  <c r="X367" i="5"/>
  <c r="W367" i="5"/>
  <c r="V367" i="5"/>
  <c r="Y366" i="5"/>
  <c r="X366" i="5"/>
  <c r="W366" i="5"/>
  <c r="V366" i="5"/>
  <c r="Y365" i="5"/>
  <c r="X365" i="5"/>
  <c r="W365" i="5"/>
  <c r="V365" i="5"/>
  <c r="Y364" i="5"/>
  <c r="X364" i="5"/>
  <c r="W364" i="5"/>
  <c r="V364" i="5"/>
  <c r="Y363" i="5"/>
  <c r="X363" i="5"/>
  <c r="W363" i="5"/>
  <c r="V363" i="5"/>
  <c r="Y362" i="5"/>
  <c r="X362" i="5"/>
  <c r="W362" i="5"/>
  <c r="V362" i="5"/>
  <c r="Y361" i="5"/>
  <c r="X361" i="5"/>
  <c r="W361" i="5"/>
  <c r="V361" i="5"/>
  <c r="Y360" i="5"/>
  <c r="X360" i="5"/>
  <c r="W360" i="5"/>
  <c r="V360" i="5"/>
  <c r="Y359" i="5"/>
  <c r="X359" i="5"/>
  <c r="W359" i="5"/>
  <c r="V359" i="5"/>
  <c r="Z359" i="5" s="1"/>
  <c r="Y358" i="5"/>
  <c r="X358" i="5"/>
  <c r="W358" i="5"/>
  <c r="V358" i="5"/>
  <c r="Y357" i="5"/>
  <c r="X357" i="5"/>
  <c r="W357" i="5"/>
  <c r="V357" i="5"/>
  <c r="Y356" i="5"/>
  <c r="X356" i="5"/>
  <c r="W356" i="5"/>
  <c r="V356" i="5"/>
  <c r="Y355" i="5"/>
  <c r="X355" i="5"/>
  <c r="W355" i="5"/>
  <c r="V355" i="5"/>
  <c r="Y354" i="5"/>
  <c r="X354" i="5"/>
  <c r="W354" i="5"/>
  <c r="V354" i="5"/>
  <c r="Y353" i="5"/>
  <c r="X353" i="5"/>
  <c r="W353" i="5"/>
  <c r="V353" i="5"/>
  <c r="Y352" i="5"/>
  <c r="X352" i="5"/>
  <c r="W352" i="5"/>
  <c r="V352" i="5"/>
  <c r="Y351" i="5"/>
  <c r="X351" i="5"/>
  <c r="W351" i="5"/>
  <c r="V351" i="5"/>
  <c r="Y350" i="5"/>
  <c r="X350" i="5"/>
  <c r="W350" i="5"/>
  <c r="V350" i="5"/>
  <c r="Y349" i="5"/>
  <c r="X349" i="5"/>
  <c r="W349" i="5"/>
  <c r="V349" i="5"/>
  <c r="Y348" i="5"/>
  <c r="X348" i="5"/>
  <c r="W348" i="5"/>
  <c r="V348" i="5"/>
  <c r="Y347" i="5"/>
  <c r="X347" i="5"/>
  <c r="W347" i="5"/>
  <c r="V347" i="5"/>
  <c r="Y346" i="5"/>
  <c r="X346" i="5"/>
  <c r="W346" i="5"/>
  <c r="V346" i="5"/>
  <c r="Y345" i="5"/>
  <c r="X345" i="5"/>
  <c r="W345" i="5"/>
  <c r="V345" i="5"/>
  <c r="Y344" i="5"/>
  <c r="X344" i="5"/>
  <c r="W344" i="5"/>
  <c r="V344" i="5"/>
  <c r="Y343" i="5"/>
  <c r="X343" i="5"/>
  <c r="W343" i="5"/>
  <c r="V343" i="5"/>
  <c r="Y342" i="5"/>
  <c r="X342" i="5"/>
  <c r="W342" i="5"/>
  <c r="V342" i="5"/>
  <c r="Y341" i="5"/>
  <c r="X341" i="5"/>
  <c r="W341" i="5"/>
  <c r="V341" i="5"/>
  <c r="Y340" i="5"/>
  <c r="X340" i="5"/>
  <c r="W340" i="5"/>
  <c r="V340" i="5"/>
  <c r="Y339" i="5"/>
  <c r="X339" i="5"/>
  <c r="W339" i="5"/>
  <c r="V339" i="5"/>
  <c r="Y338" i="5"/>
  <c r="X338" i="5"/>
  <c r="W338" i="5"/>
  <c r="V338" i="5"/>
  <c r="Y337" i="5"/>
  <c r="X337" i="5"/>
  <c r="W337" i="5"/>
  <c r="V337" i="5"/>
  <c r="Y336" i="5"/>
  <c r="X336" i="5"/>
  <c r="W336" i="5"/>
  <c r="V336" i="5"/>
  <c r="Y335" i="5"/>
  <c r="X335" i="5"/>
  <c r="W335" i="5"/>
  <c r="V335" i="5"/>
  <c r="Y334" i="5"/>
  <c r="X334" i="5"/>
  <c r="W334" i="5"/>
  <c r="V334" i="5"/>
  <c r="Y333" i="5"/>
  <c r="X333" i="5"/>
  <c r="W333" i="5"/>
  <c r="V333" i="5"/>
  <c r="Y332" i="5"/>
  <c r="X332" i="5"/>
  <c r="W332" i="5"/>
  <c r="V332" i="5"/>
  <c r="Y331" i="5"/>
  <c r="X331" i="5"/>
  <c r="W331" i="5"/>
  <c r="V331" i="5"/>
  <c r="Y330" i="5"/>
  <c r="X330" i="5"/>
  <c r="W330" i="5"/>
  <c r="V330" i="5"/>
  <c r="Y329" i="5"/>
  <c r="X329" i="5"/>
  <c r="W329" i="5"/>
  <c r="V329" i="5"/>
  <c r="Y328" i="5"/>
  <c r="X328" i="5"/>
  <c r="W328" i="5"/>
  <c r="V328" i="5"/>
  <c r="Y327" i="5"/>
  <c r="X327" i="5"/>
  <c r="W327" i="5"/>
  <c r="V327" i="5"/>
  <c r="Y326" i="5"/>
  <c r="X326" i="5"/>
  <c r="W326" i="5"/>
  <c r="V326" i="5"/>
  <c r="Y325" i="5"/>
  <c r="X325" i="5"/>
  <c r="W325" i="5"/>
  <c r="V325" i="5"/>
  <c r="Y324" i="5"/>
  <c r="X324" i="5"/>
  <c r="W324" i="5"/>
  <c r="V324" i="5"/>
  <c r="Y323" i="5"/>
  <c r="X323" i="5"/>
  <c r="W323" i="5"/>
  <c r="V323" i="5"/>
  <c r="Y322" i="5"/>
  <c r="X322" i="5"/>
  <c r="W322" i="5"/>
  <c r="V322" i="5"/>
  <c r="Y321" i="5"/>
  <c r="X321" i="5"/>
  <c r="W321" i="5"/>
  <c r="V321" i="5"/>
  <c r="Y320" i="5"/>
  <c r="X320" i="5"/>
  <c r="W320" i="5"/>
  <c r="V320" i="5"/>
  <c r="Y319" i="5"/>
  <c r="X319" i="5"/>
  <c r="W319" i="5"/>
  <c r="V319" i="5"/>
  <c r="Y318" i="5"/>
  <c r="X318" i="5"/>
  <c r="W318" i="5"/>
  <c r="V318" i="5"/>
  <c r="Y317" i="5"/>
  <c r="X317" i="5"/>
  <c r="W317" i="5"/>
  <c r="V317" i="5"/>
  <c r="Y316" i="5"/>
  <c r="X316" i="5"/>
  <c r="W316" i="5"/>
  <c r="V316" i="5"/>
  <c r="Y315" i="5"/>
  <c r="X315" i="5"/>
  <c r="W315" i="5"/>
  <c r="V315" i="5"/>
  <c r="Y314" i="5"/>
  <c r="X314" i="5"/>
  <c r="W314" i="5"/>
  <c r="V314" i="5"/>
  <c r="Y313" i="5"/>
  <c r="X313" i="5"/>
  <c r="W313" i="5"/>
  <c r="V313" i="5"/>
  <c r="Y312" i="5"/>
  <c r="X312" i="5"/>
  <c r="W312" i="5"/>
  <c r="V312" i="5"/>
  <c r="Y311" i="5"/>
  <c r="X311" i="5"/>
  <c r="W311" i="5"/>
  <c r="V311" i="5"/>
  <c r="Y310" i="5"/>
  <c r="X310" i="5"/>
  <c r="W310" i="5"/>
  <c r="V310" i="5"/>
  <c r="Y309" i="5"/>
  <c r="X309" i="5"/>
  <c r="W309" i="5"/>
  <c r="V309" i="5"/>
  <c r="Y308" i="5"/>
  <c r="X308" i="5"/>
  <c r="W308" i="5"/>
  <c r="V308" i="5"/>
  <c r="Y307" i="5"/>
  <c r="X307" i="5"/>
  <c r="W307" i="5"/>
  <c r="V307" i="5"/>
  <c r="Y306" i="5"/>
  <c r="X306" i="5"/>
  <c r="W306" i="5"/>
  <c r="V306" i="5"/>
  <c r="Y305" i="5"/>
  <c r="X305" i="5"/>
  <c r="W305" i="5"/>
  <c r="V305" i="5"/>
  <c r="Y304" i="5"/>
  <c r="X304" i="5"/>
  <c r="W304" i="5"/>
  <c r="V304" i="5"/>
  <c r="Y303" i="5"/>
  <c r="X303" i="5"/>
  <c r="W303" i="5"/>
  <c r="V303" i="5"/>
  <c r="Y302" i="5"/>
  <c r="X302" i="5"/>
  <c r="W302" i="5"/>
  <c r="V302" i="5"/>
  <c r="Y301" i="5"/>
  <c r="X301" i="5"/>
  <c r="W301" i="5"/>
  <c r="V301" i="5"/>
  <c r="Y300" i="5"/>
  <c r="X300" i="5"/>
  <c r="W300" i="5"/>
  <c r="V300" i="5"/>
  <c r="Y299" i="5"/>
  <c r="X299" i="5"/>
  <c r="W299" i="5"/>
  <c r="V299" i="5"/>
  <c r="Y298" i="5"/>
  <c r="X298" i="5"/>
  <c r="W298" i="5"/>
  <c r="V298" i="5"/>
  <c r="Y297" i="5"/>
  <c r="X297" i="5"/>
  <c r="W297" i="5"/>
  <c r="V297" i="5"/>
  <c r="Y296" i="5"/>
  <c r="X296" i="5"/>
  <c r="W296" i="5"/>
  <c r="V296" i="5"/>
  <c r="Y295" i="5"/>
  <c r="X295" i="5"/>
  <c r="W295" i="5"/>
  <c r="V295" i="5"/>
  <c r="Y294" i="5"/>
  <c r="X294" i="5"/>
  <c r="W294" i="5"/>
  <c r="V294" i="5"/>
  <c r="Y293" i="5"/>
  <c r="X293" i="5"/>
  <c r="W293" i="5"/>
  <c r="V293" i="5"/>
  <c r="Y292" i="5"/>
  <c r="X292" i="5"/>
  <c r="W292" i="5"/>
  <c r="V292" i="5"/>
  <c r="Y291" i="5"/>
  <c r="X291" i="5"/>
  <c r="W291" i="5"/>
  <c r="V291" i="5"/>
  <c r="Y290" i="5"/>
  <c r="X290" i="5"/>
  <c r="W290" i="5"/>
  <c r="V290" i="5"/>
  <c r="Y289" i="5"/>
  <c r="X289" i="5"/>
  <c r="W289" i="5"/>
  <c r="V289" i="5"/>
  <c r="Y288" i="5"/>
  <c r="X288" i="5"/>
  <c r="W288" i="5"/>
  <c r="V288" i="5"/>
  <c r="Y287" i="5"/>
  <c r="X287" i="5"/>
  <c r="W287" i="5"/>
  <c r="V287" i="5"/>
  <c r="Y286" i="5"/>
  <c r="X286" i="5"/>
  <c r="W286" i="5"/>
  <c r="V286" i="5"/>
  <c r="Y285" i="5"/>
  <c r="X285" i="5"/>
  <c r="W285" i="5"/>
  <c r="V285" i="5"/>
  <c r="Y284" i="5"/>
  <c r="X284" i="5"/>
  <c r="W284" i="5"/>
  <c r="V284" i="5"/>
  <c r="Y283" i="5"/>
  <c r="X283" i="5"/>
  <c r="W283" i="5"/>
  <c r="V283" i="5"/>
  <c r="Y282" i="5"/>
  <c r="X282" i="5"/>
  <c r="W282" i="5"/>
  <c r="V282" i="5"/>
  <c r="Y281" i="5"/>
  <c r="X281" i="5"/>
  <c r="W281" i="5"/>
  <c r="V281" i="5"/>
  <c r="Y280" i="5"/>
  <c r="X280" i="5"/>
  <c r="W280" i="5"/>
  <c r="V280" i="5"/>
  <c r="Y279" i="5"/>
  <c r="X279" i="5"/>
  <c r="W279" i="5"/>
  <c r="V279" i="5"/>
  <c r="Y278" i="5"/>
  <c r="X278" i="5"/>
  <c r="W278" i="5"/>
  <c r="V278" i="5"/>
  <c r="Y277" i="5"/>
  <c r="X277" i="5"/>
  <c r="W277" i="5"/>
  <c r="V277" i="5"/>
  <c r="Y276" i="5"/>
  <c r="X276" i="5"/>
  <c r="W276" i="5"/>
  <c r="V276" i="5"/>
  <c r="Y275" i="5"/>
  <c r="X275" i="5"/>
  <c r="W275" i="5"/>
  <c r="V275" i="5"/>
  <c r="Y274" i="5"/>
  <c r="X274" i="5"/>
  <c r="W274" i="5"/>
  <c r="V274" i="5"/>
  <c r="Y273" i="5"/>
  <c r="X273" i="5"/>
  <c r="W273" i="5"/>
  <c r="V273" i="5"/>
  <c r="Y272" i="5"/>
  <c r="X272" i="5"/>
  <c r="W272" i="5"/>
  <c r="V272" i="5"/>
  <c r="Y271" i="5"/>
  <c r="X271" i="5"/>
  <c r="W271" i="5"/>
  <c r="V271" i="5"/>
  <c r="Y270" i="5"/>
  <c r="X270" i="5"/>
  <c r="W270" i="5"/>
  <c r="V270" i="5"/>
  <c r="Y269" i="5"/>
  <c r="X269" i="5"/>
  <c r="W269" i="5"/>
  <c r="V269" i="5"/>
  <c r="Y268" i="5"/>
  <c r="X268" i="5"/>
  <c r="W268" i="5"/>
  <c r="V268" i="5"/>
  <c r="Y267" i="5"/>
  <c r="X267" i="5"/>
  <c r="W267" i="5"/>
  <c r="V267" i="5"/>
  <c r="Y266" i="5"/>
  <c r="X266" i="5"/>
  <c r="W266" i="5"/>
  <c r="V266" i="5"/>
  <c r="Y265" i="5"/>
  <c r="X265" i="5"/>
  <c r="W265" i="5"/>
  <c r="V265" i="5"/>
  <c r="Y264" i="5"/>
  <c r="X264" i="5"/>
  <c r="W264" i="5"/>
  <c r="V264" i="5"/>
  <c r="Y263" i="5"/>
  <c r="X263" i="5"/>
  <c r="W263" i="5"/>
  <c r="V263" i="5"/>
  <c r="Y262" i="5"/>
  <c r="X262" i="5"/>
  <c r="W262" i="5"/>
  <c r="V262" i="5"/>
  <c r="Y261" i="5"/>
  <c r="X261" i="5"/>
  <c r="W261" i="5"/>
  <c r="V261" i="5"/>
  <c r="Y260" i="5"/>
  <c r="X260" i="5"/>
  <c r="W260" i="5"/>
  <c r="V260" i="5"/>
  <c r="Y259" i="5"/>
  <c r="X259" i="5"/>
  <c r="W259" i="5"/>
  <c r="V259" i="5"/>
  <c r="Y258" i="5"/>
  <c r="X258" i="5"/>
  <c r="W258" i="5"/>
  <c r="V258" i="5"/>
  <c r="Y257" i="5"/>
  <c r="X257" i="5"/>
  <c r="W257" i="5"/>
  <c r="V257" i="5"/>
  <c r="Y256" i="5"/>
  <c r="X256" i="5"/>
  <c r="W256" i="5"/>
  <c r="V256" i="5"/>
  <c r="Y255" i="5"/>
  <c r="X255" i="5"/>
  <c r="W255" i="5"/>
  <c r="V255" i="5"/>
  <c r="Y254" i="5"/>
  <c r="X254" i="5"/>
  <c r="W254" i="5"/>
  <c r="V254" i="5"/>
  <c r="Y253" i="5"/>
  <c r="X253" i="5"/>
  <c r="W253" i="5"/>
  <c r="V253" i="5"/>
  <c r="Y252" i="5"/>
  <c r="X252" i="5"/>
  <c r="W252" i="5"/>
  <c r="V252" i="5"/>
  <c r="Y251" i="5"/>
  <c r="X251" i="5"/>
  <c r="W251" i="5"/>
  <c r="V251" i="5"/>
  <c r="Y250" i="5"/>
  <c r="X250" i="5"/>
  <c r="W250" i="5"/>
  <c r="V250" i="5"/>
  <c r="Y249" i="5"/>
  <c r="X249" i="5"/>
  <c r="W249" i="5"/>
  <c r="V249" i="5"/>
  <c r="Y248" i="5"/>
  <c r="X248" i="5"/>
  <c r="W248" i="5"/>
  <c r="V248" i="5"/>
  <c r="Y247" i="5"/>
  <c r="X247" i="5"/>
  <c r="W247" i="5"/>
  <c r="V247" i="5"/>
  <c r="Y246" i="5"/>
  <c r="X246" i="5"/>
  <c r="W246" i="5"/>
  <c r="V246" i="5"/>
  <c r="Y245" i="5"/>
  <c r="X245" i="5"/>
  <c r="W245" i="5"/>
  <c r="V245" i="5"/>
  <c r="Y244" i="5"/>
  <c r="X244" i="5"/>
  <c r="W244" i="5"/>
  <c r="V244" i="5"/>
  <c r="Y243" i="5"/>
  <c r="X243" i="5"/>
  <c r="W243" i="5"/>
  <c r="V243" i="5"/>
  <c r="Y242" i="5"/>
  <c r="X242" i="5"/>
  <c r="W242" i="5"/>
  <c r="V242" i="5"/>
  <c r="Y241" i="5"/>
  <c r="X241" i="5"/>
  <c r="W241" i="5"/>
  <c r="V241" i="5"/>
  <c r="Y240" i="5"/>
  <c r="X240" i="5"/>
  <c r="W240" i="5"/>
  <c r="V240" i="5"/>
  <c r="Y239" i="5"/>
  <c r="X239" i="5"/>
  <c r="W239" i="5"/>
  <c r="V239" i="5"/>
  <c r="Y238" i="5"/>
  <c r="X238" i="5"/>
  <c r="W238" i="5"/>
  <c r="V238" i="5"/>
  <c r="Y237" i="5"/>
  <c r="X237" i="5"/>
  <c r="W237" i="5"/>
  <c r="V237" i="5"/>
  <c r="Y236" i="5"/>
  <c r="X236" i="5"/>
  <c r="W236" i="5"/>
  <c r="V236" i="5"/>
  <c r="Y235" i="5"/>
  <c r="X235" i="5"/>
  <c r="W235" i="5"/>
  <c r="V235" i="5"/>
  <c r="Y234" i="5"/>
  <c r="X234" i="5"/>
  <c r="W234" i="5"/>
  <c r="V234" i="5"/>
  <c r="Y233" i="5"/>
  <c r="X233" i="5"/>
  <c r="W233" i="5"/>
  <c r="V233" i="5"/>
  <c r="Y232" i="5"/>
  <c r="X232" i="5"/>
  <c r="W232" i="5"/>
  <c r="V232" i="5"/>
  <c r="Y231" i="5"/>
  <c r="X231" i="5"/>
  <c r="W231" i="5"/>
  <c r="V231" i="5"/>
  <c r="Y230" i="5"/>
  <c r="X230" i="5"/>
  <c r="W230" i="5"/>
  <c r="V230" i="5"/>
  <c r="Y229" i="5"/>
  <c r="X229" i="5"/>
  <c r="W229" i="5"/>
  <c r="V229" i="5"/>
  <c r="Y228" i="5"/>
  <c r="X228" i="5"/>
  <c r="W228" i="5"/>
  <c r="V228" i="5"/>
  <c r="Y227" i="5"/>
  <c r="X227" i="5"/>
  <c r="W227" i="5"/>
  <c r="V227" i="5"/>
  <c r="Y226" i="5"/>
  <c r="X226" i="5"/>
  <c r="W226" i="5"/>
  <c r="V226" i="5"/>
  <c r="Y225" i="5"/>
  <c r="X225" i="5"/>
  <c r="W225" i="5"/>
  <c r="V225" i="5"/>
  <c r="Y224" i="5"/>
  <c r="X224" i="5"/>
  <c r="W224" i="5"/>
  <c r="V224" i="5"/>
  <c r="Y223" i="5"/>
  <c r="X223" i="5"/>
  <c r="W223" i="5"/>
  <c r="V223" i="5"/>
  <c r="Y222" i="5"/>
  <c r="X222" i="5"/>
  <c r="W222" i="5"/>
  <c r="V222" i="5"/>
  <c r="Y221" i="5"/>
  <c r="X221" i="5"/>
  <c r="W221" i="5"/>
  <c r="V221" i="5"/>
  <c r="Y220" i="5"/>
  <c r="X220" i="5"/>
  <c r="W220" i="5"/>
  <c r="V220" i="5"/>
  <c r="Y219" i="5"/>
  <c r="X219" i="5"/>
  <c r="W219" i="5"/>
  <c r="V219" i="5"/>
  <c r="Y218" i="5"/>
  <c r="X218" i="5"/>
  <c r="W218" i="5"/>
  <c r="V218" i="5"/>
  <c r="Y217" i="5"/>
  <c r="X217" i="5"/>
  <c r="W217" i="5"/>
  <c r="V217" i="5"/>
  <c r="Y216" i="5"/>
  <c r="X216" i="5"/>
  <c r="W216" i="5"/>
  <c r="V216" i="5"/>
  <c r="Y215" i="5"/>
  <c r="X215" i="5"/>
  <c r="W215" i="5"/>
  <c r="V215" i="5"/>
  <c r="Y214" i="5"/>
  <c r="X214" i="5"/>
  <c r="W214" i="5"/>
  <c r="V214" i="5"/>
  <c r="Y213" i="5"/>
  <c r="X213" i="5"/>
  <c r="W213" i="5"/>
  <c r="V213" i="5"/>
  <c r="Y212" i="5"/>
  <c r="X212" i="5"/>
  <c r="W212" i="5"/>
  <c r="V212" i="5"/>
  <c r="Y211" i="5"/>
  <c r="X211" i="5"/>
  <c r="W211" i="5"/>
  <c r="V211" i="5"/>
  <c r="Y210" i="5"/>
  <c r="X210" i="5"/>
  <c r="W210" i="5"/>
  <c r="V210" i="5"/>
  <c r="Y209" i="5"/>
  <c r="X209" i="5"/>
  <c r="W209" i="5"/>
  <c r="V209" i="5"/>
  <c r="Y208" i="5"/>
  <c r="X208" i="5"/>
  <c r="W208" i="5"/>
  <c r="V208" i="5"/>
  <c r="Y207" i="5"/>
  <c r="X207" i="5"/>
  <c r="W207" i="5"/>
  <c r="V207" i="5"/>
  <c r="Y206" i="5"/>
  <c r="X206" i="5"/>
  <c r="W206" i="5"/>
  <c r="V206" i="5"/>
  <c r="Y205" i="5"/>
  <c r="X205" i="5"/>
  <c r="W205" i="5"/>
  <c r="V205" i="5"/>
  <c r="Y204" i="5"/>
  <c r="X204" i="5"/>
  <c r="W204" i="5"/>
  <c r="V204" i="5"/>
  <c r="Y203" i="5"/>
  <c r="X203" i="5"/>
  <c r="W203" i="5"/>
  <c r="V203" i="5"/>
  <c r="Y202" i="5"/>
  <c r="X202" i="5"/>
  <c r="W202" i="5"/>
  <c r="V202" i="5"/>
  <c r="Y201" i="5"/>
  <c r="X201" i="5"/>
  <c r="W201" i="5"/>
  <c r="V201" i="5"/>
  <c r="Y200" i="5"/>
  <c r="X200" i="5"/>
  <c r="W200" i="5"/>
  <c r="V200" i="5"/>
  <c r="Y199" i="5"/>
  <c r="X199" i="5"/>
  <c r="W199" i="5"/>
  <c r="V199" i="5"/>
  <c r="Y198" i="5"/>
  <c r="X198" i="5"/>
  <c r="W198" i="5"/>
  <c r="V198" i="5"/>
  <c r="Y197" i="5"/>
  <c r="X197" i="5"/>
  <c r="W197" i="5"/>
  <c r="V197" i="5"/>
  <c r="Y196" i="5"/>
  <c r="X196" i="5"/>
  <c r="W196" i="5"/>
  <c r="V196" i="5"/>
  <c r="Y195" i="5"/>
  <c r="X195" i="5"/>
  <c r="W195" i="5"/>
  <c r="V195" i="5"/>
  <c r="Y194" i="5"/>
  <c r="X194" i="5"/>
  <c r="W194" i="5"/>
  <c r="V194" i="5"/>
  <c r="Y193" i="5"/>
  <c r="X193" i="5"/>
  <c r="W193" i="5"/>
  <c r="V193" i="5"/>
  <c r="Y192" i="5"/>
  <c r="X192" i="5"/>
  <c r="W192" i="5"/>
  <c r="V192" i="5"/>
  <c r="Y191" i="5"/>
  <c r="X191" i="5"/>
  <c r="W191" i="5"/>
  <c r="V191" i="5"/>
  <c r="Y190" i="5"/>
  <c r="X190" i="5"/>
  <c r="W190" i="5"/>
  <c r="V190" i="5"/>
  <c r="Y189" i="5"/>
  <c r="X189" i="5"/>
  <c r="W189" i="5"/>
  <c r="V189" i="5"/>
  <c r="Y188" i="5"/>
  <c r="X188" i="5"/>
  <c r="W188" i="5"/>
  <c r="V188" i="5"/>
  <c r="Y187" i="5"/>
  <c r="X187" i="5"/>
  <c r="W187" i="5"/>
  <c r="V187" i="5"/>
  <c r="Y186" i="5"/>
  <c r="X186" i="5"/>
  <c r="W186" i="5"/>
  <c r="V186" i="5"/>
  <c r="Y185" i="5"/>
  <c r="X185" i="5"/>
  <c r="W185" i="5"/>
  <c r="V185" i="5"/>
  <c r="Y184" i="5"/>
  <c r="X184" i="5"/>
  <c r="W184" i="5"/>
  <c r="V184" i="5"/>
  <c r="Y183" i="5"/>
  <c r="X183" i="5"/>
  <c r="W183" i="5"/>
  <c r="V183" i="5"/>
  <c r="Y182" i="5"/>
  <c r="X182" i="5"/>
  <c r="W182" i="5"/>
  <c r="V182" i="5"/>
  <c r="Y181" i="5"/>
  <c r="X181" i="5"/>
  <c r="W181" i="5"/>
  <c r="V181" i="5"/>
  <c r="Y180" i="5"/>
  <c r="X180" i="5"/>
  <c r="W180" i="5"/>
  <c r="V180" i="5"/>
  <c r="Y179" i="5"/>
  <c r="X179" i="5"/>
  <c r="W179" i="5"/>
  <c r="V179" i="5"/>
  <c r="Y178" i="5"/>
  <c r="X178" i="5"/>
  <c r="W178" i="5"/>
  <c r="V178" i="5"/>
  <c r="Y177" i="5"/>
  <c r="X177" i="5"/>
  <c r="W177" i="5"/>
  <c r="V177" i="5"/>
  <c r="Y176" i="5"/>
  <c r="X176" i="5"/>
  <c r="W176" i="5"/>
  <c r="V176" i="5"/>
  <c r="Y175" i="5"/>
  <c r="X175" i="5"/>
  <c r="W175" i="5"/>
  <c r="V175" i="5"/>
  <c r="Y174" i="5"/>
  <c r="X174" i="5"/>
  <c r="W174" i="5"/>
  <c r="V174" i="5"/>
  <c r="Y173" i="5"/>
  <c r="X173" i="5"/>
  <c r="W173" i="5"/>
  <c r="V173" i="5"/>
  <c r="Y172" i="5"/>
  <c r="X172" i="5"/>
  <c r="W172" i="5"/>
  <c r="V172" i="5"/>
  <c r="Y171" i="5"/>
  <c r="X171" i="5"/>
  <c r="W171" i="5"/>
  <c r="V171" i="5"/>
  <c r="Y170" i="5"/>
  <c r="X170" i="5"/>
  <c r="W170" i="5"/>
  <c r="V170" i="5"/>
  <c r="Y169" i="5"/>
  <c r="X169" i="5"/>
  <c r="W169" i="5"/>
  <c r="V169" i="5"/>
  <c r="Y168" i="5"/>
  <c r="X168" i="5"/>
  <c r="W168" i="5"/>
  <c r="V168" i="5"/>
  <c r="Y167" i="5"/>
  <c r="X167" i="5"/>
  <c r="W167" i="5"/>
  <c r="V167" i="5"/>
  <c r="Y166" i="5"/>
  <c r="X166" i="5"/>
  <c r="W166" i="5"/>
  <c r="V166" i="5"/>
  <c r="Y165" i="5"/>
  <c r="X165" i="5"/>
  <c r="W165" i="5"/>
  <c r="V165" i="5"/>
  <c r="Y164" i="5"/>
  <c r="X164" i="5"/>
  <c r="W164" i="5"/>
  <c r="V164" i="5"/>
  <c r="Y163" i="5"/>
  <c r="X163" i="5"/>
  <c r="W163" i="5"/>
  <c r="V163" i="5"/>
  <c r="Y162" i="5"/>
  <c r="X162" i="5"/>
  <c r="W162" i="5"/>
  <c r="V162" i="5"/>
  <c r="Y161" i="5"/>
  <c r="X161" i="5"/>
  <c r="W161" i="5"/>
  <c r="V161" i="5"/>
  <c r="Y160" i="5"/>
  <c r="X160" i="5"/>
  <c r="W160" i="5"/>
  <c r="V160" i="5"/>
  <c r="Y159" i="5"/>
  <c r="X159" i="5"/>
  <c r="W159" i="5"/>
  <c r="V159" i="5"/>
  <c r="Y158" i="5"/>
  <c r="X158" i="5"/>
  <c r="W158" i="5"/>
  <c r="V158" i="5"/>
  <c r="Y157" i="5"/>
  <c r="X157" i="5"/>
  <c r="W157" i="5"/>
  <c r="V157" i="5"/>
  <c r="Y156" i="5"/>
  <c r="X156" i="5"/>
  <c r="W156" i="5"/>
  <c r="V156" i="5"/>
  <c r="Y155" i="5"/>
  <c r="X155" i="5"/>
  <c r="W155" i="5"/>
  <c r="V155" i="5"/>
  <c r="Y154" i="5"/>
  <c r="X154" i="5"/>
  <c r="W154" i="5"/>
  <c r="V154" i="5"/>
  <c r="Y153" i="5"/>
  <c r="X153" i="5"/>
  <c r="W153" i="5"/>
  <c r="V153" i="5"/>
  <c r="Y152" i="5"/>
  <c r="X152" i="5"/>
  <c r="W152" i="5"/>
  <c r="V152" i="5"/>
  <c r="Y151" i="5"/>
  <c r="X151" i="5"/>
  <c r="W151" i="5"/>
  <c r="V151" i="5"/>
  <c r="Y150" i="5"/>
  <c r="X150" i="5"/>
  <c r="W150" i="5"/>
  <c r="V150" i="5"/>
  <c r="Y149" i="5"/>
  <c r="X149" i="5"/>
  <c r="W149" i="5"/>
  <c r="V149" i="5"/>
  <c r="Y148" i="5"/>
  <c r="X148" i="5"/>
  <c r="W148" i="5"/>
  <c r="V148" i="5"/>
  <c r="Y147" i="5"/>
  <c r="X147" i="5"/>
  <c r="W147" i="5"/>
  <c r="V147" i="5"/>
  <c r="Y146" i="5"/>
  <c r="X146" i="5"/>
  <c r="W146" i="5"/>
  <c r="V146" i="5"/>
  <c r="Y145" i="5"/>
  <c r="X145" i="5"/>
  <c r="W145" i="5"/>
  <c r="V145" i="5"/>
  <c r="Y144" i="5"/>
  <c r="X144" i="5"/>
  <c r="W144" i="5"/>
  <c r="V144" i="5"/>
  <c r="Y143" i="5"/>
  <c r="X143" i="5"/>
  <c r="W143" i="5"/>
  <c r="V143" i="5"/>
  <c r="Y142" i="5"/>
  <c r="X142" i="5"/>
  <c r="W142" i="5"/>
  <c r="V142" i="5"/>
  <c r="Y141" i="5"/>
  <c r="X141" i="5"/>
  <c r="W141" i="5"/>
  <c r="V141" i="5"/>
  <c r="Y140" i="5"/>
  <c r="X140" i="5"/>
  <c r="W140" i="5"/>
  <c r="V140" i="5"/>
  <c r="Y139" i="5"/>
  <c r="X139" i="5"/>
  <c r="W139" i="5"/>
  <c r="V139" i="5"/>
  <c r="Y138" i="5"/>
  <c r="X138" i="5"/>
  <c r="W138" i="5"/>
  <c r="V138" i="5"/>
  <c r="Y137" i="5"/>
  <c r="X137" i="5"/>
  <c r="W137" i="5"/>
  <c r="V137" i="5"/>
  <c r="Y136" i="5"/>
  <c r="X136" i="5"/>
  <c r="W136" i="5"/>
  <c r="V136" i="5"/>
  <c r="Y135" i="5"/>
  <c r="X135" i="5"/>
  <c r="W135" i="5"/>
  <c r="V135" i="5"/>
  <c r="Y134" i="5"/>
  <c r="X134" i="5"/>
  <c r="W134" i="5"/>
  <c r="V134" i="5"/>
  <c r="Y133" i="5"/>
  <c r="X133" i="5"/>
  <c r="W133" i="5"/>
  <c r="V133" i="5"/>
  <c r="Y132" i="5"/>
  <c r="X132" i="5"/>
  <c r="W132" i="5"/>
  <c r="V132" i="5"/>
  <c r="Y131" i="5"/>
  <c r="X131" i="5"/>
  <c r="W131" i="5"/>
  <c r="V131" i="5"/>
  <c r="Y130" i="5"/>
  <c r="X130" i="5"/>
  <c r="W130" i="5"/>
  <c r="V130" i="5"/>
  <c r="Y129" i="5"/>
  <c r="X129" i="5"/>
  <c r="W129" i="5"/>
  <c r="V129" i="5"/>
  <c r="Y128" i="5"/>
  <c r="X128" i="5"/>
  <c r="W128" i="5"/>
  <c r="V128" i="5"/>
  <c r="Y127" i="5"/>
  <c r="X127" i="5"/>
  <c r="W127" i="5"/>
  <c r="V127" i="5"/>
  <c r="Y126" i="5"/>
  <c r="X126" i="5"/>
  <c r="W126" i="5"/>
  <c r="V126" i="5"/>
  <c r="Y125" i="5"/>
  <c r="X125" i="5"/>
  <c r="W125" i="5"/>
  <c r="V125" i="5"/>
  <c r="Y124" i="5"/>
  <c r="X124" i="5"/>
  <c r="W124" i="5"/>
  <c r="V124" i="5"/>
  <c r="Y123" i="5"/>
  <c r="X123" i="5"/>
  <c r="W123" i="5"/>
  <c r="V123" i="5"/>
  <c r="Y122" i="5"/>
  <c r="X122" i="5"/>
  <c r="W122" i="5"/>
  <c r="V122" i="5"/>
  <c r="Y121" i="5"/>
  <c r="X121" i="5"/>
  <c r="W121" i="5"/>
  <c r="V121" i="5"/>
  <c r="Y120" i="5"/>
  <c r="X120" i="5"/>
  <c r="W120" i="5"/>
  <c r="V120" i="5"/>
  <c r="Y119" i="5"/>
  <c r="X119" i="5"/>
  <c r="W119" i="5"/>
  <c r="V119" i="5"/>
  <c r="Y118" i="5"/>
  <c r="X118" i="5"/>
  <c r="W118" i="5"/>
  <c r="V118" i="5"/>
  <c r="Y117" i="5"/>
  <c r="X117" i="5"/>
  <c r="W117" i="5"/>
  <c r="V117" i="5"/>
  <c r="Y116" i="5"/>
  <c r="X116" i="5"/>
  <c r="W116" i="5"/>
  <c r="V116" i="5"/>
  <c r="Y115" i="5"/>
  <c r="X115" i="5"/>
  <c r="W115" i="5"/>
  <c r="V115" i="5"/>
  <c r="Y114" i="5"/>
  <c r="X114" i="5"/>
  <c r="W114" i="5"/>
  <c r="V114" i="5"/>
  <c r="Y113" i="5"/>
  <c r="X113" i="5"/>
  <c r="W113" i="5"/>
  <c r="V113" i="5"/>
  <c r="Y112" i="5"/>
  <c r="X112" i="5"/>
  <c r="W112" i="5"/>
  <c r="V112" i="5"/>
  <c r="Y111" i="5"/>
  <c r="X111" i="5"/>
  <c r="W111" i="5"/>
  <c r="V111" i="5"/>
  <c r="Y110" i="5"/>
  <c r="X110" i="5"/>
  <c r="W110" i="5"/>
  <c r="V110" i="5"/>
  <c r="Y109" i="5"/>
  <c r="X109" i="5"/>
  <c r="W109" i="5"/>
  <c r="V109" i="5"/>
  <c r="Y108" i="5"/>
  <c r="X108" i="5"/>
  <c r="W108" i="5"/>
  <c r="V108" i="5"/>
  <c r="Y107" i="5"/>
  <c r="X107" i="5"/>
  <c r="W107" i="5"/>
  <c r="V107" i="5"/>
  <c r="Y106" i="5"/>
  <c r="X106" i="5"/>
  <c r="W106" i="5"/>
  <c r="V106" i="5"/>
  <c r="Y105" i="5"/>
  <c r="X105" i="5"/>
  <c r="W105" i="5"/>
  <c r="V105" i="5"/>
  <c r="Y104" i="5"/>
  <c r="X104" i="5"/>
  <c r="W104" i="5"/>
  <c r="V104" i="5"/>
  <c r="Y103" i="5"/>
  <c r="X103" i="5"/>
  <c r="W103" i="5"/>
  <c r="V103" i="5"/>
  <c r="Y102" i="5"/>
  <c r="X102" i="5"/>
  <c r="W102" i="5"/>
  <c r="V102" i="5"/>
  <c r="Y101" i="5"/>
  <c r="X101" i="5"/>
  <c r="W101" i="5"/>
  <c r="V101" i="5"/>
  <c r="Y100" i="5"/>
  <c r="X100" i="5"/>
  <c r="W100" i="5"/>
  <c r="V100" i="5"/>
  <c r="Y99" i="5"/>
  <c r="X99" i="5"/>
  <c r="W99" i="5"/>
  <c r="V99" i="5"/>
  <c r="Y98" i="5"/>
  <c r="X98" i="5"/>
  <c r="W98" i="5"/>
  <c r="V98" i="5"/>
  <c r="Y97" i="5"/>
  <c r="X97" i="5"/>
  <c r="W97" i="5"/>
  <c r="V97" i="5"/>
  <c r="Y96" i="5"/>
  <c r="X96" i="5"/>
  <c r="W96" i="5"/>
  <c r="V96" i="5"/>
  <c r="Y95" i="5"/>
  <c r="X95" i="5"/>
  <c r="W95" i="5"/>
  <c r="V95" i="5"/>
  <c r="Y94" i="5"/>
  <c r="X94" i="5"/>
  <c r="W94" i="5"/>
  <c r="V94" i="5"/>
  <c r="Y93" i="5"/>
  <c r="X93" i="5"/>
  <c r="W93" i="5"/>
  <c r="V93" i="5"/>
  <c r="Y92" i="5"/>
  <c r="X92" i="5"/>
  <c r="W92" i="5"/>
  <c r="V92" i="5"/>
  <c r="Y91" i="5"/>
  <c r="X91" i="5"/>
  <c r="W91" i="5"/>
  <c r="V91" i="5"/>
  <c r="Y90" i="5"/>
  <c r="X90" i="5"/>
  <c r="W90" i="5"/>
  <c r="V90" i="5"/>
  <c r="Y89" i="5"/>
  <c r="X89" i="5"/>
  <c r="W89" i="5"/>
  <c r="V89" i="5"/>
  <c r="Y88" i="5"/>
  <c r="X88" i="5"/>
  <c r="W88" i="5"/>
  <c r="V88" i="5"/>
  <c r="Y87" i="5"/>
  <c r="X87" i="5"/>
  <c r="W87" i="5"/>
  <c r="V87" i="5"/>
  <c r="Y86" i="5"/>
  <c r="X86" i="5"/>
  <c r="W86" i="5"/>
  <c r="V86" i="5"/>
  <c r="Y85" i="5"/>
  <c r="X85" i="5"/>
  <c r="W85" i="5"/>
  <c r="V85" i="5"/>
  <c r="Y84" i="5"/>
  <c r="X84" i="5"/>
  <c r="W84" i="5"/>
  <c r="V84" i="5"/>
  <c r="Y83" i="5"/>
  <c r="X83" i="5"/>
  <c r="W83" i="5"/>
  <c r="V83" i="5"/>
  <c r="Y82" i="5"/>
  <c r="X82" i="5"/>
  <c r="W82" i="5"/>
  <c r="V82" i="5"/>
  <c r="Y81" i="5"/>
  <c r="X81" i="5"/>
  <c r="W81" i="5"/>
  <c r="V81" i="5"/>
  <c r="Y80" i="5"/>
  <c r="X80" i="5"/>
  <c r="W80" i="5"/>
  <c r="V80" i="5"/>
  <c r="Y79" i="5"/>
  <c r="X79" i="5"/>
  <c r="W79" i="5"/>
  <c r="V79" i="5"/>
  <c r="Y78" i="5"/>
  <c r="X78" i="5"/>
  <c r="W78" i="5"/>
  <c r="V78" i="5"/>
  <c r="Y77" i="5"/>
  <c r="X77" i="5"/>
  <c r="W77" i="5"/>
  <c r="V77" i="5"/>
  <c r="Y76" i="5"/>
  <c r="X76" i="5"/>
  <c r="W76" i="5"/>
  <c r="V76" i="5"/>
  <c r="Y75" i="5"/>
  <c r="X75" i="5"/>
  <c r="W75" i="5"/>
  <c r="V75" i="5"/>
  <c r="Z75" i="5" s="1"/>
  <c r="Y74" i="5"/>
  <c r="X74" i="5"/>
  <c r="W74" i="5"/>
  <c r="V74" i="5"/>
  <c r="Z74" i="5" s="1"/>
  <c r="Y73" i="5"/>
  <c r="X73" i="5"/>
  <c r="W73" i="5"/>
  <c r="V73" i="5"/>
  <c r="Z73" i="5" s="1"/>
  <c r="Y72" i="5"/>
  <c r="X72" i="5"/>
  <c r="W72" i="5"/>
  <c r="V72" i="5"/>
  <c r="Z72" i="5" s="1"/>
  <c r="Y71" i="5"/>
  <c r="X71" i="5"/>
  <c r="W71" i="5"/>
  <c r="V71" i="5"/>
  <c r="Z71" i="5" s="1"/>
  <c r="Y70" i="5"/>
  <c r="X70" i="5"/>
  <c r="W70" i="5"/>
  <c r="V70" i="5"/>
  <c r="Z70" i="5" s="1"/>
  <c r="Y69" i="5"/>
  <c r="X69" i="5"/>
  <c r="W69" i="5"/>
  <c r="V69" i="5"/>
  <c r="Z69" i="5" s="1"/>
  <c r="Y68" i="5"/>
  <c r="X68" i="5"/>
  <c r="W68" i="5"/>
  <c r="V68" i="5"/>
  <c r="Z68" i="5" s="1"/>
  <c r="Y67" i="5"/>
  <c r="X67" i="5"/>
  <c r="W67" i="5"/>
  <c r="V67" i="5"/>
  <c r="Z67" i="5" s="1"/>
  <c r="Y66" i="5"/>
  <c r="X66" i="5"/>
  <c r="W66" i="5"/>
  <c r="V66" i="5"/>
  <c r="Z66" i="5" s="1"/>
  <c r="Y65" i="5"/>
  <c r="X65" i="5"/>
  <c r="W65" i="5"/>
  <c r="V65" i="5"/>
  <c r="Z65" i="5" s="1"/>
  <c r="Y64" i="5"/>
  <c r="X64" i="5"/>
  <c r="W64" i="5"/>
  <c r="V64" i="5"/>
  <c r="Z64" i="5" s="1"/>
  <c r="Y63" i="5"/>
  <c r="X63" i="5"/>
  <c r="W63" i="5"/>
  <c r="V63" i="5"/>
  <c r="Y62" i="5"/>
  <c r="X62" i="5"/>
  <c r="W62" i="5"/>
  <c r="V62" i="5"/>
  <c r="Z62" i="5" s="1"/>
  <c r="Y61" i="5"/>
  <c r="X61" i="5"/>
  <c r="W61" i="5"/>
  <c r="V61" i="5"/>
  <c r="Z61" i="5" s="1"/>
  <c r="Y60" i="5"/>
  <c r="X60" i="5"/>
  <c r="W60" i="5"/>
  <c r="V60" i="5"/>
  <c r="Z60" i="5" s="1"/>
  <c r="Y59" i="5"/>
  <c r="X59" i="5"/>
  <c r="W59" i="5"/>
  <c r="V59" i="5"/>
  <c r="Z59" i="5" s="1"/>
  <c r="Y58" i="5"/>
  <c r="X58" i="5"/>
  <c r="W58" i="5"/>
  <c r="V58" i="5"/>
  <c r="Z58" i="5" s="1"/>
  <c r="Y57" i="5"/>
  <c r="X57" i="5"/>
  <c r="W57" i="5"/>
  <c r="V57" i="5"/>
  <c r="Z57" i="5" s="1"/>
  <c r="Y56" i="5"/>
  <c r="X56" i="5"/>
  <c r="W56" i="5"/>
  <c r="V56" i="5"/>
  <c r="Z56" i="5" s="1"/>
  <c r="Y55" i="5"/>
  <c r="X55" i="5"/>
  <c r="W55" i="5"/>
  <c r="V55" i="5"/>
  <c r="Z55" i="5" s="1"/>
  <c r="Y54" i="5"/>
  <c r="X54" i="5"/>
  <c r="W54" i="5"/>
  <c r="V54" i="5"/>
  <c r="Z54" i="5" s="1"/>
  <c r="Y53" i="5"/>
  <c r="X53" i="5"/>
  <c r="W53" i="5"/>
  <c r="V53" i="5"/>
  <c r="Z53" i="5" s="1"/>
  <c r="Y52" i="5"/>
  <c r="X52" i="5"/>
  <c r="W52" i="5"/>
  <c r="V52" i="5"/>
  <c r="Z52" i="5" s="1"/>
  <c r="Y51" i="5"/>
  <c r="X51" i="5"/>
  <c r="W51" i="5"/>
  <c r="V51" i="5"/>
  <c r="Z51" i="5" s="1"/>
  <c r="Y50" i="5"/>
  <c r="X50" i="5"/>
  <c r="W50" i="5"/>
  <c r="V50" i="5"/>
  <c r="Z50" i="5" s="1"/>
  <c r="Y49" i="5"/>
  <c r="X49" i="5"/>
  <c r="W49" i="5"/>
  <c r="V49" i="5"/>
  <c r="Z49" i="5" s="1"/>
  <c r="Y48" i="5"/>
  <c r="X48" i="5"/>
  <c r="W48" i="5"/>
  <c r="V48" i="5"/>
  <c r="Z48" i="5" s="1"/>
  <c r="Y47" i="5"/>
  <c r="X47" i="5"/>
  <c r="W47" i="5"/>
  <c r="V47" i="5"/>
  <c r="Z47" i="5" s="1"/>
  <c r="Y46" i="5"/>
  <c r="X46" i="5"/>
  <c r="W46" i="5"/>
  <c r="V46" i="5"/>
  <c r="Z46" i="5" s="1"/>
  <c r="Y45" i="5"/>
  <c r="X45" i="5"/>
  <c r="W45" i="5"/>
  <c r="V45" i="5"/>
  <c r="Z45" i="5" s="1"/>
  <c r="Y44" i="5"/>
  <c r="X44" i="5"/>
  <c r="W44" i="5"/>
  <c r="V44" i="5"/>
  <c r="Z44" i="5" s="1"/>
  <c r="Y43" i="5"/>
  <c r="X43" i="5"/>
  <c r="W43" i="5"/>
  <c r="V43" i="5"/>
  <c r="Z43" i="5" s="1"/>
  <c r="Y42" i="5"/>
  <c r="X42" i="5"/>
  <c r="W42" i="5"/>
  <c r="V42" i="5"/>
  <c r="Z42" i="5" s="1"/>
  <c r="Y41" i="5"/>
  <c r="X41" i="5"/>
  <c r="W41" i="5"/>
  <c r="V41" i="5"/>
  <c r="Z41" i="5" s="1"/>
  <c r="Y40" i="5"/>
  <c r="X40" i="5"/>
  <c r="W40" i="5"/>
  <c r="V40" i="5"/>
  <c r="Z40" i="5" s="1"/>
  <c r="Y39" i="5"/>
  <c r="X39" i="5"/>
  <c r="W39" i="5"/>
  <c r="V39" i="5"/>
  <c r="Z39" i="5" s="1"/>
  <c r="Y38" i="5"/>
  <c r="X38" i="5"/>
  <c r="W38" i="5"/>
  <c r="V38" i="5"/>
  <c r="Z38" i="5" s="1"/>
  <c r="Y37" i="5"/>
  <c r="X37" i="5"/>
  <c r="W37" i="5"/>
  <c r="V37" i="5"/>
  <c r="Z37" i="5" s="1"/>
  <c r="Y36" i="5"/>
  <c r="X36" i="5"/>
  <c r="W36" i="5"/>
  <c r="V36" i="5"/>
  <c r="Z36" i="5" s="1"/>
  <c r="Y35" i="5"/>
  <c r="X35" i="5"/>
  <c r="W35" i="5"/>
  <c r="V35" i="5"/>
  <c r="Z35" i="5" s="1"/>
  <c r="Y34" i="5"/>
  <c r="X34" i="5"/>
  <c r="W34" i="5"/>
  <c r="V34" i="5"/>
  <c r="Z34" i="5" s="1"/>
  <c r="Y33" i="5"/>
  <c r="X33" i="5"/>
  <c r="W33" i="5"/>
  <c r="V33" i="5"/>
  <c r="Y32" i="5"/>
  <c r="X32" i="5"/>
  <c r="W32" i="5"/>
  <c r="V32" i="5"/>
  <c r="Y31" i="5"/>
  <c r="X31" i="5"/>
  <c r="W31" i="5"/>
  <c r="V31" i="5"/>
  <c r="Y30" i="5"/>
  <c r="X30" i="5"/>
  <c r="W30" i="5"/>
  <c r="V30" i="5"/>
  <c r="Y29" i="5"/>
  <c r="X29" i="5"/>
  <c r="W29" i="5"/>
  <c r="V29" i="5"/>
  <c r="Y28" i="5"/>
  <c r="X28" i="5"/>
  <c r="W28" i="5"/>
  <c r="V28" i="5"/>
  <c r="Y27" i="5"/>
  <c r="X27" i="5"/>
  <c r="W27" i="5"/>
  <c r="V27" i="5"/>
  <c r="Y26" i="5"/>
  <c r="X26" i="5"/>
  <c r="W26" i="5"/>
  <c r="V26" i="5"/>
  <c r="Y25" i="5"/>
  <c r="X25" i="5"/>
  <c r="W25" i="5"/>
  <c r="V25" i="5"/>
  <c r="Y24" i="5"/>
  <c r="X24" i="5"/>
  <c r="W24" i="5"/>
  <c r="V24" i="5"/>
  <c r="Y23" i="5"/>
  <c r="X23" i="5"/>
  <c r="W23" i="5"/>
  <c r="V23" i="5"/>
  <c r="Y22" i="5"/>
  <c r="X22" i="5"/>
  <c r="W22" i="5"/>
  <c r="V22" i="5"/>
  <c r="Y21" i="5"/>
  <c r="X21" i="5"/>
  <c r="W21" i="5"/>
  <c r="V21" i="5"/>
  <c r="Y20" i="5"/>
  <c r="X20" i="5"/>
  <c r="W20" i="5"/>
  <c r="V20" i="5"/>
  <c r="Y19" i="5"/>
  <c r="X19" i="5"/>
  <c r="W19" i="5"/>
  <c r="V19" i="5"/>
  <c r="Y18" i="5"/>
  <c r="X18" i="5"/>
  <c r="W18" i="5"/>
  <c r="V18" i="5"/>
  <c r="Y17" i="5"/>
  <c r="X17" i="5"/>
  <c r="W17" i="5"/>
  <c r="V17" i="5"/>
  <c r="Y16" i="5"/>
  <c r="X16" i="5"/>
  <c r="W16" i="5"/>
  <c r="V16" i="5"/>
  <c r="Y15" i="5"/>
  <c r="X15" i="5"/>
  <c r="W15" i="5"/>
  <c r="V15" i="5"/>
  <c r="Y14" i="5"/>
  <c r="X14" i="5"/>
  <c r="W14" i="5"/>
  <c r="V14" i="5"/>
  <c r="Y13" i="5"/>
  <c r="X13" i="5"/>
  <c r="W13" i="5"/>
  <c r="V13" i="5"/>
  <c r="Y12" i="5"/>
  <c r="X12" i="5"/>
  <c r="W12" i="5"/>
  <c r="V12" i="5"/>
  <c r="Y11" i="5"/>
  <c r="X11" i="5"/>
  <c r="W11" i="5"/>
  <c r="V11" i="5"/>
  <c r="Y10" i="5"/>
  <c r="X10" i="5"/>
  <c r="W10" i="5"/>
  <c r="V10" i="5"/>
  <c r="Z76" i="5" l="1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7" i="5"/>
  <c r="Z118" i="5"/>
  <c r="Z119" i="5"/>
  <c r="Z121" i="5"/>
  <c r="Z151" i="5"/>
  <c r="Z227" i="5"/>
  <c r="Z295" i="5"/>
  <c r="Z299" i="5"/>
  <c r="Z300" i="5"/>
  <c r="Z303" i="5"/>
  <c r="Z304" i="5"/>
  <c r="Z305" i="5"/>
  <c r="Z307" i="5"/>
  <c r="Z308" i="5"/>
  <c r="Z309" i="5"/>
  <c r="Z310" i="5"/>
  <c r="Z311" i="5"/>
  <c r="Z315" i="5"/>
  <c r="Z316" i="5"/>
  <c r="Z319" i="5"/>
  <c r="Z320" i="5"/>
  <c r="Z321" i="5"/>
  <c r="Z322" i="5"/>
  <c r="Z323" i="5"/>
  <c r="Z325" i="5"/>
  <c r="Z326" i="5"/>
  <c r="Z327" i="5"/>
  <c r="Z331" i="5"/>
  <c r="Z332" i="5"/>
  <c r="Z335" i="5"/>
  <c r="Z336" i="5"/>
  <c r="Z337" i="5"/>
  <c r="Z339" i="5"/>
  <c r="Z340" i="5"/>
  <c r="Z341" i="5"/>
  <c r="Z342" i="5"/>
  <c r="Z343" i="5"/>
  <c r="Z347" i="5"/>
  <c r="Z348" i="5"/>
  <c r="Z351" i="5"/>
  <c r="Z352" i="5"/>
  <c r="Z353" i="5"/>
  <c r="Z354" i="5"/>
  <c r="Z355" i="5"/>
  <c r="Z357" i="5"/>
  <c r="Z358" i="5"/>
  <c r="Z153" i="5"/>
  <c r="Z159" i="5"/>
  <c r="Z160" i="5"/>
  <c r="Z161" i="5"/>
  <c r="Z163" i="5"/>
  <c r="Z165" i="5"/>
  <c r="Z166" i="5"/>
  <c r="Z167" i="5"/>
  <c r="Z169" i="5"/>
  <c r="Z175" i="5"/>
  <c r="Z176" i="5"/>
  <c r="Z177" i="5"/>
  <c r="Z179" i="5"/>
  <c r="Z181" i="5"/>
  <c r="Z182" i="5"/>
  <c r="Z183" i="5"/>
  <c r="Z185" i="5"/>
  <c r="Z191" i="5"/>
  <c r="Z192" i="5"/>
  <c r="Z193" i="5"/>
  <c r="Z195" i="5"/>
  <c r="Z197" i="5"/>
  <c r="Z198" i="5"/>
  <c r="Z199" i="5"/>
  <c r="Z201" i="5"/>
  <c r="Z203" i="5"/>
  <c r="Z204" i="5"/>
  <c r="Z207" i="5"/>
  <c r="Z208" i="5"/>
  <c r="Z209" i="5"/>
  <c r="Z211" i="5"/>
  <c r="Z212" i="5"/>
  <c r="Z213" i="5"/>
  <c r="Z214" i="5"/>
  <c r="Z215" i="5"/>
  <c r="Z219" i="5"/>
  <c r="Z220" i="5"/>
  <c r="Z223" i="5"/>
  <c r="Z224" i="5"/>
  <c r="Z225" i="5"/>
  <c r="Z226" i="5"/>
  <c r="Z421" i="5"/>
  <c r="Z422" i="5"/>
  <c r="Z423" i="5"/>
  <c r="Z427" i="5"/>
  <c r="Z428" i="5"/>
  <c r="Z431" i="5"/>
  <c r="Z432" i="5"/>
  <c r="Z433" i="5"/>
  <c r="Z435" i="5"/>
  <c r="Z436" i="5"/>
  <c r="Z437" i="5"/>
  <c r="Z438" i="5"/>
  <c r="Z439" i="5"/>
  <c r="Z443" i="5"/>
  <c r="Z444" i="5"/>
  <c r="Z447" i="5"/>
  <c r="Z448" i="5"/>
  <c r="Z449" i="5"/>
  <c r="Z450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63" i="5"/>
  <c r="Z229" i="5"/>
  <c r="Z230" i="5"/>
  <c r="Z231" i="5"/>
  <c r="Z235" i="5"/>
  <c r="Z236" i="5"/>
  <c r="Z239" i="5"/>
  <c r="Z240" i="5"/>
  <c r="Z241" i="5"/>
  <c r="Z243" i="5"/>
  <c r="Z244" i="5"/>
  <c r="Z245" i="5"/>
  <c r="Z246" i="5"/>
  <c r="Z247" i="5"/>
  <c r="Z251" i="5"/>
  <c r="Z252" i="5"/>
  <c r="Z255" i="5"/>
  <c r="Z256" i="5"/>
  <c r="Z257" i="5"/>
  <c r="Z258" i="5"/>
  <c r="Z259" i="5"/>
  <c r="Z261" i="5"/>
  <c r="Z262" i="5"/>
  <c r="Z263" i="5"/>
  <c r="Z267" i="5"/>
  <c r="Z268" i="5"/>
  <c r="Z271" i="5"/>
  <c r="Z272" i="5"/>
  <c r="Z273" i="5"/>
  <c r="Z275" i="5"/>
  <c r="Z276" i="5"/>
  <c r="Z277" i="5"/>
  <c r="Z278" i="5"/>
  <c r="Z279" i="5"/>
  <c r="Z283" i="5"/>
  <c r="Z284" i="5"/>
  <c r="Z287" i="5"/>
  <c r="Z288" i="5"/>
  <c r="Z289" i="5"/>
  <c r="Z290" i="5"/>
  <c r="Z291" i="5"/>
  <c r="Z293" i="5"/>
  <c r="Z294" i="5"/>
  <c r="Z125" i="5"/>
  <c r="Z127" i="5"/>
  <c r="Z128" i="5"/>
  <c r="Z129" i="5"/>
  <c r="Z131" i="5"/>
  <c r="Z132" i="5"/>
  <c r="Z133" i="5"/>
  <c r="Z135" i="5"/>
  <c r="Z136" i="5"/>
  <c r="Z137" i="5"/>
  <c r="Z139" i="5"/>
  <c r="Z140" i="5"/>
  <c r="Z141" i="5"/>
  <c r="Z143" i="5"/>
  <c r="Z145" i="5"/>
  <c r="Z149" i="5"/>
  <c r="Z150" i="5"/>
  <c r="Z363" i="5"/>
  <c r="Z364" i="5"/>
  <c r="Z367" i="5"/>
  <c r="Z368" i="5"/>
  <c r="Z369" i="5"/>
  <c r="Z371" i="5"/>
  <c r="Z372" i="5"/>
  <c r="Z373" i="5"/>
  <c r="Z374" i="5"/>
  <c r="Z375" i="5"/>
  <c r="Z379" i="5"/>
  <c r="Z380" i="5"/>
  <c r="Z383" i="5"/>
  <c r="Z384" i="5"/>
  <c r="Z385" i="5"/>
  <c r="Z386" i="5"/>
  <c r="Z387" i="5"/>
  <c r="Z389" i="5"/>
  <c r="Z390" i="5"/>
  <c r="Z391" i="5"/>
  <c r="Z395" i="5"/>
  <c r="Z396" i="5"/>
  <c r="Z399" i="5"/>
  <c r="Z400" i="5"/>
  <c r="Z401" i="5"/>
  <c r="Z403" i="5"/>
  <c r="Z404" i="5"/>
  <c r="Z405" i="5"/>
  <c r="Z406" i="5"/>
  <c r="Z407" i="5"/>
  <c r="Z411" i="5"/>
  <c r="Z412" i="5"/>
  <c r="Z415" i="5"/>
  <c r="Z416" i="5"/>
  <c r="Z417" i="5"/>
  <c r="Z418" i="5"/>
  <c r="Z142" i="5"/>
  <c r="Z200" i="5"/>
  <c r="Z356" i="5"/>
  <c r="Z123" i="5"/>
  <c r="Z124" i="5"/>
  <c r="Z134" i="5"/>
  <c r="Z144" i="5"/>
  <c r="Z155" i="5"/>
  <c r="Z156" i="5"/>
  <c r="Z157" i="5"/>
  <c r="Z158" i="5"/>
  <c r="Z171" i="5"/>
  <c r="Z173" i="5"/>
  <c r="Z174" i="5"/>
  <c r="Z187" i="5"/>
  <c r="Z189" i="5"/>
  <c r="Z190" i="5"/>
  <c r="Z210" i="5"/>
  <c r="Z242" i="5"/>
  <c r="Z274" i="5"/>
  <c r="Z306" i="5"/>
  <c r="Z338" i="5"/>
  <c r="Z370" i="5"/>
  <c r="Z402" i="5"/>
  <c r="Z434" i="5"/>
  <c r="Z120" i="5"/>
  <c r="Z152" i="5"/>
  <c r="Z168" i="5"/>
  <c r="Z184" i="5"/>
  <c r="Z228" i="5"/>
  <c r="Z260" i="5"/>
  <c r="Z292" i="5"/>
  <c r="Z324" i="5"/>
  <c r="Z388" i="5"/>
  <c r="Z420" i="5"/>
  <c r="Z115" i="5"/>
  <c r="Z116" i="5"/>
  <c r="Z126" i="5"/>
  <c r="Z147" i="5"/>
  <c r="Z148" i="5"/>
  <c r="Z114" i="5"/>
  <c r="Z122" i="5"/>
  <c r="Z130" i="5"/>
  <c r="Z138" i="5"/>
  <c r="Z146" i="5"/>
  <c r="Z154" i="5"/>
  <c r="Z162" i="5"/>
  <c r="Z170" i="5"/>
  <c r="Z178" i="5"/>
  <c r="Z186" i="5"/>
  <c r="Z194" i="5"/>
  <c r="Z202" i="5"/>
  <c r="Z216" i="5"/>
  <c r="Z217" i="5"/>
  <c r="Z218" i="5"/>
  <c r="Z232" i="5"/>
  <c r="Z233" i="5"/>
  <c r="Z234" i="5"/>
  <c r="Z248" i="5"/>
  <c r="Z249" i="5"/>
  <c r="Z250" i="5"/>
  <c r="Z264" i="5"/>
  <c r="Z265" i="5"/>
  <c r="Z266" i="5"/>
  <c r="Z280" i="5"/>
  <c r="Z281" i="5"/>
  <c r="Z282" i="5"/>
  <c r="Z296" i="5"/>
  <c r="Z297" i="5"/>
  <c r="Z298" i="5"/>
  <c r="Z312" i="5"/>
  <c r="Z313" i="5"/>
  <c r="Z314" i="5"/>
  <c r="Z328" i="5"/>
  <c r="Z329" i="5"/>
  <c r="Z330" i="5"/>
  <c r="Z344" i="5"/>
  <c r="Z345" i="5"/>
  <c r="Z346" i="5"/>
  <c r="Z360" i="5"/>
  <c r="Z361" i="5"/>
  <c r="Z362" i="5"/>
  <c r="Z376" i="5"/>
  <c r="Z377" i="5"/>
  <c r="Z378" i="5"/>
  <c r="Z392" i="5"/>
  <c r="Z393" i="5"/>
  <c r="Z394" i="5"/>
  <c r="Z408" i="5"/>
  <c r="Z409" i="5"/>
  <c r="Z410" i="5"/>
  <c r="Z424" i="5"/>
  <c r="Z425" i="5"/>
  <c r="Z426" i="5"/>
  <c r="Z440" i="5"/>
  <c r="Z441" i="5"/>
  <c r="Z442" i="5"/>
  <c r="Z164" i="5"/>
  <c r="Z172" i="5"/>
  <c r="Z180" i="5"/>
  <c r="Z188" i="5"/>
  <c r="Z196" i="5"/>
  <c r="Z205" i="5"/>
  <c r="Z206" i="5"/>
  <c r="Z221" i="5"/>
  <c r="Z222" i="5"/>
  <c r="Z237" i="5"/>
  <c r="Z238" i="5"/>
  <c r="Z253" i="5"/>
  <c r="Z254" i="5"/>
  <c r="Z269" i="5"/>
  <c r="Z270" i="5"/>
  <c r="Z285" i="5"/>
  <c r="Z286" i="5"/>
  <c r="Z301" i="5"/>
  <c r="Z302" i="5"/>
  <c r="Z317" i="5"/>
  <c r="Z318" i="5"/>
  <c r="Z333" i="5"/>
  <c r="Z334" i="5"/>
  <c r="Z349" i="5"/>
  <c r="Z350" i="5"/>
  <c r="Z365" i="5"/>
  <c r="Z366" i="5"/>
  <c r="Z381" i="5"/>
  <c r="Z382" i="5"/>
  <c r="Z397" i="5"/>
  <c r="Z398" i="5"/>
  <c r="Z413" i="5"/>
  <c r="Z414" i="5"/>
  <c r="Z429" i="5"/>
  <c r="Z430" i="5"/>
  <c r="Z445" i="5"/>
  <c r="Z446" i="5"/>
  <c r="R10" i="3"/>
  <c r="S10" i="3"/>
  <c r="Q11" i="3"/>
  <c r="R11" i="3"/>
  <c r="S11" i="3"/>
  <c r="Q12" i="3"/>
  <c r="R12" i="3"/>
  <c r="S12" i="3"/>
  <c r="Q13" i="3"/>
  <c r="R13" i="3"/>
  <c r="S13" i="3"/>
  <c r="Q14" i="3"/>
  <c r="R14" i="3"/>
  <c r="S14" i="3"/>
  <c r="Q15" i="3"/>
  <c r="R15" i="3"/>
  <c r="S15" i="3"/>
  <c r="Q16" i="3"/>
  <c r="R16" i="3"/>
  <c r="S16" i="3"/>
  <c r="Q17" i="3"/>
  <c r="R17" i="3"/>
  <c r="S17" i="3"/>
  <c r="Q18" i="3"/>
  <c r="R18" i="3"/>
  <c r="S18" i="3"/>
  <c r="Q19" i="3"/>
  <c r="R19" i="3"/>
  <c r="S19" i="3"/>
  <c r="Q20" i="3"/>
  <c r="R20" i="3"/>
  <c r="S20" i="3"/>
  <c r="Q21" i="3"/>
  <c r="R21" i="3"/>
  <c r="S21" i="3"/>
  <c r="Q22" i="3"/>
  <c r="R22" i="3"/>
  <c r="S22" i="3"/>
  <c r="Q23" i="3"/>
  <c r="R23" i="3"/>
  <c r="S23" i="3"/>
  <c r="Q24" i="3"/>
  <c r="R24" i="3"/>
  <c r="S24" i="3"/>
  <c r="Q25" i="3"/>
  <c r="R25" i="3"/>
  <c r="S25" i="3"/>
  <c r="Q26" i="3"/>
  <c r="R26" i="3"/>
  <c r="S26" i="3"/>
  <c r="Q27" i="3"/>
  <c r="R27" i="3"/>
  <c r="S27" i="3"/>
  <c r="Q28" i="3"/>
  <c r="R28" i="3"/>
  <c r="S28" i="3"/>
  <c r="Q29" i="3"/>
  <c r="R29" i="3"/>
  <c r="S29" i="3"/>
  <c r="Q30" i="3"/>
  <c r="R30" i="3"/>
  <c r="S30" i="3"/>
  <c r="Q31" i="3"/>
  <c r="R31" i="3"/>
  <c r="S31" i="3"/>
  <c r="Q32" i="3"/>
  <c r="R32" i="3"/>
  <c r="S32" i="3"/>
  <c r="Q33" i="3"/>
  <c r="R33" i="3"/>
  <c r="S33" i="3"/>
  <c r="Q34" i="3"/>
  <c r="R34" i="3"/>
  <c r="S34" i="3"/>
  <c r="Q35" i="3"/>
  <c r="R35" i="3"/>
  <c r="S35" i="3"/>
  <c r="Q36" i="3"/>
  <c r="R36" i="3"/>
  <c r="S36" i="3"/>
  <c r="Q37" i="3"/>
  <c r="R37" i="3"/>
  <c r="S37" i="3"/>
  <c r="Q38" i="3"/>
  <c r="R38" i="3"/>
  <c r="S38" i="3"/>
  <c r="Q39" i="3"/>
  <c r="R39" i="3"/>
  <c r="S39" i="3"/>
  <c r="Q40" i="3"/>
  <c r="R40" i="3"/>
  <c r="S40" i="3"/>
  <c r="Q42" i="3"/>
  <c r="R42" i="3"/>
  <c r="S42" i="3"/>
  <c r="Q43" i="3"/>
  <c r="R43" i="3"/>
  <c r="S43" i="3"/>
  <c r="Q44" i="3"/>
  <c r="R44" i="3"/>
  <c r="S44" i="3"/>
  <c r="Q45" i="3"/>
  <c r="R45" i="3"/>
  <c r="S45" i="3"/>
  <c r="Q46" i="3"/>
  <c r="R46" i="3"/>
  <c r="S46" i="3"/>
  <c r="Q47" i="3"/>
  <c r="R47" i="3"/>
  <c r="S47" i="3"/>
  <c r="Q48" i="3"/>
  <c r="R48" i="3"/>
  <c r="S48" i="3"/>
  <c r="Q49" i="3"/>
  <c r="R49" i="3"/>
  <c r="S49" i="3"/>
  <c r="Q50" i="3"/>
  <c r="R50" i="3"/>
  <c r="S50" i="3"/>
  <c r="Q51" i="3"/>
  <c r="R51" i="3"/>
  <c r="S51" i="3"/>
  <c r="Q52" i="3"/>
  <c r="R52" i="3"/>
  <c r="S52" i="3"/>
  <c r="Q53" i="3"/>
  <c r="R53" i="3"/>
  <c r="S53" i="3"/>
  <c r="Q54" i="3"/>
  <c r="R54" i="3"/>
  <c r="S54" i="3"/>
  <c r="Q55" i="3"/>
  <c r="R55" i="3"/>
  <c r="S55" i="3"/>
  <c r="Q56" i="3"/>
  <c r="R56" i="3"/>
  <c r="S56" i="3"/>
  <c r="Q57" i="3"/>
  <c r="R57" i="3"/>
  <c r="S57" i="3"/>
  <c r="Q58" i="3"/>
  <c r="R58" i="3"/>
  <c r="S58" i="3"/>
  <c r="Q59" i="3"/>
  <c r="R59" i="3"/>
  <c r="S59" i="3"/>
  <c r="Q60" i="3"/>
  <c r="R60" i="3"/>
  <c r="S60" i="3"/>
  <c r="Q61" i="3"/>
  <c r="R61" i="3"/>
  <c r="S61" i="3"/>
  <c r="Q62" i="3"/>
  <c r="R62" i="3"/>
  <c r="S62" i="3"/>
  <c r="Q63" i="3"/>
  <c r="R63" i="3"/>
  <c r="S63" i="3"/>
  <c r="Q64" i="3"/>
  <c r="R64" i="3"/>
  <c r="S64" i="3"/>
  <c r="Q65" i="3"/>
  <c r="R65" i="3"/>
  <c r="S65" i="3"/>
  <c r="Q66" i="3"/>
  <c r="R66" i="3"/>
  <c r="S66" i="3"/>
  <c r="Q67" i="3"/>
  <c r="R67" i="3"/>
  <c r="S67" i="3"/>
  <c r="Q68" i="3"/>
  <c r="R68" i="3"/>
  <c r="S68" i="3"/>
  <c r="Q69" i="3"/>
  <c r="R69" i="3"/>
  <c r="S69" i="3"/>
  <c r="Q70" i="3"/>
  <c r="R70" i="3"/>
  <c r="S70" i="3"/>
  <c r="Q71" i="3"/>
  <c r="R71" i="3"/>
  <c r="S71" i="3"/>
  <c r="Q72" i="3"/>
  <c r="R72" i="3"/>
  <c r="S72" i="3"/>
  <c r="Q73" i="3"/>
  <c r="R73" i="3"/>
  <c r="S73" i="3"/>
  <c r="Q74" i="3"/>
  <c r="R74" i="3"/>
  <c r="S74" i="3"/>
  <c r="Q75" i="3"/>
  <c r="R75" i="3"/>
  <c r="S75" i="3"/>
  <c r="Q76" i="3"/>
  <c r="R76" i="3"/>
  <c r="S76" i="3"/>
  <c r="Q77" i="3"/>
  <c r="R77" i="3"/>
  <c r="S77" i="3"/>
  <c r="Q78" i="3"/>
  <c r="R78" i="3"/>
  <c r="S78" i="3"/>
  <c r="Q79" i="3"/>
  <c r="R79" i="3"/>
  <c r="S79" i="3"/>
  <c r="Q80" i="3"/>
  <c r="R80" i="3"/>
  <c r="S80" i="3"/>
  <c r="Q81" i="3"/>
  <c r="R81" i="3"/>
  <c r="S81" i="3"/>
  <c r="Q82" i="3"/>
  <c r="R82" i="3"/>
  <c r="S82" i="3"/>
  <c r="Q83" i="3"/>
  <c r="R83" i="3"/>
  <c r="S83" i="3"/>
  <c r="Q84" i="3"/>
  <c r="R84" i="3"/>
  <c r="S84" i="3"/>
  <c r="Q85" i="3"/>
  <c r="R85" i="3"/>
  <c r="S85" i="3"/>
  <c r="Q86" i="3"/>
  <c r="R86" i="3"/>
  <c r="S86" i="3"/>
  <c r="Q87" i="3"/>
  <c r="R87" i="3"/>
  <c r="S87" i="3"/>
  <c r="Q88" i="3"/>
  <c r="R88" i="3"/>
  <c r="S88" i="3"/>
  <c r="Q89" i="3"/>
  <c r="R89" i="3"/>
  <c r="S89" i="3"/>
  <c r="Q90" i="3"/>
  <c r="R90" i="3"/>
  <c r="S90" i="3"/>
  <c r="Q91" i="3"/>
  <c r="R91" i="3"/>
  <c r="S91" i="3"/>
  <c r="Q92" i="3"/>
  <c r="R92" i="3"/>
  <c r="S92" i="3"/>
  <c r="Q93" i="3"/>
  <c r="R93" i="3"/>
  <c r="S93" i="3"/>
  <c r="Q94" i="3"/>
  <c r="R94" i="3"/>
  <c r="S94" i="3"/>
  <c r="Q95" i="3"/>
  <c r="R95" i="3"/>
  <c r="S95" i="3"/>
  <c r="Q96" i="3"/>
  <c r="R96" i="3"/>
  <c r="S96" i="3"/>
  <c r="Q97" i="3"/>
  <c r="R97" i="3"/>
  <c r="S97" i="3"/>
  <c r="Q98" i="3"/>
  <c r="R98" i="3"/>
  <c r="S98" i="3"/>
  <c r="Q99" i="3"/>
  <c r="R99" i="3"/>
  <c r="S99" i="3"/>
  <c r="Q100" i="3"/>
  <c r="R100" i="3"/>
  <c r="S100" i="3"/>
  <c r="Q101" i="3"/>
  <c r="R101" i="3"/>
  <c r="S101" i="3"/>
  <c r="Q102" i="3"/>
  <c r="R102" i="3"/>
  <c r="S102" i="3"/>
  <c r="Q103" i="3"/>
  <c r="R103" i="3"/>
  <c r="S103" i="3"/>
  <c r="Q104" i="3"/>
  <c r="R104" i="3"/>
  <c r="S104" i="3"/>
  <c r="Q105" i="3"/>
  <c r="R105" i="3"/>
  <c r="S105" i="3"/>
  <c r="Q106" i="3"/>
  <c r="R106" i="3"/>
  <c r="S106" i="3"/>
  <c r="Q107" i="3"/>
  <c r="R107" i="3"/>
  <c r="S107" i="3"/>
  <c r="Q108" i="3"/>
  <c r="R108" i="3"/>
  <c r="S108" i="3"/>
  <c r="Q109" i="3"/>
  <c r="R109" i="3"/>
  <c r="S109" i="3"/>
  <c r="Q110" i="3"/>
  <c r="R110" i="3"/>
  <c r="S110" i="3"/>
  <c r="Q111" i="3"/>
  <c r="R111" i="3"/>
  <c r="S111" i="3"/>
  <c r="Q112" i="3"/>
  <c r="R112" i="3"/>
  <c r="S112" i="3"/>
  <c r="Q113" i="3"/>
  <c r="R113" i="3"/>
  <c r="S113" i="3"/>
  <c r="Q114" i="3"/>
  <c r="R114" i="3"/>
  <c r="S114" i="3"/>
  <c r="Q115" i="3"/>
  <c r="R115" i="3"/>
  <c r="S115" i="3"/>
  <c r="Q116" i="3"/>
  <c r="R116" i="3"/>
  <c r="S116" i="3"/>
  <c r="Q118" i="3"/>
  <c r="R118" i="3"/>
  <c r="S118" i="3"/>
  <c r="Q119" i="3"/>
  <c r="R119" i="3"/>
  <c r="S119" i="3"/>
  <c r="Q120" i="3"/>
  <c r="R120" i="3"/>
  <c r="S120" i="3"/>
  <c r="Q121" i="3"/>
  <c r="R121" i="3"/>
  <c r="S121" i="3"/>
  <c r="Q122" i="3"/>
  <c r="R122" i="3"/>
  <c r="S122" i="3"/>
  <c r="Q123" i="3"/>
  <c r="R123" i="3"/>
  <c r="S123" i="3"/>
  <c r="Q124" i="3"/>
  <c r="R124" i="3"/>
  <c r="S124" i="3"/>
  <c r="Q125" i="3"/>
  <c r="R125" i="3"/>
  <c r="S125" i="3"/>
  <c r="Q126" i="3"/>
  <c r="R126" i="3"/>
  <c r="S126" i="3"/>
  <c r="Q127" i="3"/>
  <c r="R127" i="3"/>
  <c r="S127" i="3"/>
  <c r="Q128" i="3"/>
  <c r="R128" i="3"/>
  <c r="S128" i="3"/>
  <c r="Q129" i="3"/>
  <c r="R129" i="3"/>
  <c r="S129" i="3"/>
  <c r="Q130" i="3"/>
  <c r="R130" i="3"/>
  <c r="S130" i="3"/>
  <c r="Q131" i="3"/>
  <c r="R131" i="3"/>
  <c r="S131" i="3"/>
  <c r="Q132" i="3"/>
  <c r="R132" i="3"/>
  <c r="S132" i="3"/>
  <c r="Q133" i="3"/>
  <c r="R133" i="3"/>
  <c r="S133" i="3"/>
  <c r="Q134" i="3"/>
  <c r="R134" i="3"/>
  <c r="S134" i="3"/>
  <c r="Q136" i="3"/>
  <c r="R136" i="3"/>
  <c r="S136" i="3"/>
  <c r="Q137" i="3"/>
  <c r="R137" i="3"/>
  <c r="S137" i="3"/>
  <c r="Q138" i="3"/>
  <c r="R138" i="3"/>
  <c r="S138" i="3"/>
  <c r="Q139" i="3"/>
  <c r="R139" i="3"/>
  <c r="S139" i="3"/>
  <c r="Q140" i="3"/>
  <c r="R140" i="3"/>
  <c r="S140" i="3"/>
  <c r="Q141" i="3"/>
  <c r="R141" i="3"/>
  <c r="S141" i="3"/>
  <c r="Q143" i="3"/>
  <c r="R143" i="3"/>
  <c r="S143" i="3"/>
  <c r="Q144" i="3"/>
  <c r="R144" i="3"/>
  <c r="S144" i="3"/>
  <c r="Q146" i="3"/>
  <c r="R146" i="3"/>
  <c r="S146" i="3"/>
  <c r="Q147" i="3"/>
  <c r="R147" i="3"/>
  <c r="S147" i="3"/>
  <c r="Q148" i="3"/>
  <c r="R148" i="3"/>
  <c r="S148" i="3"/>
  <c r="Q149" i="3"/>
  <c r="R149" i="3"/>
  <c r="S149" i="3"/>
  <c r="Q150" i="3"/>
  <c r="R150" i="3"/>
  <c r="S150" i="3"/>
  <c r="Q151" i="3"/>
  <c r="R151" i="3"/>
  <c r="S151" i="3"/>
  <c r="Q152" i="3"/>
  <c r="R152" i="3"/>
  <c r="S152" i="3"/>
  <c r="Q154" i="3"/>
  <c r="R154" i="3"/>
  <c r="S154" i="3"/>
  <c r="Q155" i="3"/>
  <c r="R155" i="3"/>
  <c r="S155" i="3"/>
  <c r="Q156" i="3"/>
  <c r="R156" i="3"/>
  <c r="S156" i="3"/>
  <c r="Q157" i="3"/>
  <c r="R157" i="3"/>
  <c r="S157" i="3"/>
  <c r="Q158" i="3"/>
  <c r="R158" i="3"/>
  <c r="S158" i="3"/>
  <c r="Q159" i="3"/>
  <c r="R159" i="3"/>
  <c r="S159" i="3"/>
  <c r="Q160" i="3"/>
  <c r="R160" i="3"/>
  <c r="S160" i="3"/>
  <c r="Q161" i="3"/>
  <c r="R161" i="3"/>
  <c r="S161" i="3"/>
  <c r="Q162" i="3"/>
  <c r="R162" i="3"/>
  <c r="S162" i="3"/>
  <c r="Q163" i="3"/>
  <c r="R163" i="3"/>
  <c r="S163" i="3"/>
  <c r="Q164" i="3"/>
  <c r="R164" i="3"/>
  <c r="S164" i="3"/>
  <c r="Q165" i="3"/>
  <c r="R165" i="3"/>
  <c r="S165" i="3"/>
  <c r="Q166" i="3"/>
  <c r="R166" i="3"/>
  <c r="S166" i="3"/>
  <c r="Q167" i="3"/>
  <c r="R167" i="3"/>
  <c r="S167" i="3"/>
  <c r="Q168" i="3"/>
  <c r="R168" i="3"/>
  <c r="S168" i="3"/>
  <c r="Q169" i="3"/>
  <c r="R169" i="3"/>
  <c r="S169" i="3"/>
  <c r="Q170" i="3"/>
  <c r="R170" i="3"/>
  <c r="S170" i="3"/>
  <c r="Q171" i="3"/>
  <c r="R171" i="3"/>
  <c r="S171" i="3"/>
  <c r="Q172" i="3"/>
  <c r="R172" i="3"/>
  <c r="S172" i="3"/>
  <c r="Q173" i="3"/>
  <c r="R173" i="3"/>
  <c r="S173" i="3"/>
  <c r="Q174" i="3"/>
  <c r="R174" i="3"/>
  <c r="S174" i="3"/>
  <c r="Q175" i="3"/>
  <c r="R175" i="3"/>
  <c r="S175" i="3"/>
  <c r="Q176" i="3"/>
  <c r="R176" i="3"/>
  <c r="S176" i="3"/>
  <c r="Q177" i="3"/>
  <c r="R177" i="3"/>
  <c r="S177" i="3"/>
  <c r="Q178" i="3"/>
  <c r="R178" i="3"/>
  <c r="S178" i="3"/>
  <c r="Q179" i="3"/>
  <c r="R179" i="3"/>
  <c r="S179" i="3"/>
  <c r="Q180" i="3"/>
  <c r="R180" i="3"/>
  <c r="S180" i="3"/>
  <c r="Q181" i="3"/>
  <c r="R181" i="3"/>
  <c r="S181" i="3"/>
  <c r="Q182" i="3"/>
  <c r="R182" i="3"/>
  <c r="S182" i="3"/>
  <c r="Q183" i="3"/>
  <c r="R183" i="3"/>
  <c r="S183" i="3"/>
  <c r="Q184" i="3"/>
  <c r="R184" i="3"/>
  <c r="S184" i="3"/>
  <c r="Q185" i="3"/>
  <c r="R185" i="3"/>
  <c r="S185" i="3"/>
  <c r="Q186" i="3"/>
  <c r="R186" i="3"/>
  <c r="S186" i="3"/>
  <c r="Q187" i="3"/>
  <c r="R187" i="3"/>
  <c r="S187" i="3"/>
  <c r="Q188" i="3"/>
  <c r="R188" i="3"/>
  <c r="S188" i="3"/>
  <c r="Q189" i="3"/>
  <c r="R189" i="3"/>
  <c r="S189" i="3"/>
  <c r="Q190" i="3"/>
  <c r="R190" i="3"/>
  <c r="S190" i="3"/>
  <c r="Q191" i="3"/>
  <c r="R191" i="3"/>
  <c r="S191" i="3"/>
  <c r="Q192" i="3"/>
  <c r="R192" i="3"/>
  <c r="S192" i="3"/>
  <c r="Q193" i="3"/>
  <c r="R193" i="3"/>
  <c r="S193" i="3"/>
  <c r="Q194" i="3"/>
  <c r="R194" i="3"/>
  <c r="S194" i="3"/>
  <c r="Q195" i="3"/>
  <c r="R195" i="3"/>
  <c r="S195" i="3"/>
  <c r="Q196" i="3"/>
  <c r="R196" i="3"/>
  <c r="S196" i="3"/>
  <c r="Q197" i="3"/>
  <c r="R197" i="3"/>
  <c r="S197" i="3"/>
  <c r="Q198" i="3"/>
  <c r="R198" i="3"/>
  <c r="S198" i="3"/>
  <c r="Q199" i="3"/>
  <c r="R199" i="3"/>
  <c r="S199" i="3"/>
  <c r="Q200" i="3"/>
  <c r="R200" i="3"/>
  <c r="S200" i="3"/>
  <c r="Q201" i="3"/>
  <c r="R201" i="3"/>
  <c r="S201" i="3"/>
  <c r="Q202" i="3"/>
  <c r="R202" i="3"/>
  <c r="S202" i="3"/>
  <c r="Q203" i="3"/>
  <c r="R203" i="3"/>
  <c r="S203" i="3"/>
  <c r="Q204" i="3"/>
  <c r="R204" i="3"/>
  <c r="S204" i="3"/>
  <c r="Q205" i="3"/>
  <c r="R205" i="3"/>
  <c r="S205" i="3"/>
  <c r="Q206" i="3"/>
  <c r="R206" i="3"/>
  <c r="S206" i="3"/>
  <c r="Q207" i="3"/>
  <c r="R207" i="3"/>
  <c r="S207" i="3"/>
  <c r="Q208" i="3"/>
  <c r="R208" i="3"/>
  <c r="S208" i="3"/>
  <c r="Q209" i="3"/>
  <c r="R209" i="3"/>
  <c r="S209" i="3"/>
  <c r="Q210" i="3"/>
  <c r="R210" i="3"/>
  <c r="S210" i="3"/>
  <c r="Q211" i="3"/>
  <c r="R211" i="3"/>
  <c r="S211" i="3"/>
  <c r="Q212" i="3"/>
  <c r="R212" i="3"/>
  <c r="S212" i="3"/>
  <c r="Q213" i="3"/>
  <c r="R213" i="3"/>
  <c r="S213" i="3"/>
  <c r="Q214" i="3"/>
  <c r="R214" i="3"/>
  <c r="S214" i="3"/>
  <c r="Q215" i="3"/>
  <c r="R215" i="3"/>
  <c r="S215" i="3"/>
  <c r="Q216" i="3"/>
  <c r="R216" i="3"/>
  <c r="S216" i="3"/>
  <c r="Q217" i="3"/>
  <c r="R217" i="3"/>
  <c r="S217" i="3"/>
  <c r="Q218" i="3"/>
  <c r="R218" i="3"/>
  <c r="S218" i="3"/>
  <c r="Q219" i="3"/>
  <c r="R219" i="3"/>
  <c r="S219" i="3"/>
  <c r="Q220" i="3"/>
  <c r="R220" i="3"/>
  <c r="S220" i="3"/>
  <c r="Q221" i="3"/>
  <c r="R221" i="3"/>
  <c r="S221" i="3"/>
  <c r="Q222" i="3"/>
  <c r="R222" i="3"/>
  <c r="S222" i="3"/>
  <c r="Q223" i="3"/>
  <c r="R223" i="3"/>
  <c r="S223" i="3"/>
  <c r="Q224" i="3"/>
  <c r="R224" i="3"/>
  <c r="S224" i="3"/>
  <c r="Q225" i="3"/>
  <c r="R225" i="3"/>
  <c r="S225" i="3"/>
  <c r="Q226" i="3"/>
  <c r="R226" i="3"/>
  <c r="S226" i="3"/>
  <c r="Q227" i="3"/>
  <c r="R227" i="3"/>
  <c r="S227" i="3"/>
  <c r="Q228" i="3"/>
  <c r="R228" i="3"/>
  <c r="S228" i="3"/>
  <c r="Q229" i="3"/>
  <c r="R229" i="3"/>
  <c r="S229" i="3"/>
  <c r="Q230" i="3"/>
  <c r="R230" i="3"/>
  <c r="S230" i="3"/>
  <c r="Q231" i="3"/>
  <c r="R231" i="3"/>
  <c r="S231" i="3"/>
  <c r="Q232" i="3"/>
  <c r="R232" i="3"/>
  <c r="S232" i="3"/>
  <c r="Q233" i="3"/>
  <c r="R233" i="3"/>
  <c r="S233" i="3"/>
  <c r="Q234" i="3"/>
  <c r="R234" i="3"/>
  <c r="S234" i="3"/>
  <c r="Q235" i="3"/>
  <c r="R235" i="3"/>
  <c r="S235" i="3"/>
  <c r="Q236" i="3"/>
  <c r="R236" i="3"/>
  <c r="S236" i="3"/>
  <c r="Q237" i="3"/>
  <c r="R237" i="3"/>
  <c r="S237" i="3"/>
  <c r="Q238" i="3"/>
  <c r="R238" i="3"/>
  <c r="S238" i="3"/>
  <c r="Q239" i="3"/>
  <c r="R239" i="3"/>
  <c r="S239" i="3"/>
  <c r="Q240" i="3"/>
  <c r="R240" i="3"/>
  <c r="S240" i="3"/>
  <c r="Q241" i="3"/>
  <c r="R241" i="3"/>
  <c r="S241" i="3"/>
  <c r="Q242" i="3"/>
  <c r="R242" i="3"/>
  <c r="S242" i="3"/>
  <c r="Q243" i="3"/>
  <c r="R243" i="3"/>
  <c r="S243" i="3"/>
  <c r="Q244" i="3"/>
  <c r="R244" i="3"/>
  <c r="S244" i="3"/>
  <c r="Q245" i="3"/>
  <c r="R245" i="3"/>
  <c r="S245" i="3"/>
  <c r="Q246" i="3"/>
  <c r="R246" i="3"/>
  <c r="S246" i="3"/>
  <c r="Q247" i="3"/>
  <c r="R247" i="3"/>
  <c r="S247" i="3"/>
  <c r="Q248" i="3"/>
  <c r="R248" i="3"/>
  <c r="S248" i="3"/>
  <c r="Q249" i="3"/>
  <c r="R249" i="3"/>
  <c r="S249" i="3"/>
  <c r="Q250" i="3"/>
  <c r="R250" i="3"/>
  <c r="S250" i="3"/>
  <c r="Q251" i="3"/>
  <c r="R251" i="3"/>
  <c r="S251" i="3"/>
  <c r="Q252" i="3"/>
  <c r="R252" i="3"/>
  <c r="S252" i="3"/>
  <c r="Q253" i="3"/>
  <c r="R253" i="3"/>
  <c r="S253" i="3"/>
  <c r="Q254" i="3"/>
  <c r="R254" i="3"/>
  <c r="S254" i="3"/>
  <c r="Q255" i="3"/>
  <c r="R255" i="3"/>
  <c r="S255" i="3"/>
  <c r="Q256" i="3"/>
  <c r="R256" i="3"/>
  <c r="S256" i="3"/>
  <c r="Q257" i="3"/>
  <c r="R257" i="3"/>
  <c r="S257" i="3"/>
  <c r="Q258" i="3"/>
  <c r="R258" i="3"/>
  <c r="S258" i="3"/>
  <c r="Q259" i="3"/>
  <c r="R259" i="3"/>
  <c r="S259" i="3"/>
  <c r="Q260" i="3"/>
  <c r="R260" i="3"/>
  <c r="S260" i="3"/>
  <c r="Q261" i="3"/>
  <c r="R261" i="3"/>
  <c r="S261" i="3"/>
  <c r="Q262" i="3"/>
  <c r="R262" i="3"/>
  <c r="S262" i="3"/>
  <c r="Q263" i="3"/>
  <c r="R263" i="3"/>
  <c r="S263" i="3"/>
  <c r="Q264" i="3"/>
  <c r="R264" i="3"/>
  <c r="S264" i="3"/>
  <c r="Q265" i="3"/>
  <c r="R265" i="3"/>
  <c r="S265" i="3"/>
  <c r="Q266" i="3"/>
  <c r="R266" i="3"/>
  <c r="S266" i="3"/>
  <c r="Q267" i="3"/>
  <c r="R267" i="3"/>
  <c r="S267" i="3"/>
  <c r="Q268" i="3"/>
  <c r="R268" i="3"/>
  <c r="S268" i="3"/>
  <c r="Q269" i="3"/>
  <c r="R269" i="3"/>
  <c r="S269" i="3"/>
  <c r="Q270" i="3"/>
  <c r="R270" i="3"/>
  <c r="S270" i="3"/>
  <c r="Q271" i="3"/>
  <c r="R271" i="3"/>
  <c r="S271" i="3"/>
  <c r="Q272" i="3"/>
  <c r="R272" i="3"/>
  <c r="S272" i="3"/>
  <c r="Q273" i="3"/>
  <c r="R273" i="3"/>
  <c r="S273" i="3"/>
  <c r="Q274" i="3"/>
  <c r="R274" i="3"/>
  <c r="S274" i="3"/>
  <c r="Q275" i="3"/>
  <c r="R275" i="3"/>
  <c r="S275" i="3"/>
  <c r="Q276" i="3"/>
  <c r="R276" i="3"/>
  <c r="S276" i="3"/>
  <c r="Q277" i="3"/>
  <c r="R277" i="3"/>
  <c r="S277" i="3"/>
  <c r="Q278" i="3"/>
  <c r="R278" i="3"/>
  <c r="S278" i="3"/>
  <c r="Q279" i="3"/>
  <c r="R279" i="3"/>
  <c r="S279" i="3"/>
  <c r="Q280" i="3"/>
  <c r="R280" i="3"/>
  <c r="S280" i="3"/>
  <c r="Q281" i="3"/>
  <c r="R281" i="3"/>
  <c r="S281" i="3"/>
  <c r="Q282" i="3"/>
  <c r="R282" i="3"/>
  <c r="S282" i="3"/>
  <c r="Q283" i="3"/>
  <c r="R283" i="3"/>
  <c r="S283" i="3"/>
  <c r="Q284" i="3"/>
  <c r="R284" i="3"/>
  <c r="S284" i="3"/>
  <c r="Q285" i="3"/>
  <c r="R285" i="3"/>
  <c r="S285" i="3"/>
  <c r="Q286" i="3"/>
  <c r="R286" i="3"/>
  <c r="S286" i="3"/>
  <c r="Q287" i="3"/>
  <c r="R287" i="3"/>
  <c r="S287" i="3"/>
  <c r="Q288" i="3"/>
  <c r="R288" i="3"/>
  <c r="S288" i="3"/>
  <c r="Q289" i="3"/>
  <c r="R289" i="3"/>
  <c r="S289" i="3"/>
  <c r="Q290" i="3"/>
  <c r="R290" i="3"/>
  <c r="S290" i="3"/>
  <c r="Q291" i="3"/>
  <c r="R291" i="3"/>
  <c r="S291" i="3"/>
  <c r="Q292" i="3"/>
  <c r="R292" i="3"/>
  <c r="S292" i="3"/>
  <c r="Q293" i="3"/>
  <c r="R293" i="3"/>
  <c r="S293" i="3"/>
  <c r="Q294" i="3"/>
  <c r="R294" i="3"/>
  <c r="S294" i="3"/>
  <c r="Q295" i="3"/>
  <c r="R295" i="3"/>
  <c r="S295" i="3"/>
  <c r="Q296" i="3"/>
  <c r="R296" i="3"/>
  <c r="S296" i="3"/>
  <c r="Q298" i="3"/>
  <c r="R298" i="3"/>
  <c r="S298" i="3"/>
  <c r="Q299" i="3"/>
  <c r="R299" i="3"/>
  <c r="S299" i="3"/>
  <c r="Q300" i="3"/>
  <c r="R300" i="3"/>
  <c r="S300" i="3"/>
  <c r="Q301" i="3"/>
  <c r="R301" i="3"/>
  <c r="S301" i="3"/>
  <c r="Q302" i="3"/>
  <c r="R302" i="3"/>
  <c r="S302" i="3"/>
  <c r="Q303" i="3"/>
  <c r="R303" i="3"/>
  <c r="S303" i="3"/>
  <c r="Q304" i="3"/>
  <c r="R304" i="3"/>
  <c r="S304" i="3"/>
  <c r="Q305" i="3"/>
  <c r="R305" i="3"/>
  <c r="S305" i="3"/>
  <c r="Q306" i="3"/>
  <c r="R306" i="3"/>
  <c r="S306" i="3"/>
  <c r="Q307" i="3"/>
  <c r="R307" i="3"/>
  <c r="S307" i="3"/>
  <c r="Q308" i="3"/>
  <c r="R308" i="3"/>
  <c r="S308" i="3"/>
  <c r="Q309" i="3"/>
  <c r="R309" i="3"/>
  <c r="S309" i="3"/>
  <c r="Q310" i="3"/>
  <c r="R310" i="3"/>
  <c r="S310" i="3"/>
  <c r="Q311" i="3"/>
  <c r="R311" i="3"/>
  <c r="S311" i="3"/>
  <c r="Q312" i="3"/>
  <c r="R312" i="3"/>
  <c r="S312" i="3"/>
  <c r="Q313" i="3"/>
  <c r="R313" i="3"/>
  <c r="S313" i="3"/>
  <c r="Q314" i="3"/>
  <c r="R314" i="3"/>
  <c r="S314" i="3"/>
  <c r="Q315" i="3"/>
  <c r="R315" i="3"/>
  <c r="S315" i="3"/>
  <c r="Q316" i="3"/>
  <c r="R316" i="3"/>
  <c r="S316" i="3"/>
  <c r="Q317" i="3"/>
  <c r="R317" i="3"/>
  <c r="S317" i="3"/>
  <c r="Q318" i="3"/>
  <c r="R318" i="3"/>
  <c r="S318" i="3"/>
  <c r="Q319" i="3"/>
  <c r="R319" i="3"/>
  <c r="S319" i="3"/>
  <c r="Q320" i="3"/>
  <c r="R320" i="3"/>
  <c r="S320" i="3"/>
  <c r="Q321" i="3"/>
  <c r="R321" i="3"/>
  <c r="S321" i="3"/>
  <c r="Q322" i="3"/>
  <c r="R322" i="3"/>
  <c r="S322" i="3"/>
  <c r="Q323" i="3"/>
  <c r="R323" i="3"/>
  <c r="S323" i="3"/>
  <c r="Q324" i="3"/>
  <c r="R324" i="3"/>
  <c r="S324" i="3"/>
  <c r="Q325" i="3"/>
  <c r="R325" i="3"/>
  <c r="S325" i="3"/>
  <c r="Q326" i="3"/>
  <c r="R326" i="3"/>
  <c r="S326" i="3"/>
  <c r="Q327" i="3"/>
  <c r="R327" i="3"/>
  <c r="S327" i="3"/>
  <c r="Q328" i="3"/>
  <c r="R328" i="3"/>
  <c r="S328" i="3"/>
  <c r="Q329" i="3"/>
  <c r="R329" i="3"/>
  <c r="S329" i="3"/>
  <c r="Q330" i="3"/>
  <c r="R330" i="3"/>
  <c r="S330" i="3"/>
  <c r="Q331" i="3"/>
  <c r="R331" i="3"/>
  <c r="S331" i="3"/>
  <c r="Q332" i="3"/>
  <c r="R332" i="3"/>
  <c r="S332" i="3"/>
  <c r="Q333" i="3"/>
  <c r="R333" i="3"/>
  <c r="S333" i="3"/>
  <c r="Q334" i="3"/>
  <c r="R334" i="3"/>
  <c r="S334" i="3"/>
  <c r="Q335" i="3"/>
  <c r="R335" i="3"/>
  <c r="S335" i="3"/>
  <c r="Q336" i="3"/>
  <c r="R336" i="3"/>
  <c r="S336" i="3"/>
  <c r="Q337" i="3"/>
  <c r="R337" i="3"/>
  <c r="S337" i="3"/>
  <c r="Q338" i="3"/>
  <c r="R338" i="3"/>
  <c r="S338" i="3"/>
  <c r="Q339" i="3"/>
  <c r="R339" i="3"/>
  <c r="S339" i="3"/>
  <c r="T45" i="3" l="1"/>
  <c r="T44" i="3"/>
  <c r="T42" i="3"/>
  <c r="T40" i="3"/>
  <c r="T38" i="3"/>
  <c r="T36" i="3"/>
  <c r="T34" i="3"/>
  <c r="T32" i="3"/>
  <c r="T31" i="3"/>
  <c r="T29" i="3"/>
  <c r="T27" i="3"/>
  <c r="T25" i="3"/>
  <c r="T23" i="3"/>
  <c r="T21" i="3"/>
  <c r="T19" i="3"/>
  <c r="T17" i="3"/>
  <c r="T15" i="3"/>
  <c r="T13" i="3"/>
  <c r="T11" i="3"/>
  <c r="T43" i="3"/>
  <c r="T39" i="3"/>
  <c r="T37" i="3"/>
  <c r="T35" i="3"/>
  <c r="T33" i="3"/>
  <c r="T30" i="3"/>
  <c r="T28" i="3"/>
  <c r="T26" i="3"/>
  <c r="T24" i="3"/>
  <c r="T22" i="3"/>
  <c r="T20" i="3"/>
  <c r="T18" i="3"/>
  <c r="T16" i="3"/>
  <c r="T14" i="3"/>
  <c r="T12" i="3"/>
  <c r="T46" i="3"/>
  <c r="T237" i="3"/>
  <c r="T238" i="3"/>
  <c r="T236" i="3"/>
  <c r="T268" i="3"/>
  <c r="T239" i="3"/>
  <c r="T223" i="3"/>
  <c r="T182" i="3"/>
  <c r="T181" i="3"/>
  <c r="T269" i="3"/>
  <c r="T231" i="3"/>
  <c r="T203" i="3"/>
  <c r="T188" i="3"/>
  <c r="T148" i="3"/>
  <c r="T133" i="3"/>
  <c r="T131" i="3"/>
  <c r="T129" i="3"/>
  <c r="T127" i="3"/>
  <c r="T115" i="3"/>
  <c r="T113" i="3"/>
  <c r="T80" i="3"/>
  <c r="T77" i="3"/>
  <c r="T75" i="3"/>
  <c r="T70" i="3"/>
  <c r="T68" i="3"/>
  <c r="T283" i="3"/>
  <c r="T234" i="3"/>
  <c r="T230" i="3"/>
  <c r="T205" i="3"/>
  <c r="T183" i="3"/>
  <c r="T165" i="3"/>
  <c r="T149" i="3"/>
  <c r="T132" i="3"/>
  <c r="T130" i="3"/>
  <c r="T128" i="3"/>
  <c r="T126" i="3"/>
  <c r="T116" i="3"/>
  <c r="T114" i="3"/>
  <c r="T112" i="3"/>
  <c r="T79" i="3"/>
  <c r="T78" i="3"/>
  <c r="T76" i="3"/>
  <c r="T72" i="3"/>
  <c r="T71" i="3"/>
  <c r="T69" i="3"/>
  <c r="T294" i="3"/>
  <c r="T284" i="3"/>
  <c r="T275" i="3"/>
  <c r="T270" i="3"/>
  <c r="T235" i="3"/>
  <c r="T232" i="3"/>
  <c r="T226" i="3"/>
  <c r="T224" i="3"/>
  <c r="T189" i="3"/>
  <c r="T187" i="3"/>
  <c r="T184" i="3"/>
  <c r="T180" i="3"/>
  <c r="T166" i="3"/>
  <c r="T150" i="3"/>
  <c r="T146" i="3"/>
  <c r="T118" i="3"/>
  <c r="T82" i="3"/>
  <c r="T81" i="3"/>
  <c r="T73" i="3"/>
  <c r="T67" i="3"/>
  <c r="T64" i="3"/>
  <c r="T260" i="3"/>
  <c r="T258" i="3"/>
  <c r="T256" i="3"/>
  <c r="T244" i="3"/>
  <c r="T193" i="3"/>
  <c r="T259" i="3"/>
  <c r="T257" i="3"/>
  <c r="T245" i="3"/>
  <c r="T194" i="3"/>
  <c r="T192" i="3"/>
  <c r="T98" i="3"/>
  <c r="T263" i="3"/>
  <c r="T261" i="3"/>
  <c r="T247" i="3"/>
  <c r="T246" i="3"/>
  <c r="T243" i="3"/>
  <c r="T197" i="3"/>
  <c r="T195" i="3"/>
  <c r="T177" i="3"/>
  <c r="T163" i="3"/>
  <c r="T158" i="3"/>
  <c r="T154" i="3"/>
  <c r="T99" i="3"/>
  <c r="T92" i="3"/>
  <c r="T89" i="3"/>
  <c r="T337" i="3"/>
  <c r="T336" i="3"/>
  <c r="T334" i="3"/>
  <c r="T331" i="3"/>
  <c r="T329" i="3"/>
  <c r="T328" i="3"/>
  <c r="T319" i="3"/>
  <c r="T317" i="3"/>
  <c r="T315" i="3"/>
  <c r="T311" i="3"/>
  <c r="T280" i="3"/>
  <c r="T278" i="3"/>
  <c r="T276" i="3"/>
  <c r="T273" i="3"/>
  <c r="T271" i="3"/>
  <c r="T265" i="3"/>
  <c r="T254" i="3"/>
  <c r="T252" i="3"/>
  <c r="T250" i="3"/>
  <c r="T241" i="3"/>
  <c r="T227" i="3"/>
  <c r="T220" i="3"/>
  <c r="T219" i="3"/>
  <c r="T217" i="3"/>
  <c r="T215" i="3"/>
  <c r="T213" i="3"/>
  <c r="T211" i="3"/>
  <c r="T209" i="3"/>
  <c r="T207" i="3"/>
  <c r="T206" i="3"/>
  <c r="T200" i="3"/>
  <c r="T190" i="3"/>
  <c r="T185" i="3"/>
  <c r="T175" i="3"/>
  <c r="T173" i="3"/>
  <c r="T171" i="3"/>
  <c r="T170" i="3"/>
  <c r="T168" i="3"/>
  <c r="T167" i="3"/>
  <c r="T161" i="3"/>
  <c r="T160" i="3"/>
  <c r="T156" i="3"/>
  <c r="T151" i="3"/>
  <c r="T141" i="3"/>
  <c r="T139" i="3"/>
  <c r="T137" i="3"/>
  <c r="T134" i="3"/>
  <c r="T124" i="3"/>
  <c r="T123" i="3"/>
  <c r="T121" i="3"/>
  <c r="T281" i="3"/>
  <c r="T279" i="3"/>
  <c r="T277" i="3"/>
  <c r="T272" i="3"/>
  <c r="T266" i="3"/>
  <c r="T264" i="3"/>
  <c r="T253" i="3"/>
  <c r="T251" i="3"/>
  <c r="T249" i="3"/>
  <c r="T240" i="3"/>
  <c r="T228" i="3"/>
  <c r="T221" i="3"/>
  <c r="T218" i="3"/>
  <c r="T216" i="3"/>
  <c r="T214" i="3"/>
  <c r="T212" i="3"/>
  <c r="T210" i="3"/>
  <c r="T208" i="3"/>
  <c r="T201" i="3"/>
  <c r="T199" i="3"/>
  <c r="T198" i="3"/>
  <c r="T178" i="3"/>
  <c r="T174" i="3"/>
  <c r="T172" i="3"/>
  <c r="T169" i="3"/>
  <c r="T159" i="3"/>
  <c r="T155" i="3"/>
  <c r="T119" i="3"/>
  <c r="T108" i="3"/>
  <c r="T106" i="3"/>
  <c r="T104" i="3"/>
  <c r="T101" i="3"/>
  <c r="T96" i="3"/>
  <c r="T94" i="3"/>
  <c r="T85" i="3"/>
  <c r="T83" i="3"/>
  <c r="T65" i="3"/>
  <c r="T61" i="3"/>
  <c r="T60" i="3"/>
  <c r="T58" i="3"/>
  <c r="T55" i="3"/>
  <c r="T53" i="3"/>
  <c r="T51" i="3"/>
  <c r="T49" i="3"/>
  <c r="T48" i="3"/>
  <c r="T295" i="3"/>
  <c r="T293" i="3"/>
  <c r="T285" i="3"/>
  <c r="T282" i="3"/>
  <c r="T274" i="3"/>
  <c r="T267" i="3"/>
  <c r="T262" i="3"/>
  <c r="T255" i="3"/>
  <c r="T248" i="3"/>
  <c r="T242" i="3"/>
  <c r="T233" i="3"/>
  <c r="T229" i="3"/>
  <c r="T225" i="3"/>
  <c r="T222" i="3"/>
  <c r="T204" i="3"/>
  <c r="T202" i="3"/>
  <c r="T196" i="3"/>
  <c r="T191" i="3"/>
  <c r="T186" i="3"/>
  <c r="T179" i="3"/>
  <c r="T176" i="3"/>
  <c r="T164" i="3"/>
  <c r="T162" i="3"/>
  <c r="T157" i="3"/>
  <c r="T152" i="3"/>
  <c r="T147" i="3"/>
  <c r="T144" i="3"/>
  <c r="T140" i="3"/>
  <c r="T138" i="3"/>
  <c r="T136" i="3"/>
  <c r="T122" i="3"/>
  <c r="T120" i="3"/>
  <c r="T110" i="3"/>
  <c r="T109" i="3"/>
  <c r="T107" i="3"/>
  <c r="T105" i="3"/>
  <c r="T103" i="3"/>
  <c r="T102" i="3"/>
  <c r="T100" i="3"/>
  <c r="T95" i="3"/>
  <c r="T93" i="3"/>
  <c r="T90" i="3"/>
  <c r="T86" i="3"/>
  <c r="T84" i="3"/>
  <c r="T62" i="3"/>
  <c r="T59" i="3"/>
  <c r="T57" i="3"/>
  <c r="T56" i="3"/>
  <c r="T54" i="3"/>
  <c r="T52" i="3"/>
  <c r="T50" i="3"/>
  <c r="T47" i="3"/>
  <c r="T143" i="3"/>
  <c r="T125" i="3"/>
  <c r="T111" i="3"/>
  <c r="T97" i="3"/>
  <c r="T91" i="3"/>
  <c r="T88" i="3"/>
  <c r="T87" i="3"/>
  <c r="T74" i="3"/>
  <c r="T66" i="3"/>
  <c r="T63" i="3"/>
  <c r="T324" i="3"/>
  <c r="T339" i="3"/>
  <c r="T326" i="3"/>
  <c r="T323" i="3"/>
  <c r="T321" i="3"/>
  <c r="T313" i="3"/>
  <c r="T338" i="3"/>
  <c r="T335" i="3"/>
  <c r="T333" i="3"/>
  <c r="T332" i="3"/>
  <c r="T330" i="3"/>
  <c r="T327" i="3"/>
  <c r="T325" i="3"/>
  <c r="T322" i="3"/>
  <c r="T320" i="3"/>
  <c r="T318" i="3"/>
  <c r="T316" i="3"/>
  <c r="T314" i="3"/>
  <c r="T312" i="3"/>
  <c r="T310" i="3"/>
  <c r="T301" i="3"/>
  <c r="T305" i="3"/>
  <c r="T306" i="3"/>
  <c r="T290" i="3"/>
  <c r="T288" i="3"/>
  <c r="T286" i="3"/>
  <c r="T308" i="3"/>
  <c r="T307" i="3"/>
  <c r="T303" i="3"/>
  <c r="T302" i="3"/>
  <c r="T299" i="3"/>
  <c r="T296" i="3"/>
  <c r="T291" i="3"/>
  <c r="T289" i="3"/>
  <c r="T287" i="3"/>
  <c r="T309" i="3"/>
  <c r="T304" i="3"/>
  <c r="T300" i="3"/>
  <c r="T298" i="3"/>
  <c r="T292" i="3"/>
  <c r="T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A51" authorId="0" shapeId="0" xr:uid="{B58443D9-5FB0-4108-9A33-36F24ED97802}">
      <text>
        <r>
          <rPr>
            <b/>
            <sz val="9"/>
            <color indexed="81"/>
            <rFont val="Tahoma"/>
            <family val="2"/>
          </rPr>
          <t>Power saving mode</t>
        </r>
      </text>
    </comment>
    <comment ref="B51" authorId="0" shapeId="0" xr:uid="{0FB6BCA6-46A4-4DA9-BB51-CD06369CAF1B}">
      <text>
        <r>
          <rPr>
            <b/>
            <sz val="9"/>
            <color indexed="81"/>
            <rFont val="Tahoma"/>
            <family val="2"/>
          </rPr>
          <t>Extended discontinuous reception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  <author>Anna Hildebrand</author>
  </authors>
  <commentList>
    <comment ref="X2" authorId="0" shapeId="0" xr:uid="{46B222C0-117C-4CEF-8A83-54391D8780EC}">
      <text>
        <r>
          <rPr>
            <b/>
            <sz val="9"/>
            <color indexed="81"/>
            <rFont val="Tahoma"/>
            <family val="2"/>
          </rPr>
          <t>Power saving mode</t>
        </r>
      </text>
    </comment>
    <comment ref="Y2" authorId="0" shapeId="0" xr:uid="{DD003D8E-B1CD-4910-86E6-0C2CF54DEBCA}">
      <text>
        <r>
          <rPr>
            <b/>
            <sz val="9"/>
            <color indexed="81"/>
            <rFont val="Tahoma"/>
            <family val="2"/>
          </rPr>
          <t>Extended discontinuous reception</t>
        </r>
      </text>
    </comment>
    <comment ref="X138" authorId="1" shapeId="0" xr:uid="{AAEA0AA5-8D5A-4EB2-BA02-C4D9370F7A2F}">
      <text>
        <r>
          <rPr>
            <sz val="9"/>
            <color indexed="81"/>
            <rFont val="Tahoma"/>
            <family val="2"/>
          </rPr>
          <t>Devient PSM timer values noticed during testing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U3" authorId="0" shapeId="0" xr:uid="{E0BD57BA-C8C6-41A6-85F4-7E7D6628DED5}">
      <text>
        <r>
          <rPr>
            <sz val="9"/>
            <color indexed="81"/>
            <rFont val="Tahoma"/>
            <family val="2"/>
          </rPr>
          <t>Power saving mode (PSM)</t>
        </r>
      </text>
    </comment>
    <comment ref="V3" authorId="0" shapeId="0" xr:uid="{C8316F2C-4921-4707-BD00-3ACF43A8D4DD}">
      <text>
        <r>
          <rPr>
            <sz val="9"/>
            <color indexed="81"/>
            <rFont val="Tahoma"/>
            <family val="2"/>
          </rPr>
          <t>Extended discontinuous reception (eDRX)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T3" authorId="0" shapeId="0" xr:uid="{E4B478AD-58B7-44F4-A4B6-4BBAED3F6E45}">
      <text>
        <r>
          <rPr>
            <sz val="9"/>
            <color indexed="81"/>
            <rFont val="Tahoma"/>
            <family val="2"/>
          </rPr>
          <t>Power saving mode (PSM)</t>
        </r>
      </text>
    </comment>
    <comment ref="U3" authorId="0" shapeId="0" xr:uid="{E5A1A67F-0212-426C-812C-24B0BD8FF8F1}">
      <text>
        <r>
          <rPr>
            <sz val="9"/>
            <color indexed="81"/>
            <rFont val="Tahoma"/>
            <family val="2"/>
          </rPr>
          <t>Extended discontinuous reception (eDRX)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S3" authorId="0" shapeId="0" xr:uid="{59FE1FAA-2A3A-4F06-BC20-F9D7408FC03C}">
      <text>
        <r>
          <rPr>
            <sz val="9"/>
            <color indexed="81"/>
            <rFont val="Tahoma"/>
            <family val="2"/>
          </rPr>
          <t>Power saving mode (PSM)</t>
        </r>
      </text>
    </comment>
    <comment ref="T3" authorId="0" shapeId="0" xr:uid="{E8B046EE-8C83-4E48-BC1B-14848B96FB5A}">
      <text>
        <r>
          <rPr>
            <sz val="9"/>
            <color indexed="81"/>
            <rFont val="Tahoma"/>
            <family val="2"/>
          </rPr>
          <t>Extended discontinuous reception (eDRX)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S2" authorId="0" shapeId="0" xr:uid="{96F5F45A-7F81-4F89-ABF1-F00385E49D70}">
      <text>
        <r>
          <rPr>
            <sz val="9"/>
            <color indexed="81"/>
            <rFont val="Tahoma"/>
            <family val="2"/>
          </rPr>
          <t>Power saving mode (PSM)</t>
        </r>
      </text>
    </comment>
    <comment ref="T2" authorId="0" shapeId="0" xr:uid="{CED4E7CC-E1FF-45C9-9719-D0FC22695AC8}">
      <text>
        <r>
          <rPr>
            <sz val="9"/>
            <color indexed="81"/>
            <rFont val="Tahoma"/>
            <family val="2"/>
          </rPr>
          <t>Extended discontinuous reception (eDRX)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R2" authorId="0" shapeId="0" xr:uid="{93BB5572-96B6-490E-BE19-89768CE0198F}">
      <text>
        <r>
          <rPr>
            <sz val="9"/>
            <color indexed="81"/>
            <rFont val="Tahoma"/>
            <family val="2"/>
          </rPr>
          <t>Power saving mode (PSM)</t>
        </r>
      </text>
    </comment>
    <comment ref="S2" authorId="0" shapeId="0" xr:uid="{23C6995B-41D8-4628-8266-5C2DD112A934}">
      <text>
        <r>
          <rPr>
            <sz val="9"/>
            <color indexed="81"/>
            <rFont val="Tahoma"/>
            <family val="2"/>
          </rPr>
          <t>Extended discontinuous reception (eDRX)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V3" authorId="0" shapeId="0" xr:uid="{6F0DFC91-1EDE-48FF-9C3C-91AC12F42607}">
      <text>
        <r>
          <rPr>
            <b/>
            <sz val="9"/>
            <color indexed="81"/>
            <rFont val="Tahoma"/>
            <family val="2"/>
          </rPr>
          <t>Power saving mode</t>
        </r>
      </text>
    </comment>
    <comment ref="W3" authorId="0" shapeId="0" xr:uid="{E3D15BEA-3A3A-4DA4-888F-C93FBCBBC1F8}">
      <text>
        <r>
          <rPr>
            <b/>
            <sz val="9"/>
            <color indexed="81"/>
            <rFont val="Tahoma"/>
            <family val="2"/>
          </rPr>
          <t>Extended discontinuous reception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U11" authorId="0" shapeId="0" xr:uid="{92561019-8AF4-4AAF-85AA-8091F6D663E5}">
      <text>
        <r>
          <rPr>
            <b/>
            <sz val="9"/>
            <color indexed="81"/>
            <rFont val="Tahoma"/>
            <family val="2"/>
          </rPr>
          <t>Power saving mode</t>
        </r>
      </text>
    </comment>
    <comment ref="V11" authorId="0" shapeId="0" xr:uid="{1F7C9F66-797A-4C8D-9992-044E9CE3908C}">
      <text>
        <r>
          <rPr>
            <b/>
            <sz val="9"/>
            <color indexed="81"/>
            <rFont val="Tahoma"/>
            <family val="2"/>
          </rPr>
          <t>Extended discontinuous reception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R2" authorId="0" shapeId="0" xr:uid="{291E1755-9AF0-4358-97AE-D97369D5F227}">
      <text>
        <r>
          <rPr>
            <b/>
            <sz val="9"/>
            <color indexed="81"/>
            <rFont val="Tahoma"/>
            <family val="2"/>
          </rPr>
          <t>Eric Ekwall:</t>
        </r>
        <r>
          <rPr>
            <sz val="9"/>
            <color indexed="81"/>
            <rFont val="Tahoma"/>
            <family val="2"/>
          </rPr>
          <t xml:space="preserve">
Power saving mode (PSM)</t>
        </r>
      </text>
    </comment>
    <comment ref="S2" authorId="0" shapeId="0" xr:uid="{AB90073C-5F33-4864-977F-49D26A82DC62}">
      <text>
        <r>
          <rPr>
            <b/>
            <sz val="9"/>
            <color indexed="81"/>
            <rFont val="Tahoma"/>
            <family val="2"/>
          </rPr>
          <t>Eric Ekwall:</t>
        </r>
        <r>
          <rPr>
            <sz val="9"/>
            <color indexed="81"/>
            <rFont val="Tahoma"/>
            <family val="2"/>
          </rPr>
          <t xml:space="preserve">
 Extended discontinuous reception (eDRX)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Ekwall</author>
  </authors>
  <commentList>
    <comment ref="U11" authorId="0" shapeId="0" xr:uid="{7864A2B2-DE1A-4795-9AD4-74E9C2013715}">
      <text>
        <r>
          <rPr>
            <b/>
            <sz val="9"/>
            <color indexed="81"/>
            <rFont val="Tahoma"/>
            <family val="2"/>
          </rPr>
          <t>Power saving mode</t>
        </r>
      </text>
    </comment>
    <comment ref="V11" authorId="0" shapeId="0" xr:uid="{569D8793-4254-4C4B-816D-1CB5ABB473A9}">
      <text>
        <r>
          <rPr>
            <b/>
            <sz val="9"/>
            <color indexed="81"/>
            <rFont val="Tahoma"/>
            <family val="2"/>
          </rPr>
          <t>Extended discontinuous reception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Bauer</author>
  </authors>
  <commentList>
    <comment ref="I302" authorId="0" shapeId="0" xr:uid="{FD49A790-8BB1-4A7D-93AC-05D0945653F2}">
      <text>
        <r>
          <rPr>
            <sz val="9"/>
            <color indexed="81"/>
            <rFont val="Segoe UI"/>
            <family val="2"/>
          </rPr>
          <t>There is no service impact to 3G roamers in the network, because operator is allowed to operate 3G and 4G services by using the 4G license and frequency</t>
        </r>
      </text>
    </comment>
    <comment ref="I303" authorId="0" shapeId="0" xr:uid="{5BCA889B-947D-4C29-A37A-BCF59E56CB94}">
      <text>
        <r>
          <rPr>
            <sz val="9"/>
            <color indexed="81"/>
            <rFont val="Segoe UI"/>
            <family val="2"/>
          </rPr>
          <t>There is no service impact to 3G roamers in the network, because operator is allowed to operate 3G and 4G services by using the 4G license and frequency</t>
        </r>
      </text>
    </comment>
    <comment ref="I304" authorId="0" shapeId="0" xr:uid="{03F219C3-2BE9-4694-933D-8F1875C09D95}">
      <text>
        <r>
          <rPr>
            <sz val="9"/>
            <color indexed="81"/>
            <rFont val="Segoe UI"/>
            <family val="2"/>
          </rPr>
          <t>There is no service impact to 3G roamers in the network, because operator is allowed to operate 3G and 4G services by using the 4G license and frequency</t>
        </r>
      </text>
    </comment>
  </commentList>
</comments>
</file>

<file path=xl/sharedStrings.xml><?xml version="1.0" encoding="utf-8"?>
<sst xmlns="http://schemas.openxmlformats.org/spreadsheetml/2006/main" count="59530" uniqueCount="1780">
  <si>
    <t>PLMNId</t>
  </si>
  <si>
    <t>MCCMNC</t>
  </si>
  <si>
    <t>Region</t>
  </si>
  <si>
    <t>Country</t>
  </si>
  <si>
    <t>ISO country</t>
  </si>
  <si>
    <t>Roaming 
restrictions</t>
  </si>
  <si>
    <t>Comments</t>
  </si>
  <si>
    <t>2G Freq</t>
  </si>
  <si>
    <t>3G Freq</t>
  </si>
  <si>
    <t>4G Freq</t>
  </si>
  <si>
    <t>Asia</t>
  </si>
  <si>
    <t>Afghanistan</t>
  </si>
  <si>
    <t>AFG</t>
  </si>
  <si>
    <t>MTN</t>
  </si>
  <si>
    <t/>
  </si>
  <si>
    <t>900/1800</t>
  </si>
  <si>
    <t>AFGEA</t>
  </si>
  <si>
    <t>Etisalat</t>
  </si>
  <si>
    <t>AFGTD</t>
  </si>
  <si>
    <t>Roshan</t>
  </si>
  <si>
    <t>AFGAW</t>
  </si>
  <si>
    <t>Afghan Wireless</t>
  </si>
  <si>
    <t>ALBAM</t>
  </si>
  <si>
    <t>Europe</t>
  </si>
  <si>
    <t>Albania</t>
  </si>
  <si>
    <t>ALB</t>
  </si>
  <si>
    <t>AMC / T-mobile</t>
  </si>
  <si>
    <t>1800/2600</t>
  </si>
  <si>
    <t>ALBEM</t>
  </si>
  <si>
    <t>Eagle Mobile</t>
  </si>
  <si>
    <t>ALBVF</t>
  </si>
  <si>
    <t>Vodafone Albania</t>
  </si>
  <si>
    <t>Africa</t>
  </si>
  <si>
    <t>Algeria</t>
  </si>
  <si>
    <t>DZA</t>
  </si>
  <si>
    <t>DZAOT</t>
  </si>
  <si>
    <t>Djezzy</t>
  </si>
  <si>
    <t>AIACW</t>
  </si>
  <si>
    <t>Central America</t>
  </si>
  <si>
    <t>Anguilla Island</t>
  </si>
  <si>
    <t>AIA</t>
  </si>
  <si>
    <t>Cable &amp; Wireless</t>
  </si>
  <si>
    <t>ATGCW</t>
  </si>
  <si>
    <t>Antigua</t>
  </si>
  <si>
    <t>ATG</t>
  </si>
  <si>
    <t>ARGCM</t>
  </si>
  <si>
    <t>South America</t>
  </si>
  <si>
    <t>Argentina</t>
  </si>
  <si>
    <t>ARG</t>
  </si>
  <si>
    <t>Airtel</t>
  </si>
  <si>
    <t>ARGTM</t>
  </si>
  <si>
    <t>Telefonica</t>
  </si>
  <si>
    <t>850/1900</t>
  </si>
  <si>
    <t>ARM01</t>
  </si>
  <si>
    <t>Armenia</t>
  </si>
  <si>
    <t>ARM</t>
  </si>
  <si>
    <t>ArmenTel</t>
  </si>
  <si>
    <t>ARMOR</t>
  </si>
  <si>
    <t>Orange Armenia CJSC</t>
  </si>
  <si>
    <t>900/2100</t>
  </si>
  <si>
    <t>ABWDC</t>
  </si>
  <si>
    <t>Aruba</t>
  </si>
  <si>
    <t>ABW</t>
  </si>
  <si>
    <t>Digicel</t>
  </si>
  <si>
    <t>Oceania</t>
  </si>
  <si>
    <t>Australia</t>
  </si>
  <si>
    <t>AUS</t>
  </si>
  <si>
    <t>AUSTA</t>
  </si>
  <si>
    <t>Telstra MobileNet</t>
  </si>
  <si>
    <t>No permanent</t>
  </si>
  <si>
    <t>850/2100</t>
  </si>
  <si>
    <t>AUSVF</t>
  </si>
  <si>
    <t>Vodafone</t>
  </si>
  <si>
    <t>850/900/2100</t>
  </si>
  <si>
    <t>AUTPT</t>
  </si>
  <si>
    <t>EU</t>
  </si>
  <si>
    <t>Austria</t>
  </si>
  <si>
    <t>AUT</t>
  </si>
  <si>
    <t>A1</t>
  </si>
  <si>
    <t>800/2600</t>
  </si>
  <si>
    <t>AUTMM</t>
  </si>
  <si>
    <t>T-Mobile</t>
  </si>
  <si>
    <t>Azerbaijan Rep of</t>
  </si>
  <si>
    <t>AZE</t>
  </si>
  <si>
    <t>AZEBC</t>
  </si>
  <si>
    <t>Bakcell GSM 2000</t>
  </si>
  <si>
    <t>Bahrain</t>
  </si>
  <si>
    <t>BHR</t>
  </si>
  <si>
    <t>BHRST</t>
  </si>
  <si>
    <t>VIVA Bahrain</t>
  </si>
  <si>
    <t>Bangladesh</t>
  </si>
  <si>
    <t>BGD</t>
  </si>
  <si>
    <t>BGDBL</t>
  </si>
  <si>
    <t>Banglalink</t>
  </si>
  <si>
    <t>BRBCW</t>
  </si>
  <si>
    <t>Barbados</t>
  </si>
  <si>
    <t>BRB</t>
  </si>
  <si>
    <t>BLR02</t>
  </si>
  <si>
    <t>Belarus Rep of</t>
  </si>
  <si>
    <t>BLR</t>
  </si>
  <si>
    <t>MTS</t>
  </si>
  <si>
    <t>BLRBT</t>
  </si>
  <si>
    <t>BEST / Life :)</t>
  </si>
  <si>
    <t>BLRMD</t>
  </si>
  <si>
    <t>VELCOM</t>
  </si>
  <si>
    <t>BELKO</t>
  </si>
  <si>
    <t>Belgium</t>
  </si>
  <si>
    <t>BEL</t>
  </si>
  <si>
    <t>Base</t>
  </si>
  <si>
    <t>BELTB</t>
  </si>
  <si>
    <t>Proximus</t>
  </si>
  <si>
    <t>800/1800</t>
  </si>
  <si>
    <t>BELMO</t>
  </si>
  <si>
    <t>Mobistar</t>
  </si>
  <si>
    <t>North America</t>
  </si>
  <si>
    <t>Digicel Curacao &amp; Bonaire</t>
  </si>
  <si>
    <t>BIHMS</t>
  </si>
  <si>
    <t>BIH</t>
  </si>
  <si>
    <t>m:tel</t>
  </si>
  <si>
    <t>BIHPT</t>
  </si>
  <si>
    <t>BRACL</t>
  </si>
  <si>
    <t>Brazil</t>
  </si>
  <si>
    <t>BRA</t>
  </si>
  <si>
    <t>Claro</t>
  </si>
  <si>
    <t>BRATC</t>
  </si>
  <si>
    <t>VIVO Participacoes S.A.</t>
  </si>
  <si>
    <t>850/900/1800/1900</t>
  </si>
  <si>
    <t>700/2600</t>
  </si>
  <si>
    <t>BRATM</t>
  </si>
  <si>
    <t>Oi</t>
  </si>
  <si>
    <t>VGBCW</t>
  </si>
  <si>
    <t>British Virgin Islands</t>
  </si>
  <si>
    <t>VGB</t>
  </si>
  <si>
    <t>BGRVA</t>
  </si>
  <si>
    <t>Bulgaria</t>
  </si>
  <si>
    <t>BGR</t>
  </si>
  <si>
    <t>Vivacom</t>
  </si>
  <si>
    <t>BGR01</t>
  </si>
  <si>
    <t>M-Tel Gsm</t>
  </si>
  <si>
    <t>BGRCM</t>
  </si>
  <si>
    <t>Telenor / Globul</t>
  </si>
  <si>
    <t>Cambodia</t>
  </si>
  <si>
    <t>KHM</t>
  </si>
  <si>
    <t>KHMGM</t>
  </si>
  <si>
    <t>Cellcard</t>
  </si>
  <si>
    <t>Orange</t>
  </si>
  <si>
    <t>CANBM</t>
  </si>
  <si>
    <t>Canada</t>
  </si>
  <si>
    <t>CAN</t>
  </si>
  <si>
    <t>Bell Mobility inc.</t>
  </si>
  <si>
    <t>1700/2100/2600</t>
  </si>
  <si>
    <t>CANRW</t>
  </si>
  <si>
    <t>Rogers Wireless Inc</t>
  </si>
  <si>
    <t>CANTS</t>
  </si>
  <si>
    <t>TELUS</t>
  </si>
  <si>
    <t>Cape Verde</t>
  </si>
  <si>
    <t>CPV</t>
  </si>
  <si>
    <t>CPVTM</t>
  </si>
  <si>
    <t>T+</t>
  </si>
  <si>
    <t>CYMCW</t>
  </si>
  <si>
    <t>Cayman Islands</t>
  </si>
  <si>
    <t>CYM</t>
  </si>
  <si>
    <t>Tigo</t>
  </si>
  <si>
    <t>CHLMV</t>
  </si>
  <si>
    <t>Chile</t>
  </si>
  <si>
    <t>CHL</t>
  </si>
  <si>
    <t>Entel PCS</t>
  </si>
  <si>
    <t>CHLSM</t>
  </si>
  <si>
    <t>CHNCT</t>
  </si>
  <si>
    <t>China</t>
  </si>
  <si>
    <t>CHN</t>
  </si>
  <si>
    <t>China Mobile</t>
  </si>
  <si>
    <t>CHNCU</t>
  </si>
  <si>
    <t>China Unicom</t>
  </si>
  <si>
    <t>2300/2600*</t>
  </si>
  <si>
    <t>COLCM</t>
  </si>
  <si>
    <t>Colombia</t>
  </si>
  <si>
    <t>COL</t>
  </si>
  <si>
    <t>CODCT</t>
  </si>
  <si>
    <t>Congo Democratic Rep of</t>
  </si>
  <si>
    <t>COD</t>
  </si>
  <si>
    <t>Celtel Congo DRC</t>
  </si>
  <si>
    <t>CRICR</t>
  </si>
  <si>
    <t>Costa Rica</t>
  </si>
  <si>
    <t>CRI</t>
  </si>
  <si>
    <t>I.C.E.</t>
  </si>
  <si>
    <t>CRITC</t>
  </si>
  <si>
    <t>HRVVI</t>
  </si>
  <si>
    <t>Croatia</t>
  </si>
  <si>
    <t>HRV</t>
  </si>
  <si>
    <t>VIPnet</t>
  </si>
  <si>
    <t>HRVT2</t>
  </si>
  <si>
    <t>Tele2</t>
  </si>
  <si>
    <t>1800/1900</t>
  </si>
  <si>
    <t>HRVCN</t>
  </si>
  <si>
    <t>T-Mobile Croatia</t>
  </si>
  <si>
    <t>ANTCT</t>
  </si>
  <si>
    <t>Curacao</t>
  </si>
  <si>
    <t>CUW</t>
  </si>
  <si>
    <t>CYPCT</t>
  </si>
  <si>
    <t>Cyprus</t>
  </si>
  <si>
    <t>CYP</t>
  </si>
  <si>
    <t>CytaMobile</t>
  </si>
  <si>
    <t>CYPSC</t>
  </si>
  <si>
    <t>CZEET</t>
  </si>
  <si>
    <t>Czech Republic</t>
  </si>
  <si>
    <t>CZE</t>
  </si>
  <si>
    <t>O2</t>
  </si>
  <si>
    <t>CZECM</t>
  </si>
  <si>
    <t>CZERM</t>
  </si>
  <si>
    <t>DNKIA</t>
  </si>
  <si>
    <t>Denmark</t>
  </si>
  <si>
    <t>DNK</t>
  </si>
  <si>
    <t>Telia Mobile</t>
  </si>
  <si>
    <t>DNKTD</t>
  </si>
  <si>
    <t>800/1800/2600</t>
  </si>
  <si>
    <t>DNKDM</t>
  </si>
  <si>
    <t>Telenor A/S</t>
  </si>
  <si>
    <t>DNKHU</t>
  </si>
  <si>
    <t>Hi3G Access AB 2</t>
  </si>
  <si>
    <t>DMACW</t>
  </si>
  <si>
    <t>Dominica Island</t>
  </si>
  <si>
    <t>DMA</t>
  </si>
  <si>
    <t>Dominican Republic</t>
  </si>
  <si>
    <t>DOM</t>
  </si>
  <si>
    <t>DOMCL</t>
  </si>
  <si>
    <t>Claro Dominicana</t>
  </si>
  <si>
    <t>900/1800/1900</t>
  </si>
  <si>
    <t>ECUPG</t>
  </si>
  <si>
    <t>Ecuador</t>
  </si>
  <si>
    <t>ECU</t>
  </si>
  <si>
    <t>EGYAR</t>
  </si>
  <si>
    <t>Egypt</t>
  </si>
  <si>
    <t>EGY</t>
  </si>
  <si>
    <t>MobiNil</t>
  </si>
  <si>
    <t>EGYEM</t>
  </si>
  <si>
    <t>EGYMS</t>
  </si>
  <si>
    <t>Vodafone Egypt</t>
  </si>
  <si>
    <t>El Salvador</t>
  </si>
  <si>
    <t>SLV</t>
  </si>
  <si>
    <t>ESTEM</t>
  </si>
  <si>
    <t>Estonia</t>
  </si>
  <si>
    <t>EST</t>
  </si>
  <si>
    <t>ESTRB</t>
  </si>
  <si>
    <t>Tele2 Eesti AS</t>
  </si>
  <si>
    <t>FROFT</t>
  </si>
  <si>
    <t>Faroe Islands</t>
  </si>
  <si>
    <t>FRO</t>
  </si>
  <si>
    <t>Faroese Telecom</t>
  </si>
  <si>
    <t>FJIDP</t>
  </si>
  <si>
    <t>Fiji</t>
  </si>
  <si>
    <t>FJI</t>
  </si>
  <si>
    <t>Digicel Fiji and Nauru</t>
  </si>
  <si>
    <t>FINTF</t>
  </si>
  <si>
    <t>Finland</t>
  </si>
  <si>
    <t>FIN</t>
  </si>
  <si>
    <t>Sonera</t>
  </si>
  <si>
    <t>FINAM</t>
  </si>
  <si>
    <t>GSM Aland</t>
  </si>
  <si>
    <t>FIN2G</t>
  </si>
  <si>
    <t>DNA</t>
  </si>
  <si>
    <t>800/900/1800/2100/2600</t>
  </si>
  <si>
    <t>FINRL</t>
  </si>
  <si>
    <t>Elisa</t>
  </si>
  <si>
    <t>FRAF2</t>
  </si>
  <si>
    <t>France</t>
  </si>
  <si>
    <t>FRA</t>
  </si>
  <si>
    <t>SFR</t>
  </si>
  <si>
    <t>FRAF3</t>
  </si>
  <si>
    <t>Bouygues Telecom</t>
  </si>
  <si>
    <t>FRAF1</t>
  </si>
  <si>
    <t>FRAFM</t>
  </si>
  <si>
    <t>Free Mobile</t>
  </si>
  <si>
    <t>FRA01</t>
  </si>
  <si>
    <t>French Guyana</t>
  </si>
  <si>
    <t>GUF</t>
  </si>
  <si>
    <t>Digicel French Guyana</t>
  </si>
  <si>
    <t>GLP01</t>
  </si>
  <si>
    <t>French West Indies</t>
  </si>
  <si>
    <t>GLP</t>
  </si>
  <si>
    <t>GEOMA</t>
  </si>
  <si>
    <t>Georgia</t>
  </si>
  <si>
    <t>GEO</t>
  </si>
  <si>
    <t>Magti GSM</t>
  </si>
  <si>
    <t>GEOMT</t>
  </si>
  <si>
    <t>Beeline</t>
  </si>
  <si>
    <t>Germany</t>
  </si>
  <si>
    <t>DEU</t>
  </si>
  <si>
    <t>DEUE2</t>
  </si>
  <si>
    <t>Telefonica O2</t>
  </si>
  <si>
    <t>DEUD1</t>
  </si>
  <si>
    <t>telekom.de</t>
  </si>
  <si>
    <t>DEUD2</t>
  </si>
  <si>
    <t>VODAFONE D2</t>
  </si>
  <si>
    <t>Ghana</t>
  </si>
  <si>
    <t>GHA</t>
  </si>
  <si>
    <t>Mobitel</t>
  </si>
  <si>
    <t>GIBGT</t>
  </si>
  <si>
    <t>Gibraltar</t>
  </si>
  <si>
    <t>GIB</t>
  </si>
  <si>
    <t>Gibtel</t>
  </si>
  <si>
    <t>GRCCO</t>
  </si>
  <si>
    <t>Greece</t>
  </si>
  <si>
    <t>GRC</t>
  </si>
  <si>
    <t>T-mobile / Cosmote</t>
  </si>
  <si>
    <t>GRCPF</t>
  </si>
  <si>
    <t>GRCSH</t>
  </si>
  <si>
    <t>Wind Hellas</t>
  </si>
  <si>
    <t>GRLTG</t>
  </si>
  <si>
    <t>Greenland</t>
  </si>
  <si>
    <t>GRL</t>
  </si>
  <si>
    <t>Telegreenland 900</t>
  </si>
  <si>
    <t>GRDCW</t>
  </si>
  <si>
    <t>Grenada Island</t>
  </si>
  <si>
    <t>GRD</t>
  </si>
  <si>
    <t>GTMCM</t>
  </si>
  <si>
    <t>Guatemala</t>
  </si>
  <si>
    <t>GTM</t>
  </si>
  <si>
    <t>Comcel</t>
  </si>
  <si>
    <t>GBRGT</t>
  </si>
  <si>
    <t>Guernsey</t>
  </si>
  <si>
    <t>GGY</t>
  </si>
  <si>
    <t>Sure</t>
  </si>
  <si>
    <t>GINAG</t>
  </si>
  <si>
    <t>Guinea</t>
  </si>
  <si>
    <t>GIN</t>
  </si>
  <si>
    <t>Areeba/MTN-Guinea</t>
  </si>
  <si>
    <t>GUYUM</t>
  </si>
  <si>
    <t>Guyana</t>
  </si>
  <si>
    <t>GUY</t>
  </si>
  <si>
    <t>HTICL</t>
  </si>
  <si>
    <t>Haiti</t>
  </si>
  <si>
    <t>HTI</t>
  </si>
  <si>
    <t>ComCEL</t>
  </si>
  <si>
    <t>HND02</t>
  </si>
  <si>
    <t>Honduras</t>
  </si>
  <si>
    <t>HND</t>
  </si>
  <si>
    <t>Celtel TIGO</t>
  </si>
  <si>
    <t>HKGHT</t>
  </si>
  <si>
    <t>Hong Kong</t>
  </si>
  <si>
    <t>HKG</t>
  </si>
  <si>
    <t>3</t>
  </si>
  <si>
    <t>HKGPP</t>
  </si>
  <si>
    <t>China Mobile / Peoples</t>
  </si>
  <si>
    <t>HKGSM</t>
  </si>
  <si>
    <t>Smartone</t>
  </si>
  <si>
    <t>HKGTC</t>
  </si>
  <si>
    <t>CWHKT</t>
  </si>
  <si>
    <t>HUNH2</t>
  </si>
  <si>
    <t>Hungary</t>
  </si>
  <si>
    <t>HUN</t>
  </si>
  <si>
    <t>HUNVR</t>
  </si>
  <si>
    <t>HUNH1</t>
  </si>
  <si>
    <t>Telenor</t>
  </si>
  <si>
    <t>ISLNO</t>
  </si>
  <si>
    <t>Iceland</t>
  </si>
  <si>
    <t>ISL</t>
  </si>
  <si>
    <t>Nova</t>
  </si>
  <si>
    <t>ISLPS</t>
  </si>
  <si>
    <t>Siminn</t>
  </si>
  <si>
    <t>ISLTL</t>
  </si>
  <si>
    <t>Vodafone / Fjarskripti</t>
  </si>
  <si>
    <t>IND07</t>
  </si>
  <si>
    <t>India</t>
  </si>
  <si>
    <t>IND</t>
  </si>
  <si>
    <t>Idea Cellular Andhra Pradesh</t>
  </si>
  <si>
    <t>INDA1</t>
  </si>
  <si>
    <t>Airtel Mumbai</t>
  </si>
  <si>
    <t>INDA2</t>
  </si>
  <si>
    <t>Airtel Maharashtra &amp; Goa</t>
  </si>
  <si>
    <t>INDA3</t>
  </si>
  <si>
    <t>Airtel Gujarat</t>
  </si>
  <si>
    <t>INDA4</t>
  </si>
  <si>
    <t>Airtel (Tamil Nadu)</t>
  </si>
  <si>
    <t>INDAT</t>
  </si>
  <si>
    <t>Airtel (Dehli)</t>
  </si>
  <si>
    <t>INDBI</t>
  </si>
  <si>
    <t>Idea Cellular Gujarat</t>
  </si>
  <si>
    <t>INDBO</t>
  </si>
  <si>
    <t>Idea cellular Maharastra</t>
  </si>
  <si>
    <t>INDE1</t>
  </si>
  <si>
    <t>Vodafone - Dehli</t>
  </si>
  <si>
    <t>INDEK</t>
  </si>
  <si>
    <t>Idea Cellular Kerala</t>
  </si>
  <si>
    <t>INDEU</t>
  </si>
  <si>
    <t>Idea Cellular Uttar Pradesh West</t>
  </si>
  <si>
    <t>INDID</t>
  </si>
  <si>
    <t>Idea Cellular Dehli</t>
  </si>
  <si>
    <t>INDJB</t>
  </si>
  <si>
    <t>Airtel (Karnataka)</t>
  </si>
  <si>
    <t>INDMP</t>
  </si>
  <si>
    <t>Idea Cellular MADHYA PRADESH</t>
  </si>
  <si>
    <t>INDMT</t>
  </si>
  <si>
    <t>Airtel Kolkata</t>
  </si>
  <si>
    <t>INDRM</t>
  </si>
  <si>
    <t>Reliance Telecom Ltd</t>
  </si>
  <si>
    <t>INDSC</t>
  </si>
  <si>
    <t>Airtel Chennai</t>
  </si>
  <si>
    <t>INDSK</t>
  </si>
  <si>
    <t>Idea Cellular Karnataka</t>
  </si>
  <si>
    <t>IDN89</t>
  </si>
  <si>
    <t>Indonesia</t>
  </si>
  <si>
    <t>IDN</t>
  </si>
  <si>
    <t>Hutchison 3</t>
  </si>
  <si>
    <t>IDNEX</t>
  </si>
  <si>
    <t>XL</t>
  </si>
  <si>
    <t>IRNMI</t>
  </si>
  <si>
    <t>Iran</t>
  </si>
  <si>
    <t>IRN</t>
  </si>
  <si>
    <t>Irancell</t>
  </si>
  <si>
    <t>IRNTT</t>
  </si>
  <si>
    <t>RighTel</t>
  </si>
  <si>
    <t>IRQAC</t>
  </si>
  <si>
    <t>Iraq</t>
  </si>
  <si>
    <t>IRQ</t>
  </si>
  <si>
    <t>Asiacell</t>
  </si>
  <si>
    <t>IRQKK</t>
  </si>
  <si>
    <t>Korek Telecom</t>
  </si>
  <si>
    <t>IRLME</t>
  </si>
  <si>
    <t>Ireland</t>
  </si>
  <si>
    <t>IRL</t>
  </si>
  <si>
    <t>Meteor</t>
  </si>
  <si>
    <t>IRLEC</t>
  </si>
  <si>
    <t>IRLDF</t>
  </si>
  <si>
    <t>Isle of Man</t>
  </si>
  <si>
    <t>IMN</t>
  </si>
  <si>
    <t>ISR01</t>
  </si>
  <si>
    <t>Israel</t>
  </si>
  <si>
    <t>ISR</t>
  </si>
  <si>
    <t>Partner / Orange</t>
  </si>
  <si>
    <t>ISRPL</t>
  </si>
  <si>
    <t>Pelephone</t>
  </si>
  <si>
    <t>Italy</t>
  </si>
  <si>
    <t>ITA</t>
  </si>
  <si>
    <t>ITASI</t>
  </si>
  <si>
    <t>Telecom Italia</t>
  </si>
  <si>
    <t>ITAOM</t>
  </si>
  <si>
    <t>Vodafone / Omnitel</t>
  </si>
  <si>
    <t>JAMCW</t>
  </si>
  <si>
    <t>Jamaica</t>
  </si>
  <si>
    <t>JAM</t>
  </si>
  <si>
    <t>Cable and Wireless Jamaica Ltd</t>
  </si>
  <si>
    <t>JAMDC</t>
  </si>
  <si>
    <t>850/900/1800</t>
  </si>
  <si>
    <t>850/1800/1900</t>
  </si>
  <si>
    <t>JPNDO</t>
  </si>
  <si>
    <t>Japan</t>
  </si>
  <si>
    <t>JPN</t>
  </si>
  <si>
    <t>DoCoMo</t>
  </si>
  <si>
    <t>1800/2100</t>
  </si>
  <si>
    <t>JPNJP</t>
  </si>
  <si>
    <t>Softbank</t>
  </si>
  <si>
    <t>1500/1700/2100</t>
  </si>
  <si>
    <t>Jersey</t>
  </si>
  <si>
    <t>JEY</t>
  </si>
  <si>
    <t>Jordan</t>
  </si>
  <si>
    <t>JOR</t>
  </si>
  <si>
    <t>JORFL</t>
  </si>
  <si>
    <t>Zain</t>
  </si>
  <si>
    <t>KAZ77</t>
  </si>
  <si>
    <t>Kazakhstan</t>
  </si>
  <si>
    <t>KAZ</t>
  </si>
  <si>
    <t>KAZKT</t>
  </si>
  <si>
    <t>Kenya</t>
  </si>
  <si>
    <t>KEN</t>
  </si>
  <si>
    <t>KENSA</t>
  </si>
  <si>
    <t>Safaricom</t>
  </si>
  <si>
    <t>Kuwait</t>
  </si>
  <si>
    <t>KWT</t>
  </si>
  <si>
    <t>KWTNM</t>
  </si>
  <si>
    <t>Wataniya Telecom</t>
  </si>
  <si>
    <t>KGZ01</t>
  </si>
  <si>
    <t>Kyrgyzstan</t>
  </si>
  <si>
    <t>KGZ</t>
  </si>
  <si>
    <t>Sky Mobile</t>
  </si>
  <si>
    <t>KGZMC</t>
  </si>
  <si>
    <t>MegaCom</t>
  </si>
  <si>
    <t>LAOTL</t>
  </si>
  <si>
    <t>Laos</t>
  </si>
  <si>
    <t>LAO</t>
  </si>
  <si>
    <t>BEELINE LAO</t>
  </si>
  <si>
    <t>Latvia</t>
  </si>
  <si>
    <t>LVA</t>
  </si>
  <si>
    <t>LVABC</t>
  </si>
  <si>
    <t>LTUMT</t>
  </si>
  <si>
    <t>Lithuania</t>
  </si>
  <si>
    <t>LTU</t>
  </si>
  <si>
    <t>Bite Gsm</t>
  </si>
  <si>
    <t>LTUOM</t>
  </si>
  <si>
    <t>LTU03</t>
  </si>
  <si>
    <t>UAB Tele2</t>
  </si>
  <si>
    <t>LUXTG</t>
  </si>
  <si>
    <t>Luxembourg</t>
  </si>
  <si>
    <t>LUX</t>
  </si>
  <si>
    <t>Tango</t>
  </si>
  <si>
    <t>LUXPT</t>
  </si>
  <si>
    <t>POST</t>
  </si>
  <si>
    <t>LUXVM</t>
  </si>
  <si>
    <t>MACCT</t>
  </si>
  <si>
    <t>Macao</t>
  </si>
  <si>
    <t>MAC</t>
  </si>
  <si>
    <t>CTM</t>
  </si>
  <si>
    <t>MACHT</t>
  </si>
  <si>
    <t>Hutchison</t>
  </si>
  <si>
    <t>MKDMM</t>
  </si>
  <si>
    <t>MKD</t>
  </si>
  <si>
    <t>MobiMak / T-mobile</t>
  </si>
  <si>
    <t>MKDNO</t>
  </si>
  <si>
    <t>Vip Operator</t>
  </si>
  <si>
    <t>MYSBC</t>
  </si>
  <si>
    <t>Malaysia</t>
  </si>
  <si>
    <t>MYS</t>
  </si>
  <si>
    <t>Maxis</t>
  </si>
  <si>
    <t>MYSMT</t>
  </si>
  <si>
    <t>Digi Telecom</t>
  </si>
  <si>
    <t>MYSCC</t>
  </si>
  <si>
    <t>Celcom</t>
  </si>
  <si>
    <t>MLI02</t>
  </si>
  <si>
    <t>Mali</t>
  </si>
  <si>
    <t>MLI</t>
  </si>
  <si>
    <t>Orange Mali SA</t>
  </si>
  <si>
    <t>MLTTL</t>
  </si>
  <si>
    <t>Malta</t>
  </si>
  <si>
    <t>MLT</t>
  </si>
  <si>
    <t>Vodafone Malta</t>
  </si>
  <si>
    <t>MLTGO</t>
  </si>
  <si>
    <t>Go Mobile</t>
  </si>
  <si>
    <t>FRA02</t>
  </si>
  <si>
    <t>Martinique</t>
  </si>
  <si>
    <t>MTQ</t>
  </si>
  <si>
    <t>Digicel Martinique</t>
  </si>
  <si>
    <t>MUSCP</t>
  </si>
  <si>
    <t>Mauritius</t>
  </si>
  <si>
    <t>MUS</t>
  </si>
  <si>
    <t>MUSMT</t>
  </si>
  <si>
    <t>MTML</t>
  </si>
  <si>
    <t>MEXMS</t>
  </si>
  <si>
    <t>Mexico</t>
  </si>
  <si>
    <t>MEX</t>
  </si>
  <si>
    <t>Telefónica Móviles México</t>
  </si>
  <si>
    <t>MEXTL</t>
  </si>
  <si>
    <t>Telcel</t>
  </si>
  <si>
    <t>MDAVX</t>
  </si>
  <si>
    <t>Moldova Republic of</t>
  </si>
  <si>
    <t>MDA</t>
  </si>
  <si>
    <t>ORANGE</t>
  </si>
  <si>
    <t>MCOM2</t>
  </si>
  <si>
    <t>Monaco</t>
  </si>
  <si>
    <t>MCO</t>
  </si>
  <si>
    <t>Monaco Telecom</t>
  </si>
  <si>
    <t>MNGMN</t>
  </si>
  <si>
    <t>Mongolia</t>
  </si>
  <si>
    <t>MNG</t>
  </si>
  <si>
    <t>Unitel</t>
  </si>
  <si>
    <t>MNEPM</t>
  </si>
  <si>
    <t>Montenegro</t>
  </si>
  <si>
    <t>MNE</t>
  </si>
  <si>
    <t>MNEMT</t>
  </si>
  <si>
    <t>Mtel</t>
  </si>
  <si>
    <t>MSRCW</t>
  </si>
  <si>
    <t>Montserrat Island</t>
  </si>
  <si>
    <t>MSR</t>
  </si>
  <si>
    <t>MARM1</t>
  </si>
  <si>
    <t>Morocco</t>
  </si>
  <si>
    <t>MAR</t>
  </si>
  <si>
    <t>IAM</t>
  </si>
  <si>
    <t>MARM3</t>
  </si>
  <si>
    <t>Wana</t>
  </si>
  <si>
    <t>MARMT</t>
  </si>
  <si>
    <t>MMROM</t>
  </si>
  <si>
    <t>Myanmar</t>
  </si>
  <si>
    <t>MMR</t>
  </si>
  <si>
    <t>Ooreedo</t>
  </si>
  <si>
    <t>MMRTN</t>
  </si>
  <si>
    <t>NPLM2</t>
  </si>
  <si>
    <t>Nepal</t>
  </si>
  <si>
    <t>NPL</t>
  </si>
  <si>
    <t>Ncell</t>
  </si>
  <si>
    <t>NLDPT</t>
  </si>
  <si>
    <t>Netherlands</t>
  </si>
  <si>
    <t>NLD</t>
  </si>
  <si>
    <t>KPN Telecom</t>
  </si>
  <si>
    <t>NLDLT</t>
  </si>
  <si>
    <t>NLDPN</t>
  </si>
  <si>
    <t>T-Mobile NL</t>
  </si>
  <si>
    <t>NZLBS</t>
  </si>
  <si>
    <t>New Zealand</t>
  </si>
  <si>
    <t>NZL</t>
  </si>
  <si>
    <t>Vodafone New Zealand Ltd</t>
  </si>
  <si>
    <t>NZLNH</t>
  </si>
  <si>
    <t>NZC / 2 degrees</t>
  </si>
  <si>
    <t>NZLTM</t>
  </si>
  <si>
    <t>Spark / Telecom New Zealand</t>
  </si>
  <si>
    <t>NICMS</t>
  </si>
  <si>
    <t>Nicaragua</t>
  </si>
  <si>
    <t>NIC</t>
  </si>
  <si>
    <t>Telefonia Celular de Nicaragua</t>
  </si>
  <si>
    <t>NERCT</t>
  </si>
  <si>
    <t>Niger</t>
  </si>
  <si>
    <t>NER</t>
  </si>
  <si>
    <t>Nigeria</t>
  </si>
  <si>
    <t>NGA</t>
  </si>
  <si>
    <t>NGAMN</t>
  </si>
  <si>
    <t>MTN-NG</t>
  </si>
  <si>
    <t>NORNC</t>
  </si>
  <si>
    <t>Norway</t>
  </si>
  <si>
    <t>NOR</t>
  </si>
  <si>
    <t>NetCom / Telia Sonera</t>
  </si>
  <si>
    <t>NORTM</t>
  </si>
  <si>
    <t>OMNGT</t>
  </si>
  <si>
    <t>Oman, Sultanate of</t>
  </si>
  <si>
    <t>OMN</t>
  </si>
  <si>
    <t>OMAN MOBILE</t>
  </si>
  <si>
    <t>1800/2300*</t>
  </si>
  <si>
    <t>OMNNT</t>
  </si>
  <si>
    <t>Nawras / Ooredoo</t>
  </si>
  <si>
    <t>NORAM</t>
  </si>
  <si>
    <t>Satellite</t>
  </si>
  <si>
    <t>Over the air</t>
  </si>
  <si>
    <t>N/A</t>
  </si>
  <si>
    <t>AeroMobile</t>
  </si>
  <si>
    <t>NORMC</t>
  </si>
  <si>
    <t>Over the sea</t>
  </si>
  <si>
    <t>MCP</t>
  </si>
  <si>
    <t>800/1800/1900</t>
  </si>
  <si>
    <t>AAMOW</t>
  </si>
  <si>
    <t>Siminn On-Waves Oceancell</t>
  </si>
  <si>
    <t>PSEWM</t>
  </si>
  <si>
    <t>Palestine</t>
  </si>
  <si>
    <t>PSE</t>
  </si>
  <si>
    <t>Wataniya Palestine Mobile</t>
  </si>
  <si>
    <t>PANCL</t>
  </si>
  <si>
    <t>Panama</t>
  </si>
  <si>
    <t>PAN</t>
  </si>
  <si>
    <t>PANCW</t>
  </si>
  <si>
    <t>Cable &amp; Wireless Panama</t>
  </si>
  <si>
    <t>PANDC</t>
  </si>
  <si>
    <t>Movistar</t>
  </si>
  <si>
    <t>PNGDP</t>
  </si>
  <si>
    <t>Papua New Guinea</t>
  </si>
  <si>
    <t>PNG</t>
  </si>
  <si>
    <t>Digicel PNG</t>
  </si>
  <si>
    <t>PRYHT</t>
  </si>
  <si>
    <t>Paraguay</t>
  </si>
  <si>
    <t>PRY</t>
  </si>
  <si>
    <t>PRYTC</t>
  </si>
  <si>
    <t>PERTM</t>
  </si>
  <si>
    <t>Peru</t>
  </si>
  <si>
    <t>PER</t>
  </si>
  <si>
    <t>Claro Peru</t>
  </si>
  <si>
    <t>PHLGT</t>
  </si>
  <si>
    <t>Philippines</t>
  </si>
  <si>
    <t>PHL</t>
  </si>
  <si>
    <t>Globe Telecom</t>
  </si>
  <si>
    <t>POLKM</t>
  </si>
  <si>
    <t>Poland</t>
  </si>
  <si>
    <t>POL</t>
  </si>
  <si>
    <t>Plus Gsm</t>
  </si>
  <si>
    <t>POL03</t>
  </si>
  <si>
    <t>POL02</t>
  </si>
  <si>
    <t>POLP4</t>
  </si>
  <si>
    <t>P4</t>
  </si>
  <si>
    <t>PRTTL</t>
  </si>
  <si>
    <t>Portugal</t>
  </si>
  <si>
    <t>PRT</t>
  </si>
  <si>
    <t>PRTOP</t>
  </si>
  <si>
    <t>Optimus / NOS</t>
  </si>
  <si>
    <t>PRTTM</t>
  </si>
  <si>
    <t>TMN</t>
  </si>
  <si>
    <t>PRICL</t>
  </si>
  <si>
    <t>Puerto Rico</t>
  </si>
  <si>
    <t>PRI</t>
  </si>
  <si>
    <t>Puerto Rico Tele Company CLARO</t>
  </si>
  <si>
    <t>USACG</t>
  </si>
  <si>
    <t>AT&amp;T</t>
  </si>
  <si>
    <t>700/1700/2100</t>
  </si>
  <si>
    <t>USAW6</t>
  </si>
  <si>
    <t>T-mobile</t>
  </si>
  <si>
    <t>1700/2100</t>
  </si>
  <si>
    <t>700/1700/1900/2100</t>
  </si>
  <si>
    <t>QATB1</t>
  </si>
  <si>
    <t>Qatar</t>
  </si>
  <si>
    <t>QAT</t>
  </si>
  <si>
    <t>QATQT</t>
  </si>
  <si>
    <t>Ooredoo</t>
  </si>
  <si>
    <t>ROMMR</t>
  </si>
  <si>
    <t>Romania</t>
  </si>
  <si>
    <t>ROU</t>
  </si>
  <si>
    <t>Orange Romania</t>
  </si>
  <si>
    <t>ROMCS</t>
  </si>
  <si>
    <t>Cosmote</t>
  </si>
  <si>
    <t>ROMMF</t>
  </si>
  <si>
    <t>RUST2</t>
  </si>
  <si>
    <t>Russia</t>
  </si>
  <si>
    <t>RUS</t>
  </si>
  <si>
    <t>RUS01</t>
  </si>
  <si>
    <t>800/900/1800/2600</t>
  </si>
  <si>
    <t>RUSBD</t>
  </si>
  <si>
    <t>BeeLine</t>
  </si>
  <si>
    <t>RUSNW</t>
  </si>
  <si>
    <t>MegaFon</t>
  </si>
  <si>
    <t>2600/2500</t>
  </si>
  <si>
    <t>Rwanda</t>
  </si>
  <si>
    <t>RWA</t>
  </si>
  <si>
    <t>RWATG</t>
  </si>
  <si>
    <t>Saudi Arabia</t>
  </si>
  <si>
    <t>SAU</t>
  </si>
  <si>
    <t>SAUET</t>
  </si>
  <si>
    <t>Mobily / Etisalat</t>
  </si>
  <si>
    <t>2500*</t>
  </si>
  <si>
    <t>SENSG</t>
  </si>
  <si>
    <t>Senegal</t>
  </si>
  <si>
    <t>SEN</t>
  </si>
  <si>
    <t>Sentel GSM</t>
  </si>
  <si>
    <t>SRBNO</t>
  </si>
  <si>
    <t>Serbia</t>
  </si>
  <si>
    <t>SRB</t>
  </si>
  <si>
    <t>Vip</t>
  </si>
  <si>
    <t>YUGMT</t>
  </si>
  <si>
    <t>SGPM1</t>
  </si>
  <si>
    <t>Singapore</t>
  </si>
  <si>
    <t>SGP</t>
  </si>
  <si>
    <t>M1</t>
  </si>
  <si>
    <t>SGPSH</t>
  </si>
  <si>
    <t>StarHub</t>
  </si>
  <si>
    <t>SGPST</t>
  </si>
  <si>
    <t>SingTel Mobile</t>
  </si>
  <si>
    <t>SVKO2</t>
  </si>
  <si>
    <t>Slovakia</t>
  </si>
  <si>
    <t>SVK</t>
  </si>
  <si>
    <t>Telefonica Slovakia, s.r.o</t>
  </si>
  <si>
    <t>SVKGT</t>
  </si>
  <si>
    <t>SVKET</t>
  </si>
  <si>
    <t>Telekom</t>
  </si>
  <si>
    <t>SVNVG</t>
  </si>
  <si>
    <t>Slovenia</t>
  </si>
  <si>
    <t>SVN</t>
  </si>
  <si>
    <t>Tusmobil d.o.o</t>
  </si>
  <si>
    <t>SVNMT</t>
  </si>
  <si>
    <t>SVNSM</t>
  </si>
  <si>
    <t>SI.Mobil</t>
  </si>
  <si>
    <t>South Africa</t>
  </si>
  <si>
    <t>ZAF</t>
  </si>
  <si>
    <t>ZAFVC</t>
  </si>
  <si>
    <t>Vodacom</t>
  </si>
  <si>
    <t>KORKF</t>
  </si>
  <si>
    <t>South Korea</t>
  </si>
  <si>
    <t>KOR</t>
  </si>
  <si>
    <t>KT</t>
  </si>
  <si>
    <t>KORSK</t>
  </si>
  <si>
    <t>SK Telecom</t>
  </si>
  <si>
    <t>ESPTE</t>
  </si>
  <si>
    <t>Spain</t>
  </si>
  <si>
    <t>ESP</t>
  </si>
  <si>
    <t>Telefonica Movistar</t>
  </si>
  <si>
    <t>ESPRT</t>
  </si>
  <si>
    <t>ESPAT</t>
  </si>
  <si>
    <t>LKACT</t>
  </si>
  <si>
    <t>Sri Lanka</t>
  </si>
  <si>
    <t>LKA</t>
  </si>
  <si>
    <t>LKADG</t>
  </si>
  <si>
    <t>Dialog Gsm</t>
  </si>
  <si>
    <t>LKA71</t>
  </si>
  <si>
    <t>KNACW</t>
  </si>
  <si>
    <t>St Kitts Island</t>
  </si>
  <si>
    <t>KNA</t>
  </si>
  <si>
    <t>LCACW</t>
  </si>
  <si>
    <t>St Lucia Island</t>
  </si>
  <si>
    <t>LCA</t>
  </si>
  <si>
    <t>VCTCW</t>
  </si>
  <si>
    <t>St Vincent Island</t>
  </si>
  <si>
    <t>VCT</t>
  </si>
  <si>
    <t>ANTTC</t>
  </si>
  <si>
    <t>St. Maarten</t>
  </si>
  <si>
    <t>SXM</t>
  </si>
  <si>
    <t>TelCell</t>
  </si>
  <si>
    <t>SURDC</t>
  </si>
  <si>
    <t>Suriname</t>
  </si>
  <si>
    <t>SUR</t>
  </si>
  <si>
    <t>SWETR</t>
  </si>
  <si>
    <t>Sweden</t>
  </si>
  <si>
    <t>SWE</t>
  </si>
  <si>
    <t>SWEEP</t>
  </si>
  <si>
    <t>Telenor Sverige</t>
  </si>
  <si>
    <t>SWEIQ</t>
  </si>
  <si>
    <t>Tele2 Sweden</t>
  </si>
  <si>
    <t>CHEC1</t>
  </si>
  <si>
    <t>Switzerland</t>
  </si>
  <si>
    <t>CHE</t>
  </si>
  <si>
    <t>Swisscom, Swissom FL</t>
  </si>
  <si>
    <t>CHEDX</t>
  </si>
  <si>
    <t>Sunrise</t>
  </si>
  <si>
    <t>CHEOR</t>
  </si>
  <si>
    <t>Orange / Salt</t>
  </si>
  <si>
    <t>TWNFE</t>
  </si>
  <si>
    <t>Taiwan</t>
  </si>
  <si>
    <t>TWN</t>
  </si>
  <si>
    <t>Far EasTone</t>
  </si>
  <si>
    <t>700/1800</t>
  </si>
  <si>
    <t>TWNLD</t>
  </si>
  <si>
    <t>Chunghwa Telecom</t>
  </si>
  <si>
    <t>TWNPC</t>
  </si>
  <si>
    <t>Taiwan Mobile</t>
  </si>
  <si>
    <t>TJK91</t>
  </si>
  <si>
    <t>Tajikistan</t>
  </si>
  <si>
    <t>TJK</t>
  </si>
  <si>
    <t>Tacom</t>
  </si>
  <si>
    <t>TZACT</t>
  </si>
  <si>
    <t>Tanzania</t>
  </si>
  <si>
    <t>TZA</t>
  </si>
  <si>
    <t>TZAMB</t>
  </si>
  <si>
    <t>MIC Tanzania</t>
  </si>
  <si>
    <t>Thailand</t>
  </si>
  <si>
    <t>THA</t>
  </si>
  <si>
    <t>THAWN</t>
  </si>
  <si>
    <t>TH AIS</t>
  </si>
  <si>
    <t>THAWP</t>
  </si>
  <si>
    <t>DTAC</t>
  </si>
  <si>
    <t>850/1800</t>
  </si>
  <si>
    <t>TTODL</t>
  </si>
  <si>
    <t>Trinidad and Tobago</t>
  </si>
  <si>
    <t>TTO</t>
  </si>
  <si>
    <t>TUNTA</t>
  </si>
  <si>
    <t>Tunisia</t>
  </si>
  <si>
    <t>TUN</t>
  </si>
  <si>
    <t>Tunisiana</t>
  </si>
  <si>
    <t>TUNOR</t>
  </si>
  <si>
    <t>TURIS</t>
  </si>
  <si>
    <t>Turkey</t>
  </si>
  <si>
    <t>TUR</t>
  </si>
  <si>
    <t>AVEA</t>
  </si>
  <si>
    <t>TURTC</t>
  </si>
  <si>
    <t>Turkcell</t>
  </si>
  <si>
    <t>TURTS</t>
  </si>
  <si>
    <t>TCACW</t>
  </si>
  <si>
    <t>Turks Island</t>
  </si>
  <si>
    <t>TCA</t>
  </si>
  <si>
    <t>UGACE</t>
  </si>
  <si>
    <t>Uganda</t>
  </si>
  <si>
    <t>UGA</t>
  </si>
  <si>
    <t>Airtel Uganda</t>
  </si>
  <si>
    <t>UGAMN</t>
  </si>
  <si>
    <t>UGAOR</t>
  </si>
  <si>
    <t>Orange Uganda Limited</t>
  </si>
  <si>
    <t>UKRKS</t>
  </si>
  <si>
    <t>Ukraine</t>
  </si>
  <si>
    <t>UKR</t>
  </si>
  <si>
    <t>Kyivstar</t>
  </si>
  <si>
    <t>UKRUM</t>
  </si>
  <si>
    <t>ARETC</t>
  </si>
  <si>
    <t>United Arab Emirates</t>
  </si>
  <si>
    <t>ARE</t>
  </si>
  <si>
    <t>GBRCN</t>
  </si>
  <si>
    <t>United Kingdom</t>
  </si>
  <si>
    <t>GBR</t>
  </si>
  <si>
    <t>O2 UK</t>
  </si>
  <si>
    <t>GBRVF</t>
  </si>
  <si>
    <t>GBRME</t>
  </si>
  <si>
    <t>GBROR</t>
  </si>
  <si>
    <t>URYAM</t>
  </si>
  <si>
    <t>Uruguay</t>
  </si>
  <si>
    <t>URY</t>
  </si>
  <si>
    <t>Claro (CTI)</t>
  </si>
  <si>
    <t>USA</t>
  </si>
  <si>
    <t>UZBDU</t>
  </si>
  <si>
    <t>Uzbekistan</t>
  </si>
  <si>
    <t>UZB</t>
  </si>
  <si>
    <t>Beeline Uz</t>
  </si>
  <si>
    <t>VENMS</t>
  </si>
  <si>
    <t>Venezuela</t>
  </si>
  <si>
    <t>VEN</t>
  </si>
  <si>
    <t>Vietnam</t>
  </si>
  <si>
    <t>VNM</t>
  </si>
  <si>
    <t>VNMVT</t>
  </si>
  <si>
    <t>Viettel</t>
  </si>
  <si>
    <t>Sercom- CLARO</t>
  </si>
  <si>
    <t>THADT</t>
  </si>
  <si>
    <t>GEOGC</t>
  </si>
  <si>
    <t>AZEAC</t>
  </si>
  <si>
    <t>Azercell</t>
  </si>
  <si>
    <t>BIHER</t>
  </si>
  <si>
    <t>Bosnia and Herzegovina</t>
  </si>
  <si>
    <t>HT Eronet</t>
  </si>
  <si>
    <t>ESPXF</t>
  </si>
  <si>
    <t>Xfera</t>
  </si>
  <si>
    <t>FRAF4</t>
  </si>
  <si>
    <t>GeoCell</t>
  </si>
  <si>
    <t>GHAGT</t>
  </si>
  <si>
    <t>Vodafone Ghana</t>
  </si>
  <si>
    <t>KHMSM</t>
  </si>
  <si>
    <t>Smart Axiata Co., Ltd</t>
  </si>
  <si>
    <t>LIEC1</t>
  </si>
  <si>
    <t>Liechtenstein</t>
  </si>
  <si>
    <t>Swisscom</t>
  </si>
  <si>
    <t>Macedonia Republic of</t>
  </si>
  <si>
    <t>SLVDC</t>
  </si>
  <si>
    <t>THACA</t>
  </si>
  <si>
    <t>Real Future</t>
  </si>
  <si>
    <t>THACT</t>
  </si>
  <si>
    <t>VGBDC</t>
  </si>
  <si>
    <t>Digicel British Virgin Islands</t>
  </si>
  <si>
    <t>LIE</t>
  </si>
  <si>
    <t>900/1900</t>
  </si>
  <si>
    <t>X</t>
  </si>
  <si>
    <t>2G</t>
  </si>
  <si>
    <t>4G</t>
  </si>
  <si>
    <t>3G</t>
  </si>
  <si>
    <t>GHASC</t>
  </si>
  <si>
    <t>TDC</t>
  </si>
  <si>
    <t>Price Zone</t>
  </si>
  <si>
    <t xml:space="preserve">COUNTRY LIST -  icom Connectivity Suite -  M2M SIM </t>
  </si>
  <si>
    <t>Rate Plan D (Germany)</t>
  </si>
  <si>
    <t xml:space="preserve">Rate Plan EU </t>
  </si>
  <si>
    <t>Network name</t>
  </si>
  <si>
    <t>HNDME</t>
  </si>
  <si>
    <t>New coverage</t>
  </si>
  <si>
    <t>UKRAS</t>
  </si>
  <si>
    <t>Life</t>
  </si>
  <si>
    <t>MEXIU</t>
  </si>
  <si>
    <t>lusacell</t>
  </si>
  <si>
    <t>No Permanent</t>
  </si>
  <si>
    <t>x</t>
  </si>
  <si>
    <t>ISRMS</t>
  </si>
  <si>
    <t>HOT Mobile</t>
  </si>
  <si>
    <t>4G added</t>
  </si>
  <si>
    <t>ETH01</t>
  </si>
  <si>
    <t>Ethiopia</t>
  </si>
  <si>
    <t>ETH</t>
  </si>
  <si>
    <t>ETC</t>
  </si>
  <si>
    <t>GBRAJ</t>
  </si>
  <si>
    <t>Airtel Vodafone</t>
  </si>
  <si>
    <t>JORUM</t>
  </si>
  <si>
    <t>Umniah Mobile Company</t>
  </si>
  <si>
    <t>Mauritania</t>
  </si>
  <si>
    <t>MRT</t>
  </si>
  <si>
    <t>MNGMC</t>
  </si>
  <si>
    <t>Mobicom</t>
  </si>
  <si>
    <t>New PZ3</t>
  </si>
  <si>
    <t>TJKBM</t>
  </si>
  <si>
    <t>Babilon-Mobile</t>
  </si>
  <si>
    <t>4G added; New PZ2</t>
  </si>
  <si>
    <t>ABWSE</t>
  </si>
  <si>
    <t>Setar</t>
  </si>
  <si>
    <t>Permanent roaming surcharge applies</t>
  </si>
  <si>
    <t>BHRBT</t>
  </si>
  <si>
    <t>Bahamas</t>
  </si>
  <si>
    <t>BHS</t>
  </si>
  <si>
    <t>BHSBH</t>
  </si>
  <si>
    <t>BTC The Bahamas Telecom</t>
  </si>
  <si>
    <t>COLTM</t>
  </si>
  <si>
    <t>Columbia Telecomunicatio</t>
  </si>
  <si>
    <t>CYPPT</t>
  </si>
  <si>
    <t>PrimeTel</t>
  </si>
  <si>
    <t>FROKA</t>
  </si>
  <si>
    <t>Kall Vodafone</t>
  </si>
  <si>
    <t>INDA6</t>
  </si>
  <si>
    <t>Airtel Uttar Pradesh Wes</t>
  </si>
  <si>
    <t>INDA8</t>
  </si>
  <si>
    <t>Airtel Madhya Pradesh</t>
  </si>
  <si>
    <t>Airtel Punjab</t>
  </si>
  <si>
    <t>INDA9</t>
  </si>
  <si>
    <t>Airtel Himachal Pradesh</t>
  </si>
  <si>
    <t>INDBL</t>
  </si>
  <si>
    <t>INDHM</t>
  </si>
  <si>
    <t>Vodafone India Limited</t>
  </si>
  <si>
    <t>Airtel (Andhra Pradesh)</t>
  </si>
  <si>
    <t>INDJH</t>
  </si>
  <si>
    <t>IRQAT</t>
  </si>
  <si>
    <t>Zain IQ</t>
  </si>
  <si>
    <t>LIEVE</t>
  </si>
  <si>
    <t>Emtel</t>
  </si>
  <si>
    <t>MUSEM</t>
  </si>
  <si>
    <t>MDAUN</t>
  </si>
  <si>
    <t>Moldtelecom</t>
  </si>
  <si>
    <t>MMRPT</t>
  </si>
  <si>
    <t>Myanmar Posts and Teleco</t>
  </si>
  <si>
    <t>SAUZN</t>
  </si>
  <si>
    <t>Zain MTC</t>
  </si>
  <si>
    <t>TJKIT</t>
  </si>
  <si>
    <t>Indigo Gsm</t>
  </si>
  <si>
    <t>EE (T-Mobile UK)</t>
  </si>
  <si>
    <t>EE (Orange)</t>
  </si>
  <si>
    <t>UZB05</t>
  </si>
  <si>
    <t>Ucell</t>
  </si>
  <si>
    <t>VNMVI</t>
  </si>
  <si>
    <t>Vinaphone</t>
  </si>
  <si>
    <t>LIEMK</t>
  </si>
  <si>
    <t>Telecom Liechtenstein</t>
  </si>
  <si>
    <t>A</t>
  </si>
  <si>
    <t>New coverage for SE, EE</t>
  </si>
  <si>
    <t xml:space="preserve">Applicable for </t>
  </si>
  <si>
    <t>Update for 8.4</t>
  </si>
  <si>
    <t>Jasper ID</t>
  </si>
  <si>
    <t>Nw name</t>
  </si>
  <si>
    <t>Standard PZ</t>
  </si>
  <si>
    <t>Geographical PZ</t>
  </si>
  <si>
    <t>SE 2G</t>
  </si>
  <si>
    <t>SE 3G</t>
  </si>
  <si>
    <t>SE 4G</t>
  </si>
  <si>
    <t>EE 2G</t>
  </si>
  <si>
    <t>EE 3G</t>
  </si>
  <si>
    <t>EE 4G</t>
  </si>
  <si>
    <t>1. New coverage</t>
  </si>
  <si>
    <t>2. Service improvements</t>
  </si>
  <si>
    <t>C</t>
  </si>
  <si>
    <t>4G added for EE</t>
  </si>
  <si>
    <t>B</t>
  </si>
  <si>
    <t>D</t>
  </si>
  <si>
    <t>4G added for SE</t>
  </si>
  <si>
    <t>4G added for SE, EE</t>
  </si>
  <si>
    <t>Columbia Telecomunications S.A. ESP</t>
  </si>
  <si>
    <t>3. Price adjustments</t>
  </si>
  <si>
    <t>4. 2G/3G Sunset</t>
  </si>
  <si>
    <t>A/B/C</t>
  </si>
  <si>
    <t>2G Closure planned 2020-12-31</t>
  </si>
  <si>
    <t>3G Closure planned 2020-12-21</t>
  </si>
  <si>
    <t>3G Closure planned 2020-12-31</t>
  </si>
  <si>
    <t>2G Closure planned 2020-12-01</t>
  </si>
  <si>
    <t>3G Closure planned 2020-12-01</t>
  </si>
  <si>
    <t>2G Closure planned 2020-11-15</t>
  </si>
  <si>
    <t>5. Removed networks</t>
  </si>
  <si>
    <t>Closed network</t>
  </si>
  <si>
    <t>alreday in 8.1</t>
  </si>
  <si>
    <t>Comments EBA</t>
  </si>
  <si>
    <t>NEW COVERAGE IN GEO PZ</t>
  </si>
  <si>
    <t>Status: 2021/02/03 based on Tele2 Reachlist release 9.1/eba</t>
  </si>
  <si>
    <t>Update for 9.1</t>
  </si>
  <si>
    <t>SE LTE-M</t>
  </si>
  <si>
    <t>New coverage for EE</t>
  </si>
  <si>
    <t>YUGTS</t>
  </si>
  <si>
    <t>Telekom Srbija</t>
  </si>
  <si>
    <t>New coverage for SE</t>
  </si>
  <si>
    <t>ECUOT</t>
  </si>
  <si>
    <t>Telefonia</t>
  </si>
  <si>
    <t>MRTMT</t>
  </si>
  <si>
    <t>Mattel</t>
  </si>
  <si>
    <t>Network not included</t>
  </si>
  <si>
    <t>LTE-M added for SE</t>
  </si>
  <si>
    <t>Tele2/Telemach</t>
  </si>
  <si>
    <t>New Price Zone, from 1 to 10</t>
  </si>
  <si>
    <t>Added to PZ D</t>
  </si>
  <si>
    <t>Orange (Meditel)</t>
  </si>
  <si>
    <t>BGDWT</t>
  </si>
  <si>
    <t>Airtel (Bangladesh)</t>
  </si>
  <si>
    <t>Added to PZ B</t>
  </si>
  <si>
    <t>4. Removed networks</t>
  </si>
  <si>
    <t>Removed due to Bancruptcy</t>
  </si>
  <si>
    <t>NLDT1</t>
  </si>
  <si>
    <t>Network fully merged into T-Mobile NL</t>
  </si>
  <si>
    <t>Network divested  to Liberty Latin America</t>
  </si>
  <si>
    <t>Roaming Sunsets - Network closure</t>
  </si>
  <si>
    <t xml:space="preserve">Information in this list is updated on a frequent bases. The data gathered is best effort and dates of sunsets are indicative and migh change from the operator. </t>
  </si>
  <si>
    <t>Last update; 2021-01-27</t>
  </si>
  <si>
    <t>2G Closure</t>
  </si>
  <si>
    <t>3G Closure</t>
  </si>
  <si>
    <t>PLMN</t>
  </si>
  <si>
    <t>Operator</t>
  </si>
  <si>
    <t>2G Status</t>
  </si>
  <si>
    <t>Date</t>
  </si>
  <si>
    <t>3G Status</t>
  </si>
  <si>
    <t>Planned</t>
  </si>
  <si>
    <t xml:space="preserve">Batelco, BHR Mobile </t>
  </si>
  <si>
    <t>Closed</t>
  </si>
  <si>
    <t>Dec 2019</t>
  </si>
  <si>
    <t>BGDGP</t>
  </si>
  <si>
    <t>Grameenphone</t>
  </si>
  <si>
    <t>Macau</t>
  </si>
  <si>
    <t>Countrywide govt announcement</t>
  </si>
  <si>
    <t>NPLNM</t>
  </si>
  <si>
    <t>Nepal Telecommunications</t>
  </si>
  <si>
    <t>Chunghwa</t>
  </si>
  <si>
    <t>There is no service impact to 3G roamers in the network, because operator is allowed to operate 3G and 4G services by using the 4G license and frequency</t>
  </si>
  <si>
    <t>Far Eas Tone</t>
  </si>
  <si>
    <t>Bharti Airtel</t>
  </si>
  <si>
    <t>Multiple PLMN, one per region</t>
  </si>
  <si>
    <t>St Marteen</t>
  </si>
  <si>
    <t>Dec 2018</t>
  </si>
  <si>
    <t>Bulgara</t>
  </si>
  <si>
    <t>Mid 2022</t>
  </si>
  <si>
    <t>Network closure will start April 2021</t>
  </si>
  <si>
    <t>Telia</t>
  </si>
  <si>
    <t xml:space="preserve">Telekom Deutschland </t>
  </si>
  <si>
    <t>Three Irelnad (Hitchison)</t>
  </si>
  <si>
    <t>2021-02-31</t>
  </si>
  <si>
    <t>Post Luxembourg</t>
  </si>
  <si>
    <t>MLTMA</t>
  </si>
  <si>
    <t>KPN</t>
  </si>
  <si>
    <t>900 MHz band will by shut down region by region in 2019. 2100 MHz band will be shut down end of 2020</t>
  </si>
  <si>
    <t>Slovak Telekom</t>
  </si>
  <si>
    <t>Planned but not confirmed</t>
  </si>
  <si>
    <t>Gradual starting from end 2018</t>
  </si>
  <si>
    <t>Salt</t>
  </si>
  <si>
    <t>The 2G shutting down service will be take place December 1st 2020 to January 30st 2021.</t>
  </si>
  <si>
    <t>Isuacell (AT&amp;T)</t>
  </si>
  <si>
    <t xml:space="preserve">T-Mobile are planning to implement a Device Registration Block to the UTMS Core beginning 30 January 2021 for all UMTS devices attempting to activate a new account on the network. </t>
  </si>
  <si>
    <t>Early 2022</t>
  </si>
  <si>
    <t>AUSOP</t>
  </si>
  <si>
    <t>Optus</t>
  </si>
  <si>
    <t>GUMHT</t>
  </si>
  <si>
    <t>Guam</t>
  </si>
  <si>
    <t>DoCoMo Pacific</t>
  </si>
  <si>
    <t>Bell</t>
  </si>
  <si>
    <t>Telus</t>
  </si>
  <si>
    <t>Rogers</t>
  </si>
  <si>
    <t>Two Degrees</t>
  </si>
  <si>
    <r>
      <t xml:space="preserve">3G </t>
    </r>
    <r>
      <rPr>
        <sz val="9"/>
        <color theme="1"/>
        <rFont val="Arial"/>
        <family val="2"/>
      </rPr>
      <t>2100MHz</t>
    </r>
  </si>
  <si>
    <t>2G Closure planned 2025-12-31</t>
  </si>
  <si>
    <t>2G Closure planned 2025-12-31
3G Closure planned 2020-12-31</t>
  </si>
  <si>
    <t>2G Closure planned 2021-12-01</t>
  </si>
  <si>
    <t>Closed Dec 20</t>
  </si>
  <si>
    <t>3G Closure planned 2024-01-31</t>
  </si>
  <si>
    <t>3G Closure planned 2026-03-31</t>
  </si>
  <si>
    <t>Closed Sept 19</t>
  </si>
  <si>
    <t>3G Closure planned 2021-12-31</t>
  </si>
  <si>
    <t>closed Apr 17</t>
  </si>
  <si>
    <t>closed Juil 17</t>
  </si>
  <si>
    <t>closed Jun 17</t>
  </si>
  <si>
    <t>2G Closure planned 2025-12-31
3G Closure planned 2022-12-31</t>
  </si>
  <si>
    <t xml:space="preserve">2G Closure planned 2022-12-31 </t>
  </si>
  <si>
    <t>2G Closure planned 2022-01-01</t>
  </si>
  <si>
    <t>2G Closure planned 2023-12-01</t>
  </si>
  <si>
    <t>closed Sept 20</t>
  </si>
  <si>
    <t>3G Closure planned 2021-01-31</t>
  </si>
  <si>
    <t>closed Mrch 19</t>
  </si>
  <si>
    <t>closed Dec 18</t>
  </si>
  <si>
    <t>3G closure planned 2025-12-31</t>
  </si>
  <si>
    <t>3G Closure planned 2025-12-31</t>
  </si>
  <si>
    <t>3G Closure planned 2022-12-31</t>
  </si>
  <si>
    <t>2G Closure planned 2025-12-31
3G Closure planned 2020-12-21</t>
  </si>
  <si>
    <t>2G Closure planned 202-12-31
3G Closure planned Mid 2022</t>
  </si>
  <si>
    <t>2G Closure planned 2025-12-31
3G Closure planned 2025-12-31</t>
  </si>
  <si>
    <t>2G Closure planned 2025-12-31
3G Closure planned 2023-12-31</t>
  </si>
  <si>
    <t>3G Closure planned 2023-12-31</t>
  </si>
  <si>
    <t>2G Closure planned 2025-12-31
3G Closure planned 2021-06-30</t>
  </si>
  <si>
    <t>3G Closure planned 2021-07-01</t>
  </si>
  <si>
    <t xml:space="preserve">2G Closure planned 202-12-31 </t>
  </si>
  <si>
    <t>2G Closure planned 2025-12-31
3G Closure planned 2021-02-28</t>
  </si>
  <si>
    <t>3G Closure planned 2022-07-31</t>
  </si>
  <si>
    <t>Closed Apr 20</t>
  </si>
  <si>
    <t>2G Closure planned 2021-06-01</t>
  </si>
  <si>
    <t>3G Closure planned 2022-01-31</t>
  </si>
  <si>
    <t>2G Closure planned 2025-12-31
3G Closure planned 2021-12-31</t>
  </si>
  <si>
    <t>2G Closure planned 2025
3G Closure planned 2021-12-31</t>
  </si>
  <si>
    <t>2G Closure planned 2025</t>
  </si>
  <si>
    <t>2G Closure planned 2025-12-31
3G Closure planned 2022-03-31</t>
  </si>
  <si>
    <t xml:space="preserve">3G Closure planned 2025 </t>
  </si>
  <si>
    <t>3G Closure planned 2025</t>
  </si>
  <si>
    <t>2G Closure planned 2022-12-31</t>
  </si>
  <si>
    <t>2G Closure planned 2021-12-31</t>
  </si>
  <si>
    <t>2G Closure planned 2022-12-31
3G Closure planned 2021-10-31</t>
  </si>
  <si>
    <t>closed Jan17</t>
  </si>
  <si>
    <t>3G Closure planned 2022</t>
  </si>
  <si>
    <t>Closed Jun 18</t>
  </si>
  <si>
    <t>3G Closure planned 2024-06-30</t>
  </si>
  <si>
    <t>2G Closure planned 2025-12-01
3G Closure planned 2020-12-31</t>
  </si>
  <si>
    <t>Closed Apr 19</t>
  </si>
  <si>
    <t>closed Mai 17</t>
  </si>
  <si>
    <t>closed Mrch 18</t>
  </si>
  <si>
    <t>GTMSC</t>
  </si>
  <si>
    <t>BONDC</t>
  </si>
  <si>
    <t>Bonaire</t>
  </si>
  <si>
    <t>BES</t>
  </si>
  <si>
    <t>Digicel Curacao</t>
  </si>
  <si>
    <t>Effective 1.April 2021</t>
  </si>
  <si>
    <t>Cisco ID</t>
  </si>
  <si>
    <t>Detailed Geo PZ structure</t>
  </si>
  <si>
    <t>Comment 9.1</t>
  </si>
  <si>
    <t>LTE-M Frequence</t>
  </si>
  <si>
    <t>PZ D Asia</t>
  </si>
  <si>
    <t>AFGAR</t>
  </si>
  <si>
    <t>PZ C Europe</t>
  </si>
  <si>
    <t>DZAWT</t>
  </si>
  <si>
    <t>Wataniya Telecom Algerie</t>
  </si>
  <si>
    <t>PZ D Africa</t>
  </si>
  <si>
    <t>ANDMA</t>
  </si>
  <si>
    <t>Andorra</t>
  </si>
  <si>
    <t>AND</t>
  </si>
  <si>
    <t>Mobiland</t>
  </si>
  <si>
    <t>SC4</t>
  </si>
  <si>
    <t>PZ D Central America</t>
  </si>
  <si>
    <t>PZ C South America</t>
  </si>
  <si>
    <t>ARGTP</t>
  </si>
  <si>
    <t>Personal</t>
  </si>
  <si>
    <t>ARM05</t>
  </si>
  <si>
    <t>Vivacell</t>
  </si>
  <si>
    <t>SC3</t>
  </si>
  <si>
    <t>PZ B Oceania</t>
  </si>
  <si>
    <t>850/1800/2100</t>
  </si>
  <si>
    <t>PZ A EU Standard</t>
  </si>
  <si>
    <t>AUTCA</t>
  </si>
  <si>
    <t>Hutchison 3G</t>
  </si>
  <si>
    <t>PZ B EU Premium</t>
  </si>
  <si>
    <t>BTC The Bahamas Telecom Company</t>
  </si>
  <si>
    <t>BHSNC</t>
  </si>
  <si>
    <t>NewCo</t>
  </si>
  <si>
    <t>BHR Mobile Plus</t>
  </si>
  <si>
    <t>BHRMV</t>
  </si>
  <si>
    <t>zain BH</t>
  </si>
  <si>
    <t>BGDAK</t>
  </si>
  <si>
    <t>Robi</t>
  </si>
  <si>
    <t>BEN02</t>
  </si>
  <si>
    <t>Benin</t>
  </si>
  <si>
    <t>BEN</t>
  </si>
  <si>
    <t>Etisalat Benin S.A</t>
  </si>
  <si>
    <t>BMUBD</t>
  </si>
  <si>
    <t>Bermuda</t>
  </si>
  <si>
    <t>BMU</t>
  </si>
  <si>
    <t>Bermuda Digital</t>
  </si>
  <si>
    <t>PZ B North America</t>
  </si>
  <si>
    <t>BTNTC</t>
  </si>
  <si>
    <t>Bhutan</t>
  </si>
  <si>
    <t>BTN</t>
  </si>
  <si>
    <t>Tashi InfoComm Limited</t>
  </si>
  <si>
    <t>SC1</t>
  </si>
  <si>
    <t>BOLTE</t>
  </si>
  <si>
    <t>Bolivia</t>
  </si>
  <si>
    <t>BOL</t>
  </si>
  <si>
    <t>Telecel</t>
  </si>
  <si>
    <t>BWABC</t>
  </si>
  <si>
    <t>Botswana</t>
  </si>
  <si>
    <t>BWA</t>
  </si>
  <si>
    <t>beMobile</t>
  </si>
  <si>
    <t>BRNDS</t>
  </si>
  <si>
    <t>Brunei Darussalam</t>
  </si>
  <si>
    <t>BRN</t>
  </si>
  <si>
    <t>DSTCom</t>
  </si>
  <si>
    <t>BDIL1</t>
  </si>
  <si>
    <t>Burundi</t>
  </si>
  <si>
    <t>BDI</t>
  </si>
  <si>
    <t>Smart</t>
  </si>
  <si>
    <t>BDITL</t>
  </si>
  <si>
    <t>Econet</t>
  </si>
  <si>
    <t>KHMVC</t>
  </si>
  <si>
    <t>Metfone</t>
  </si>
  <si>
    <t>CMRMT</t>
  </si>
  <si>
    <t>Cameroon</t>
  </si>
  <si>
    <t>CMR</t>
  </si>
  <si>
    <t>CPVCV</t>
  </si>
  <si>
    <t>CVMovel</t>
  </si>
  <si>
    <t>CAF03</t>
  </si>
  <si>
    <t>Central African Republic</t>
  </si>
  <si>
    <t>CAF</t>
  </si>
  <si>
    <t>TCDML</t>
  </si>
  <si>
    <t>Chad</t>
  </si>
  <si>
    <t>TCD</t>
  </si>
  <si>
    <t>TCDCT</t>
  </si>
  <si>
    <t>CHLTM</t>
  </si>
  <si>
    <t>COLCO</t>
  </si>
  <si>
    <t>OLA/Tigo</t>
  </si>
  <si>
    <t>CODOR</t>
  </si>
  <si>
    <t>CCT</t>
  </si>
  <si>
    <t>CODSA</t>
  </si>
  <si>
    <t>TIGO</t>
  </si>
  <si>
    <t>CODVC</t>
  </si>
  <si>
    <t>Vodacom Congo</t>
  </si>
  <si>
    <t>COGLB</t>
  </si>
  <si>
    <t>Congo Rep of</t>
  </si>
  <si>
    <t>COG</t>
  </si>
  <si>
    <t xml:space="preserve">Telefonica </t>
  </si>
  <si>
    <t>CIVTL</t>
  </si>
  <si>
    <t>Cote D'Ivoire</t>
  </si>
  <si>
    <t>CIV</t>
  </si>
  <si>
    <t>ANTUT</t>
  </si>
  <si>
    <t>UTS</t>
  </si>
  <si>
    <t>Hi3G Access</t>
  </si>
  <si>
    <t>DOMAC</t>
  </si>
  <si>
    <t>Trilogy Dominicana S.A.</t>
  </si>
  <si>
    <t>SLVTM</t>
  </si>
  <si>
    <t>Telemovil</t>
  </si>
  <si>
    <t>ESTRE</t>
  </si>
  <si>
    <t>Elisa Eesti</t>
  </si>
  <si>
    <t>AS Emt</t>
  </si>
  <si>
    <t>700/1800/2600</t>
  </si>
  <si>
    <t>GABCT</t>
  </si>
  <si>
    <t>Gabon</t>
  </si>
  <si>
    <t>GAB</t>
  </si>
  <si>
    <t>Airtel (Zain)</t>
  </si>
  <si>
    <t>GMBAC</t>
  </si>
  <si>
    <t>Gambia</t>
  </si>
  <si>
    <t>GMB</t>
  </si>
  <si>
    <t>Africell (Gambia) Ltd</t>
  </si>
  <si>
    <t>GMBQC</t>
  </si>
  <si>
    <t>Qcell</t>
  </si>
  <si>
    <t>GHAMT</t>
  </si>
  <si>
    <t>HKGH3</t>
  </si>
  <si>
    <t>H3G Hong Kong</t>
  </si>
  <si>
    <t>HKGM3</t>
  </si>
  <si>
    <t>PCCW</t>
  </si>
  <si>
    <t>Airtel Uttar Pradesh West</t>
  </si>
  <si>
    <t>INDH1</t>
  </si>
  <si>
    <t>Airtel (Rajastan)</t>
  </si>
  <si>
    <t>Vodafone Delhi</t>
  </si>
  <si>
    <t>IDNSL</t>
  </si>
  <si>
    <t>Indosat</t>
  </si>
  <si>
    <t>H3G</t>
  </si>
  <si>
    <t>GBRMT</t>
  </si>
  <si>
    <t>Pronto GSM</t>
  </si>
  <si>
    <t>Unsupported</t>
  </si>
  <si>
    <t>ITAH3</t>
  </si>
  <si>
    <t>Wind 3 (H3G)</t>
  </si>
  <si>
    <t>CIV02</t>
  </si>
  <si>
    <t>Ivory Coast</t>
  </si>
  <si>
    <t>Moov</t>
  </si>
  <si>
    <t>4G added for SE, Added to PZD</t>
  </si>
  <si>
    <t>JORMC</t>
  </si>
  <si>
    <t>KENKC</t>
  </si>
  <si>
    <t>KENTK</t>
  </si>
  <si>
    <t>Telekom Kenya Orange</t>
  </si>
  <si>
    <t>K0001</t>
  </si>
  <si>
    <t>Kosovo</t>
  </si>
  <si>
    <t>RKS</t>
  </si>
  <si>
    <t>IPKO</t>
  </si>
  <si>
    <t>KWTKT</t>
  </si>
  <si>
    <t>KTC</t>
  </si>
  <si>
    <t>KWTMT</t>
  </si>
  <si>
    <t>KGZNT</t>
  </si>
  <si>
    <t>NURTelecom</t>
  </si>
  <si>
    <t>LVABT</t>
  </si>
  <si>
    <t>Bite</t>
  </si>
  <si>
    <t>LVALM</t>
  </si>
  <si>
    <t>LMT Gsm</t>
  </si>
  <si>
    <t>LBNFL</t>
  </si>
  <si>
    <t>Lebanon</t>
  </si>
  <si>
    <t>LBN</t>
  </si>
  <si>
    <t>MIC1 Alfa</t>
  </si>
  <si>
    <t>LBNLC</t>
  </si>
  <si>
    <t>MIC2 Touch</t>
  </si>
  <si>
    <t>LBY01</t>
  </si>
  <si>
    <t>Libya</t>
  </si>
  <si>
    <t>LBY</t>
  </si>
  <si>
    <t>Al Madar Al Jadid</t>
  </si>
  <si>
    <t>Omnitel</t>
  </si>
  <si>
    <t>MDGCO</t>
  </si>
  <si>
    <t>Madagascar</t>
  </si>
  <si>
    <t>MDG</t>
  </si>
  <si>
    <t>MDGTM</t>
  </si>
  <si>
    <t>TELMA</t>
  </si>
  <si>
    <t>MLTMM</t>
  </si>
  <si>
    <t>Melita Mobile Ltd.</t>
  </si>
  <si>
    <t>MRTCH</t>
  </si>
  <si>
    <t>Chinguitel</t>
  </si>
  <si>
    <t>AT&amp;T (Iusacell)</t>
  </si>
  <si>
    <t>not supported</t>
  </si>
  <si>
    <t>850/2600</t>
  </si>
  <si>
    <t>1900/2600</t>
  </si>
  <si>
    <t>850/900</t>
  </si>
  <si>
    <t>MDAMC</t>
  </si>
  <si>
    <t>Moldcell</t>
  </si>
  <si>
    <t>SC2</t>
  </si>
  <si>
    <t>MOZ01</t>
  </si>
  <si>
    <t>Mozambique</t>
  </si>
  <si>
    <t>MOZ</t>
  </si>
  <si>
    <t>Mcel</t>
  </si>
  <si>
    <t>Myanmar Posts and Telecommunications</t>
  </si>
  <si>
    <t>Telenor Myanmar</t>
  </si>
  <si>
    <t>NCLPT</t>
  </si>
  <si>
    <t>New Caledonia</t>
  </si>
  <si>
    <t>NCL</t>
  </si>
  <si>
    <t>Mobilis</t>
  </si>
  <si>
    <t>NGAEM</t>
  </si>
  <si>
    <t>NGAET</t>
  </si>
  <si>
    <t>Airtel Networks Limited</t>
  </si>
  <si>
    <t>BMU01</t>
  </si>
  <si>
    <t>Telecom</t>
  </si>
  <si>
    <t>900/850/1900</t>
  </si>
  <si>
    <t>ITAGT</t>
  </si>
  <si>
    <t>Vodafone Malta Maritime</t>
  </si>
  <si>
    <t>PAKMK</t>
  </si>
  <si>
    <t>Pakistan</t>
  </si>
  <si>
    <t>PAK</t>
  </si>
  <si>
    <t>Mobilink</t>
  </si>
  <si>
    <t>PAKUF</t>
  </si>
  <si>
    <t>Ufone</t>
  </si>
  <si>
    <t>PSEJE</t>
  </si>
  <si>
    <t>Jawwal (Paltel)</t>
  </si>
  <si>
    <t>PANMS</t>
  </si>
  <si>
    <t>PERMO</t>
  </si>
  <si>
    <t>PHLSR</t>
  </si>
  <si>
    <t>FRARE</t>
  </si>
  <si>
    <t>Reunion</t>
  </si>
  <si>
    <t>REU</t>
  </si>
  <si>
    <t>16776, 17130, 67702, 69702, 69802, 69902, 70002, 70102, 70202,70302</t>
  </si>
  <si>
    <t>RWAAR</t>
  </si>
  <si>
    <t>Airtel Rwanda Limited</t>
  </si>
  <si>
    <t>SLEAC</t>
  </si>
  <si>
    <t>Sierra Leone</t>
  </si>
  <si>
    <t>SLE</t>
  </si>
  <si>
    <t>AFR LINTEL</t>
  </si>
  <si>
    <t>Telemach Mobile</t>
  </si>
  <si>
    <t>ZAFMN</t>
  </si>
  <si>
    <t>SDNBT</t>
  </si>
  <si>
    <t>Sudan</t>
  </si>
  <si>
    <t>SDN</t>
  </si>
  <si>
    <t>MTN Sudan</t>
  </si>
  <si>
    <t>TeliaSonera Mobile Networks</t>
  </si>
  <si>
    <t>SWEHU</t>
  </si>
  <si>
    <t>400/900/1800</t>
  </si>
  <si>
    <t>TZAVC</t>
  </si>
  <si>
    <t>145601, 18715</t>
  </si>
  <si>
    <t>TGOTL</t>
  </si>
  <si>
    <t>Togo</t>
  </si>
  <si>
    <t>TGO</t>
  </si>
  <si>
    <t>Moov (Telecel)</t>
  </si>
  <si>
    <t>TONDP</t>
  </si>
  <si>
    <t>Tonga</t>
  </si>
  <si>
    <t>TON</t>
  </si>
  <si>
    <t>Digicel Tonga</t>
  </si>
  <si>
    <t>UGASU</t>
  </si>
  <si>
    <t>GBRHU</t>
  </si>
  <si>
    <t>URYTM</t>
  </si>
  <si>
    <t>700/850/1700/2100</t>
  </si>
  <si>
    <t>700/1700/1900</t>
  </si>
  <si>
    <t>VUTDP</t>
  </si>
  <si>
    <t>Vanuatu</t>
  </si>
  <si>
    <t>VUT</t>
  </si>
  <si>
    <t>Digicel Vanuatu</t>
  </si>
  <si>
    <t>YEMSP</t>
  </si>
  <si>
    <t>Yemen</t>
  </si>
  <si>
    <t>YEM</t>
  </si>
  <si>
    <t>Spacetel</t>
  </si>
  <si>
    <t>YEMSA</t>
  </si>
  <si>
    <t>SabaFon</t>
  </si>
  <si>
    <t>ZMB02</t>
  </si>
  <si>
    <t>Zambia</t>
  </si>
  <si>
    <t>ZMB</t>
  </si>
  <si>
    <t>ZWEN3</t>
  </si>
  <si>
    <t>Zimbabwe</t>
  </si>
  <si>
    <t>ZWE</t>
  </si>
  <si>
    <t>TELECEL</t>
  </si>
  <si>
    <t>Update for 9.3</t>
  </si>
  <si>
    <t>Comment 9.3</t>
  </si>
  <si>
    <t>SE 5G</t>
  </si>
  <si>
    <t>PSM</t>
  </si>
  <si>
    <t>eDRX</t>
  </si>
  <si>
    <t>5G added for SE</t>
  </si>
  <si>
    <t>Nuuday A/S(TDC)</t>
  </si>
  <si>
    <t>Supported</t>
  </si>
  <si>
    <t>LTE-M, 5G added for SE</t>
  </si>
  <si>
    <t>3G added for SE, EE</t>
  </si>
  <si>
    <t>Network removed</t>
  </si>
  <si>
    <t>SE LTE-M**</t>
  </si>
  <si>
    <t>SE 5G**</t>
  </si>
  <si>
    <t>Perm roaming surcharge applies</t>
  </si>
  <si>
    <t>800/1800/2100/2600</t>
  </si>
  <si>
    <t>Permanent roaming allowed</t>
  </si>
  <si>
    <t>MOZVG</t>
  </si>
  <si>
    <t>Movitel Mozambique</t>
  </si>
  <si>
    <t>10+</t>
  </si>
  <si>
    <t>PERN3</t>
  </si>
  <si>
    <t>Entel Peru</t>
  </si>
  <si>
    <t>RWAMN</t>
  </si>
  <si>
    <t>Rwandacell</t>
  </si>
  <si>
    <t>800/1800/2100</t>
  </si>
  <si>
    <t>*Networks included in A respective 10 is also included in A+ and 10+</t>
  </si>
  <si>
    <t xml:space="preserve">**LTE-M and 5G are not available for Estonian SIMs. </t>
  </si>
  <si>
    <t>Effective 1.September 2021</t>
  </si>
  <si>
    <t xml:space="preserve"> </t>
  </si>
  <si>
    <t>Price Zone set up</t>
  </si>
  <si>
    <t>Geographical PZ*</t>
  </si>
  <si>
    <t>Comment 9.4</t>
  </si>
  <si>
    <t>4G added to EE</t>
  </si>
  <si>
    <t>LTE-M added to SE</t>
  </si>
  <si>
    <t>-</t>
  </si>
  <si>
    <t>DSTCom /UNN</t>
  </si>
  <si>
    <t>2G network closed</t>
  </si>
  <si>
    <t>5G added to SE</t>
  </si>
  <si>
    <t>Unitel T+</t>
  </si>
  <si>
    <t>CRICL</t>
  </si>
  <si>
    <t>tbd</t>
  </si>
  <si>
    <t>CLARO Costa Rica</t>
  </si>
  <si>
    <t>DOM01</t>
  </si>
  <si>
    <t>Altice</t>
  </si>
  <si>
    <t>Network added to SE, EE</t>
  </si>
  <si>
    <t>4G added to SE</t>
  </si>
  <si>
    <t>New price zone 7 to 4, and D</t>
  </si>
  <si>
    <t>New Geo PZ D</t>
  </si>
  <si>
    <t>4G, 5G added to SE</t>
  </si>
  <si>
    <t>3G network closed</t>
  </si>
  <si>
    <t>ITAFM</t>
  </si>
  <si>
    <t>Iliad Italy</t>
  </si>
  <si>
    <t>3G on 2,1 GHz closed</t>
  </si>
  <si>
    <t>2/10+</t>
  </si>
  <si>
    <t>B/A+</t>
  </si>
  <si>
    <t>Restricted access****</t>
  </si>
  <si>
    <t>3G closing Feb-22</t>
  </si>
  <si>
    <t>LTE-M added to SE, 3G closing Jun-22</t>
  </si>
  <si>
    <t>UZB07</t>
  </si>
  <si>
    <t>TBD</t>
  </si>
  <si>
    <t>UMS LLC</t>
  </si>
  <si>
    <t>Telecom Armenia</t>
  </si>
  <si>
    <t>Sercom - CLARO</t>
  </si>
  <si>
    <t>Celtel TIGO (Millicom)</t>
  </si>
  <si>
    <t>Globul</t>
  </si>
  <si>
    <t>Middle East</t>
  </si>
  <si>
    <t>HOT mobile</t>
  </si>
  <si>
    <t>Telenor Maritime</t>
  </si>
  <si>
    <t>Telecel (Millicom)</t>
  </si>
  <si>
    <t>Idea Cellular</t>
  </si>
  <si>
    <t>Idea cellular</t>
  </si>
  <si>
    <t>Vodafone merges with IDEA,
 new price zone</t>
  </si>
  <si>
    <t>Removed from coverage</t>
  </si>
  <si>
    <t>3G Network closed</t>
  </si>
  <si>
    <t>Network added to SE, 2G closure Dec 2023</t>
  </si>
  <si>
    <t>Network added to SE</t>
  </si>
  <si>
    <t>Effective 1.December 2021</t>
  </si>
  <si>
    <t>Comment 10.1</t>
  </si>
  <si>
    <t>LTE-M**</t>
  </si>
  <si>
    <t>5G</t>
  </si>
  <si>
    <t>5G added</t>
  </si>
  <si>
    <t>2G closed</t>
  </si>
  <si>
    <t>EPIC / MTN</t>
  </si>
  <si>
    <t>3G closed</t>
  </si>
  <si>
    <t>5G added, 3G closed</t>
  </si>
  <si>
    <t>5G added, 2G</t>
  </si>
  <si>
    <t>2G Closed</t>
  </si>
  <si>
    <t>MobiMak / T-mobile / Makedonski Telekom</t>
  </si>
  <si>
    <t>LTE-M added</t>
  </si>
  <si>
    <t>5G added, New price zone</t>
  </si>
  <si>
    <t>Dialog Axiata Plc</t>
  </si>
  <si>
    <t>Restricted access***</t>
  </si>
  <si>
    <t>3G closing Jun-22, 2G closing Dec-22</t>
  </si>
  <si>
    <t xml:space="preserve">** No permanent - Means Permanent roaming not allowed in network. Where nothing else is stated, Permanent roaming defines as the device attached to a network more than 90 days of any consecutive 4 months period. </t>
  </si>
  <si>
    <t>*** Restricted access - Access to T-mobile US network needs to be pre-approved. 
Customer may at no time generate more than 30% of its total M2M/IoT traffic on AT&amp;Ts networks in the US, as measured in relation to global total traffic.</t>
  </si>
  <si>
    <t>Comment 10.2</t>
  </si>
  <si>
    <t>4. Removed networks/services</t>
  </si>
  <si>
    <t>NOS</t>
  </si>
  <si>
    <t xml:space="preserve">3G network closed </t>
  </si>
  <si>
    <t>MEO (TMN)</t>
  </si>
  <si>
    <t>SLECT</t>
  </si>
  <si>
    <t xml:space="preserve">**   No permanent - Means Permanent roaming not allowed in network. Where nothing else is stated, Permanent roaming defines as the device attached to a network more than 90 days of any consecutive 4 months period. </t>
  </si>
  <si>
    <t xml:space="preserve">   *  Networks included in A respective 10 is also included in A+ and 10+</t>
  </si>
  <si>
    <t xml:space="preserve">  2G</t>
  </si>
  <si>
    <t xml:space="preserve">  3G</t>
  </si>
  <si>
    <t xml:space="preserve">  4G</t>
  </si>
  <si>
    <t xml:space="preserve">  LTE-M**</t>
  </si>
  <si>
    <t xml:space="preserve">  5G</t>
  </si>
  <si>
    <t xml:space="preserve">5G added </t>
  </si>
  <si>
    <t xml:space="preserve">LTE-M added </t>
  </si>
  <si>
    <t>To Dos:</t>
  </si>
  <si>
    <t>Liste von Tele2 in ein neues Tab einfügen</t>
  </si>
  <si>
    <t>Changes ebenso in ein eigenes Tab einfügen</t>
  </si>
  <si>
    <t>Liste wie folgt bearbeiten</t>
  </si>
  <si>
    <t>Alle Spalten mit EE entfernen</t>
  </si>
  <si>
    <t>Alle Spalten mit WAHR und FALSCH, ersetzen durch:</t>
  </si>
  <si>
    <t>WAHR= X</t>
  </si>
  <si>
    <t xml:space="preserve">Falsch= </t>
  </si>
  <si>
    <t>Alle bleibenden Spalten das "SE" entfernen und formatieren</t>
  </si>
  <si>
    <t>Alles Spalten formatieren: ARIAL 12</t>
  </si>
  <si>
    <t xml:space="preserve">Spalten entfernen , die keine SE enthalten : </t>
  </si>
  <si>
    <t>Formel =WENN((E16="x");1;0)</t>
  </si>
  <si>
    <t>summe bilden</t>
  </si>
  <si>
    <t>Summe bilden am Ende</t>
  </si>
  <si>
    <t>Alle Zeilen mit Ergebniss 0, rauslöschen (keine Relvanz auf unserer Liste)</t>
  </si>
  <si>
    <t xml:space="preserve">über </t>
  </si>
  <si>
    <t>einfügen</t>
  </si>
  <si>
    <t>Seitenumbrüche prüfen und in einer Kopfzeile das Logo einfügen rechts oben</t>
  </si>
  <si>
    <t xml:space="preserve">Linkes oben: </t>
  </si>
  <si>
    <t>Effective 1.June  2022</t>
  </si>
  <si>
    <t>..\..\..\..\PM_EBA\Logo_klein.jpg</t>
  </si>
  <si>
    <t>"Wenn Formel"</t>
  </si>
  <si>
    <t>Master abspeichern</t>
  </si>
  <si>
    <t>Separate Datei fürs Marketing nur mit einem Tab (Aktuelle countrylist)</t>
  </si>
  <si>
    <t>Diese Spalten unbedingt entfernen:</t>
  </si>
  <si>
    <t>Comment 10.3</t>
  </si>
  <si>
    <t>New PZ, From SC to PZ2/B</t>
  </si>
  <si>
    <t>BWAGA</t>
  </si>
  <si>
    <t>Mascom Wireless</t>
  </si>
  <si>
    <t>FRATK</t>
  </si>
  <si>
    <t>French Polynesia</t>
  </si>
  <si>
    <t>PYF</t>
  </si>
  <si>
    <t>Tikiphone</t>
  </si>
  <si>
    <t>IDNTS</t>
  </si>
  <si>
    <t>Telekomsel</t>
  </si>
  <si>
    <t>IRN11</t>
  </si>
  <si>
    <t>MCI</t>
  </si>
  <si>
    <t>LKAHT</t>
  </si>
  <si>
    <t>NICEN</t>
  </si>
  <si>
    <t>Enitel</t>
  </si>
  <si>
    <t>3G added for SE</t>
  </si>
  <si>
    <t>Telekom Romania</t>
  </si>
  <si>
    <t>SLVTP</t>
  </si>
  <si>
    <t>SSDMN</t>
  </si>
  <si>
    <t>South Sudan</t>
  </si>
  <si>
    <t>LTE-M added for EE</t>
  </si>
  <si>
    <t xml:space="preserve">4G added </t>
  </si>
  <si>
    <t xml:space="preserve">4G added  </t>
  </si>
  <si>
    <t xml:space="preserve">New coverage  </t>
  </si>
  <si>
    <t xml:space="preserve">LTE-M added  </t>
  </si>
  <si>
    <t xml:space="preserve">5G added  </t>
  </si>
  <si>
    <t xml:space="preserve">3G added  </t>
  </si>
  <si>
    <t>EE LTE-M</t>
  </si>
  <si>
    <t>Removed due to commercial reasons</t>
  </si>
  <si>
    <t>2G network closed in March 2022</t>
  </si>
  <si>
    <t>3G network closed in March 2022</t>
  </si>
  <si>
    <t>3G network closed in April 2022</t>
  </si>
  <si>
    <t>rauslöschen</t>
  </si>
  <si>
    <t>Diese Zeilen NICHT hellgelb einfärben</t>
  </si>
  <si>
    <t>Spalten Fequenzen rauslöschen</t>
  </si>
  <si>
    <t>Spalten Comments rauslöschen</t>
  </si>
  <si>
    <t>Spalten SE 5 G löschen</t>
  </si>
  <si>
    <t>Comment 10.4</t>
  </si>
  <si>
    <t>4G added for SE, EE, 3G added for EE</t>
  </si>
  <si>
    <t>BRARN</t>
  </si>
  <si>
    <t>TIM</t>
  </si>
  <si>
    <t>BRASP</t>
  </si>
  <si>
    <t>BRACS</t>
  </si>
  <si>
    <t>LBR07</t>
  </si>
  <si>
    <t>Liberia</t>
  </si>
  <si>
    <t>LBR</t>
  </si>
  <si>
    <t>New coverage for SE, EE. PZ SC</t>
  </si>
  <si>
    <t>BFACT</t>
  </si>
  <si>
    <t>Burkina Faso</t>
  </si>
  <si>
    <t>BFA</t>
  </si>
  <si>
    <t xml:space="preserve">Orange  </t>
  </si>
  <si>
    <t>New PZ, From 6 to 5</t>
  </si>
  <si>
    <t>PCCW (HKGTC)</t>
  </si>
  <si>
    <t>3G, 4G added for SE</t>
  </si>
  <si>
    <t>New PZ, from SC4 to PZ5</t>
  </si>
  <si>
    <t>Restricted access**</t>
  </si>
  <si>
    <t>**Restricted access - Access to US network needs to be pre-approved</t>
  </si>
  <si>
    <t>New PZ, from SC3 to PZ3/PZD</t>
  </si>
  <si>
    <t>New PZ, From SC2 to P3/PZC</t>
  </si>
  <si>
    <t>New country in Geo PZ, PZD</t>
  </si>
  <si>
    <t xml:space="preserve">Removed due to commercial reasons </t>
  </si>
  <si>
    <t xml:space="preserve"> LTE-M</t>
  </si>
  <si>
    <t xml:space="preserve">   2G</t>
  </si>
  <si>
    <t xml:space="preserve">   3G</t>
  </si>
  <si>
    <t xml:space="preserve">   4G</t>
  </si>
  <si>
    <t xml:space="preserve">   LTE-M</t>
  </si>
  <si>
    <t>TAP code</t>
  </si>
  <si>
    <t>Network Access Fee applies</t>
  </si>
  <si>
    <t>Comment 11.1</t>
  </si>
  <si>
    <t>DZAA1</t>
  </si>
  <si>
    <t>ATM Mobilis</t>
  </si>
  <si>
    <t>New PZ, from 5 to 4</t>
  </si>
  <si>
    <t>New PZ, from SC4 to 4, Geo PZ C</t>
  </si>
  <si>
    <t>Yes</t>
  </si>
  <si>
    <t>Restricted market - special conditions apply</t>
  </si>
  <si>
    <t>New PZ, PZ D</t>
  </si>
  <si>
    <t>U-COM</t>
  </si>
  <si>
    <t>VoLTE added for SE (only new SIM)</t>
  </si>
  <si>
    <t>New PZ, from 4 to 3</t>
  </si>
  <si>
    <t>Airtel (Celtel)</t>
  </si>
  <si>
    <t>Orange (CCT)</t>
  </si>
  <si>
    <t>LTE-M added for SE, 3G added for EE</t>
  </si>
  <si>
    <t>Vini/Tikiphone</t>
  </si>
  <si>
    <t>New PZ, from 2 to 10</t>
  </si>
  <si>
    <t>Network removed from Geo PZ</t>
  </si>
  <si>
    <t>Manx Telekom</t>
  </si>
  <si>
    <t>New PZ, from 10 to 2</t>
  </si>
  <si>
    <t xml:space="preserve">Yes </t>
  </si>
  <si>
    <t>4G and 5G added for SE</t>
  </si>
  <si>
    <t>T-mobile / Makedonski Telekom</t>
  </si>
  <si>
    <t>New PZ, PZ C</t>
  </si>
  <si>
    <t>New PZ, from SC3 to SC4</t>
  </si>
  <si>
    <t>9Mobile (EMTS)</t>
  </si>
  <si>
    <t>New PZ, From 7 to 4 and PZD</t>
  </si>
  <si>
    <t>New PZ, from 3 to 4</t>
  </si>
  <si>
    <t>Airtel Rwanda (Tigo)</t>
  </si>
  <si>
    <t>New PZ, from 7 to 4 and PZD</t>
  </si>
  <si>
    <t>ZWEN1</t>
  </si>
  <si>
    <t>NetOne</t>
  </si>
  <si>
    <t>VoLTE</t>
  </si>
  <si>
    <t>Wataniya</t>
  </si>
  <si>
    <t>3G added for EE</t>
  </si>
  <si>
    <t xml:space="preserve">New PZ, PZ D </t>
  </si>
  <si>
    <t>New PZ, PZ B</t>
  </si>
  <si>
    <t>New PZ, from 7 to 5 and PZ D</t>
  </si>
  <si>
    <t>New PZ from 5 to 4</t>
  </si>
  <si>
    <t>Removed due to comercial reasons</t>
  </si>
  <si>
    <t>Removed due to quality issues</t>
  </si>
  <si>
    <t>Networked merged with Orange</t>
  </si>
  <si>
    <t xml:space="preserve">  LTE-M</t>
  </si>
  <si>
    <t xml:space="preserve"> X</t>
  </si>
  <si>
    <t>Standard PZ 1 und 10 in Grün markieren</t>
  </si>
  <si>
    <t>Comment 11.2</t>
  </si>
  <si>
    <t>NB-IoT</t>
  </si>
  <si>
    <t>GNQHT</t>
  </si>
  <si>
    <t>Equatorial Guinea</t>
  </si>
  <si>
    <t>GNQ</t>
  </si>
  <si>
    <t>Green Com S.A</t>
  </si>
  <si>
    <t>SYCCW</t>
  </si>
  <si>
    <t>Seychelles</t>
  </si>
  <si>
    <t>SYC</t>
  </si>
  <si>
    <t>LBRLC</t>
  </si>
  <si>
    <t>CUB01</t>
  </si>
  <si>
    <t>Cuba</t>
  </si>
  <si>
    <t>CUB</t>
  </si>
  <si>
    <t>Cubacell</t>
  </si>
  <si>
    <t>PYFVF</t>
  </si>
  <si>
    <t>Vodafone French Polynesia</t>
  </si>
  <si>
    <t>PAKTP</t>
  </si>
  <si>
    <t>5G, LTE-M &amp; NB-IoT added for SE</t>
  </si>
  <si>
    <t>2. Servie improvements</t>
  </si>
  <si>
    <t>5G added for SE, 4G added for EE</t>
  </si>
  <si>
    <t>NB-IoT added for SE</t>
  </si>
  <si>
    <t>New Price Zone, from B to A</t>
  </si>
  <si>
    <t>New Price Zone, from A to B</t>
  </si>
  <si>
    <t>New price zone, from SC to PZ5 and PZD</t>
  </si>
  <si>
    <t>New price zone, from SC to PZ3 and PZD</t>
  </si>
  <si>
    <t>Network removed due to comercial reasons</t>
  </si>
  <si>
    <t>Network acquired by Cable &amp; Wirless Panama (PANCW) as of 1 April 2023</t>
  </si>
  <si>
    <t>*Networks included in A respective 10 are also included in A+ and 10+</t>
  </si>
  <si>
    <t xml:space="preserve">*** VoLTE - only supported on new Swedish Premium Industrial eUICC SIM </t>
  </si>
  <si>
    <t xml:space="preserve"> 2G</t>
  </si>
  <si>
    <t xml:space="preserve"> 3G</t>
  </si>
  <si>
    <t xml:space="preserve"> 4G</t>
  </si>
  <si>
    <t xml:space="preserve"> 5G</t>
  </si>
  <si>
    <t>Comment 11.3</t>
  </si>
  <si>
    <t>BENSP</t>
  </si>
  <si>
    <t>MTN Benin</t>
  </si>
  <si>
    <t>5G added and VoLTE for SE</t>
  </si>
  <si>
    <t>VoLTE added for SE</t>
  </si>
  <si>
    <t>LTE-M and NB-IoT added for SE</t>
  </si>
  <si>
    <t>New PZ, from PZ A to PZB</t>
  </si>
  <si>
    <t>New PZ, from PZ B to PZA</t>
  </si>
  <si>
    <t>Telekom (Mobitel)</t>
  </si>
  <si>
    <t>A1 Slovenija (SI.Mobil)</t>
  </si>
  <si>
    <t xml:space="preserve"> VoLTE ***</t>
  </si>
  <si>
    <t>Roaming restrictions</t>
  </si>
  <si>
    <t>Comment</t>
  </si>
  <si>
    <t>SE VoLTE ***</t>
  </si>
  <si>
    <t>EE 5G</t>
  </si>
  <si>
    <t>PLANNED CLOSURE</t>
  </si>
  <si>
    <t>n/a</t>
  </si>
  <si>
    <t>TPG Telecom (Vodafone)</t>
  </si>
  <si>
    <t>VoLTE and NB-IoT added for SE</t>
  </si>
  <si>
    <t xml:space="preserve">Yes - From 01 May </t>
  </si>
  <si>
    <t>VoLTE added for SE, New Access fee network</t>
  </si>
  <si>
    <t>BLZSC</t>
  </si>
  <si>
    <t>Belize</t>
  </si>
  <si>
    <t>BLZ</t>
  </si>
  <si>
    <t>Speednet</t>
  </si>
  <si>
    <t>New coverage for SE and EE</t>
  </si>
  <si>
    <t>No</t>
  </si>
  <si>
    <t>CANVT</t>
  </si>
  <si>
    <t>Videotron</t>
  </si>
  <si>
    <t>2300/2600</t>
  </si>
  <si>
    <t>5G added for EE</t>
  </si>
  <si>
    <t>Telia Esti</t>
  </si>
  <si>
    <t>New Access fee network</t>
  </si>
  <si>
    <t>LTE-M and NB-IoT added for SE, 5G added for EE</t>
  </si>
  <si>
    <t>4G added for SE, 5G added for EE</t>
  </si>
  <si>
    <t>New Access fee network, New PZ from PZA to PZB</t>
  </si>
  <si>
    <t>4G added for SE, new PZ from PZ2 to PZ4</t>
  </si>
  <si>
    <t>New PZ, from PZ1 to PZ3</t>
  </si>
  <si>
    <t>New PZ, From Geo PZ B to PZ A</t>
  </si>
  <si>
    <t>NAM03</t>
  </si>
  <si>
    <t>Namibia</t>
  </si>
  <si>
    <t>NAM</t>
  </si>
  <si>
    <t>tn Mobile</t>
  </si>
  <si>
    <t>Odido (T-Mobile NL)</t>
  </si>
  <si>
    <t>VoLTE and NB-IoT added for SE, 4G added for EE</t>
  </si>
  <si>
    <t>NORIC</t>
  </si>
  <si>
    <t>Ice Communications Norge</t>
  </si>
  <si>
    <t>5G added for SE and EE</t>
  </si>
  <si>
    <t>2G and 3G added for EE</t>
  </si>
  <si>
    <t>New PZ, from PZ2 to PZ4</t>
  </si>
  <si>
    <t>5G added for SE, 4G and 5G added for EE</t>
  </si>
  <si>
    <t>5G and NB-IoT added for SE</t>
  </si>
  <si>
    <t>4G added for SE and EE</t>
  </si>
  <si>
    <t>TGOTC</t>
  </si>
  <si>
    <t xml:space="preserve">Togo Cellulaire	</t>
  </si>
  <si>
    <t>900, 2100</t>
  </si>
  <si>
    <t>VNMMO</t>
  </si>
  <si>
    <t>Vms Mobifon</t>
  </si>
  <si>
    <t>Comment 12.1</t>
  </si>
  <si>
    <t>New Price Zone. from PZ1 to PZ3</t>
  </si>
  <si>
    <t>New Price Zone, from PZ2 to PZ4</t>
  </si>
  <si>
    <t>New PZ, From PZB to PZA</t>
  </si>
  <si>
    <t>Closure Date</t>
  </si>
  <si>
    <t>Planned 2G closure</t>
  </si>
  <si>
    <t>South Afrika</t>
  </si>
  <si>
    <t>Vietel</t>
  </si>
  <si>
    <t xml:space="preserve"> Instituto Costarricense de Electricidad - ICE</t>
  </si>
  <si>
    <t>4. Planned closures (6 months)</t>
  </si>
  <si>
    <t>Planned 3G closure</t>
  </si>
  <si>
    <t>Telenet</t>
  </si>
  <si>
    <t>5. Removed networks/services</t>
  </si>
  <si>
    <t>Decomissioned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</si>
</sst>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_-;_-@_-"/>
    <numFmt numFmtId="165" formatCode="0.000"/>
  </numFmts>
  <fonts count="73"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ele2 Sans"/>
      <family val="3"/>
    </font>
    <font>
      <sz val="11"/>
      <name val="Tele2 Sans"/>
      <family val="3"/>
    </font>
    <font>
      <sz val="11"/>
      <color rgb="FFFF0000"/>
      <name val="Tele2 Sans"/>
      <family val="3"/>
    </font>
    <font>
      <b/>
      <sz val="11"/>
      <color theme="1"/>
      <name val="Tele2 Sans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0" tint="-0.14999847407452621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sz val="11"/>
      <color rgb="FF000000"/>
      <name val="Tele2 Sans"/>
      <family val="3"/>
    </font>
    <font>
      <sz val="12"/>
      <color theme="0"/>
      <name val="Tele2 Sans"/>
      <family val="3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2"/>
      <color rgb="FF0061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0" tint="-0.249977111117893"/>
      <name val="Arial"/>
      <family val="2"/>
    </font>
    <font>
      <sz val="16"/>
      <color rgb="FF00B0F0"/>
      <name val="Arial"/>
      <family val="2"/>
    </font>
    <font>
      <sz val="10"/>
      <color rgb="FF00B0F0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5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9" fillId="0" borderId="0"/>
    <xf numFmtId="43" fontId="19" fillId="0" borderId="0" applyFont="0" applyFill="0" applyBorder="0" applyAlignment="0" applyProtection="0"/>
    <xf numFmtId="0" fontId="51" fillId="20" borderId="0" applyNumberFormat="0" applyBorder="0" applyAlignment="0" applyProtection="0"/>
    <xf numFmtId="0" fontId="64" fillId="0" borderId="0" applyNumberFormat="0" applyFill="0" applyBorder="0" applyAlignment="0" applyProtection="0"/>
    <xf numFmtId="0" fontId="14" fillId="0" borderId="0"/>
    <xf numFmtId="0" fontId="66" fillId="20" borderId="0" applyNumberFormat="0" applyBorder="0" applyAlignment="0" applyProtection="0"/>
  </cellStyleXfs>
  <cellXfs count="1020">
    <xf numFmtId="0" fontId="0" fillId="0" borderId="0" xfId="0"/>
    <xf numFmtId="0" fontId="18" fillId="0" borderId="0" xfId="0" applyFont="1" applyAlignment="1">
      <alignment horizontal="left"/>
    </xf>
    <xf numFmtId="0" fontId="20" fillId="5" borderId="0" xfId="0" applyFont="1" applyFill="1"/>
    <xf numFmtId="0" fontId="21" fillId="5" borderId="0" xfId="0" applyFont="1" applyFill="1"/>
    <xf numFmtId="0" fontId="22" fillId="5" borderId="0" xfId="0" applyFont="1" applyFill="1"/>
    <xf numFmtId="0" fontId="20" fillId="5" borderId="0" xfId="0" applyFont="1" applyFill="1" applyAlignment="1">
      <alignment horizont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" xfId="0" applyFont="1" applyBorder="1"/>
    <xf numFmtId="0" fontId="24" fillId="0" borderId="2" xfId="0" applyFont="1" applyFill="1" applyBorder="1"/>
    <xf numFmtId="1" fontId="24" fillId="0" borderId="2" xfId="0" applyNumberFormat="1" applyFont="1" applyFill="1" applyBorder="1"/>
    <xf numFmtId="1" fontId="24" fillId="0" borderId="2" xfId="0" applyNumberFormat="1" applyFont="1" applyFill="1" applyBorder="1" applyAlignment="1">
      <alignment horizontal="right"/>
    </xf>
    <xf numFmtId="0" fontId="24" fillId="0" borderId="2" xfId="0" applyFont="1" applyFill="1" applyBorder="1" applyAlignment="1">
      <alignment horizontal="center"/>
    </xf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1" fontId="24" fillId="2" borderId="2" xfId="0" applyNumberFormat="1" applyFont="1" applyFill="1" applyBorder="1" applyAlignment="1">
      <alignment horizontal="right"/>
    </xf>
    <xf numFmtId="0" fontId="24" fillId="0" borderId="0" xfId="0" applyFont="1" applyFill="1"/>
    <xf numFmtId="1" fontId="24" fillId="3" borderId="2" xfId="0" applyNumberFormat="1" applyFont="1" applyFill="1" applyBorder="1" applyAlignment="1">
      <alignment horizontal="right"/>
    </xf>
    <xf numFmtId="1" fontId="26" fillId="2" borderId="2" xfId="0" applyNumberFormat="1" applyFont="1" applyFill="1" applyBorder="1" applyAlignment="1">
      <alignment horizontal="right"/>
    </xf>
    <xf numFmtId="0" fontId="24" fillId="4" borderId="2" xfId="0" applyFont="1" applyFill="1" applyBorder="1"/>
    <xf numFmtId="1" fontId="24" fillId="4" borderId="2" xfId="0" applyNumberFormat="1" applyFont="1" applyFill="1" applyBorder="1" applyAlignment="1">
      <alignment horizontal="right"/>
    </xf>
    <xf numFmtId="0" fontId="24" fillId="4" borderId="2" xfId="0" applyFont="1" applyFill="1" applyBorder="1" applyAlignment="1">
      <alignment horizontal="center"/>
    </xf>
    <xf numFmtId="1" fontId="24" fillId="4" borderId="2" xfId="0" applyNumberFormat="1" applyFont="1" applyFill="1" applyBorder="1"/>
    <xf numFmtId="0" fontId="24" fillId="6" borderId="0" xfId="0" applyFont="1" applyFill="1"/>
    <xf numFmtId="0" fontId="24" fillId="6" borderId="3" xfId="0" applyFont="1" applyFill="1" applyBorder="1"/>
    <xf numFmtId="1" fontId="24" fillId="6" borderId="3" xfId="0" applyNumberFormat="1" applyFont="1" applyFill="1" applyBorder="1"/>
    <xf numFmtId="1" fontId="24" fillId="6" borderId="3" xfId="0" applyNumberFormat="1" applyFont="1" applyFill="1" applyBorder="1" applyAlignment="1">
      <alignment horizontal="right"/>
    </xf>
    <xf numFmtId="0" fontId="24" fillId="6" borderId="3" xfId="0" applyFont="1" applyFill="1" applyBorder="1" applyAlignment="1">
      <alignment horizontal="center"/>
    </xf>
    <xf numFmtId="0" fontId="24" fillId="0" borderId="0" xfId="0" applyFont="1" applyFill="1" applyBorder="1"/>
    <xf numFmtId="1" fontId="24" fillId="0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0" fillId="5" borderId="0" xfId="0" applyFont="1" applyFill="1" applyBorder="1"/>
    <xf numFmtId="0" fontId="21" fillId="5" borderId="0" xfId="0" applyFont="1" applyFill="1" applyBorder="1"/>
    <xf numFmtId="0" fontId="24" fillId="4" borderId="0" xfId="0" applyFont="1" applyFill="1"/>
    <xf numFmtId="0" fontId="27" fillId="6" borderId="0" xfId="0" applyFont="1" applyFill="1"/>
    <xf numFmtId="0" fontId="27" fillId="0" borderId="0" xfId="0" applyFont="1" applyFill="1" applyBorder="1"/>
    <xf numFmtId="0" fontId="22" fillId="5" borderId="0" xfId="0" applyFont="1" applyFill="1" applyBorder="1"/>
    <xf numFmtId="0" fontId="28" fillId="0" borderId="0" xfId="0" applyFont="1" applyFill="1" applyBorder="1"/>
    <xf numFmtId="0" fontId="24" fillId="7" borderId="2" xfId="0" applyFont="1" applyFill="1" applyBorder="1"/>
    <xf numFmtId="1" fontId="24" fillId="7" borderId="2" xfId="0" applyNumberFormat="1" applyFont="1" applyFill="1" applyBorder="1"/>
    <xf numFmtId="1" fontId="24" fillId="7" borderId="2" xfId="0" applyNumberFormat="1" applyFont="1" applyFill="1" applyBorder="1" applyAlignment="1">
      <alignment horizontal="right"/>
    </xf>
    <xf numFmtId="0" fontId="24" fillId="7" borderId="2" xfId="0" applyFont="1" applyFill="1" applyBorder="1" applyAlignment="1">
      <alignment horizontal="center"/>
    </xf>
    <xf numFmtId="0" fontId="24" fillId="7" borderId="0" xfId="0" applyFont="1" applyFill="1"/>
    <xf numFmtId="0" fontId="28" fillId="4" borderId="2" xfId="0" applyFont="1" applyFill="1" applyBorder="1"/>
    <xf numFmtId="1" fontId="28" fillId="4" borderId="2" xfId="0" applyNumberFormat="1" applyFont="1" applyFill="1" applyBorder="1"/>
    <xf numFmtId="1" fontId="28" fillId="4" borderId="2" xfId="0" applyNumberFormat="1" applyFont="1" applyFill="1" applyBorder="1" applyAlignment="1">
      <alignment horizontal="right"/>
    </xf>
    <xf numFmtId="1" fontId="29" fillId="4" borderId="2" xfId="0" applyNumberFormat="1" applyFont="1" applyFill="1" applyBorder="1"/>
    <xf numFmtId="0" fontId="28" fillId="4" borderId="2" xfId="0" applyFont="1" applyFill="1" applyBorder="1" applyAlignment="1">
      <alignment horizontal="center"/>
    </xf>
    <xf numFmtId="0" fontId="25" fillId="8" borderId="2" xfId="0" applyFont="1" applyFill="1" applyBorder="1"/>
    <xf numFmtId="1" fontId="25" fillId="8" borderId="2" xfId="0" applyNumberFormat="1" applyFont="1" applyFill="1" applyBorder="1" applyAlignment="1">
      <alignment horizontal="center" wrapText="1"/>
    </xf>
    <xf numFmtId="1" fontId="25" fillId="8" borderId="2" xfId="0" applyNumberFormat="1" applyFont="1" applyFill="1" applyBorder="1"/>
    <xf numFmtId="0" fontId="25" fillId="8" borderId="2" xfId="0" applyFont="1" applyFill="1" applyBorder="1" applyAlignment="1">
      <alignment horizontal="center"/>
    </xf>
    <xf numFmtId="1" fontId="24" fillId="0" borderId="2" xfId="0" applyNumberFormat="1" applyFont="1" applyBorder="1"/>
    <xf numFmtId="1" fontId="24" fillId="0" borderId="2" xfId="0" applyNumberFormat="1" applyFont="1" applyBorder="1" applyAlignment="1">
      <alignment horizontal="right"/>
    </xf>
    <xf numFmtId="0" fontId="17" fillId="0" borderId="2" xfId="1" applyFont="1" applyBorder="1" applyAlignment="1">
      <alignment horizontal="left" wrapText="1"/>
    </xf>
    <xf numFmtId="0" fontId="24" fillId="0" borderId="2" xfId="0" applyFont="1" applyBorder="1" applyAlignment="1">
      <alignment horizontal="right"/>
    </xf>
    <xf numFmtId="0" fontId="24" fillId="0" borderId="2" xfId="5" applyFont="1" applyBorder="1"/>
    <xf numFmtId="0" fontId="24" fillId="0" borderId="2" xfId="5" applyFont="1" applyFill="1" applyBorder="1"/>
    <xf numFmtId="0" fontId="24" fillId="0" borderId="2" xfId="0" applyFont="1" applyFill="1" applyBorder="1" applyAlignment="1">
      <alignment horizontal="right"/>
    </xf>
    <xf numFmtId="0" fontId="13" fillId="5" borderId="2" xfId="0" applyFont="1" applyFill="1" applyBorder="1"/>
    <xf numFmtId="0" fontId="32" fillId="5" borderId="2" xfId="0" applyFont="1" applyFill="1" applyBorder="1"/>
    <xf numFmtId="0" fontId="30" fillId="5" borderId="2" xfId="0" applyFont="1" applyFill="1" applyBorder="1"/>
    <xf numFmtId="0" fontId="13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left"/>
    </xf>
    <xf numFmtId="0" fontId="32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13" fillId="9" borderId="2" xfId="0" applyFont="1" applyFill="1" applyBorder="1"/>
    <xf numFmtId="0" fontId="13" fillId="9" borderId="2" xfId="0" applyFont="1" applyFill="1" applyBorder="1" applyAlignment="1">
      <alignment horizontal="center"/>
    </xf>
    <xf numFmtId="0" fontId="32" fillId="9" borderId="2" xfId="0" applyFont="1" applyFill="1" applyBorder="1" applyAlignment="1">
      <alignment vertical="center"/>
    </xf>
    <xf numFmtId="0" fontId="13" fillId="9" borderId="2" xfId="0" applyFont="1" applyFill="1" applyBorder="1" applyAlignment="1">
      <alignment horizontal="left"/>
    </xf>
    <xf numFmtId="0" fontId="24" fillId="9" borderId="2" xfId="0" applyFont="1" applyFill="1" applyBorder="1"/>
    <xf numFmtId="0" fontId="32" fillId="9" borderId="2" xfId="0" applyFont="1" applyFill="1" applyBorder="1" applyAlignment="1">
      <alignment horizontal="center" vertical="center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0" fontId="33" fillId="4" borderId="2" xfId="0" applyFont="1" applyFill="1" applyBorder="1"/>
    <xf numFmtId="0" fontId="32" fillId="4" borderId="2" xfId="0" applyFont="1" applyFill="1" applyBorder="1" applyAlignment="1">
      <alignment horizontal="center"/>
    </xf>
    <xf numFmtId="0" fontId="32" fillId="4" borderId="2" xfId="0" applyFont="1" applyFill="1" applyBorder="1"/>
    <xf numFmtId="0" fontId="13" fillId="10" borderId="2" xfId="0" applyFont="1" applyFill="1" applyBorder="1"/>
    <xf numFmtId="0" fontId="13" fillId="10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left"/>
    </xf>
    <xf numFmtId="0" fontId="32" fillId="10" borderId="2" xfId="0" applyFont="1" applyFill="1" applyBorder="1" applyAlignment="1">
      <alignment horizontal="center"/>
    </xf>
    <xf numFmtId="0" fontId="13" fillId="11" borderId="2" xfId="0" applyFont="1" applyFill="1" applyBorder="1"/>
    <xf numFmtId="0" fontId="32" fillId="11" borderId="2" xfId="0" applyFont="1" applyFill="1" applyBorder="1"/>
    <xf numFmtId="0" fontId="34" fillId="6" borderId="3" xfId="0" applyFont="1" applyFill="1" applyBorder="1"/>
    <xf numFmtId="1" fontId="34" fillId="6" borderId="3" xfId="0" applyNumberFormat="1" applyFont="1" applyFill="1" applyBorder="1"/>
    <xf numFmtId="1" fontId="34" fillId="6" borderId="3" xfId="0" applyNumberFormat="1" applyFont="1" applyFill="1" applyBorder="1" applyAlignment="1">
      <alignment horizontal="right"/>
    </xf>
    <xf numFmtId="0" fontId="34" fillId="6" borderId="3" xfId="0" applyFont="1" applyFill="1" applyBorder="1" applyAlignment="1">
      <alignment horizontal="center"/>
    </xf>
    <xf numFmtId="0" fontId="34" fillId="6" borderId="0" xfId="0" applyFont="1" applyFill="1"/>
    <xf numFmtId="0" fontId="35" fillId="6" borderId="0" xfId="0" applyFont="1" applyFill="1"/>
    <xf numFmtId="1" fontId="24" fillId="9" borderId="2" xfId="0" applyNumberFormat="1" applyFont="1" applyFill="1" applyBorder="1"/>
    <xf numFmtId="1" fontId="24" fillId="9" borderId="2" xfId="0" applyNumberFormat="1" applyFont="1" applyFill="1" applyBorder="1" applyAlignment="1">
      <alignment horizontal="right"/>
    </xf>
    <xf numFmtId="0" fontId="24" fillId="9" borderId="2" xfId="0" applyFont="1" applyFill="1" applyBorder="1" applyAlignment="1">
      <alignment horizontal="center"/>
    </xf>
    <xf numFmtId="0" fontId="24" fillId="9" borderId="0" xfId="0" applyFont="1" applyFill="1"/>
    <xf numFmtId="0" fontId="24" fillId="9" borderId="2" xfId="0" applyFont="1" applyFill="1" applyBorder="1" applyAlignment="1">
      <alignment horizontal="left"/>
    </xf>
    <xf numFmtId="0" fontId="26" fillId="9" borderId="2" xfId="0" applyFont="1" applyFill="1" applyBorder="1" applyAlignment="1">
      <alignment horizontal="center" vertical="center"/>
    </xf>
    <xf numFmtId="0" fontId="24" fillId="5" borderId="2" xfId="0" applyFont="1" applyFill="1" applyBorder="1"/>
    <xf numFmtId="0" fontId="24" fillId="9" borderId="2" xfId="0" applyFont="1" applyFill="1" applyBorder="1" applyAlignment="1">
      <alignment horizontal="right"/>
    </xf>
    <xf numFmtId="0" fontId="17" fillId="4" borderId="2" xfId="1" applyFont="1" applyFill="1" applyBorder="1" applyAlignment="1">
      <alignment horizontal="left" wrapText="1"/>
    </xf>
    <xf numFmtId="0" fontId="24" fillId="4" borderId="2" xfId="0" applyFont="1" applyFill="1" applyBorder="1" applyAlignment="1">
      <alignment horizontal="right"/>
    </xf>
    <xf numFmtId="1" fontId="36" fillId="4" borderId="2" xfId="0" applyNumberFormat="1" applyFont="1" applyFill="1" applyBorder="1"/>
    <xf numFmtId="0" fontId="24" fillId="10" borderId="2" xfId="0" applyFont="1" applyFill="1" applyBorder="1"/>
    <xf numFmtId="1" fontId="24" fillId="10" borderId="2" xfId="0" applyNumberFormat="1" applyFont="1" applyFill="1" applyBorder="1"/>
    <xf numFmtId="0" fontId="24" fillId="10" borderId="2" xfId="0" applyFont="1" applyFill="1" applyBorder="1" applyAlignment="1">
      <alignment horizontal="center"/>
    </xf>
    <xf numFmtId="0" fontId="24" fillId="10" borderId="0" xfId="0" applyFont="1" applyFill="1"/>
    <xf numFmtId="0" fontId="24" fillId="11" borderId="2" xfId="0" applyFont="1" applyFill="1" applyBorder="1"/>
    <xf numFmtId="1" fontId="24" fillId="11" borderId="2" xfId="0" applyNumberFormat="1" applyFont="1" applyFill="1" applyBorder="1"/>
    <xf numFmtId="1" fontId="24" fillId="11" borderId="2" xfId="0" applyNumberFormat="1" applyFont="1" applyFill="1" applyBorder="1" applyAlignment="1">
      <alignment horizontal="right"/>
    </xf>
    <xf numFmtId="0" fontId="24" fillId="11" borderId="0" xfId="0" applyFont="1" applyFill="1"/>
    <xf numFmtId="2" fontId="24" fillId="11" borderId="2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left"/>
    </xf>
    <xf numFmtId="0" fontId="12" fillId="5" borderId="0" xfId="0" applyFont="1" applyFill="1" applyAlignment="1">
      <alignment horizontal="right"/>
    </xf>
    <xf numFmtId="0" fontId="12" fillId="5" borderId="0" xfId="0" applyFont="1" applyFill="1"/>
    <xf numFmtId="0" fontId="38" fillId="5" borderId="0" xfId="0" applyFont="1" applyFill="1"/>
    <xf numFmtId="0" fontId="12" fillId="0" borderId="0" xfId="0" applyFont="1"/>
    <xf numFmtId="0" fontId="38" fillId="5" borderId="0" xfId="0" applyFont="1" applyFill="1" applyAlignment="1">
      <alignment horizontal="left"/>
    </xf>
    <xf numFmtId="0" fontId="39" fillId="14" borderId="7" xfId="6" applyFont="1" applyFill="1" applyBorder="1"/>
    <xf numFmtId="0" fontId="39" fillId="14" borderId="8" xfId="6" applyFont="1" applyFill="1" applyBorder="1"/>
    <xf numFmtId="0" fontId="39" fillId="14" borderId="9" xfId="6" applyFont="1" applyFill="1" applyBorder="1"/>
    <xf numFmtId="1" fontId="24" fillId="4" borderId="2" xfId="0" applyNumberFormat="1" applyFont="1" applyFill="1" applyBorder="1" applyAlignment="1">
      <alignment wrapText="1"/>
    </xf>
    <xf numFmtId="1" fontId="24" fillId="4" borderId="2" xfId="0" applyNumberFormat="1" applyFont="1" applyFill="1" applyBorder="1" applyAlignment="1">
      <alignment vertical="top" wrapText="1"/>
    </xf>
    <xf numFmtId="0" fontId="12" fillId="4" borderId="10" xfId="0" applyFont="1" applyFill="1" applyBorder="1"/>
    <xf numFmtId="0" fontId="12" fillId="4" borderId="0" xfId="0" applyFont="1" applyFill="1"/>
    <xf numFmtId="0" fontId="12" fillId="4" borderId="0" xfId="0" applyFont="1" applyFill="1" applyAlignment="1">
      <alignment horizontal="left"/>
    </xf>
    <xf numFmtId="14" fontId="32" fillId="4" borderId="0" xfId="0" applyNumberFormat="1" applyFont="1" applyFill="1" applyAlignment="1">
      <alignment horizontal="right"/>
    </xf>
    <xf numFmtId="0" fontId="12" fillId="4" borderId="11" xfId="0" applyFont="1" applyFill="1" applyBorder="1"/>
    <xf numFmtId="0" fontId="30" fillId="4" borderId="0" xfId="0" applyFont="1" applyFill="1" applyAlignment="1">
      <alignment horizontal="left"/>
    </xf>
    <xf numFmtId="49" fontId="30" fillId="4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right"/>
    </xf>
    <xf numFmtId="1" fontId="32" fillId="4" borderId="0" xfId="0" applyNumberFormat="1" applyFont="1" applyFill="1" applyAlignment="1">
      <alignment horizontal="right"/>
    </xf>
    <xf numFmtId="14" fontId="12" fillId="4" borderId="0" xfId="0" applyNumberFormat="1" applyFont="1" applyFill="1"/>
    <xf numFmtId="0" fontId="30" fillId="4" borderId="0" xfId="0" applyFont="1" applyFill="1"/>
    <xf numFmtId="14" fontId="30" fillId="4" borderId="0" xfId="0" applyNumberFormat="1" applyFont="1" applyFill="1" applyAlignment="1">
      <alignment horizontal="right"/>
    </xf>
    <xf numFmtId="14" fontId="32" fillId="4" borderId="11" xfId="0" applyNumberFormat="1" applyFont="1" applyFill="1" applyBorder="1" applyAlignment="1">
      <alignment horizontal="left"/>
    </xf>
    <xf numFmtId="14" fontId="12" fillId="4" borderId="0" xfId="0" applyNumberFormat="1" applyFont="1" applyFill="1" applyAlignment="1">
      <alignment horizontal="right"/>
    </xf>
    <xf numFmtId="0" fontId="40" fillId="4" borderId="11" xfId="0" applyFont="1" applyFill="1" applyBorder="1" applyAlignment="1">
      <alignment horizontal="left" vertical="center"/>
    </xf>
    <xf numFmtId="0" fontId="32" fillId="4" borderId="10" xfId="0" applyFont="1" applyFill="1" applyBorder="1"/>
    <xf numFmtId="0" fontId="32" fillId="4" borderId="0" xfId="0" applyFont="1" applyFill="1"/>
    <xf numFmtId="0" fontId="32" fillId="4" borderId="0" xfId="0" applyFont="1" applyFill="1" applyAlignment="1">
      <alignment horizontal="left"/>
    </xf>
    <xf numFmtId="0" fontId="32" fillId="4" borderId="0" xfId="0" applyFont="1" applyFill="1" applyAlignment="1">
      <alignment horizontal="right"/>
    </xf>
    <xf numFmtId="49" fontId="12" fillId="4" borderId="10" xfId="7" applyNumberFormat="1" applyFont="1" applyFill="1" applyBorder="1"/>
    <xf numFmtId="0" fontId="32" fillId="4" borderId="11" xfId="0" applyFont="1" applyFill="1" applyBorder="1"/>
    <xf numFmtId="14" fontId="32" fillId="4" borderId="0" xfId="0" applyNumberFormat="1" applyFont="1" applyFill="1" applyAlignment="1">
      <alignment horizontal="left"/>
    </xf>
    <xf numFmtId="0" fontId="12" fillId="4" borderId="12" xfId="0" applyFont="1" applyFill="1" applyBorder="1"/>
    <xf numFmtId="0" fontId="12" fillId="4" borderId="13" xfId="0" applyFont="1" applyFill="1" applyBorder="1"/>
    <xf numFmtId="0" fontId="30" fillId="4" borderId="13" xfId="0" applyFont="1" applyFill="1" applyBorder="1" applyAlignment="1">
      <alignment horizontal="left"/>
    </xf>
    <xf numFmtId="14" fontId="30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right"/>
    </xf>
    <xf numFmtId="0" fontId="12" fillId="4" borderId="14" xfId="0" applyFont="1" applyFill="1" applyBorder="1"/>
    <xf numFmtId="0" fontId="24" fillId="4" borderId="2" xfId="0" applyFont="1" applyFill="1" applyBorder="1" applyAlignment="1">
      <alignment wrapText="1"/>
    </xf>
    <xf numFmtId="14" fontId="43" fillId="4" borderId="0" xfId="0" applyNumberFormat="1" applyFont="1" applyFill="1" applyAlignment="1">
      <alignment horizontal="right"/>
    </xf>
    <xf numFmtId="2" fontId="24" fillId="4" borderId="2" xfId="0" applyNumberFormat="1" applyFont="1" applyFill="1" applyBorder="1" applyAlignment="1">
      <alignment horizontal="center"/>
    </xf>
    <xf numFmtId="0" fontId="27" fillId="4" borderId="2" xfId="0" applyFont="1" applyFill="1" applyBorder="1"/>
    <xf numFmtId="1" fontId="27" fillId="4" borderId="2" xfId="0" applyNumberFormat="1" applyFont="1" applyFill="1" applyBorder="1"/>
    <xf numFmtId="1" fontId="27" fillId="2" borderId="2" xfId="0" applyNumberFormat="1" applyFont="1" applyFill="1" applyBorder="1" applyAlignment="1">
      <alignment horizontal="right"/>
    </xf>
    <xf numFmtId="0" fontId="27" fillId="4" borderId="2" xfId="0" applyFont="1" applyFill="1" applyBorder="1" applyAlignment="1">
      <alignment horizontal="center"/>
    </xf>
    <xf numFmtId="0" fontId="27" fillId="0" borderId="0" xfId="0" applyFont="1"/>
    <xf numFmtId="0" fontId="27" fillId="4" borderId="0" xfId="0" applyFont="1" applyFill="1"/>
    <xf numFmtId="0" fontId="26" fillId="0" borderId="2" xfId="0" applyFont="1" applyBorder="1"/>
    <xf numFmtId="1" fontId="26" fillId="0" borderId="2" xfId="0" applyNumberFormat="1" applyFont="1" applyBorder="1"/>
    <xf numFmtId="1" fontId="26" fillId="0" borderId="2" xfId="0" applyNumberFormat="1" applyFont="1" applyBorder="1" applyAlignment="1">
      <alignment horizontal="right"/>
    </xf>
    <xf numFmtId="0" fontId="26" fillId="0" borderId="2" xfId="0" applyFont="1" applyBorder="1" applyAlignment="1">
      <alignment horizontal="center"/>
    </xf>
    <xf numFmtId="0" fontId="26" fillId="0" borderId="0" xfId="0" applyFont="1"/>
    <xf numFmtId="1" fontId="27" fillId="4" borderId="2" xfId="0" applyNumberFormat="1" applyFont="1" applyFill="1" applyBorder="1" applyAlignment="1">
      <alignment wrapText="1"/>
    </xf>
    <xf numFmtId="0" fontId="24" fillId="0" borderId="0" xfId="0" applyFont="1" applyAlignment="1">
      <alignment horizontal="left"/>
    </xf>
    <xf numFmtId="0" fontId="25" fillId="8" borderId="2" xfId="0" applyFont="1" applyFill="1" applyBorder="1" applyAlignment="1">
      <alignment horizontal="left"/>
    </xf>
    <xf numFmtId="0" fontId="24" fillId="0" borderId="2" xfId="0" applyFont="1" applyBorder="1" applyAlignment="1">
      <alignment horizontal="left"/>
    </xf>
    <xf numFmtId="1" fontId="24" fillId="0" borderId="2" xfId="0" applyNumberFormat="1" applyFont="1" applyFill="1" applyBorder="1" applyAlignment="1">
      <alignment vertical="top" wrapText="1"/>
    </xf>
    <xf numFmtId="0" fontId="24" fillId="0" borderId="0" xfId="0" applyFont="1" applyAlignment="1">
      <alignment horizontal="center" vertical="top"/>
    </xf>
    <xf numFmtId="0" fontId="24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vertical="top"/>
    </xf>
    <xf numFmtId="0" fontId="24" fillId="0" borderId="3" xfId="0" applyFont="1" applyFill="1" applyBorder="1" applyAlignment="1">
      <alignment horizontal="center" vertical="top"/>
    </xf>
    <xf numFmtId="0" fontId="24" fillId="0" borderId="5" xfId="0" applyFont="1" applyFill="1" applyBorder="1" applyAlignment="1">
      <alignment vertical="top"/>
    </xf>
    <xf numFmtId="2" fontId="24" fillId="0" borderId="2" xfId="0" applyNumberFormat="1" applyFont="1" applyFill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0" fontId="34" fillId="0" borderId="0" xfId="0" applyFont="1" applyAlignment="1">
      <alignment vertical="top"/>
    </xf>
    <xf numFmtId="1" fontId="24" fillId="0" borderId="2" xfId="0" applyNumberFormat="1" applyFont="1" applyFill="1" applyBorder="1" applyAlignment="1">
      <alignment horizontal="right" vertical="top"/>
    </xf>
    <xf numFmtId="1" fontId="24" fillId="0" borderId="2" xfId="0" applyNumberFormat="1" applyFont="1" applyFill="1" applyBorder="1" applyAlignment="1">
      <alignment vertical="top"/>
    </xf>
    <xf numFmtId="0" fontId="24" fillId="0" borderId="15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left" vertical="top"/>
    </xf>
    <xf numFmtId="0" fontId="17" fillId="0" borderId="2" xfId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right" vertical="top"/>
    </xf>
    <xf numFmtId="1" fontId="26" fillId="0" borderId="2" xfId="0" applyNumberFormat="1" applyFont="1" applyFill="1" applyBorder="1" applyAlignment="1">
      <alignment horizontal="right" vertical="top"/>
    </xf>
    <xf numFmtId="0" fontId="24" fillId="0" borderId="2" xfId="0" applyFont="1" applyFill="1" applyBorder="1" applyAlignment="1">
      <alignment horizontal="left" vertical="top"/>
    </xf>
    <xf numFmtId="0" fontId="24" fillId="0" borderId="15" xfId="0" applyFont="1" applyFill="1" applyBorder="1" applyAlignment="1">
      <alignment vertical="top"/>
    </xf>
    <xf numFmtId="0" fontId="24" fillId="0" borderId="3" xfId="0" applyFont="1" applyFill="1" applyBorder="1" applyAlignment="1">
      <alignment vertical="top"/>
    </xf>
    <xf numFmtId="1" fontId="24" fillId="0" borderId="3" xfId="0" applyNumberFormat="1" applyFont="1" applyFill="1" applyBorder="1" applyAlignment="1">
      <alignment vertical="top"/>
    </xf>
    <xf numFmtId="1" fontId="24" fillId="0" borderId="3" xfId="0" applyNumberFormat="1" applyFont="1" applyFill="1" applyBorder="1" applyAlignment="1">
      <alignment horizontal="right" vertical="top"/>
    </xf>
    <xf numFmtId="0" fontId="24" fillId="0" borderId="16" xfId="0" applyFont="1" applyFill="1" applyBorder="1" applyAlignment="1">
      <alignment horizontal="center" vertical="top"/>
    </xf>
    <xf numFmtId="0" fontId="26" fillId="0" borderId="5" xfId="0" applyFont="1" applyFill="1" applyBorder="1" applyAlignment="1">
      <alignment horizontal="center" vertical="top"/>
    </xf>
    <xf numFmtId="0" fontId="24" fillId="0" borderId="5" xfId="0" applyFont="1" applyFill="1" applyBorder="1" applyAlignment="1">
      <alignment horizontal="right" vertical="top"/>
    </xf>
    <xf numFmtId="0" fontId="12" fillId="0" borderId="5" xfId="0" applyFont="1" applyFill="1" applyBorder="1" applyAlignment="1">
      <alignment horizontal="left" vertical="top"/>
    </xf>
    <xf numFmtId="0" fontId="24" fillId="0" borderId="5" xfId="0" applyFont="1" applyFill="1" applyBorder="1" applyAlignment="1">
      <alignment horizontal="left" vertical="top"/>
    </xf>
    <xf numFmtId="0" fontId="24" fillId="0" borderId="17" xfId="0" applyFont="1" applyFill="1" applyBorder="1" applyAlignment="1">
      <alignment vertical="top"/>
    </xf>
    <xf numFmtId="0" fontId="24" fillId="0" borderId="2" xfId="5" applyFont="1" applyFill="1" applyBorder="1" applyAlignment="1">
      <alignment vertical="top"/>
    </xf>
    <xf numFmtId="0" fontId="24" fillId="0" borderId="2" xfId="0" applyFont="1" applyFill="1" applyBorder="1" applyAlignment="1">
      <alignment vertical="top" wrapText="1"/>
    </xf>
    <xf numFmtId="2" fontId="24" fillId="0" borderId="15" xfId="0" applyNumberFormat="1" applyFont="1" applyFill="1" applyBorder="1" applyAlignment="1">
      <alignment horizontal="center" vertical="top"/>
    </xf>
    <xf numFmtId="1" fontId="36" fillId="0" borderId="2" xfId="0" applyNumberFormat="1" applyFont="1" applyFill="1" applyBorder="1" applyAlignment="1">
      <alignment vertical="top"/>
    </xf>
    <xf numFmtId="0" fontId="24" fillId="0" borderId="2" xfId="0" applyFont="1" applyBorder="1" applyAlignment="1">
      <alignment vertical="top"/>
    </xf>
    <xf numFmtId="1" fontId="24" fillId="2" borderId="2" xfId="0" applyNumberFormat="1" applyFont="1" applyFill="1" applyBorder="1" applyAlignment="1">
      <alignment horizontal="right" vertical="top"/>
    </xf>
    <xf numFmtId="0" fontId="24" fillId="2" borderId="2" xfId="0" applyFont="1" applyFill="1" applyBorder="1" applyAlignment="1">
      <alignment vertical="top"/>
    </xf>
    <xf numFmtId="0" fontId="24" fillId="15" borderId="2" xfId="0" applyFont="1" applyFill="1" applyBorder="1" applyAlignment="1">
      <alignment vertical="top"/>
    </xf>
    <xf numFmtId="1" fontId="24" fillId="15" borderId="2" xfId="0" applyNumberFormat="1" applyFont="1" applyFill="1" applyBorder="1" applyAlignment="1">
      <alignment horizontal="right" vertical="top"/>
    </xf>
    <xf numFmtId="1" fontId="24" fillId="15" borderId="2" xfId="0" applyNumberFormat="1" applyFont="1" applyFill="1" applyBorder="1" applyAlignment="1">
      <alignment vertical="top"/>
    </xf>
    <xf numFmtId="0" fontId="24" fillId="15" borderId="2" xfId="0" applyFont="1" applyFill="1" applyBorder="1" applyAlignment="1">
      <alignment horizontal="center" vertical="top"/>
    </xf>
    <xf numFmtId="0" fontId="24" fillId="15" borderId="15" xfId="0" applyFont="1" applyFill="1" applyBorder="1" applyAlignment="1">
      <alignment horizontal="center" vertical="top"/>
    </xf>
    <xf numFmtId="0" fontId="24" fillId="15" borderId="2" xfId="0" applyFont="1" applyFill="1" applyBorder="1"/>
    <xf numFmtId="0" fontId="24" fillId="15" borderId="2" xfId="0" applyFont="1" applyFill="1" applyBorder="1" applyAlignment="1">
      <alignment horizontal="left"/>
    </xf>
    <xf numFmtId="0" fontId="24" fillId="15" borderId="0" xfId="0" applyFont="1" applyFill="1"/>
    <xf numFmtId="0" fontId="25" fillId="8" borderId="2" xfId="0" applyFont="1" applyFill="1" applyBorder="1" applyAlignment="1">
      <alignment horizontal="left" vertical="top"/>
    </xf>
    <xf numFmtId="1" fontId="25" fillId="8" borderId="2" xfId="0" applyNumberFormat="1" applyFont="1" applyFill="1" applyBorder="1" applyAlignment="1">
      <alignment horizontal="left" vertical="top" wrapText="1"/>
    </xf>
    <xf numFmtId="1" fontId="25" fillId="8" borderId="2" xfId="0" applyNumberFormat="1" applyFont="1" applyFill="1" applyBorder="1" applyAlignment="1">
      <alignment horizontal="left" vertical="top"/>
    </xf>
    <xf numFmtId="0" fontId="24" fillId="0" borderId="1" xfId="0" applyFont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44" fillId="16" borderId="16" xfId="0" applyFont="1" applyFill="1" applyBorder="1"/>
    <xf numFmtId="0" fontId="44" fillId="16" borderId="18" xfId="0" applyFont="1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0" xfId="0" applyFill="1"/>
    <xf numFmtId="0" fontId="45" fillId="17" borderId="21" xfId="6" applyFont="1" applyFill="1" applyBorder="1"/>
    <xf numFmtId="0" fontId="45" fillId="17" borderId="7" xfId="6" applyFont="1" applyFill="1" applyBorder="1"/>
    <xf numFmtId="0" fontId="45" fillId="17" borderId="8" xfId="6" applyFont="1" applyFill="1" applyBorder="1"/>
    <xf numFmtId="0" fontId="45" fillId="17" borderId="8" xfId="6" applyFont="1" applyFill="1" applyBorder="1" applyAlignment="1">
      <alignment horizontal="left"/>
    </xf>
    <xf numFmtId="0" fontId="45" fillId="17" borderId="21" xfId="0" applyFont="1" applyFill="1" applyBorder="1"/>
    <xf numFmtId="0" fontId="45" fillId="17" borderId="22" xfId="0" applyFont="1" applyFill="1" applyBorder="1"/>
    <xf numFmtId="0" fontId="20" fillId="5" borderId="0" xfId="6" applyFont="1" applyFill="1"/>
    <xf numFmtId="0" fontId="20" fillId="5" borderId="6" xfId="0" applyFont="1" applyFill="1" applyBorder="1"/>
    <xf numFmtId="0" fontId="20" fillId="5" borderId="10" xfId="0" applyFont="1" applyFill="1" applyBorder="1"/>
    <xf numFmtId="0" fontId="20" fillId="5" borderId="0" xfId="0" applyFont="1" applyFill="1" applyAlignment="1">
      <alignment horizontal="left"/>
    </xf>
    <xf numFmtId="0" fontId="20" fillId="5" borderId="23" xfId="0" applyFont="1" applyFill="1" applyBorder="1"/>
    <xf numFmtId="0" fontId="20" fillId="5" borderId="23" xfId="6" applyFont="1" applyFill="1" applyBorder="1" applyAlignment="1">
      <alignment horizontal="left"/>
    </xf>
    <xf numFmtId="0" fontId="44" fillId="18" borderId="6" xfId="0" applyFont="1" applyFill="1" applyBorder="1"/>
    <xf numFmtId="0" fontId="20" fillId="0" borderId="0" xfId="6" applyFont="1"/>
    <xf numFmtId="0" fontId="20" fillId="5" borderId="6" xfId="6" applyFont="1" applyFill="1" applyBorder="1" applyAlignment="1">
      <alignment horizontal="left"/>
    </xf>
    <xf numFmtId="0" fontId="44" fillId="16" borderId="6" xfId="0" applyFont="1" applyFill="1" applyBorder="1"/>
    <xf numFmtId="0" fontId="44" fillId="16" borderId="17" xfId="0" applyFont="1" applyFill="1" applyBorder="1"/>
    <xf numFmtId="0" fontId="20" fillId="5" borderId="24" xfId="0" applyFont="1" applyFill="1" applyBorder="1"/>
    <xf numFmtId="0" fontId="20" fillId="5" borderId="1" xfId="0" applyFont="1" applyFill="1" applyBorder="1"/>
    <xf numFmtId="0" fontId="20" fillId="5" borderId="25" xfId="0" applyFont="1" applyFill="1" applyBorder="1" applyAlignment="1">
      <alignment horizontal="left"/>
    </xf>
    <xf numFmtId="0" fontId="20" fillId="5" borderId="17" xfId="0" applyFont="1" applyFill="1" applyBorder="1"/>
    <xf numFmtId="0" fontId="20" fillId="5" borderId="25" xfId="0" applyFont="1" applyFill="1" applyBorder="1"/>
    <xf numFmtId="0" fontId="20" fillId="5" borderId="17" xfId="6" applyFont="1" applyFill="1" applyBorder="1" applyAlignment="1">
      <alignment horizontal="left"/>
    </xf>
    <xf numFmtId="0" fontId="20" fillId="5" borderId="25" xfId="6" applyFont="1" applyFill="1" applyBorder="1" applyAlignment="1">
      <alignment horizontal="left"/>
    </xf>
    <xf numFmtId="0" fontId="46" fillId="5" borderId="0" xfId="0" applyFont="1" applyFill="1"/>
    <xf numFmtId="0" fontId="11" fillId="5" borderId="0" xfId="6" applyFont="1" applyFill="1"/>
    <xf numFmtId="0" fontId="11" fillId="5" borderId="0" xfId="0" applyFont="1" applyFill="1"/>
    <xf numFmtId="0" fontId="11" fillId="5" borderId="0" xfId="0" applyFont="1" applyFill="1" applyAlignment="1">
      <alignment horizontal="left"/>
    </xf>
    <xf numFmtId="0" fontId="11" fillId="5" borderId="0" xfId="6" applyFont="1" applyFill="1" applyAlignment="1">
      <alignment horizontal="left"/>
    </xf>
    <xf numFmtId="0" fontId="11" fillId="5" borderId="0" xfId="0" applyFont="1" applyFill="1" applyAlignment="1">
      <alignment horizontal="center"/>
    </xf>
    <xf numFmtId="0" fontId="32" fillId="5" borderId="6" xfId="0" applyFont="1" applyFill="1" applyBorder="1" applyAlignment="1">
      <alignment horizontal="center"/>
    </xf>
    <xf numFmtId="0" fontId="48" fillId="19" borderId="3" xfId="6" applyFont="1" applyFill="1" applyBorder="1"/>
    <xf numFmtId="0" fontId="48" fillId="19" borderId="3" xfId="6" applyFont="1" applyFill="1" applyBorder="1" applyAlignment="1">
      <alignment horizontal="center"/>
    </xf>
    <xf numFmtId="0" fontId="48" fillId="19" borderId="3" xfId="6" applyFont="1" applyFill="1" applyBorder="1" applyAlignment="1">
      <alignment horizontal="left"/>
    </xf>
    <xf numFmtId="0" fontId="48" fillId="19" borderId="3" xfId="0" applyFont="1" applyFill="1" applyBorder="1"/>
    <xf numFmtId="0" fontId="11" fillId="5" borderId="26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left"/>
    </xf>
    <xf numFmtId="0" fontId="24" fillId="5" borderId="26" xfId="0" applyFont="1" applyFill="1" applyBorder="1"/>
    <xf numFmtId="0" fontId="11" fillId="5" borderId="26" xfId="6" applyFont="1" applyFill="1" applyBorder="1" applyAlignment="1">
      <alignment horizontal="left"/>
    </xf>
    <xf numFmtId="0" fontId="32" fillId="5" borderId="26" xfId="0" applyFont="1" applyFill="1" applyBorder="1" applyAlignment="1">
      <alignment horizontal="center"/>
    </xf>
    <xf numFmtId="0" fontId="11" fillId="15" borderId="26" xfId="0" applyFont="1" applyFill="1" applyBorder="1"/>
    <xf numFmtId="0" fontId="11" fillId="15" borderId="26" xfId="0" applyFont="1" applyFill="1" applyBorder="1" applyAlignment="1">
      <alignment horizontal="center"/>
    </xf>
    <xf numFmtId="0" fontId="11" fillId="15" borderId="26" xfId="0" applyFont="1" applyFill="1" applyBorder="1" applyAlignment="1">
      <alignment horizontal="left"/>
    </xf>
    <xf numFmtId="0" fontId="24" fillId="15" borderId="26" xfId="0" applyFont="1" applyFill="1" applyBorder="1"/>
    <xf numFmtId="0" fontId="11" fillId="15" borderId="26" xfId="6" applyFont="1" applyFill="1" applyBorder="1" applyAlignment="1">
      <alignment horizontal="left"/>
    </xf>
    <xf numFmtId="0" fontId="11" fillId="2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right"/>
    </xf>
    <xf numFmtId="0" fontId="11" fillId="5" borderId="26" xfId="6" applyFont="1" applyFill="1" applyBorder="1" applyAlignment="1">
      <alignment horizontal="right"/>
    </xf>
    <xf numFmtId="0" fontId="11" fillId="0" borderId="26" xfId="0" applyFont="1" applyFill="1" applyBorder="1"/>
    <xf numFmtId="0" fontId="32" fillId="0" borderId="2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left"/>
    </xf>
    <xf numFmtId="0" fontId="24" fillId="0" borderId="26" xfId="0" applyFont="1" applyFill="1" applyBorder="1"/>
    <xf numFmtId="0" fontId="11" fillId="0" borderId="26" xfId="6" applyFont="1" applyFill="1" applyBorder="1" applyAlignment="1">
      <alignment horizontal="left"/>
    </xf>
    <xf numFmtId="0" fontId="32" fillId="15" borderId="26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0" fontId="32" fillId="5" borderId="26" xfId="0" applyFont="1" applyFill="1" applyBorder="1" applyAlignment="1">
      <alignment horizontal="center" vertical="center"/>
    </xf>
    <xf numFmtId="0" fontId="32" fillId="5" borderId="26" xfId="0" applyFont="1" applyFill="1" applyBorder="1"/>
    <xf numFmtId="0" fontId="32" fillId="5" borderId="26" xfId="6" applyFont="1" applyFill="1" applyBorder="1" applyAlignment="1">
      <alignment horizontal="left"/>
    </xf>
    <xf numFmtId="0" fontId="32" fillId="5" borderId="26" xfId="0" applyFont="1" applyFill="1" applyBorder="1" applyAlignment="1">
      <alignment horizontal="left"/>
    </xf>
    <xf numFmtId="1" fontId="11" fillId="5" borderId="26" xfId="0" applyNumberFormat="1" applyFont="1" applyFill="1" applyBorder="1"/>
    <xf numFmtId="0" fontId="32" fillId="5" borderId="26" xfId="0" applyFont="1" applyFill="1" applyBorder="1" applyAlignment="1">
      <alignment vertical="center"/>
    </xf>
    <xf numFmtId="0" fontId="11" fillId="0" borderId="26" xfId="6" applyFont="1" applyBorder="1" applyAlignment="1">
      <alignment horizontal="left"/>
    </xf>
    <xf numFmtId="0" fontId="30" fillId="5" borderId="26" xfId="0" applyFont="1" applyFill="1" applyBorder="1" applyAlignment="1">
      <alignment horizontal="left"/>
    </xf>
    <xf numFmtId="0" fontId="24" fillId="5" borderId="26" xfId="0" applyFont="1" applyFill="1" applyBorder="1" applyAlignment="1">
      <alignment horizontal="center"/>
    </xf>
    <xf numFmtId="0" fontId="24" fillId="15" borderId="26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49" fillId="5" borderId="0" xfId="6" applyFont="1" applyFill="1"/>
    <xf numFmtId="0" fontId="50" fillId="0" borderId="0" xfId="0" applyFont="1"/>
    <xf numFmtId="0" fontId="20" fillId="5" borderId="0" xfId="6" applyFont="1" applyFill="1" applyAlignment="1">
      <alignment horizontal="left"/>
    </xf>
    <xf numFmtId="0" fontId="45" fillId="17" borderId="27" xfId="6" applyFont="1" applyFill="1" applyBorder="1"/>
    <xf numFmtId="0" fontId="45" fillId="17" borderId="28" xfId="6" applyFont="1" applyFill="1" applyBorder="1"/>
    <xf numFmtId="0" fontId="45" fillId="17" borderId="30" xfId="6" applyFont="1" applyFill="1" applyBorder="1"/>
    <xf numFmtId="0" fontId="45" fillId="17" borderId="28" xfId="6" applyFont="1" applyFill="1" applyBorder="1" applyAlignment="1">
      <alignment horizontal="left"/>
    </xf>
    <xf numFmtId="0" fontId="20" fillId="5" borderId="6" xfId="0" applyFont="1" applyFill="1" applyBorder="1" applyAlignment="1">
      <alignment horizontal="center"/>
    </xf>
    <xf numFmtId="0" fontId="52" fillId="5" borderId="0" xfId="0" applyFont="1" applyFill="1"/>
    <xf numFmtId="0" fontId="20" fillId="5" borderId="11" xfId="6" applyFont="1" applyFill="1" applyBorder="1" applyAlignment="1">
      <alignment horizontal="center"/>
    </xf>
    <xf numFmtId="0" fontId="22" fillId="5" borderId="0" xfId="6" applyFont="1" applyFill="1"/>
    <xf numFmtId="0" fontId="20" fillId="5" borderId="0" xfId="0" applyFont="1" applyFill="1" applyAlignment="1">
      <alignment horizontal="center"/>
    </xf>
    <xf numFmtId="0" fontId="21" fillId="5" borderId="10" xfId="0" applyFont="1" applyFill="1" applyBorder="1"/>
    <xf numFmtId="0" fontId="21" fillId="5" borderId="6" xfId="0" applyFont="1" applyFill="1" applyBorder="1"/>
    <xf numFmtId="0" fontId="0" fillId="5" borderId="10" xfId="0" applyFill="1" applyBorder="1"/>
    <xf numFmtId="0" fontId="44" fillId="16" borderId="0" xfId="0" applyFont="1" applyFill="1"/>
    <xf numFmtId="0" fontId="45" fillId="17" borderId="29" xfId="6" applyFont="1" applyFill="1" applyBorder="1"/>
    <xf numFmtId="0" fontId="45" fillId="17" borderId="32" xfId="0" applyFont="1" applyFill="1" applyBorder="1"/>
    <xf numFmtId="0" fontId="45" fillId="17" borderId="33" xfId="0" applyFont="1" applyFill="1" applyBorder="1"/>
    <xf numFmtId="0" fontId="44" fillId="16" borderId="10" xfId="0" applyFont="1" applyFill="1" applyBorder="1"/>
    <xf numFmtId="0" fontId="0" fillId="5" borderId="0" xfId="0" applyFill="1" applyAlignment="1">
      <alignment horizontal="center"/>
    </xf>
    <xf numFmtId="0" fontId="0" fillId="0" borderId="6" xfId="0" applyBorder="1"/>
    <xf numFmtId="0" fontId="19" fillId="0" borderId="23" xfId="6" applyBorder="1"/>
    <xf numFmtId="0" fontId="0" fillId="5" borderId="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52" fillId="0" borderId="6" xfId="0" applyFont="1" applyBorder="1"/>
    <xf numFmtId="0" fontId="52" fillId="0" borderId="0" xfId="0" applyFont="1"/>
    <xf numFmtId="0" fontId="0" fillId="0" borderId="23" xfId="0" applyBorder="1"/>
    <xf numFmtId="164" fontId="0" fillId="0" borderId="0" xfId="0" applyNumberFormat="1"/>
    <xf numFmtId="0" fontId="0" fillId="5" borderId="24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19" fillId="0" borderId="25" xfId="6" applyBorder="1"/>
    <xf numFmtId="0" fontId="0" fillId="5" borderId="17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20" fillId="5" borderId="35" xfId="0" applyFont="1" applyFill="1" applyBorder="1" applyAlignment="1">
      <alignment horizontal="left"/>
    </xf>
    <xf numFmtId="0" fontId="51" fillId="5" borderId="0" xfId="8" applyFill="1" applyBorder="1"/>
    <xf numFmtId="0" fontId="20" fillId="5" borderId="35" xfId="0" applyFont="1" applyFill="1" applyBorder="1"/>
    <xf numFmtId="0" fontId="0" fillId="0" borderId="0" xfId="6" applyFont="1"/>
    <xf numFmtId="0" fontId="0" fillId="0" borderId="23" xfId="6" applyFont="1" applyBorder="1"/>
    <xf numFmtId="0" fontId="20" fillId="5" borderId="11" xfId="6" applyFont="1" applyFill="1" applyBorder="1" applyAlignment="1">
      <alignment horizontal="left"/>
    </xf>
    <xf numFmtId="0" fontId="0" fillId="0" borderId="1" xfId="6" applyFont="1" applyBorder="1"/>
    <xf numFmtId="0" fontId="0" fillId="0" borderId="25" xfId="6" applyFont="1" applyBorder="1"/>
    <xf numFmtId="0" fontId="20" fillId="5" borderId="34" xfId="6" applyFont="1" applyFill="1" applyBorder="1" applyAlignment="1">
      <alignment horizontal="left"/>
    </xf>
    <xf numFmtId="0" fontId="20" fillId="5" borderId="16" xfId="0" applyFont="1" applyFill="1" applyBorder="1"/>
    <xf numFmtId="0" fontId="20" fillId="5" borderId="18" xfId="0" applyFont="1" applyFill="1" applyBorder="1"/>
    <xf numFmtId="0" fontId="51" fillId="5" borderId="18" xfId="8" applyFill="1" applyBorder="1"/>
    <xf numFmtId="0" fontId="44" fillId="16" borderId="6" xfId="0" applyFont="1" applyFill="1" applyBorder="1" applyAlignment="1">
      <alignment vertical="top"/>
    </xf>
    <xf numFmtId="0" fontId="20" fillId="5" borderId="24" xfId="0" applyFont="1" applyFill="1" applyBorder="1" applyAlignment="1">
      <alignment vertical="top"/>
    </xf>
    <xf numFmtId="0" fontId="20" fillId="5" borderId="1" xfId="0" applyFont="1" applyFill="1" applyBorder="1" applyAlignment="1">
      <alignment vertical="top"/>
    </xf>
    <xf numFmtId="0" fontId="20" fillId="5" borderId="1" xfId="0" applyFont="1" applyFill="1" applyBorder="1" applyAlignment="1">
      <alignment horizontal="left" vertical="top" wrapText="1"/>
    </xf>
    <xf numFmtId="0" fontId="20" fillId="5" borderId="17" xfId="0" applyFont="1" applyFill="1" applyBorder="1" applyAlignment="1">
      <alignment vertical="top"/>
    </xf>
    <xf numFmtId="0" fontId="51" fillId="5" borderId="1" xfId="8" applyFill="1" applyBorder="1" applyAlignment="1">
      <alignment vertical="top"/>
    </xf>
    <xf numFmtId="0" fontId="20" fillId="5" borderId="25" xfId="0" applyFont="1" applyFill="1" applyBorder="1" applyAlignment="1">
      <alignment vertical="top"/>
    </xf>
    <xf numFmtId="0" fontId="20" fillId="5" borderId="1" xfId="6" applyFont="1" applyFill="1" applyBorder="1" applyAlignment="1">
      <alignment horizontal="left" vertical="top"/>
    </xf>
    <xf numFmtId="0" fontId="20" fillId="5" borderId="34" xfId="6" applyFont="1" applyFill="1" applyBorder="1" applyAlignment="1">
      <alignment horizontal="left" vertical="top"/>
    </xf>
    <xf numFmtId="0" fontId="20" fillId="5" borderId="0" xfId="6" applyFont="1" applyFill="1" applyAlignment="1">
      <alignment vertical="top"/>
    </xf>
    <xf numFmtId="0" fontId="21" fillId="5" borderId="12" xfId="0" applyFont="1" applyFill="1" applyBorder="1"/>
    <xf numFmtId="0" fontId="21" fillId="5" borderId="13" xfId="0" applyFont="1" applyFill="1" applyBorder="1"/>
    <xf numFmtId="0" fontId="20" fillId="5" borderId="13" xfId="0" applyFont="1" applyFill="1" applyBorder="1" applyAlignment="1">
      <alignment horizontal="left"/>
    </xf>
    <xf numFmtId="0" fontId="0" fillId="5" borderId="36" xfId="0" applyFill="1" applyBorder="1"/>
    <xf numFmtId="0" fontId="0" fillId="5" borderId="13" xfId="0" applyFill="1" applyBorder="1"/>
    <xf numFmtId="0" fontId="0" fillId="5" borderId="31" xfId="0" applyFill="1" applyBorder="1"/>
    <xf numFmtId="0" fontId="0" fillId="5" borderId="14" xfId="0" applyFill="1" applyBorder="1"/>
    <xf numFmtId="0" fontId="54" fillId="0" borderId="0" xfId="0" applyFont="1"/>
    <xf numFmtId="0" fontId="0" fillId="0" borderId="0" xfId="0" applyAlignment="1">
      <alignment horizontal="left"/>
    </xf>
    <xf numFmtId="0" fontId="11" fillId="2" borderId="26" xfId="0" applyFont="1" applyFill="1" applyBorder="1"/>
    <xf numFmtId="0" fontId="49" fillId="15" borderId="0" xfId="6" applyFont="1" applyFill="1"/>
    <xf numFmtId="0" fontId="50" fillId="15" borderId="0" xfId="0" applyFont="1" applyFill="1"/>
    <xf numFmtId="0" fontId="27" fillId="15" borderId="0" xfId="0" applyFont="1" applyFill="1"/>
    <xf numFmtId="0" fontId="48" fillId="19" borderId="16" xfId="0" applyFont="1" applyFill="1" applyBorder="1"/>
    <xf numFmtId="0" fontId="11" fillId="5" borderId="39" xfId="6" applyFont="1" applyFill="1" applyBorder="1" applyAlignment="1">
      <alignment horizontal="left"/>
    </xf>
    <xf numFmtId="0" fontId="20" fillId="5" borderId="0" xfId="6" applyFont="1" applyFill="1" applyBorder="1" applyAlignment="1">
      <alignment horizontal="left"/>
    </xf>
    <xf numFmtId="0" fontId="20" fillId="5" borderId="0" xfId="6" applyFont="1" applyFill="1" applyBorder="1" applyAlignment="1">
      <alignment horizontal="center"/>
    </xf>
    <xf numFmtId="0" fontId="49" fillId="5" borderId="26" xfId="6" applyFont="1" applyFill="1" applyBorder="1"/>
    <xf numFmtId="0" fontId="49" fillId="15" borderId="26" xfId="6" applyFont="1" applyFill="1" applyBorder="1"/>
    <xf numFmtId="0" fontId="10" fillId="0" borderId="0" xfId="0" applyFont="1" applyAlignment="1">
      <alignment vertical="top"/>
    </xf>
    <xf numFmtId="0" fontId="24" fillId="0" borderId="0" xfId="0" applyFont="1" applyBorder="1" applyAlignment="1">
      <alignment horizontal="left"/>
    </xf>
    <xf numFmtId="0" fontId="44" fillId="16" borderId="0" xfId="0" applyFont="1" applyFill="1"/>
    <xf numFmtId="0" fontId="11" fillId="3" borderId="26" xfId="0" applyFont="1" applyFill="1" applyBorder="1"/>
    <xf numFmtId="0" fontId="9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3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35" fillId="0" borderId="0" xfId="0" applyFont="1"/>
    <xf numFmtId="0" fontId="9" fillId="2" borderId="0" xfId="0" applyFont="1" applyFill="1" applyAlignment="1">
      <alignment horizontal="center" vertical="top"/>
    </xf>
    <xf numFmtId="0" fontId="9" fillId="19" borderId="0" xfId="0" applyFont="1" applyFill="1" applyAlignment="1">
      <alignment vertical="top"/>
    </xf>
    <xf numFmtId="0" fontId="9" fillId="19" borderId="0" xfId="0" applyFont="1" applyFill="1"/>
    <xf numFmtId="0" fontId="9" fillId="19" borderId="0" xfId="0" applyFont="1" applyFill="1" applyAlignment="1">
      <alignment horizontal="right"/>
    </xf>
    <xf numFmtId="0" fontId="9" fillId="19" borderId="0" xfId="0" applyFont="1" applyFill="1" applyAlignment="1">
      <alignment horizontal="left"/>
    </xf>
    <xf numFmtId="0" fontId="9" fillId="19" borderId="4" xfId="0" applyFont="1" applyFill="1" applyBorder="1" applyAlignment="1">
      <alignment horizontal="center" vertical="top"/>
    </xf>
    <xf numFmtId="0" fontId="9" fillId="19" borderId="0" xfId="0" applyFont="1" applyFill="1" applyAlignment="1">
      <alignment horizontal="center"/>
    </xf>
    <xf numFmtId="0" fontId="48" fillId="19" borderId="26" xfId="0" applyFont="1" applyFill="1" applyBorder="1" applyAlignment="1">
      <alignment horizontal="left"/>
    </xf>
    <xf numFmtId="0" fontId="35" fillId="19" borderId="0" xfId="0" applyFont="1" applyFill="1"/>
    <xf numFmtId="0" fontId="9" fillId="0" borderId="26" xfId="0" applyFont="1" applyBorder="1"/>
    <xf numFmtId="0" fontId="9" fillId="0" borderId="26" xfId="0" applyFont="1" applyBorder="1" applyAlignment="1">
      <alignment horizontal="right"/>
    </xf>
    <xf numFmtId="0" fontId="9" fillId="0" borderId="26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56" fillId="0" borderId="26" xfId="6" applyFont="1" applyBorder="1"/>
    <xf numFmtId="0" fontId="56" fillId="0" borderId="39" xfId="6" applyFont="1" applyBorder="1"/>
    <xf numFmtId="0" fontId="56" fillId="0" borderId="0" xfId="6" applyFont="1"/>
    <xf numFmtId="0" fontId="56" fillId="0" borderId="0" xfId="0" applyFont="1"/>
    <xf numFmtId="0" fontId="9" fillId="15" borderId="26" xfId="0" applyFont="1" applyFill="1" applyBorder="1"/>
    <xf numFmtId="0" fontId="9" fillId="15" borderId="26" xfId="0" applyFont="1" applyFill="1" applyBorder="1" applyAlignment="1">
      <alignment horizontal="right"/>
    </xf>
    <xf numFmtId="0" fontId="9" fillId="15" borderId="26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center"/>
    </xf>
    <xf numFmtId="0" fontId="9" fillId="15" borderId="26" xfId="0" applyFont="1" applyFill="1" applyBorder="1" applyAlignment="1">
      <alignment horizontal="center"/>
    </xf>
    <xf numFmtId="0" fontId="48" fillId="15" borderId="26" xfId="6" applyFont="1" applyFill="1" applyBorder="1" applyAlignment="1">
      <alignment horizontal="left"/>
    </xf>
    <xf numFmtId="0" fontId="56" fillId="15" borderId="0" xfId="6" applyFont="1" applyFill="1"/>
    <xf numFmtId="0" fontId="56" fillId="15" borderId="0" xfId="0" applyFont="1" applyFill="1"/>
    <xf numFmtId="0" fontId="9" fillId="15" borderId="0" xfId="0" applyFont="1" applyFill="1"/>
    <xf numFmtId="0" fontId="48" fillId="0" borderId="26" xfId="6" applyFont="1" applyBorder="1" applyAlignment="1">
      <alignment horizontal="left"/>
    </xf>
    <xf numFmtId="0" fontId="9" fillId="3" borderId="26" xfId="0" applyFont="1" applyFill="1" applyBorder="1" applyAlignment="1">
      <alignment horizontal="center"/>
    </xf>
    <xf numFmtId="0" fontId="9" fillId="0" borderId="40" xfId="0" applyFont="1" applyBorder="1"/>
    <xf numFmtId="0" fontId="9" fillId="0" borderId="40" xfId="0" applyFont="1" applyBorder="1" applyAlignment="1">
      <alignment horizontal="right"/>
    </xf>
    <xf numFmtId="0" fontId="9" fillId="0" borderId="40" xfId="0" applyFont="1" applyBorder="1" applyAlignment="1">
      <alignment horizontal="left"/>
    </xf>
    <xf numFmtId="0" fontId="9" fillId="0" borderId="40" xfId="0" applyFont="1" applyBorder="1" applyAlignment="1">
      <alignment horizontal="center"/>
    </xf>
    <xf numFmtId="0" fontId="57" fillId="0" borderId="0" xfId="0" applyFont="1"/>
    <xf numFmtId="0" fontId="58" fillId="0" borderId="26" xfId="0" applyFont="1" applyBorder="1" applyAlignment="1">
      <alignment horizontal="left"/>
    </xf>
    <xf numFmtId="0" fontId="57" fillId="0" borderId="0" xfId="0" applyFont="1" applyAlignment="1">
      <alignment horizontal="right"/>
    </xf>
    <xf numFmtId="0" fontId="57" fillId="0" borderId="0" xfId="0" applyFont="1" applyAlignment="1">
      <alignment horizontal="left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5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0" fillId="0" borderId="0" xfId="0" applyFont="1" applyAlignment="1">
      <alignment horizontal="left"/>
    </xf>
    <xf numFmtId="0" fontId="20" fillId="5" borderId="27" xfId="6" applyFont="1" applyFill="1" applyBorder="1"/>
    <xf numFmtId="0" fontId="45" fillId="17" borderId="28" xfId="0" applyFont="1" applyFill="1" applyBorder="1"/>
    <xf numFmtId="0" fontId="45" fillId="17" borderId="41" xfId="0" applyFont="1" applyFill="1" applyBorder="1"/>
    <xf numFmtId="0" fontId="52" fillId="5" borderId="10" xfId="0" applyFont="1" applyFill="1" applyBorder="1"/>
    <xf numFmtId="0" fontId="52" fillId="5" borderId="23" xfId="0" applyFont="1" applyFill="1" applyBorder="1"/>
    <xf numFmtId="0" fontId="20" fillId="5" borderId="11" xfId="6" applyFont="1" applyFill="1" applyBorder="1"/>
    <xf numFmtId="0" fontId="44" fillId="16" borderId="42" xfId="0" applyFont="1" applyFill="1" applyBorder="1"/>
    <xf numFmtId="0" fontId="19" fillId="0" borderId="1" xfId="6" applyBorder="1"/>
    <xf numFmtId="0" fontId="19" fillId="0" borderId="24" xfId="6" applyBorder="1"/>
    <xf numFmtId="0" fontId="20" fillId="5" borderId="1" xfId="6" applyFont="1" applyFill="1" applyBorder="1"/>
    <xf numFmtId="0" fontId="20" fillId="5" borderId="25" xfId="6" applyFont="1" applyFill="1" applyBorder="1"/>
    <xf numFmtId="0" fontId="20" fillId="5" borderId="34" xfId="6" applyFont="1" applyFill="1" applyBorder="1"/>
    <xf numFmtId="0" fontId="20" fillId="5" borderId="23" xfId="6" applyFont="1" applyFill="1" applyBorder="1"/>
    <xf numFmtId="0" fontId="20" fillId="5" borderId="10" xfId="6" applyFont="1" applyFill="1" applyBorder="1"/>
    <xf numFmtId="0" fontId="20" fillId="5" borderId="1" xfId="0" applyFont="1" applyFill="1" applyBorder="1" applyAlignment="1">
      <alignment horizontal="left"/>
    </xf>
    <xf numFmtId="0" fontId="52" fillId="5" borderId="24" xfId="0" applyFont="1" applyFill="1" applyBorder="1"/>
    <xf numFmtId="0" fontId="52" fillId="5" borderId="1" xfId="0" applyFont="1" applyFill="1" applyBorder="1"/>
    <xf numFmtId="0" fontId="52" fillId="5" borderId="25" xfId="0" applyFont="1" applyFill="1" applyBorder="1"/>
    <xf numFmtId="0" fontId="44" fillId="16" borderId="43" xfId="0" applyFont="1" applyFill="1" applyBorder="1"/>
    <xf numFmtId="0" fontId="44" fillId="16" borderId="44" xfId="0" applyFont="1" applyFill="1" applyBorder="1" applyAlignment="1">
      <alignment vertical="top"/>
    </xf>
    <xf numFmtId="0" fontId="20" fillId="5" borderId="10" xfId="0" applyFont="1" applyFill="1" applyBorder="1" applyAlignment="1">
      <alignment vertical="top"/>
    </xf>
    <xf numFmtId="0" fontId="51" fillId="5" borderId="0" xfId="8" applyFill="1" applyBorder="1" applyAlignment="1">
      <alignment vertical="top"/>
    </xf>
    <xf numFmtId="0" fontId="20" fillId="5" borderId="0" xfId="0" applyFont="1" applyFill="1" applyAlignment="1">
      <alignment vertical="top"/>
    </xf>
    <xf numFmtId="0" fontId="20" fillId="5" borderId="23" xfId="0" applyFont="1" applyFill="1" applyBorder="1" applyAlignment="1">
      <alignment vertical="top"/>
    </xf>
    <xf numFmtId="0" fontId="20" fillId="5" borderId="0" xfId="6" applyFont="1" applyFill="1" applyAlignment="1">
      <alignment horizontal="left" vertical="top"/>
    </xf>
    <xf numFmtId="0" fontId="20" fillId="5" borderId="11" xfId="6" applyFont="1" applyFill="1" applyBorder="1" applyAlignment="1">
      <alignment horizontal="left" vertical="top"/>
    </xf>
    <xf numFmtId="0" fontId="51" fillId="5" borderId="1" xfId="8" applyFill="1" applyBorder="1"/>
    <xf numFmtId="0" fontId="20" fillId="5" borderId="45" xfId="0" applyFont="1" applyFill="1" applyBorder="1" applyAlignment="1">
      <alignment horizontal="left"/>
    </xf>
    <xf numFmtId="0" fontId="44" fillId="16" borderId="12" xfId="0" applyFont="1" applyFill="1" applyBorder="1"/>
    <xf numFmtId="0" fontId="0" fillId="5" borderId="12" xfId="0" applyFill="1" applyBorder="1"/>
    <xf numFmtId="0" fontId="9" fillId="5" borderId="0" xfId="0" applyFont="1" applyFill="1"/>
    <xf numFmtId="0" fontId="48" fillId="5" borderId="6" xfId="0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0" fontId="9" fillId="5" borderId="0" xfId="6" applyFont="1" applyFill="1" applyAlignment="1">
      <alignment horizontal="left"/>
    </xf>
    <xf numFmtId="0" fontId="9" fillId="5" borderId="0" xfId="6" applyFont="1" applyFill="1"/>
    <xf numFmtId="0" fontId="48" fillId="5" borderId="0" xfId="6" applyFont="1" applyFill="1"/>
    <xf numFmtId="0" fontId="35" fillId="5" borderId="0" xfId="6" applyFont="1" applyFill="1"/>
    <xf numFmtId="0" fontId="9" fillId="0" borderId="0" xfId="6" applyFont="1"/>
    <xf numFmtId="0" fontId="9" fillId="5" borderId="0" xfId="6" applyFont="1" applyFill="1" applyBorder="1" applyAlignment="1">
      <alignment horizontal="left"/>
    </xf>
    <xf numFmtId="0" fontId="48" fillId="19" borderId="46" xfId="6" applyFont="1" applyFill="1" applyBorder="1"/>
    <xf numFmtId="0" fontId="48" fillId="19" borderId="46" xfId="6" applyFont="1" applyFill="1" applyBorder="1" applyAlignment="1">
      <alignment horizontal="left"/>
    </xf>
    <xf numFmtId="0" fontId="49" fillId="5" borderId="46" xfId="6" applyFont="1" applyFill="1" applyBorder="1"/>
    <xf numFmtId="0" fontId="50" fillId="0" borderId="46" xfId="0" applyFont="1" applyBorder="1"/>
    <xf numFmtId="0" fontId="9" fillId="5" borderId="46" xfId="0" applyFont="1" applyFill="1" applyBorder="1"/>
    <xf numFmtId="0" fontId="9" fillId="5" borderId="46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left"/>
    </xf>
    <xf numFmtId="0" fontId="48" fillId="5" borderId="46" xfId="0" applyFont="1" applyFill="1" applyBorder="1"/>
    <xf numFmtId="0" fontId="9" fillId="5" borderId="46" xfId="6" applyFont="1" applyFill="1" applyBorder="1" applyAlignment="1">
      <alignment horizontal="left"/>
    </xf>
    <xf numFmtId="0" fontId="9" fillId="5" borderId="46" xfId="6" applyFont="1" applyFill="1" applyBorder="1" applyAlignment="1">
      <alignment horizontal="center"/>
    </xf>
    <xf numFmtId="0" fontId="48" fillId="5" borderId="46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right"/>
    </xf>
    <xf numFmtId="0" fontId="9" fillId="5" borderId="46" xfId="6" applyFont="1" applyFill="1" applyBorder="1"/>
    <xf numFmtId="0" fontId="48" fillId="5" borderId="46" xfId="0" applyFont="1" applyFill="1" applyBorder="1" applyAlignment="1">
      <alignment horizontal="center" vertical="center"/>
    </xf>
    <xf numFmtId="0" fontId="48" fillId="5" borderId="46" xfId="0" applyFont="1" applyFill="1" applyBorder="1" applyAlignment="1">
      <alignment horizontal="left"/>
    </xf>
    <xf numFmtId="0" fontId="9" fillId="0" borderId="46" xfId="0" applyFont="1" applyBorder="1"/>
    <xf numFmtId="0" fontId="48" fillId="5" borderId="46" xfId="6" applyFont="1" applyFill="1" applyBorder="1" applyAlignment="1">
      <alignment horizontal="left"/>
    </xf>
    <xf numFmtId="0" fontId="48" fillId="5" borderId="46" xfId="0" applyFont="1" applyFill="1" applyBorder="1" applyAlignment="1">
      <alignment vertical="center"/>
    </xf>
    <xf numFmtId="1" fontId="9" fillId="5" borderId="46" xfId="0" applyNumberFormat="1" applyFont="1" applyFill="1" applyBorder="1"/>
    <xf numFmtId="0" fontId="9" fillId="15" borderId="46" xfId="0" applyFont="1" applyFill="1" applyBorder="1"/>
    <xf numFmtId="0" fontId="9" fillId="15" borderId="46" xfId="0" applyFont="1" applyFill="1" applyBorder="1" applyAlignment="1">
      <alignment horizontal="center"/>
    </xf>
    <xf numFmtId="0" fontId="9" fillId="15" borderId="46" xfId="0" applyFont="1" applyFill="1" applyBorder="1" applyAlignment="1">
      <alignment horizontal="left"/>
    </xf>
    <xf numFmtId="0" fontId="48" fillId="15" borderId="46" xfId="0" applyFont="1" applyFill="1" applyBorder="1"/>
    <xf numFmtId="0" fontId="9" fillId="15" borderId="46" xfId="6" applyFont="1" applyFill="1" applyBorder="1" applyAlignment="1">
      <alignment horizontal="left"/>
    </xf>
    <xf numFmtId="0" fontId="35" fillId="15" borderId="0" xfId="6" applyFont="1" applyFill="1"/>
    <xf numFmtId="0" fontId="9" fillId="15" borderId="0" xfId="6" applyFont="1" applyFill="1"/>
    <xf numFmtId="0" fontId="9" fillId="2" borderId="46" xfId="0" applyFont="1" applyFill="1" applyBorder="1" applyAlignment="1">
      <alignment horizontal="center"/>
    </xf>
    <xf numFmtId="0" fontId="48" fillId="2" borderId="46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6" applyFont="1" applyFill="1" applyAlignment="1">
      <alignment horizontal="left"/>
    </xf>
    <xf numFmtId="0" fontId="9" fillId="0" borderId="0" xfId="6" applyFont="1" applyFill="1" applyBorder="1" applyAlignment="1">
      <alignment horizontal="left"/>
    </xf>
    <xf numFmtId="0" fontId="9" fillId="0" borderId="0" xfId="6" applyFont="1" applyFill="1"/>
    <xf numFmtId="0" fontId="35" fillId="0" borderId="0" xfId="6" applyFont="1" applyFill="1"/>
    <xf numFmtId="0" fontId="55" fillId="0" borderId="0" xfId="6" applyFont="1" applyFill="1" applyBorder="1" applyAlignment="1"/>
    <xf numFmtId="0" fontId="8" fillId="0" borderId="0" xfId="0" applyFont="1" applyAlignment="1">
      <alignment vertical="top"/>
    </xf>
    <xf numFmtId="0" fontId="9" fillId="5" borderId="47" xfId="0" applyFont="1" applyFill="1" applyBorder="1"/>
    <xf numFmtId="0" fontId="9" fillId="5" borderId="47" xfId="6" applyFont="1" applyFill="1" applyBorder="1"/>
    <xf numFmtId="0" fontId="9" fillId="5" borderId="47" xfId="0" applyFont="1" applyFill="1" applyBorder="1" applyAlignment="1">
      <alignment horizontal="left"/>
    </xf>
    <xf numFmtId="0" fontId="9" fillId="5" borderId="47" xfId="6" applyFont="1" applyFill="1" applyBorder="1" applyAlignment="1">
      <alignment horizontal="left"/>
    </xf>
    <xf numFmtId="0" fontId="9" fillId="5" borderId="0" xfId="0" applyFont="1" applyFill="1" applyBorder="1"/>
    <xf numFmtId="0" fontId="4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/>
    </xf>
    <xf numFmtId="0" fontId="9" fillId="5" borderId="48" xfId="0" applyFont="1" applyFill="1" applyBorder="1"/>
    <xf numFmtId="0" fontId="9" fillId="5" borderId="48" xfId="0" applyFont="1" applyFill="1" applyBorder="1" applyAlignment="1">
      <alignment horizontal="left"/>
    </xf>
    <xf numFmtId="0" fontId="61" fillId="0" borderId="0" xfId="6" applyFont="1" applyFill="1"/>
    <xf numFmtId="0" fontId="61" fillId="5" borderId="0" xfId="6" applyFont="1" applyFill="1"/>
    <xf numFmtId="0" fontId="61" fillId="19" borderId="35" xfId="6" applyFont="1" applyFill="1" applyBorder="1"/>
    <xf numFmtId="0" fontId="61" fillId="19" borderId="3" xfId="6" applyFont="1" applyFill="1" applyBorder="1"/>
    <xf numFmtId="0" fontId="61" fillId="19" borderId="3" xfId="6" applyFont="1" applyFill="1" applyBorder="1" applyAlignment="1">
      <alignment horizontal="left"/>
    </xf>
    <xf numFmtId="0" fontId="61" fillId="5" borderId="0" xfId="6" applyNumberFormat="1" applyFont="1" applyFill="1"/>
    <xf numFmtId="0" fontId="61" fillId="15" borderId="0" xfId="6" applyNumberFormat="1" applyFont="1" applyFill="1"/>
    <xf numFmtId="0" fontId="7" fillId="15" borderId="46" xfId="0" applyFont="1" applyFill="1" applyBorder="1" applyAlignment="1">
      <alignment horizontal="left"/>
    </xf>
    <xf numFmtId="0" fontId="52" fillId="5" borderId="6" xfId="0" applyFont="1" applyFill="1" applyBorder="1"/>
    <xf numFmtId="0" fontId="48" fillId="19" borderId="0" xfId="6" applyFont="1" applyFill="1" applyBorder="1"/>
    <xf numFmtId="0" fontId="48" fillId="19" borderId="49" xfId="6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54" fillId="0" borderId="2" xfId="0" applyFont="1" applyBorder="1"/>
    <xf numFmtId="0" fontId="3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62" fillId="0" borderId="0" xfId="0" applyFont="1" applyFill="1"/>
    <xf numFmtId="0" fontId="63" fillId="0" borderId="0" xfId="0" applyFont="1" applyFill="1"/>
    <xf numFmtId="0" fontId="64" fillId="0" borderId="0" xfId="9"/>
    <xf numFmtId="0" fontId="55" fillId="21" borderId="48" xfId="6" applyFont="1" applyFill="1" applyBorder="1" applyAlignment="1"/>
    <xf numFmtId="0" fontId="26" fillId="0" borderId="0" xfId="0" applyFont="1" applyFill="1"/>
    <xf numFmtId="0" fontId="44" fillId="16" borderId="0" xfId="0" applyFont="1" applyFill="1"/>
    <xf numFmtId="0" fontId="65" fillId="0" borderId="0" xfId="0" applyFont="1" applyFill="1"/>
    <xf numFmtId="0" fontId="20" fillId="5" borderId="0" xfId="6" applyFont="1" applyFill="1" applyAlignment="1">
      <alignment horizontal="left"/>
    </xf>
    <xf numFmtId="0" fontId="20" fillId="5" borderId="0" xfId="6" applyFont="1" applyFill="1"/>
    <xf numFmtId="0" fontId="20" fillId="5" borderId="11" xfId="6" applyFont="1" applyFill="1" applyBorder="1" applyAlignment="1">
      <alignment horizontal="left"/>
    </xf>
    <xf numFmtId="0" fontId="20" fillId="5" borderId="13" xfId="6" applyFont="1" applyFill="1" applyBorder="1" applyAlignment="1">
      <alignment horizontal="left"/>
    </xf>
    <xf numFmtId="0" fontId="45" fillId="17" borderId="27" xfId="6" applyFont="1" applyFill="1" applyBorder="1"/>
    <xf numFmtId="0" fontId="45" fillId="17" borderId="28" xfId="6" applyFont="1" applyFill="1" applyBorder="1"/>
    <xf numFmtId="0" fontId="45" fillId="17" borderId="30" xfId="6" applyFont="1" applyFill="1" applyBorder="1"/>
    <xf numFmtId="0" fontId="45" fillId="17" borderId="28" xfId="6" applyFont="1" applyFill="1" applyBorder="1" applyAlignment="1">
      <alignment horizontal="left"/>
    </xf>
    <xf numFmtId="0" fontId="66" fillId="5" borderId="0" xfId="11" applyFill="1" applyBorder="1"/>
    <xf numFmtId="0" fontId="20" fillId="5" borderId="0" xfId="6" applyFont="1" applyFill="1" applyAlignment="1">
      <alignment horizontal="center"/>
    </xf>
    <xf numFmtId="0" fontId="20" fillId="5" borderId="0" xfId="6" applyFont="1" applyFill="1" applyAlignment="1">
      <alignment vertical="top"/>
    </xf>
    <xf numFmtId="0" fontId="66" fillId="5" borderId="0" xfId="11" applyFill="1" applyBorder="1" applyAlignment="1">
      <alignment vertical="top"/>
    </xf>
    <xf numFmtId="0" fontId="20" fillId="5" borderId="11" xfId="6" applyFont="1" applyFill="1" applyBorder="1" applyAlignment="1">
      <alignment horizontal="left" vertical="top"/>
    </xf>
    <xf numFmtId="0" fontId="20" fillId="5" borderId="1" xfId="6" applyFont="1" applyFill="1" applyBorder="1"/>
    <xf numFmtId="0" fontId="20" fillId="5" borderId="2" xfId="6" applyFont="1" applyFill="1" applyBorder="1"/>
    <xf numFmtId="0" fontId="68" fillId="0" borderId="2" xfId="6" applyFont="1" applyBorder="1" applyAlignment="1">
      <alignment horizontal="center"/>
    </xf>
    <xf numFmtId="0" fontId="23" fillId="5" borderId="2" xfId="6" applyFont="1" applyFill="1" applyBorder="1" applyAlignment="1">
      <alignment horizontal="center"/>
    </xf>
    <xf numFmtId="0" fontId="23" fillId="5" borderId="38" xfId="6" applyFont="1" applyFill="1" applyBorder="1" applyAlignment="1">
      <alignment horizontal="center"/>
    </xf>
    <xf numFmtId="0" fontId="20" fillId="5" borderId="54" xfId="6" applyFont="1" applyFill="1" applyBorder="1"/>
    <xf numFmtId="0" fontId="20" fillId="5" borderId="44" xfId="6" applyFont="1" applyFill="1" applyBorder="1"/>
    <xf numFmtId="0" fontId="20" fillId="5" borderId="4" xfId="6" applyFont="1" applyFill="1" applyBorder="1"/>
    <xf numFmtId="0" fontId="20" fillId="5" borderId="5" xfId="6" applyFont="1" applyFill="1" applyBorder="1"/>
    <xf numFmtId="0" fontId="20" fillId="5" borderId="57" xfId="6" applyFont="1" applyFill="1" applyBorder="1"/>
    <xf numFmtId="0" fontId="20" fillId="5" borderId="61" xfId="6" applyFont="1" applyFill="1" applyBorder="1"/>
    <xf numFmtId="0" fontId="20" fillId="5" borderId="62" xfId="6" applyFont="1" applyFill="1" applyBorder="1"/>
    <xf numFmtId="0" fontId="20" fillId="5" borderId="59" xfId="6" applyFont="1" applyFill="1" applyBorder="1"/>
    <xf numFmtId="0" fontId="20" fillId="5" borderId="63" xfId="6" applyFont="1" applyFill="1" applyBorder="1"/>
    <xf numFmtId="0" fontId="68" fillId="0" borderId="57" xfId="6" applyFont="1" applyBorder="1" applyAlignment="1">
      <alignment horizontal="center"/>
    </xf>
    <xf numFmtId="0" fontId="20" fillId="5" borderId="3" xfId="6" applyFont="1" applyFill="1" applyBorder="1"/>
    <xf numFmtId="0" fontId="20" fillId="5" borderId="65" xfId="6" applyFont="1" applyFill="1" applyBorder="1"/>
    <xf numFmtId="0" fontId="66" fillId="5" borderId="28" xfId="11" applyFill="1" applyBorder="1"/>
    <xf numFmtId="0" fontId="20" fillId="5" borderId="28" xfId="6" applyFont="1" applyFill="1" applyBorder="1" applyAlignment="1">
      <alignment horizontal="left"/>
    </xf>
    <xf numFmtId="0" fontId="20" fillId="5" borderId="41" xfId="6" applyFont="1" applyFill="1" applyBorder="1" applyAlignment="1">
      <alignment horizontal="left"/>
    </xf>
    <xf numFmtId="0" fontId="20" fillId="5" borderId="66" xfId="6" applyFont="1" applyFill="1" applyBorder="1"/>
    <xf numFmtId="0" fontId="66" fillId="5" borderId="13" xfId="11" applyFill="1" applyBorder="1"/>
    <xf numFmtId="0" fontId="20" fillId="5" borderId="14" xfId="6" applyFont="1" applyFill="1" applyBorder="1" applyAlignment="1">
      <alignment horizontal="left"/>
    </xf>
    <xf numFmtId="0" fontId="20" fillId="5" borderId="6" xfId="6" applyFont="1" applyFill="1" applyBorder="1"/>
    <xf numFmtId="0" fontId="9" fillId="0" borderId="46" xfId="0" applyFont="1" applyFill="1" applyBorder="1" applyAlignment="1">
      <alignment horizontal="left"/>
    </xf>
    <xf numFmtId="0" fontId="9" fillId="0" borderId="46" xfId="6" applyFont="1" applyFill="1" applyBorder="1" applyAlignment="1">
      <alignment horizontal="left"/>
    </xf>
    <xf numFmtId="0" fontId="48" fillId="0" borderId="46" xfId="0" applyFont="1" applyFill="1" applyBorder="1" applyAlignment="1">
      <alignment horizontal="left"/>
    </xf>
    <xf numFmtId="0" fontId="48" fillId="0" borderId="46" xfId="6" applyFont="1" applyFill="1" applyBorder="1" applyAlignment="1">
      <alignment horizontal="left"/>
    </xf>
    <xf numFmtId="0" fontId="35" fillId="0" borderId="0" xfId="6" applyFont="1" applyFill="1" applyAlignment="1">
      <alignment horizontal="left"/>
    </xf>
    <xf numFmtId="0" fontId="48" fillId="0" borderId="46" xfId="0" applyFont="1" applyFill="1" applyBorder="1" applyAlignment="1">
      <alignment horizontal="left" vertical="center"/>
    </xf>
    <xf numFmtId="0" fontId="48" fillId="0" borderId="0" xfId="6" applyFont="1" applyFill="1" applyAlignment="1">
      <alignment horizontal="left"/>
    </xf>
    <xf numFmtId="1" fontId="9" fillId="0" borderId="46" xfId="0" applyNumberFormat="1" applyFont="1" applyFill="1" applyBorder="1" applyAlignment="1">
      <alignment horizontal="left"/>
    </xf>
    <xf numFmtId="0" fontId="48" fillId="5" borderId="6" xfId="0" applyFont="1" applyFill="1" applyBorder="1" applyAlignment="1">
      <alignment horizontal="left"/>
    </xf>
    <xf numFmtId="0" fontId="9" fillId="0" borderId="67" xfId="6" applyFont="1" applyFill="1" applyBorder="1" applyAlignment="1">
      <alignment horizontal="left"/>
    </xf>
    <xf numFmtId="0" fontId="9" fillId="0" borderId="67" xfId="0" applyFont="1" applyFill="1" applyBorder="1" applyAlignment="1">
      <alignment horizontal="left"/>
    </xf>
    <xf numFmtId="0" fontId="48" fillId="0" borderId="67" xfId="0" applyFont="1" applyFill="1" applyBorder="1" applyAlignment="1">
      <alignment horizontal="left"/>
    </xf>
    <xf numFmtId="0" fontId="48" fillId="0" borderId="67" xfId="6" applyFont="1" applyFill="1" applyBorder="1" applyAlignment="1">
      <alignment horizontal="left"/>
    </xf>
    <xf numFmtId="0" fontId="48" fillId="19" borderId="49" xfId="6" applyFont="1" applyFill="1" applyBorder="1" applyAlignment="1">
      <alignment horizontal="left"/>
    </xf>
    <xf numFmtId="0" fontId="9" fillId="2" borderId="46" xfId="0" applyFont="1" applyFill="1" applyBorder="1" applyAlignment="1">
      <alignment horizontal="left"/>
    </xf>
    <xf numFmtId="0" fontId="48" fillId="2" borderId="46" xfId="0" applyFont="1" applyFill="1" applyBorder="1" applyAlignment="1">
      <alignment horizontal="left" vertical="center"/>
    </xf>
    <xf numFmtId="0" fontId="9" fillId="2" borderId="46" xfId="6" applyFont="1" applyFill="1" applyBorder="1" applyAlignment="1">
      <alignment horizontal="left"/>
    </xf>
    <xf numFmtId="0" fontId="20" fillId="5" borderId="27" xfId="0" applyFont="1" applyFill="1" applyBorder="1"/>
    <xf numFmtId="0" fontId="20" fillId="5" borderId="28" xfId="0" applyFont="1" applyFill="1" applyBorder="1"/>
    <xf numFmtId="0" fontId="20" fillId="5" borderId="56" xfId="0" applyFont="1" applyFill="1" applyBorder="1" applyAlignment="1">
      <alignment horizontal="left"/>
    </xf>
    <xf numFmtId="0" fontId="67" fillId="5" borderId="57" xfId="0" applyFont="1" applyFill="1" applyBorder="1" applyAlignment="1">
      <alignment horizontal="center"/>
    </xf>
    <xf numFmtId="0" fontId="67" fillId="5" borderId="32" xfId="0" applyFont="1" applyFill="1" applyBorder="1" applyAlignment="1">
      <alignment horizontal="center"/>
    </xf>
    <xf numFmtId="0" fontId="67" fillId="5" borderId="51" xfId="0" applyFont="1" applyFill="1" applyBorder="1" applyAlignment="1">
      <alignment horizontal="center"/>
    </xf>
    <xf numFmtId="0" fontId="67" fillId="5" borderId="58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left"/>
    </xf>
    <xf numFmtId="0" fontId="67" fillId="5" borderId="5" xfId="0" applyFont="1" applyFill="1" applyBorder="1" applyAlignment="1">
      <alignment horizontal="center"/>
    </xf>
    <xf numFmtId="0" fontId="67" fillId="5" borderId="17" xfId="0" applyFont="1" applyFill="1" applyBorder="1" applyAlignment="1">
      <alignment horizontal="center"/>
    </xf>
    <xf numFmtId="0" fontId="67" fillId="5" borderId="24" xfId="0" applyFont="1" applyFill="1" applyBorder="1" applyAlignment="1">
      <alignment horizontal="center"/>
    </xf>
    <xf numFmtId="0" fontId="67" fillId="5" borderId="25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left"/>
    </xf>
    <xf numFmtId="0" fontId="46" fillId="5" borderId="2" xfId="0" applyFont="1" applyFill="1" applyBorder="1" applyAlignment="1">
      <alignment horizontal="center"/>
    </xf>
    <xf numFmtId="0" fontId="46" fillId="5" borderId="15" xfId="0" applyFont="1" applyFill="1" applyBorder="1" applyAlignment="1">
      <alignment horizontal="center"/>
    </xf>
    <xf numFmtId="0" fontId="46" fillId="5" borderId="52" xfId="0" applyFont="1" applyFill="1" applyBorder="1" applyAlignment="1">
      <alignment horizontal="center"/>
    </xf>
    <xf numFmtId="0" fontId="44" fillId="16" borderId="44" xfId="0" applyFont="1" applyFill="1" applyBorder="1"/>
    <xf numFmtId="0" fontId="46" fillId="5" borderId="38" xfId="0" applyFont="1" applyFill="1" applyBorder="1" applyAlignment="1">
      <alignment horizontal="center"/>
    </xf>
    <xf numFmtId="0" fontId="44" fillId="16" borderId="55" xfId="0" applyFont="1" applyFill="1" applyBorder="1"/>
    <xf numFmtId="0" fontId="20" fillId="5" borderId="12" xfId="0" applyFont="1" applyFill="1" applyBorder="1"/>
    <xf numFmtId="0" fontId="20" fillId="5" borderId="13" xfId="0" applyFont="1" applyFill="1" applyBorder="1"/>
    <xf numFmtId="0" fontId="20" fillId="5" borderId="50" xfId="0" applyFont="1" applyFill="1" applyBorder="1" applyAlignment="1">
      <alignment horizontal="left"/>
    </xf>
    <xf numFmtId="0" fontId="67" fillId="5" borderId="59" xfId="0" applyFont="1" applyFill="1" applyBorder="1" applyAlignment="1">
      <alignment horizontal="center"/>
    </xf>
    <xf numFmtId="0" fontId="67" fillId="5" borderId="60" xfId="0" applyFont="1" applyFill="1" applyBorder="1" applyAlignment="1">
      <alignment horizontal="center"/>
    </xf>
    <xf numFmtId="0" fontId="67" fillId="5" borderId="53" xfId="0" applyFont="1" applyFill="1" applyBorder="1" applyAlignment="1">
      <alignment horizontal="center"/>
    </xf>
    <xf numFmtId="0" fontId="67" fillId="5" borderId="20" xfId="0" applyFont="1" applyFill="1" applyBorder="1" applyAlignment="1">
      <alignment horizontal="center"/>
    </xf>
    <xf numFmtId="0" fontId="44" fillId="16" borderId="54" xfId="0" applyFont="1" applyFill="1" applyBorder="1"/>
    <xf numFmtId="0" fontId="67" fillId="5" borderId="2" xfId="0" applyFont="1" applyFill="1" applyBorder="1" applyAlignment="1">
      <alignment horizontal="center"/>
    </xf>
    <xf numFmtId="0" fontId="67" fillId="5" borderId="15" xfId="0" applyFont="1" applyFill="1" applyBorder="1" applyAlignment="1">
      <alignment horizontal="center"/>
    </xf>
    <xf numFmtId="0" fontId="67" fillId="5" borderId="52" xfId="0" applyFont="1" applyFill="1" applyBorder="1" applyAlignment="1">
      <alignment horizontal="center"/>
    </xf>
    <xf numFmtId="0" fontId="67" fillId="5" borderId="38" xfId="0" applyFont="1" applyFill="1" applyBorder="1" applyAlignment="1">
      <alignment horizontal="center"/>
    </xf>
    <xf numFmtId="0" fontId="67" fillId="5" borderId="62" xfId="0" applyFont="1" applyFill="1" applyBorder="1" applyAlignment="1">
      <alignment horizontal="center"/>
    </xf>
    <xf numFmtId="0" fontId="52" fillId="5" borderId="3" xfId="0" applyFont="1" applyFill="1" applyBorder="1" applyAlignment="1">
      <alignment horizontal="center"/>
    </xf>
    <xf numFmtId="0" fontId="52" fillId="5" borderId="16" xfId="0" applyFont="1" applyFill="1" applyBorder="1" applyAlignment="1">
      <alignment horizontal="center"/>
    </xf>
    <xf numFmtId="0" fontId="52" fillId="5" borderId="64" xfId="0" applyFont="1" applyFill="1" applyBorder="1" applyAlignment="1">
      <alignment horizontal="center"/>
    </xf>
    <xf numFmtId="0" fontId="52" fillId="5" borderId="35" xfId="0" applyFont="1" applyFill="1" applyBorder="1" applyAlignment="1">
      <alignment horizontal="center"/>
    </xf>
    <xf numFmtId="0" fontId="20" fillId="5" borderId="29" xfId="0" applyFont="1" applyFill="1" applyBorder="1" applyAlignment="1">
      <alignment horizontal="left"/>
    </xf>
    <xf numFmtId="0" fontId="20" fillId="5" borderId="29" xfId="0" applyFont="1" applyFill="1" applyBorder="1"/>
    <xf numFmtId="0" fontId="20" fillId="5" borderId="6" xfId="0" applyFont="1" applyFill="1" applyBorder="1" applyAlignment="1">
      <alignment vertical="top"/>
    </xf>
    <xf numFmtId="0" fontId="20" fillId="5" borderId="36" xfId="0" applyFont="1" applyFill="1" applyBorder="1" applyAlignment="1">
      <alignment horizontal="left"/>
    </xf>
    <xf numFmtId="0" fontId="20" fillId="5" borderId="36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21" fillId="5" borderId="0" xfId="0" applyFont="1" applyFill="1" applyAlignment="1">
      <alignment horizontal="center"/>
    </xf>
    <xf numFmtId="0" fontId="9" fillId="15" borderId="0" xfId="6" applyFont="1" applyFill="1" applyAlignment="1">
      <alignment horizontal="left"/>
    </xf>
    <xf numFmtId="0" fontId="48" fillId="5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top" wrapText="1"/>
    </xf>
    <xf numFmtId="0" fontId="48" fillId="2" borderId="46" xfId="0" applyFont="1" applyFill="1" applyBorder="1" applyAlignment="1">
      <alignment horizontal="left"/>
    </xf>
    <xf numFmtId="0" fontId="48" fillId="5" borderId="48" xfId="0" applyFont="1" applyFill="1" applyBorder="1" applyAlignment="1">
      <alignment horizontal="left"/>
    </xf>
    <xf numFmtId="0" fontId="9" fillId="5" borderId="48" xfId="6" applyFont="1" applyFill="1" applyBorder="1" applyAlignment="1">
      <alignment horizontal="left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44" fillId="16" borderId="0" xfId="0" applyFont="1" applyFill="1"/>
    <xf numFmtId="0" fontId="0" fillId="0" borderId="0" xfId="0" applyFill="1" applyBorder="1"/>
    <xf numFmtId="0" fontId="44" fillId="16" borderId="0" xfId="0" applyFont="1" applyFill="1"/>
    <xf numFmtId="0" fontId="68" fillId="0" borderId="38" xfId="6" applyFont="1" applyBorder="1" applyAlignment="1">
      <alignment horizontal="center"/>
    </xf>
    <xf numFmtId="0" fontId="68" fillId="5" borderId="2" xfId="0" applyFont="1" applyFill="1" applyBorder="1" applyAlignment="1">
      <alignment horizontal="center"/>
    </xf>
    <xf numFmtId="0" fontId="68" fillId="0" borderId="68" xfId="6" applyFont="1" applyBorder="1" applyAlignment="1">
      <alignment horizontal="center"/>
    </xf>
    <xf numFmtId="0" fontId="68" fillId="5" borderId="5" xfId="0" applyFont="1" applyFill="1" applyBorder="1" applyAlignment="1">
      <alignment horizontal="center"/>
    </xf>
    <xf numFmtId="0" fontId="67" fillId="5" borderId="64" xfId="0" applyFont="1" applyFill="1" applyBorder="1" applyAlignment="1">
      <alignment horizontal="center"/>
    </xf>
    <xf numFmtId="0" fontId="67" fillId="5" borderId="3" xfId="0" applyFont="1" applyFill="1" applyBorder="1" applyAlignment="1">
      <alignment horizontal="center"/>
    </xf>
    <xf numFmtId="0" fontId="67" fillId="5" borderId="35" xfId="0" applyFont="1" applyFill="1" applyBorder="1" applyAlignment="1">
      <alignment horizontal="center"/>
    </xf>
    <xf numFmtId="0" fontId="68" fillId="0" borderId="5" xfId="6" applyFont="1" applyBorder="1" applyAlignment="1">
      <alignment horizontal="center"/>
    </xf>
    <xf numFmtId="0" fontId="20" fillId="5" borderId="38" xfId="6" applyFont="1" applyFill="1" applyBorder="1"/>
    <xf numFmtId="0" fontId="52" fillId="5" borderId="53" xfId="0" applyFont="1" applyFill="1" applyBorder="1" applyAlignment="1">
      <alignment horizontal="center"/>
    </xf>
    <xf numFmtId="0" fontId="52" fillId="5" borderId="59" xfId="0" applyFont="1" applyFill="1" applyBorder="1" applyAlignment="1">
      <alignment horizontal="center"/>
    </xf>
    <xf numFmtId="0" fontId="52" fillId="5" borderId="20" xfId="0" applyFont="1" applyFill="1" applyBorder="1" applyAlignment="1">
      <alignment horizontal="center"/>
    </xf>
    <xf numFmtId="0" fontId="44" fillId="16" borderId="27" xfId="0" applyFont="1" applyFill="1" applyBorder="1"/>
    <xf numFmtId="0" fontId="20" fillId="5" borderId="56" xfId="0" applyFont="1" applyFill="1" applyBorder="1"/>
    <xf numFmtId="0" fontId="44" fillId="16" borderId="10" xfId="0" applyFont="1" applyFill="1" applyBorder="1" applyAlignment="1">
      <alignment vertical="top"/>
    </xf>
    <xf numFmtId="0" fontId="52" fillId="5" borderId="11" xfId="0" applyFont="1" applyFill="1" applyBorder="1"/>
    <xf numFmtId="0" fontId="0" fillId="5" borderId="56" xfId="0" applyFill="1" applyBorder="1"/>
    <xf numFmtId="0" fontId="0" fillId="5" borderId="28" xfId="0" applyFill="1" applyBorder="1"/>
    <xf numFmtId="0" fontId="0" fillId="5" borderId="41" xfId="0" applyFill="1" applyBorder="1"/>
    <xf numFmtId="0" fontId="0" fillId="5" borderId="4" xfId="0" applyFill="1" applyBorder="1"/>
    <xf numFmtId="0" fontId="0" fillId="5" borderId="50" xfId="0" applyFill="1" applyBorder="1"/>
    <xf numFmtId="0" fontId="5" fillId="5" borderId="0" xfId="0" applyFont="1" applyFill="1"/>
    <xf numFmtId="0" fontId="5" fillId="5" borderId="0" xfId="6" applyFont="1" applyFill="1" applyAlignment="1">
      <alignment horizontal="center"/>
    </xf>
    <xf numFmtId="0" fontId="5" fillId="5" borderId="0" xfId="6" applyFont="1" applyFill="1"/>
    <xf numFmtId="0" fontId="5" fillId="5" borderId="6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/>
    <xf numFmtId="0" fontId="5" fillId="8" borderId="0" xfId="6" applyFont="1" applyFill="1"/>
    <xf numFmtId="0" fontId="39" fillId="8" borderId="27" xfId="6" applyFont="1" applyFill="1" applyBorder="1"/>
    <xf numFmtId="0" fontId="39" fillId="8" borderId="28" xfId="6" applyFont="1" applyFill="1" applyBorder="1"/>
    <xf numFmtId="0" fontId="39" fillId="8" borderId="29" xfId="6" applyFont="1" applyFill="1" applyBorder="1" applyAlignment="1">
      <alignment horizontal="center"/>
    </xf>
    <xf numFmtId="0" fontId="5" fillId="5" borderId="26" xfId="0" applyFont="1" applyFill="1" applyBorder="1"/>
    <xf numFmtId="0" fontId="5" fillId="5" borderId="26" xfId="0" applyFont="1" applyFill="1" applyBorder="1" applyAlignment="1">
      <alignment horizontal="center"/>
    </xf>
    <xf numFmtId="0" fontId="48" fillId="5" borderId="26" xfId="0" applyFont="1" applyFill="1" applyBorder="1"/>
    <xf numFmtId="0" fontId="5" fillId="5" borderId="26" xfId="6" applyFont="1" applyFill="1" applyBorder="1" applyAlignment="1">
      <alignment horizontal="center"/>
    </xf>
    <xf numFmtId="0" fontId="48" fillId="5" borderId="26" xfId="0" applyFont="1" applyFill="1" applyBorder="1" applyAlignment="1">
      <alignment horizontal="center"/>
    </xf>
    <xf numFmtId="0" fontId="5" fillId="0" borderId="26" xfId="0" applyFont="1" applyBorder="1"/>
    <xf numFmtId="0" fontId="48" fillId="5" borderId="26" xfId="0" applyFont="1" applyFill="1" applyBorder="1" applyAlignment="1">
      <alignment horizontal="center" vertical="center"/>
    </xf>
    <xf numFmtId="0" fontId="39" fillId="8" borderId="28" xfId="6" applyFont="1" applyFill="1" applyBorder="1" applyAlignment="1">
      <alignment horizontal="center"/>
    </xf>
    <xf numFmtId="0" fontId="5" fillId="5" borderId="0" xfId="0" applyFont="1" applyFill="1" applyAlignment="1">
      <alignment wrapText="1"/>
    </xf>
    <xf numFmtId="0" fontId="5" fillId="5" borderId="26" xfId="0" applyFont="1" applyFill="1" applyBorder="1" applyAlignment="1"/>
    <xf numFmtId="0" fontId="5" fillId="5" borderId="0" xfId="6" applyFont="1" applyFill="1" applyAlignment="1"/>
    <xf numFmtId="0" fontId="5" fillId="5" borderId="26" xfId="0" applyFont="1" applyFill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11" borderId="0" xfId="6" applyFont="1" applyFill="1"/>
    <xf numFmtId="0" fontId="48" fillId="11" borderId="0" xfId="6" applyFont="1" applyFill="1"/>
    <xf numFmtId="0" fontId="35" fillId="11" borderId="0" xfId="6" applyFont="1" applyFill="1"/>
    <xf numFmtId="0" fontId="48" fillId="2" borderId="26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39" fillId="8" borderId="28" xfId="6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1" fontId="5" fillId="5" borderId="26" xfId="0" applyNumberFormat="1" applyFont="1" applyFill="1" applyBorder="1" applyAlignment="1">
      <alignment horizontal="center"/>
    </xf>
    <xf numFmtId="0" fontId="44" fillId="16" borderId="0" xfId="0" applyFont="1" applyFill="1"/>
    <xf numFmtId="0" fontId="67" fillId="5" borderId="69" xfId="0" applyFont="1" applyFill="1" applyBorder="1" applyAlignment="1">
      <alignment horizontal="center"/>
    </xf>
    <xf numFmtId="0" fontId="67" fillId="5" borderId="68" xfId="0" applyFont="1" applyFill="1" applyBorder="1" applyAlignment="1">
      <alignment horizontal="center"/>
    </xf>
    <xf numFmtId="0" fontId="20" fillId="5" borderId="2" xfId="0" applyFont="1" applyFill="1" applyBorder="1"/>
    <xf numFmtId="0" fontId="20" fillId="5" borderId="15" xfId="6" applyFont="1" applyFill="1" applyBorder="1"/>
    <xf numFmtId="0" fontId="20" fillId="5" borderId="70" xfId="0" applyFont="1" applyFill="1" applyBorder="1"/>
    <xf numFmtId="0" fontId="46" fillId="5" borderId="68" xfId="0" applyFont="1" applyFill="1" applyBorder="1"/>
    <xf numFmtId="0" fontId="46" fillId="5" borderId="2" xfId="0" applyFont="1" applyFill="1" applyBorder="1"/>
    <xf numFmtId="0" fontId="0" fillId="5" borderId="2" xfId="0" applyFill="1" applyBorder="1"/>
    <xf numFmtId="0" fontId="0" fillId="5" borderId="15" xfId="0" applyFill="1" applyBorder="1"/>
    <xf numFmtId="0" fontId="0" fillId="5" borderId="68" xfId="0" applyFill="1" applyBorder="1"/>
    <xf numFmtId="0" fontId="0" fillId="5" borderId="62" xfId="0" applyFill="1" applyBorder="1"/>
    <xf numFmtId="0" fontId="0" fillId="5" borderId="71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63" xfId="0" applyFill="1" applyBorder="1"/>
    <xf numFmtId="0" fontId="20" fillId="5" borderId="68" xfId="6" applyFont="1" applyFill="1" applyBorder="1"/>
    <xf numFmtId="0" fontId="68" fillId="0" borderId="72" xfId="6" applyFont="1" applyBorder="1" applyAlignment="1">
      <alignment horizontal="center"/>
    </xf>
    <xf numFmtId="0" fontId="52" fillId="5" borderId="71" xfId="0" applyFont="1" applyFill="1" applyBorder="1" applyAlignment="1">
      <alignment horizontal="center"/>
    </xf>
    <xf numFmtId="0" fontId="52" fillId="5" borderId="60" xfId="0" applyFont="1" applyFill="1" applyBorder="1" applyAlignment="1">
      <alignment horizontal="center"/>
    </xf>
    <xf numFmtId="0" fontId="0" fillId="5" borderId="27" xfId="0" applyFill="1" applyBorder="1"/>
    <xf numFmtId="0" fontId="21" fillId="5" borderId="27" xfId="0" applyFont="1" applyFill="1" applyBorder="1"/>
    <xf numFmtId="0" fontId="0" fillId="5" borderId="29" xfId="0" applyFill="1" applyBorder="1"/>
    <xf numFmtId="0" fontId="55" fillId="21" borderId="6" xfId="6" applyFont="1" applyFill="1" applyBorder="1" applyAlignment="1">
      <alignment horizontal="center"/>
    </xf>
    <xf numFmtId="0" fontId="55" fillId="21" borderId="23" xfId="6" applyFont="1" applyFill="1" applyBorder="1" applyAlignment="1">
      <alignment horizontal="center"/>
    </xf>
    <xf numFmtId="0" fontId="4" fillId="5" borderId="0" xfId="0" applyFont="1" applyFill="1"/>
    <xf numFmtId="0" fontId="48" fillId="5" borderId="18" xfId="0" applyFont="1" applyFill="1" applyBorder="1" applyAlignment="1">
      <alignment horizontal="center"/>
    </xf>
    <xf numFmtId="0" fontId="48" fillId="5" borderId="18" xfId="0" applyFont="1" applyFill="1" applyBorder="1"/>
    <xf numFmtId="0" fontId="4" fillId="5" borderId="0" xfId="6" applyFont="1" applyFill="1"/>
    <xf numFmtId="0" fontId="48" fillId="5" borderId="23" xfId="0" applyFont="1" applyFill="1" applyBorder="1"/>
    <xf numFmtId="0" fontId="4" fillId="5" borderId="74" xfId="0" applyFont="1" applyFill="1" applyBorder="1"/>
    <xf numFmtId="0" fontId="4" fillId="5" borderId="74" xfId="0" applyFont="1" applyFill="1" applyBorder="1" applyAlignment="1">
      <alignment horizontal="center"/>
    </xf>
    <xf numFmtId="0" fontId="4" fillId="5" borderId="76" xfId="0" applyFont="1" applyFill="1" applyBorder="1"/>
    <xf numFmtId="0" fontId="4" fillId="5" borderId="76" xfId="0" applyFont="1" applyFill="1" applyBorder="1" applyAlignment="1">
      <alignment horizontal="center"/>
    </xf>
    <xf numFmtId="0" fontId="48" fillId="5" borderId="76" xfId="0" applyFont="1" applyFill="1" applyBorder="1"/>
    <xf numFmtId="0" fontId="48" fillId="5" borderId="76" xfId="0" applyFont="1" applyFill="1" applyBorder="1" applyAlignment="1">
      <alignment horizontal="center"/>
    </xf>
    <xf numFmtId="0" fontId="35" fillId="5" borderId="76" xfId="6" applyFont="1" applyFill="1" applyBorder="1"/>
    <xf numFmtId="0" fontId="4" fillId="5" borderId="76" xfId="6" applyFont="1" applyFill="1" applyBorder="1"/>
    <xf numFmtId="0" fontId="4" fillId="2" borderId="76" xfId="0" applyFont="1" applyFill="1" applyBorder="1" applyAlignment="1">
      <alignment horizontal="center"/>
    </xf>
    <xf numFmtId="0" fontId="48" fillId="2" borderId="76" xfId="0" applyFont="1" applyFill="1" applyBorder="1" applyAlignment="1">
      <alignment horizontal="center"/>
    </xf>
    <xf numFmtId="0" fontId="4" fillId="5" borderId="76" xfId="6" applyFont="1" applyFill="1" applyBorder="1" applyAlignment="1">
      <alignment horizontal="center"/>
    </xf>
    <xf numFmtId="0" fontId="48" fillId="5" borderId="76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right"/>
    </xf>
    <xf numFmtId="0" fontId="48" fillId="5" borderId="76" xfId="0" applyFont="1" applyFill="1" applyBorder="1" applyAlignment="1">
      <alignment vertical="center"/>
    </xf>
    <xf numFmtId="1" fontId="4" fillId="5" borderId="76" xfId="0" applyNumberFormat="1" applyFont="1" applyFill="1" applyBorder="1"/>
    <xf numFmtId="0" fontId="4" fillId="5" borderId="78" xfId="0" applyFont="1" applyFill="1" applyBorder="1"/>
    <xf numFmtId="0" fontId="48" fillId="5" borderId="78" xfId="0" applyFont="1" applyFill="1" applyBorder="1" applyAlignment="1">
      <alignment horizontal="center"/>
    </xf>
    <xf numFmtId="0" fontId="4" fillId="5" borderId="0" xfId="0" applyFont="1" applyFill="1" applyAlignment="1">
      <alignment horizontal="left" vertical="top"/>
    </xf>
    <xf numFmtId="0" fontId="39" fillId="8" borderId="27" xfId="6" applyFont="1" applyFill="1" applyBorder="1" applyAlignment="1">
      <alignment horizontal="left" vertical="top"/>
    </xf>
    <xf numFmtId="0" fontId="39" fillId="8" borderId="28" xfId="6" applyFont="1" applyFill="1" applyBorder="1" applyAlignment="1">
      <alignment horizontal="left" vertical="top"/>
    </xf>
    <xf numFmtId="0" fontId="39" fillId="8" borderId="29" xfId="6" applyFont="1" applyFill="1" applyBorder="1" applyAlignment="1">
      <alignment horizontal="left" vertical="top"/>
    </xf>
    <xf numFmtId="0" fontId="4" fillId="5" borderId="73" xfId="0" applyFont="1" applyFill="1" applyBorder="1" applyAlignment="1">
      <alignment horizontal="left" vertical="top"/>
    </xf>
    <xf numFmtId="0" fontId="4" fillId="5" borderId="74" xfId="0" applyFont="1" applyFill="1" applyBorder="1" applyAlignment="1">
      <alignment horizontal="left" vertical="top"/>
    </xf>
    <xf numFmtId="0" fontId="4" fillId="5" borderId="75" xfId="0" applyFont="1" applyFill="1" applyBorder="1" applyAlignment="1">
      <alignment horizontal="left" vertical="top"/>
    </xf>
    <xf numFmtId="0" fontId="4" fillId="5" borderId="76" xfId="0" applyFont="1" applyFill="1" applyBorder="1" applyAlignment="1">
      <alignment horizontal="left" vertical="top"/>
    </xf>
    <xf numFmtId="0" fontId="48" fillId="5" borderId="75" xfId="0" applyFont="1" applyFill="1" applyBorder="1" applyAlignment="1">
      <alignment horizontal="left" vertical="top"/>
    </xf>
    <xf numFmtId="0" fontId="48" fillId="5" borderId="76" xfId="0" applyFont="1" applyFill="1" applyBorder="1" applyAlignment="1">
      <alignment horizontal="left" vertical="top"/>
    </xf>
    <xf numFmtId="0" fontId="4" fillId="0" borderId="76" xfId="0" applyFont="1" applyBorder="1" applyAlignment="1">
      <alignment horizontal="left" vertical="top"/>
    </xf>
    <xf numFmtId="0" fontId="4" fillId="5" borderId="77" xfId="0" applyFont="1" applyFill="1" applyBorder="1" applyAlignment="1">
      <alignment horizontal="left" vertical="top"/>
    </xf>
    <xf numFmtId="0" fontId="4" fillId="5" borderId="78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5" borderId="0" xfId="0" applyFont="1" applyFill="1" applyAlignment="1">
      <alignment horizontal="center" vertical="center"/>
    </xf>
    <xf numFmtId="0" fontId="5" fillId="8" borderId="0" xfId="6" applyFont="1" applyFill="1" applyAlignment="1">
      <alignment horizontal="center" vertical="center"/>
    </xf>
    <xf numFmtId="0" fontId="5" fillId="11" borderId="0" xfId="6" applyFont="1" applyFill="1" applyAlignment="1">
      <alignment horizontal="center" vertical="center"/>
    </xf>
    <xf numFmtId="0" fontId="48" fillId="5" borderId="74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48" fillId="5" borderId="7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0" fontId="48" fillId="5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left" vertical="top"/>
    </xf>
    <xf numFmtId="0" fontId="4" fillId="5" borderId="18" xfId="0" applyFont="1" applyFill="1" applyBorder="1"/>
    <xf numFmtId="0" fontId="4" fillId="5" borderId="18" xfId="0" applyFont="1" applyFill="1" applyBorder="1" applyAlignment="1">
      <alignment horizontal="center" vertical="center"/>
    </xf>
    <xf numFmtId="0" fontId="20" fillId="5" borderId="28" xfId="6" applyFont="1" applyFill="1" applyBorder="1"/>
    <xf numFmtId="0" fontId="20" fillId="5" borderId="79" xfId="6" applyFont="1" applyFill="1" applyBorder="1"/>
    <xf numFmtId="0" fontId="20" fillId="5" borderId="70" xfId="0" applyFont="1" applyFill="1" applyBorder="1" applyAlignment="1">
      <alignment horizontal="left"/>
    </xf>
    <xf numFmtId="0" fontId="23" fillId="5" borderId="68" xfId="6" applyFont="1" applyFill="1" applyBorder="1" applyAlignment="1">
      <alignment horizontal="center"/>
    </xf>
    <xf numFmtId="0" fontId="23" fillId="5" borderId="15" xfId="6" applyFont="1" applyFill="1" applyBorder="1" applyAlignment="1">
      <alignment horizontal="center"/>
    </xf>
    <xf numFmtId="0" fontId="23" fillId="5" borderId="66" xfId="6" applyFont="1" applyFill="1" applyBorder="1" applyAlignment="1">
      <alignment horizontal="center"/>
    </xf>
    <xf numFmtId="0" fontId="68" fillId="5" borderId="3" xfId="0" applyFont="1" applyFill="1" applyBorder="1" applyAlignment="1">
      <alignment horizontal="center"/>
    </xf>
    <xf numFmtId="0" fontId="67" fillId="5" borderId="16" xfId="0" applyFont="1" applyFill="1" applyBorder="1" applyAlignment="1">
      <alignment horizontal="center"/>
    </xf>
    <xf numFmtId="0" fontId="67" fillId="5" borderId="18" xfId="0" applyFont="1" applyFill="1" applyBorder="1" applyAlignment="1">
      <alignment horizontal="center"/>
    </xf>
    <xf numFmtId="0" fontId="23" fillId="5" borderId="3" xfId="6" applyFont="1" applyFill="1" applyBorder="1" applyAlignment="1">
      <alignment horizontal="center"/>
    </xf>
    <xf numFmtId="0" fontId="23" fillId="5" borderId="65" xfId="6" applyFont="1" applyFill="1" applyBorder="1" applyAlignment="1">
      <alignment horizontal="center"/>
    </xf>
    <xf numFmtId="0" fontId="23" fillId="5" borderId="62" xfId="6" applyFont="1" applyFill="1" applyBorder="1" applyAlignment="1">
      <alignment horizontal="center"/>
    </xf>
    <xf numFmtId="0" fontId="67" fillId="5" borderId="37" xfId="0" applyFont="1" applyFill="1" applyBorder="1" applyAlignment="1">
      <alignment horizontal="center"/>
    </xf>
    <xf numFmtId="0" fontId="0" fillId="5" borderId="55" xfId="0" applyFill="1" applyBorder="1"/>
    <xf numFmtId="0" fontId="0" fillId="5" borderId="80" xfId="0" applyFill="1" applyBorder="1"/>
    <xf numFmtId="0" fontId="46" fillId="5" borderId="71" xfId="0" applyFont="1" applyFill="1" applyBorder="1" applyAlignment="1">
      <alignment horizontal="center"/>
    </xf>
    <xf numFmtId="0" fontId="46" fillId="5" borderId="59" xfId="0" applyFont="1" applyFill="1" applyBorder="1" applyAlignment="1">
      <alignment horizontal="center"/>
    </xf>
    <xf numFmtId="0" fontId="46" fillId="5" borderId="60" xfId="0" applyFont="1" applyFill="1" applyBorder="1" applyAlignment="1">
      <alignment horizontal="center"/>
    </xf>
    <xf numFmtId="0" fontId="46" fillId="5" borderId="63" xfId="0" applyFont="1" applyFill="1" applyBorder="1" applyAlignment="1">
      <alignment horizontal="center"/>
    </xf>
    <xf numFmtId="0" fontId="68" fillId="0" borderId="69" xfId="6" applyFont="1" applyBorder="1" applyAlignment="1">
      <alignment horizontal="center"/>
    </xf>
    <xf numFmtId="0" fontId="68" fillId="5" borderId="57" xfId="0" applyFont="1" applyFill="1" applyBorder="1" applyAlignment="1">
      <alignment horizontal="center"/>
    </xf>
    <xf numFmtId="0" fontId="67" fillId="5" borderId="61" xfId="0" applyFont="1" applyFill="1" applyBorder="1" applyAlignment="1">
      <alignment horizontal="center"/>
    </xf>
    <xf numFmtId="0" fontId="20" fillId="5" borderId="68" xfId="0" applyFont="1" applyFill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67" fillId="5" borderId="81" xfId="0" applyFont="1" applyFill="1" applyBorder="1" applyAlignment="1">
      <alignment horizontal="center"/>
    </xf>
    <xf numFmtId="0" fontId="67" fillId="5" borderId="82" xfId="0" applyFont="1" applyFill="1" applyBorder="1" applyAlignment="1">
      <alignment horizontal="center"/>
    </xf>
    <xf numFmtId="0" fontId="0" fillId="5" borderId="79" xfId="0" applyFill="1" applyBorder="1"/>
    <xf numFmtId="0" fontId="3" fillId="5" borderId="0" xfId="0" applyFont="1" applyFill="1"/>
    <xf numFmtId="0" fontId="3" fillId="5" borderId="0" xfId="6" applyFont="1" applyFill="1"/>
    <xf numFmtId="0" fontId="48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/>
    <xf numFmtId="0" fontId="3" fillId="5" borderId="83" xfId="0" applyFont="1" applyFill="1" applyBorder="1"/>
    <xf numFmtId="0" fontId="3" fillId="5" borderId="83" xfId="0" applyFont="1" applyFill="1" applyBorder="1" applyAlignment="1">
      <alignment horizontal="center"/>
    </xf>
    <xf numFmtId="0" fontId="48" fillId="5" borderId="83" xfId="0" applyFont="1" applyFill="1" applyBorder="1" applyAlignment="1">
      <alignment horizontal="center"/>
    </xf>
    <xf numFmtId="0" fontId="48" fillId="5" borderId="83" xfId="0" applyFont="1" applyFill="1" applyBorder="1"/>
    <xf numFmtId="0" fontId="3" fillId="5" borderId="83" xfId="6" applyFont="1" applyFill="1" applyBorder="1" applyAlignment="1">
      <alignment horizontal="center"/>
    </xf>
    <xf numFmtId="0" fontId="3" fillId="5" borderId="83" xfId="6" applyFont="1" applyFill="1" applyBorder="1"/>
    <xf numFmtId="1" fontId="3" fillId="5" borderId="83" xfId="0" applyNumberFormat="1" applyFont="1" applyFill="1" applyBorder="1"/>
    <xf numFmtId="0" fontId="48" fillId="5" borderId="83" xfId="0" applyFont="1" applyFill="1" applyBorder="1" applyAlignment="1">
      <alignment vertical="top"/>
    </xf>
    <xf numFmtId="0" fontId="48" fillId="0" borderId="83" xfId="0" applyFont="1" applyBorder="1" applyAlignment="1">
      <alignment vertical="top"/>
    </xf>
    <xf numFmtId="0" fontId="3" fillId="0" borderId="83" xfId="0" applyFont="1" applyBorder="1"/>
    <xf numFmtId="0" fontId="48" fillId="0" borderId="83" xfId="0" applyFont="1" applyBorder="1" applyAlignment="1">
      <alignment horizontal="center"/>
    </xf>
    <xf numFmtId="0" fontId="48" fillId="5" borderId="83" xfId="0" applyFont="1" applyFill="1" applyBorder="1" applyAlignment="1">
      <alignment vertical="center"/>
    </xf>
    <xf numFmtId="0" fontId="35" fillId="5" borderId="83" xfId="6" applyFont="1" applyFill="1" applyBorder="1"/>
    <xf numFmtId="0" fontId="48" fillId="5" borderId="83" xfId="0" applyFont="1" applyFill="1" applyBorder="1" applyAlignment="1">
      <alignment horizontal="center" vertical="center"/>
    </xf>
    <xf numFmtId="0" fontId="3" fillId="5" borderId="83" xfId="0" applyFont="1" applyFill="1" applyBorder="1" applyAlignment="1">
      <alignment horizontal="right"/>
    </xf>
    <xf numFmtId="0" fontId="48" fillId="22" borderId="83" xfId="0" applyFont="1" applyFill="1" applyBorder="1" applyAlignment="1">
      <alignment horizontal="center"/>
    </xf>
    <xf numFmtId="0" fontId="3" fillId="22" borderId="83" xfId="0" applyFont="1" applyFill="1" applyBorder="1" applyAlignment="1">
      <alignment horizontal="center"/>
    </xf>
    <xf numFmtId="0" fontId="5" fillId="8" borderId="0" xfId="6" applyFont="1" applyFill="1" applyAlignment="1">
      <alignment horizontal="center"/>
    </xf>
    <xf numFmtId="0" fontId="44" fillId="16" borderId="0" xfId="0" applyFont="1" applyFill="1"/>
    <xf numFmtId="0" fontId="44" fillId="16" borderId="0" xfId="0" applyFont="1" applyFill="1"/>
    <xf numFmtId="0" fontId="45" fillId="17" borderId="41" xfId="6" applyFont="1" applyFill="1" applyBorder="1"/>
    <xf numFmtId="0" fontId="67" fillId="5" borderId="65" xfId="0" applyFont="1" applyFill="1" applyBorder="1" applyAlignment="1">
      <alignment horizontal="center"/>
    </xf>
    <xf numFmtId="0" fontId="20" fillId="5" borderId="70" xfId="6" applyFont="1" applyFill="1" applyBorder="1"/>
    <xf numFmtId="0" fontId="52" fillId="5" borderId="63" xfId="0" applyFont="1" applyFill="1" applyBorder="1" applyAlignment="1">
      <alignment horizontal="center"/>
    </xf>
    <xf numFmtId="0" fontId="20" fillId="5" borderId="41" xfId="0" applyFont="1" applyFill="1" applyBorder="1"/>
    <xf numFmtId="0" fontId="20" fillId="5" borderId="11" xfId="0" applyFont="1" applyFill="1" applyBorder="1" applyAlignment="1">
      <alignment vertical="top"/>
    </xf>
    <xf numFmtId="0" fontId="20" fillId="5" borderId="11" xfId="0" applyFont="1" applyFill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0" xfId="6" applyFont="1" applyFill="1"/>
    <xf numFmtId="0" fontId="2" fillId="11" borderId="0" xfId="6" applyFont="1" applyFill="1" applyAlignment="1">
      <alignment horizontal="center" vertical="center"/>
    </xf>
    <xf numFmtId="0" fontId="2" fillId="8" borderId="0" xfId="6" applyFont="1" applyFill="1" applyAlignment="1">
      <alignment horizontal="center"/>
    </xf>
    <xf numFmtId="0" fontId="2" fillId="8" borderId="0" xfId="6" applyFont="1" applyFill="1"/>
    <xf numFmtId="0" fontId="2" fillId="0" borderId="0" xfId="0" applyFont="1"/>
    <xf numFmtId="0" fontId="55" fillId="0" borderId="6" xfId="6" applyFont="1" applyFill="1" applyBorder="1" applyAlignment="1">
      <alignment horizontal="center"/>
    </xf>
    <xf numFmtId="0" fontId="2" fillId="5" borderId="83" xfId="0" applyFont="1" applyFill="1" applyBorder="1"/>
    <xf numFmtId="0" fontId="2" fillId="5" borderId="83" xfId="0" applyFont="1" applyFill="1" applyBorder="1" applyAlignment="1">
      <alignment horizontal="center"/>
    </xf>
    <xf numFmtId="0" fontId="48" fillId="5" borderId="83" xfId="6" applyFont="1" applyFill="1" applyBorder="1"/>
    <xf numFmtId="0" fontId="2" fillId="5" borderId="83" xfId="6" applyFont="1" applyFill="1" applyBorder="1"/>
    <xf numFmtId="0" fontId="2" fillId="2" borderId="83" xfId="0" applyFont="1" applyFill="1" applyBorder="1" applyAlignment="1">
      <alignment horizontal="center"/>
    </xf>
    <xf numFmtId="0" fontId="48" fillId="2" borderId="83" xfId="0" applyFont="1" applyFill="1" applyBorder="1" applyAlignment="1">
      <alignment horizontal="center"/>
    </xf>
    <xf numFmtId="0" fontId="2" fillId="5" borderId="83" xfId="6" applyFont="1" applyFill="1" applyBorder="1" applyAlignment="1">
      <alignment horizontal="center"/>
    </xf>
    <xf numFmtId="0" fontId="2" fillId="0" borderId="83" xfId="0" applyFont="1" applyBorder="1"/>
    <xf numFmtId="0" fontId="2" fillId="5" borderId="83" xfId="0" applyFont="1" applyFill="1" applyBorder="1" applyAlignment="1">
      <alignment horizontal="right"/>
    </xf>
    <xf numFmtId="1" fontId="2" fillId="5" borderId="83" xfId="0" applyNumberFormat="1" applyFont="1" applyFill="1" applyBorder="1"/>
    <xf numFmtId="0" fontId="2" fillId="5" borderId="84" xfId="0" applyFont="1" applyFill="1" applyBorder="1"/>
    <xf numFmtId="0" fontId="48" fillId="5" borderId="84" xfId="0" applyFont="1" applyFill="1" applyBorder="1" applyAlignment="1">
      <alignment horizontal="center"/>
    </xf>
    <xf numFmtId="0" fontId="48" fillId="5" borderId="84" xfId="0" applyFont="1" applyFill="1" applyBorder="1"/>
    <xf numFmtId="0" fontId="2" fillId="5" borderId="0" xfId="0" applyFont="1" applyFill="1" applyBorder="1"/>
    <xf numFmtId="0" fontId="2" fillId="0" borderId="0" xfId="0" applyFont="1" applyBorder="1"/>
    <xf numFmtId="0" fontId="54" fillId="0" borderId="0" xfId="0" applyFont="1" applyFill="1" applyBorder="1"/>
    <xf numFmtId="0" fontId="35" fillId="19" borderId="46" xfId="6" applyFont="1" applyFill="1" applyBorder="1" applyAlignment="1">
      <alignment horizontal="left"/>
    </xf>
    <xf numFmtId="0" fontId="2" fillId="5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4" fillId="16" borderId="0" xfId="0" applyFont="1" applyFill="1"/>
    <xf numFmtId="0" fontId="3" fillId="5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55" fillId="21" borderId="6" xfId="6" applyFont="1" applyFill="1" applyBorder="1" applyAlignment="1">
      <alignment horizontal="center"/>
    </xf>
    <xf numFmtId="0" fontId="55" fillId="21" borderId="23" xfId="6" applyFont="1" applyFill="1" applyBorder="1" applyAlignment="1">
      <alignment horizontal="center"/>
    </xf>
    <xf numFmtId="0" fontId="48" fillId="5" borderId="0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9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48" fillId="19" borderId="15" xfId="6" applyFont="1" applyFill="1" applyBorder="1" applyAlignment="1">
      <alignment horizontal="center"/>
    </xf>
    <xf numFmtId="0" fontId="48" fillId="19" borderId="37" xfId="6" applyFont="1" applyFill="1" applyBorder="1" applyAlignment="1">
      <alignment horizontal="center"/>
    </xf>
    <xf numFmtId="0" fontId="48" fillId="19" borderId="38" xfId="6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 vertical="top" wrapText="1"/>
    </xf>
    <xf numFmtId="0" fontId="34" fillId="3" borderId="4" xfId="0" applyFont="1" applyFill="1" applyBorder="1" applyAlignment="1">
      <alignment horizontal="center" vertical="top" wrapText="1"/>
    </xf>
    <xf numFmtId="0" fontId="34" fillId="3" borderId="5" xfId="0" applyFont="1" applyFill="1" applyBorder="1" applyAlignment="1">
      <alignment horizontal="center" vertical="top" wrapText="1"/>
    </xf>
    <xf numFmtId="0" fontId="34" fillId="2" borderId="3" xfId="0" applyFont="1" applyFill="1" applyBorder="1" applyAlignment="1">
      <alignment horizontal="center" vertical="top"/>
    </xf>
    <xf numFmtId="0" fontId="34" fillId="2" borderId="4" xfId="0" applyFont="1" applyFill="1" applyBorder="1" applyAlignment="1">
      <alignment horizontal="center" vertical="top"/>
    </xf>
    <xf numFmtId="0" fontId="44" fillId="16" borderId="18" xfId="0" applyFont="1" applyFill="1" applyBorder="1"/>
    <xf numFmtId="0" fontId="24" fillId="3" borderId="3" xfId="0" applyFont="1" applyFill="1" applyBorder="1" applyAlignment="1">
      <alignment horizontal="center" vertical="top" wrapText="1"/>
    </xf>
    <xf numFmtId="0" fontId="24" fillId="3" borderId="4" xfId="0" applyFont="1" applyFill="1" applyBorder="1" applyAlignment="1">
      <alignment horizontal="center" vertical="top" wrapText="1"/>
    </xf>
    <xf numFmtId="0" fontId="24" fillId="3" borderId="5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top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37" fillId="12" borderId="0" xfId="0" applyFont="1" applyFill="1" applyAlignment="1">
      <alignment horizontal="center"/>
    </xf>
    <xf numFmtId="0" fontId="39" fillId="13" borderId="6" xfId="6" applyFont="1" applyFill="1" applyBorder="1" applyAlignment="1">
      <alignment horizontal="center"/>
    </xf>
    <xf numFmtId="0" fontId="39" fillId="13" borderId="0" xfId="6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23" xfId="0" applyFont="1" applyFill="1" applyBorder="1" applyAlignment="1">
      <alignment horizontal="center"/>
    </xf>
    <xf numFmtId="0" fontId="21" fillId="5" borderId="0" xfId="6" applyFont="1" applyFill="1"/>
    <xf numFmtId="0" fontId="20" fillId="5" borderId="0" xfId="0" applyFont="1" applyFill="1" applyAlignment="1">
      <alignment horizontal="center" vertical="center"/>
    </xf>
    <xf numFmtId="0" fontId="20" fillId="0" borderId="0" xfId="0" applyFont="1"/>
    <xf numFmtId="0" fontId="45" fillId="17" borderId="9" xfId="6" applyFont="1" applyFill="1" applyBorder="1"/>
    <xf numFmtId="0" fontId="23" fillId="5" borderId="0" xfId="6" applyFont="1" applyFill="1"/>
    <xf numFmtId="0" fontId="23" fillId="5" borderId="10" xfId="6" applyFont="1" applyFill="1" applyBorder="1"/>
    <xf numFmtId="0" fontId="23" fillId="5" borderId="11" xfId="6" applyFont="1" applyFill="1" applyBorder="1"/>
    <xf numFmtId="0" fontId="67" fillId="5" borderId="85" xfId="0" applyFont="1" applyFill="1" applyBorder="1" applyAlignment="1">
      <alignment horizontal="center"/>
    </xf>
    <xf numFmtId="0" fontId="20" fillId="5" borderId="80" xfId="6" applyFont="1" applyFill="1" applyBorder="1"/>
    <xf numFmtId="0" fontId="23" fillId="5" borderId="71" xfId="6" applyFont="1" applyFill="1" applyBorder="1" applyAlignment="1">
      <alignment horizontal="center"/>
    </xf>
    <xf numFmtId="0" fontId="67" fillId="5" borderId="71" xfId="0" applyFont="1" applyFill="1" applyBorder="1" applyAlignment="1">
      <alignment horizontal="center"/>
    </xf>
    <xf numFmtId="0" fontId="67" fillId="5" borderId="63" xfId="0" applyFont="1" applyFill="1" applyBorder="1" applyAlignment="1">
      <alignment horizontal="center"/>
    </xf>
    <xf numFmtId="0" fontId="68" fillId="0" borderId="3" xfId="6" applyFont="1" applyBorder="1" applyAlignment="1">
      <alignment horizontal="center"/>
    </xf>
    <xf numFmtId="0" fontId="68" fillId="5" borderId="3" xfId="6" applyFont="1" applyFill="1" applyBorder="1" applyAlignment="1">
      <alignment horizontal="center"/>
    </xf>
    <xf numFmtId="0" fontId="67" fillId="0" borderId="3" xfId="0" applyFont="1" applyBorder="1" applyAlignment="1">
      <alignment horizontal="center"/>
    </xf>
    <xf numFmtId="0" fontId="68" fillId="0" borderId="59" xfId="6" applyFont="1" applyBorder="1" applyAlignment="1">
      <alignment horizontal="center"/>
    </xf>
    <xf numFmtId="0" fontId="20" fillId="5" borderId="30" xfId="0" applyFont="1" applyFill="1" applyBorder="1"/>
    <xf numFmtId="0" fontId="20" fillId="5" borderId="11" xfId="0" applyFont="1" applyFill="1" applyBorder="1" applyAlignment="1">
      <alignment horizontal="left"/>
    </xf>
    <xf numFmtId="0" fontId="21" fillId="5" borderId="23" xfId="0" applyFont="1" applyFill="1" applyBorder="1"/>
    <xf numFmtId="0" fontId="20" fillId="5" borderId="31" xfId="0" applyFont="1" applyFill="1" applyBorder="1"/>
    <xf numFmtId="0" fontId="20" fillId="5" borderId="14" xfId="0" applyFont="1" applyFill="1" applyBorder="1"/>
    <xf numFmtId="0" fontId="67" fillId="5" borderId="27" xfId="0" applyFont="1" applyFill="1" applyBorder="1" applyAlignment="1">
      <alignment horizontal="left"/>
    </xf>
    <xf numFmtId="0" fontId="67" fillId="5" borderId="28" xfId="0" applyFont="1" applyFill="1" applyBorder="1" applyAlignment="1">
      <alignment horizontal="left"/>
    </xf>
    <xf numFmtId="0" fontId="67" fillId="5" borderId="28" xfId="0" applyFont="1" applyFill="1" applyBorder="1" applyAlignment="1">
      <alignment horizontal="center"/>
    </xf>
    <xf numFmtId="0" fontId="67" fillId="5" borderId="41" xfId="0" applyFont="1" applyFill="1" applyBorder="1" applyAlignment="1">
      <alignment horizontal="center"/>
    </xf>
    <xf numFmtId="14" fontId="67" fillId="5" borderId="10" xfId="0" applyNumberFormat="1" applyFont="1" applyFill="1" applyBorder="1" applyAlignment="1">
      <alignment horizontal="center"/>
    </xf>
    <xf numFmtId="14" fontId="67" fillId="5" borderId="0" xfId="0" applyNumberFormat="1" applyFont="1" applyFill="1" applyAlignment="1">
      <alignment horizontal="center"/>
    </xf>
    <xf numFmtId="0" fontId="67" fillId="5" borderId="0" xfId="0" applyFont="1" applyFill="1" applyAlignment="1">
      <alignment horizontal="center"/>
    </xf>
    <xf numFmtId="0" fontId="67" fillId="5" borderId="11" xfId="0" applyFont="1" applyFill="1" applyBorder="1" applyAlignment="1">
      <alignment horizontal="center"/>
    </xf>
    <xf numFmtId="0" fontId="20" fillId="5" borderId="55" xfId="6" applyFont="1" applyFill="1" applyBorder="1"/>
    <xf numFmtId="14" fontId="67" fillId="5" borderId="12" xfId="0" applyNumberFormat="1" applyFont="1" applyFill="1" applyBorder="1"/>
    <xf numFmtId="14" fontId="67" fillId="5" borderId="13" xfId="0" applyNumberFormat="1" applyFont="1" applyFill="1" applyBorder="1"/>
    <xf numFmtId="0" fontId="67" fillId="5" borderId="13" xfId="0" applyFont="1" applyFill="1" applyBorder="1" applyAlignment="1">
      <alignment horizontal="center"/>
    </xf>
    <xf numFmtId="0" fontId="67" fillId="5" borderId="14" xfId="0" applyFont="1" applyFill="1" applyBorder="1" applyAlignment="1">
      <alignment horizontal="center"/>
    </xf>
    <xf numFmtId="0" fontId="20" fillId="5" borderId="0" xfId="0" applyFont="1" applyFill="1" applyAlignment="1">
      <alignment vertical="top" wrapText="1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6" applyFont="1" applyFill="1"/>
    <xf numFmtId="0" fontId="1" fillId="5" borderId="0" xfId="0" applyFont="1" applyFill="1" applyAlignment="1">
      <alignment horizontal="left"/>
    </xf>
    <xf numFmtId="0" fontId="1" fillId="5" borderId="0" xfId="6" applyFont="1" applyFill="1" applyAlignment="1">
      <alignment horizontal="left"/>
    </xf>
    <xf numFmtId="0" fontId="1" fillId="5" borderId="0" xfId="6" applyFont="1" applyFill="1" applyAlignment="1">
      <alignment horizontal="center"/>
    </xf>
    <xf numFmtId="0" fontId="48" fillId="5" borderId="0" xfId="0" applyFont="1" applyFill="1"/>
    <xf numFmtId="0" fontId="1" fillId="5" borderId="16" xfId="6" applyFont="1" applyFill="1" applyBorder="1" applyAlignment="1">
      <alignment horizontal="left"/>
    </xf>
    <xf numFmtId="0" fontId="1" fillId="5" borderId="18" xfId="6" applyFont="1" applyFill="1" applyBorder="1" applyAlignment="1">
      <alignment horizontal="left"/>
    </xf>
    <xf numFmtId="0" fontId="1" fillId="5" borderId="35" xfId="6" applyFont="1" applyFill="1" applyBorder="1" applyAlignment="1">
      <alignment horizontal="left"/>
    </xf>
    <xf numFmtId="0" fontId="1" fillId="5" borderId="11" xfId="6" applyFont="1" applyFill="1" applyBorder="1" applyAlignment="1">
      <alignment horizontal="center"/>
    </xf>
    <xf numFmtId="0" fontId="1" fillId="5" borderId="6" xfId="6" applyFont="1" applyFill="1" applyBorder="1" applyAlignment="1">
      <alignment horizontal="left"/>
    </xf>
    <xf numFmtId="0" fontId="1" fillId="5" borderId="23" xfId="6" applyFont="1" applyFill="1" applyBorder="1" applyAlignment="1">
      <alignment horizontal="left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48" fillId="5" borderId="11" xfId="6" applyFont="1" applyFill="1" applyBorder="1" applyAlignment="1">
      <alignment horizontal="center"/>
    </xf>
    <xf numFmtId="0" fontId="1" fillId="0" borderId="0" xfId="0" applyFont="1"/>
    <xf numFmtId="0" fontId="48" fillId="0" borderId="0" xfId="0" applyFont="1"/>
    <xf numFmtId="0" fontId="48" fillId="5" borderId="0" xfId="0" applyFont="1" applyFill="1" applyAlignment="1">
      <alignment horizontal="left"/>
    </xf>
    <xf numFmtId="0" fontId="48" fillId="5" borderId="23" xfId="0" applyFont="1" applyFill="1" applyBorder="1" applyAlignment="1">
      <alignment horizontal="left"/>
    </xf>
    <xf numFmtId="0" fontId="48" fillId="5" borderId="6" xfId="6" applyFont="1" applyFill="1" applyBorder="1" applyAlignment="1">
      <alignment horizontal="left"/>
    </xf>
    <xf numFmtId="0" fontId="48" fillId="5" borderId="0" xfId="6" applyFont="1" applyFill="1" applyAlignment="1">
      <alignment horizontal="left"/>
    </xf>
    <xf numFmtId="0" fontId="48" fillId="5" borderId="23" xfId="6" applyFont="1" applyFill="1" applyBorder="1" applyAlignment="1">
      <alignment horizontal="left"/>
    </xf>
    <xf numFmtId="0" fontId="48" fillId="5" borderId="0" xfId="6" applyFont="1" applyFill="1" applyAlignment="1">
      <alignment horizontal="center"/>
    </xf>
    <xf numFmtId="0" fontId="55" fillId="2" borderId="36" xfId="6" applyFont="1" applyFill="1" applyBorder="1" applyAlignment="1"/>
    <xf numFmtId="0" fontId="39" fillId="19" borderId="0" xfId="0" applyFont="1" applyFill="1"/>
    <xf numFmtId="0" fontId="39" fillId="19" borderId="0" xfId="0" applyFont="1" applyFill="1" applyBorder="1" applyAlignment="1">
      <alignment horizontal="center" vertical="top"/>
    </xf>
    <xf numFmtId="0" fontId="39" fillId="19" borderId="0" xfId="0" applyFont="1" applyFill="1" applyAlignment="1">
      <alignment horizontal="center"/>
    </xf>
    <xf numFmtId="0" fontId="39" fillId="19" borderId="6" xfId="6" applyFont="1" applyFill="1" applyBorder="1" applyAlignment="1">
      <alignment horizontal="center"/>
    </xf>
    <xf numFmtId="0" fontId="39" fillId="19" borderId="0" xfId="6" applyFont="1" applyFill="1" applyAlignment="1">
      <alignment horizontal="left"/>
    </xf>
    <xf numFmtId="0" fontId="1" fillId="5" borderId="0" xfId="0" applyFont="1" applyFill="1" applyAlignment="1"/>
    <xf numFmtId="0" fontId="39" fillId="19" borderId="0" xfId="6" applyFont="1" applyFill="1" applyAlignment="1"/>
    <xf numFmtId="0" fontId="20" fillId="5" borderId="0" xfId="0" applyFont="1" applyFill="1" applyAlignment="1"/>
    <xf numFmtId="0" fontId="39" fillId="19" borderId="0" xfId="6" applyFont="1" applyFill="1" applyAlignment="1">
      <alignment horizontal="center" vertical="center"/>
    </xf>
    <xf numFmtId="0" fontId="1" fillId="5" borderId="26" xfId="0" applyFont="1" applyFill="1" applyBorder="1"/>
    <xf numFmtId="0" fontId="1" fillId="5" borderId="26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/>
    <xf numFmtId="0" fontId="1" fillId="5" borderId="26" xfId="6" applyFont="1" applyFill="1" applyBorder="1" applyAlignment="1">
      <alignment horizontal="center"/>
    </xf>
    <xf numFmtId="0" fontId="1" fillId="5" borderId="26" xfId="6" applyFont="1" applyFill="1" applyBorder="1"/>
    <xf numFmtId="0" fontId="48" fillId="5" borderId="26" xfId="6" applyFont="1" applyFill="1" applyBorder="1" applyAlignment="1"/>
    <xf numFmtId="0" fontId="35" fillId="5" borderId="26" xfId="6" applyFont="1" applyFill="1" applyBorder="1" applyAlignment="1"/>
    <xf numFmtId="0" fontId="1" fillId="5" borderId="26" xfId="0" applyFont="1" applyFill="1" applyBorder="1" applyAlignment="1">
      <alignment wrapText="1"/>
    </xf>
    <xf numFmtId="0" fontId="1" fillId="5" borderId="26" xfId="6" applyFont="1" applyFill="1" applyBorder="1" applyAlignment="1"/>
    <xf numFmtId="0" fontId="1" fillId="0" borderId="26" xfId="0" applyFont="1" applyBorder="1"/>
    <xf numFmtId="0" fontId="1" fillId="0" borderId="26" xfId="0" applyFont="1" applyBorder="1" applyAlignment="1"/>
    <xf numFmtId="0" fontId="48" fillId="5" borderId="26" xfId="0" applyFont="1" applyFill="1" applyBorder="1" applyAlignment="1">
      <alignment vertical="center"/>
    </xf>
    <xf numFmtId="0" fontId="48" fillId="5" borderId="26" xfId="0" applyFont="1" applyFill="1" applyBorder="1" applyAlignment="1">
      <alignment vertical="top"/>
    </xf>
    <xf numFmtId="0" fontId="48" fillId="0" borderId="26" xfId="0" applyFont="1" applyBorder="1" applyAlignment="1">
      <alignment vertical="top"/>
    </xf>
    <xf numFmtId="0" fontId="48" fillId="0" borderId="26" xfId="0" applyFont="1" applyBorder="1" applyAlignment="1">
      <alignment horizontal="center"/>
    </xf>
    <xf numFmtId="165" fontId="1" fillId="5" borderId="26" xfId="0" applyNumberFormat="1" applyFont="1" applyFill="1" applyBorder="1"/>
    <xf numFmtId="1" fontId="1" fillId="5" borderId="26" xfId="0" applyNumberFormat="1" applyFont="1" applyFill="1" applyBorder="1"/>
    <xf numFmtId="0" fontId="48" fillId="5" borderId="26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21" fillId="5" borderId="39" xfId="0" applyFont="1" applyFill="1" applyBorder="1"/>
    <xf numFmtId="0" fontId="20" fillId="5" borderId="87" xfId="0" applyFont="1" applyFill="1" applyBorder="1"/>
    <xf numFmtId="0" fontId="21" fillId="5" borderId="88" xfId="0" applyFont="1" applyFill="1" applyBorder="1" applyAlignment="1">
      <alignment horizontal="center"/>
    </xf>
    <xf numFmtId="0" fontId="20" fillId="0" borderId="86" xfId="0" applyFont="1" applyBorder="1"/>
    <xf numFmtId="0" fontId="20" fillId="5" borderId="86" xfId="0" applyFont="1" applyFill="1" applyBorder="1"/>
    <xf numFmtId="0" fontId="21" fillId="5" borderId="86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0" fillId="5" borderId="86" xfId="0" applyFont="1" applyFill="1" applyBorder="1" applyAlignment="1">
      <alignment horizontal="left"/>
    </xf>
    <xf numFmtId="0" fontId="20" fillId="5" borderId="86" xfId="0" applyFont="1" applyFill="1" applyBorder="1" applyAlignment="1"/>
    <xf numFmtId="0" fontId="20" fillId="5" borderId="86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/>
    </xf>
    <xf numFmtId="0" fontId="20" fillId="5" borderId="0" xfId="0" applyFont="1" applyFill="1" applyBorder="1" applyAlignment="1"/>
    <xf numFmtId="0" fontId="20" fillId="5" borderId="0" xfId="0" applyFont="1" applyFill="1" applyBorder="1" applyAlignment="1">
      <alignment horizontal="center" vertical="center"/>
    </xf>
    <xf numFmtId="0" fontId="24" fillId="5" borderId="0" xfId="6" applyFont="1" applyFill="1"/>
    <xf numFmtId="0" fontId="26" fillId="5" borderId="0" xfId="6" applyFont="1" applyFill="1"/>
    <xf numFmtId="0" fontId="1" fillId="5" borderId="0" xfId="0" applyFont="1" applyFill="1" applyBorder="1" applyAlignment="1">
      <alignment vertical="top" wrapText="1"/>
    </xf>
    <xf numFmtId="0" fontId="20" fillId="5" borderId="87" xfId="0" applyFont="1" applyFill="1" applyBorder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69" fillId="5" borderId="26" xfId="0" applyFont="1" applyFill="1" applyBorder="1" applyAlignment="1">
      <alignment horizontal="center" vertical="center"/>
    </xf>
    <xf numFmtId="0" fontId="70" fillId="11" borderId="0" xfId="6" applyFont="1" applyFill="1" applyAlignment="1">
      <alignment horizontal="center" vertical="center"/>
    </xf>
    <xf numFmtId="0" fontId="41" fillId="5" borderId="26" xfId="0" applyFont="1" applyFill="1" applyBorder="1" applyAlignment="1">
      <alignment horizontal="center" vertical="center"/>
    </xf>
    <xf numFmtId="0" fontId="41" fillId="5" borderId="26" xfId="0" applyFont="1" applyFill="1" applyBorder="1" applyAlignment="1">
      <alignment horizontal="left"/>
    </xf>
    <xf numFmtId="0" fontId="71" fillId="5" borderId="26" xfId="0" applyFont="1" applyFill="1" applyBorder="1" applyAlignment="1">
      <alignment horizontal="center" vertical="center"/>
    </xf>
    <xf numFmtId="0" fontId="41" fillId="5" borderId="26" xfId="6" applyFont="1" applyFill="1" applyBorder="1" applyAlignment="1">
      <alignment horizontal="left"/>
    </xf>
    <xf numFmtId="0" fontId="72" fillId="5" borderId="26" xfId="6" applyFont="1" applyFill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1" fillId="5" borderId="26" xfId="0" applyFont="1" applyFill="1" applyBorder="1" applyAlignment="1">
      <alignment horizontal="center"/>
    </xf>
    <xf numFmtId="0" fontId="71" fillId="5" borderId="26" xfId="0" applyFont="1" applyFill="1" applyBorder="1" applyAlignment="1">
      <alignment horizontal="left"/>
    </xf>
    <xf numFmtId="1" fontId="41" fillId="5" borderId="26" xfId="0" applyNumberFormat="1" applyFont="1" applyFill="1" applyBorder="1" applyAlignment="1">
      <alignment horizontal="left"/>
    </xf>
    <xf numFmtId="0" fontId="71" fillId="5" borderId="26" xfId="0" applyFont="1" applyFill="1" applyBorder="1" applyAlignment="1">
      <alignment horizontal="left" vertical="center"/>
    </xf>
    <xf numFmtId="0" fontId="21" fillId="5" borderId="89" xfId="0" applyFont="1" applyFill="1" applyBorder="1" applyAlignment="1">
      <alignment horizontal="center"/>
    </xf>
    <xf numFmtId="0" fontId="21" fillId="5" borderId="90" xfId="0" applyFont="1" applyFill="1" applyBorder="1"/>
  </cellXfs>
  <cellStyles count="12">
    <cellStyle name="Gut" xfId="8" builtinId="26"/>
    <cellStyle name="Gut 2" xfId="11" xr:uid="{B7E2B7A7-D336-489A-9A83-67CD3F59C090}"/>
    <cellStyle name="Komma" xfId="7" builtinId="3"/>
    <cellStyle name="Link" xfId="9" builtinId="8"/>
    <cellStyle name="Normal 2" xfId="2" xr:uid="{00000000-0005-0000-0000-000000000000}"/>
    <cellStyle name="Normal 2 2" xfId="5" xr:uid="{00000000-0005-0000-0000-000001000000}"/>
    <cellStyle name="Normal 3" xfId="3" xr:uid="{00000000-0005-0000-0000-000002000000}"/>
    <cellStyle name="Normal 4" xfId="4" xr:uid="{00000000-0005-0000-0000-000003000000}"/>
    <cellStyle name="Normal 8" xfId="6" xr:uid="{EECACCEE-5B49-4596-9F35-9044F774B502}"/>
    <cellStyle name="Normal_Sheet1" xfId="1" xr:uid="{00000000-0005-0000-0000-000004000000}"/>
    <cellStyle name="Standard" xfId="0" builtinId="0"/>
    <cellStyle name="Standard 2" xfId="10" xr:uid="{07D6E535-4F13-408F-A280-644A1467E563}"/>
  </cellStyles>
  <dxfs count="29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..\..\PM_EBA\Logo_klein.jp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4B96-7E6B-45E0-B334-1FEF3FB29DED}">
  <dimension ref="A2:L54"/>
  <sheetViews>
    <sheetView topLeftCell="A16" workbookViewId="0">
      <selection activeCell="A20" sqref="A20"/>
    </sheetView>
  </sheetViews>
  <sheetFormatPr baseColWidth="10" defaultRowHeight="12.75"/>
  <cols>
    <col min="1" max="1" width="34.7109375" customWidth="1"/>
    <col min="2" max="2" width="16" bestFit="1" customWidth="1"/>
    <col min="3" max="3" width="15.28515625" customWidth="1"/>
    <col min="5" max="5" width="26" bestFit="1" customWidth="1"/>
    <col min="6" max="7" width="8.42578125" bestFit="1" customWidth="1"/>
    <col min="8" max="8" width="15.5703125" bestFit="1" customWidth="1"/>
  </cols>
  <sheetData>
    <row r="2" spans="1:12" ht="15">
      <c r="A2" s="527" t="s">
        <v>1538</v>
      </c>
    </row>
    <row r="3" spans="1:12" ht="15">
      <c r="A3" s="527"/>
    </row>
    <row r="4" spans="1:12" ht="15">
      <c r="A4" s="527" t="s">
        <v>1539</v>
      </c>
    </row>
    <row r="5" spans="1:12" ht="15">
      <c r="A5" s="527" t="s">
        <v>1540</v>
      </c>
    </row>
    <row r="6" spans="1:12" ht="15">
      <c r="A6" s="527"/>
    </row>
    <row r="7" spans="1:12" ht="15.75" thickBot="1">
      <c r="A7" s="527" t="s">
        <v>1541</v>
      </c>
    </row>
    <row r="8" spans="1:12" ht="15.75">
      <c r="A8" s="527" t="s">
        <v>1542</v>
      </c>
      <c r="E8" s="297" t="s">
        <v>996</v>
      </c>
      <c r="F8" s="297" t="s">
        <v>997</v>
      </c>
      <c r="G8" s="297" t="s">
        <v>998</v>
      </c>
      <c r="H8" s="297" t="s">
        <v>1440</v>
      </c>
      <c r="I8" s="297" t="s">
        <v>1431</v>
      </c>
      <c r="J8" s="297" t="s">
        <v>999</v>
      </c>
      <c r="K8" s="297" t="s">
        <v>1000</v>
      </c>
      <c r="L8" s="299" t="s">
        <v>1001</v>
      </c>
    </row>
    <row r="9" spans="1:12" ht="15">
      <c r="A9" s="527" t="s">
        <v>1546</v>
      </c>
      <c r="E9" s="464" t="s">
        <v>1531</v>
      </c>
      <c r="F9" s="464" t="s">
        <v>1532</v>
      </c>
      <c r="G9" s="464" t="s">
        <v>1533</v>
      </c>
      <c r="H9" s="464" t="s">
        <v>1534</v>
      </c>
      <c r="I9" s="465" t="s">
        <v>1535</v>
      </c>
    </row>
    <row r="10" spans="1:12" ht="15">
      <c r="A10" s="837"/>
      <c r="B10" s="837"/>
      <c r="C10" s="837"/>
      <c r="E10" s="464" t="s">
        <v>1531</v>
      </c>
      <c r="F10" s="464" t="s">
        <v>1532</v>
      </c>
      <c r="G10" s="464" t="s">
        <v>1533</v>
      </c>
      <c r="H10" s="464" t="s">
        <v>1534</v>
      </c>
      <c r="I10" s="465" t="s">
        <v>1535</v>
      </c>
    </row>
    <row r="11" spans="1:12" ht="15">
      <c r="A11" s="838"/>
    </row>
    <row r="12" spans="1:12" ht="15">
      <c r="A12" s="527"/>
    </row>
    <row r="13" spans="1:12" ht="15">
      <c r="A13" s="527"/>
    </row>
    <row r="14" spans="1:12" ht="15.75">
      <c r="A14" s="527" t="s">
        <v>1543</v>
      </c>
      <c r="E14" s="519" t="b">
        <v>1</v>
      </c>
      <c r="F14" s="301" t="b">
        <v>1</v>
      </c>
      <c r="G14" s="301" t="b">
        <v>1</v>
      </c>
      <c r="H14" s="301" t="b">
        <v>0</v>
      </c>
      <c r="I14" s="301"/>
      <c r="J14" s="301"/>
      <c r="K14" s="301"/>
    </row>
    <row r="15" spans="1:12" ht="15">
      <c r="A15" s="527" t="s">
        <v>1544</v>
      </c>
      <c r="E15" s="423" t="s">
        <v>903</v>
      </c>
      <c r="F15" s="423" t="s">
        <v>903</v>
      </c>
      <c r="G15" s="423" t="s">
        <v>903</v>
      </c>
    </row>
    <row r="16" spans="1:12" ht="15">
      <c r="A16" s="527" t="s">
        <v>1545</v>
      </c>
    </row>
    <row r="17" spans="1:12" ht="15">
      <c r="A17" s="527" t="s">
        <v>1547</v>
      </c>
    </row>
    <row r="18" spans="1:12" ht="15">
      <c r="A18" s="527"/>
    </row>
    <row r="19" spans="1:12" ht="15">
      <c r="A19" s="527" t="s">
        <v>1548</v>
      </c>
      <c r="E19" s="521" t="s">
        <v>1531</v>
      </c>
      <c r="F19" s="521" t="s">
        <v>1532</v>
      </c>
      <c r="G19" s="521" t="s">
        <v>1533</v>
      </c>
      <c r="H19" s="520" t="s">
        <v>1559</v>
      </c>
      <c r="L19" s="527" t="s">
        <v>1550</v>
      </c>
    </row>
    <row r="20" spans="1:12" ht="15">
      <c r="A20" s="950" t="s">
        <v>1549</v>
      </c>
      <c r="E20" s="522" t="s">
        <v>903</v>
      </c>
      <c r="F20" s="522" t="s">
        <v>903</v>
      </c>
      <c r="G20" s="522" t="s">
        <v>903</v>
      </c>
      <c r="H20" s="523">
        <v>1</v>
      </c>
      <c r="I20" s="523">
        <v>1</v>
      </c>
      <c r="J20" s="523">
        <v>1</v>
      </c>
      <c r="K20" s="523"/>
      <c r="L20" s="523">
        <v>3</v>
      </c>
    </row>
    <row r="21" spans="1:12" ht="15">
      <c r="A21" s="527" t="s">
        <v>1551</v>
      </c>
      <c r="E21" s="524"/>
      <c r="F21" s="524"/>
      <c r="G21" s="524"/>
      <c r="H21" s="524">
        <v>0</v>
      </c>
      <c r="I21" s="524">
        <v>0</v>
      </c>
      <c r="J21" s="524">
        <v>0</v>
      </c>
      <c r="K21" s="524"/>
      <c r="L21" s="524">
        <v>0</v>
      </c>
    </row>
    <row r="22" spans="1:12" ht="15">
      <c r="A22" s="527" t="s">
        <v>1552</v>
      </c>
    </row>
    <row r="23" spans="1:12" ht="15">
      <c r="A23" s="527"/>
    </row>
    <row r="24" spans="1:12" ht="15">
      <c r="A24" s="527"/>
    </row>
    <row r="25" spans="1:12" ht="15">
      <c r="A25" s="527"/>
    </row>
    <row r="26" spans="1:12" ht="15">
      <c r="A26" s="382"/>
      <c r="E26" s="525"/>
      <c r="H26" s="526"/>
    </row>
    <row r="27" spans="1:12" ht="15">
      <c r="E27" s="253"/>
      <c r="H27" s="527"/>
    </row>
    <row r="28" spans="1:12" ht="15">
      <c r="E28" s="253"/>
      <c r="H28" s="527"/>
    </row>
    <row r="29" spans="1:12" ht="15">
      <c r="E29" s="253"/>
      <c r="H29" s="527"/>
    </row>
    <row r="30" spans="1:12" ht="15">
      <c r="E30" s="253"/>
      <c r="H30" s="526"/>
    </row>
    <row r="31" spans="1:12" ht="15">
      <c r="A31" s="527" t="s">
        <v>1596</v>
      </c>
      <c r="E31" s="253"/>
      <c r="H31" s="527"/>
    </row>
    <row r="32" spans="1:12" ht="15">
      <c r="E32" s="525"/>
      <c r="H32" s="527"/>
    </row>
    <row r="33" spans="1:4" ht="15">
      <c r="A33" s="507" t="s">
        <v>911</v>
      </c>
      <c r="B33" t="s">
        <v>1595</v>
      </c>
    </row>
    <row r="34" spans="1:4" ht="15">
      <c r="A34" s="508" t="s">
        <v>912</v>
      </c>
      <c r="B34" t="s">
        <v>1553</v>
      </c>
      <c r="C34" s="464" t="s">
        <v>994</v>
      </c>
      <c r="D34" t="s">
        <v>1554</v>
      </c>
    </row>
    <row r="36" spans="1:4" ht="15">
      <c r="A36" t="s">
        <v>1674</v>
      </c>
      <c r="C36" s="528">
        <v>10</v>
      </c>
    </row>
    <row r="37" spans="1:4" ht="15">
      <c r="A37" s="641"/>
      <c r="B37" s="641"/>
      <c r="C37" s="642"/>
    </row>
    <row r="38" spans="1:4" ht="15">
      <c r="A38" s="641" t="s">
        <v>1597</v>
      </c>
      <c r="B38" s="587" t="s">
        <v>7</v>
      </c>
      <c r="C38" s="587" t="s">
        <v>8</v>
      </c>
      <c r="D38" s="587" t="s">
        <v>9</v>
      </c>
    </row>
    <row r="39" spans="1:4" ht="15">
      <c r="A39" s="644" t="s">
        <v>1598</v>
      </c>
      <c r="B39" s="465" t="s">
        <v>1563</v>
      </c>
    </row>
    <row r="40" spans="1:4" ht="15">
      <c r="A40" s="855" t="s">
        <v>1599</v>
      </c>
      <c r="B40" s="856" t="s">
        <v>1431</v>
      </c>
    </row>
    <row r="41" spans="1:4">
      <c r="A41" s="644"/>
    </row>
    <row r="42" spans="1:4">
      <c r="A42" t="s">
        <v>1555</v>
      </c>
      <c r="D42" s="532" t="s">
        <v>1558</v>
      </c>
    </row>
    <row r="43" spans="1:4">
      <c r="A43" t="s">
        <v>1556</v>
      </c>
    </row>
    <row r="44" spans="1:4" ht="20.25">
      <c r="A44" s="530" t="s">
        <v>910</v>
      </c>
    </row>
    <row r="45" spans="1:4">
      <c r="A45" s="531" t="s">
        <v>1557</v>
      </c>
    </row>
    <row r="46" spans="1:4">
      <c r="A46" s="531"/>
    </row>
    <row r="47" spans="1:4">
      <c r="A47" s="536" t="s">
        <v>1562</v>
      </c>
    </row>
    <row r="48" spans="1:4">
      <c r="A48" s="534" t="s">
        <v>1164</v>
      </c>
    </row>
    <row r="49" spans="1:2">
      <c r="A49" s="534" t="s">
        <v>1165</v>
      </c>
    </row>
    <row r="50" spans="1:2">
      <c r="A50" s="166" t="s">
        <v>995</v>
      </c>
    </row>
    <row r="51" spans="1:2" ht="14.25">
      <c r="A51" s="466" t="s">
        <v>1432</v>
      </c>
      <c r="B51" s="467" t="s">
        <v>1433</v>
      </c>
    </row>
    <row r="53" spans="1:2" ht="15">
      <c r="A53" s="527" t="s">
        <v>1560</v>
      </c>
    </row>
    <row r="54" spans="1:2" ht="15">
      <c r="A54" s="527" t="s">
        <v>1561</v>
      </c>
    </row>
  </sheetData>
  <hyperlinks>
    <hyperlink ref="D42" r:id="rId1" xr:uid="{DB353DEC-B8B4-4A8A-BE28-F5C637151AA3}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0C73-A450-414A-9318-71198383B6D1}">
  <sheetPr>
    <pageSetUpPr fitToPage="1"/>
  </sheetPr>
  <dimension ref="A1:PH692"/>
  <sheetViews>
    <sheetView tabSelected="1" zoomScaleNormal="100" workbookViewId="0">
      <selection activeCell="E389" sqref="E389"/>
    </sheetView>
  </sheetViews>
  <sheetFormatPr baseColWidth="10" defaultColWidth="9.28515625" defaultRowHeight="15"/>
  <cols>
    <col min="1" max="1" width="13" style="900" bestFit="1" customWidth="1"/>
    <col min="2" max="2" width="11.5703125" style="2" customWidth="1"/>
    <col min="3" max="3" width="12.28515625" style="2" hidden="1" customWidth="1"/>
    <col min="4" max="4" width="14.28515625" style="2" customWidth="1"/>
    <col min="5" max="5" width="18.28515625" style="2" customWidth="1"/>
    <col min="6" max="6" width="13.140625" style="2" customWidth="1"/>
    <col min="7" max="7" width="23.7109375" style="2" customWidth="1"/>
    <col min="8" max="8" width="20.28515625" style="896" customWidth="1"/>
    <col min="9" max="9" width="20.5703125" style="634" hidden="1" customWidth="1"/>
    <col min="10" max="10" width="29.28515625" style="3" hidden="1" customWidth="1"/>
    <col min="11" max="11" width="17.5703125" style="897" customWidth="1"/>
    <col min="12" max="12" width="37" style="235" customWidth="1"/>
    <col min="13" max="13" width="39" style="966" hidden="1" customWidth="1"/>
    <col min="14" max="14" width="10.28515625" style="899" customWidth="1"/>
    <col min="15" max="15" width="12.5703125" style="899" customWidth="1"/>
    <col min="16" max="16" width="10.28515625" style="899" customWidth="1"/>
    <col min="17" max="17" width="11.7109375" style="899" customWidth="1"/>
    <col min="18" max="18" width="15.5703125" style="2" hidden="1" customWidth="1"/>
    <col min="19" max="19" width="13.42578125" style="2" hidden="1" customWidth="1"/>
    <col min="20" max="20" width="10.85546875" style="2" hidden="1" customWidth="1"/>
    <col min="21" max="21" width="13.7109375" style="537" hidden="1" customWidth="1"/>
    <col min="22" max="22" width="12" style="537" hidden="1" customWidth="1"/>
    <col min="23" max="23" width="15.7109375" style="537" hidden="1" customWidth="1"/>
    <col min="24" max="24" width="10.42578125" style="546" hidden="1" customWidth="1"/>
    <col min="25" max="25" width="11.42578125" style="546" hidden="1" customWidth="1"/>
    <col min="26" max="26" width="10" style="538" hidden="1" customWidth="1"/>
    <col min="27" max="30" width="0" style="538" hidden="1" customWidth="1"/>
    <col min="31" max="16384" width="9.28515625" style="538"/>
  </cols>
  <sheetData>
    <row r="1" spans="1:30" ht="16.5" thickBot="1">
      <c r="A1" s="933"/>
      <c r="B1" s="933"/>
      <c r="C1" s="933"/>
      <c r="D1" s="933"/>
      <c r="E1" s="933"/>
      <c r="F1" s="933"/>
      <c r="G1" s="933"/>
      <c r="H1" s="958" t="s">
        <v>912</v>
      </c>
      <c r="I1" s="498"/>
      <c r="J1" s="498"/>
      <c r="K1" s="498"/>
      <c r="L1" s="936"/>
      <c r="M1" s="964"/>
      <c r="N1" s="946"/>
      <c r="O1" s="946"/>
      <c r="P1" s="946"/>
      <c r="Q1" s="946"/>
      <c r="R1" s="933"/>
      <c r="S1" s="933"/>
      <c r="T1" s="933"/>
      <c r="U1" s="937"/>
      <c r="V1" s="937"/>
      <c r="W1" s="937"/>
      <c r="X1" s="938"/>
      <c r="Y1" s="938"/>
      <c r="Z1" s="935"/>
    </row>
    <row r="2" spans="1:30" s="834" customFormat="1">
      <c r="A2" s="959" t="s">
        <v>1629</v>
      </c>
      <c r="B2" s="959" t="s">
        <v>1</v>
      </c>
      <c r="C2" s="959" t="s">
        <v>1164</v>
      </c>
      <c r="D2" s="959" t="s">
        <v>2</v>
      </c>
      <c r="E2" s="959" t="s">
        <v>3</v>
      </c>
      <c r="F2" s="962" t="s">
        <v>4</v>
      </c>
      <c r="G2" s="960" t="s">
        <v>993</v>
      </c>
      <c r="H2" s="961" t="s">
        <v>994</v>
      </c>
      <c r="I2" s="961" t="s">
        <v>995</v>
      </c>
      <c r="J2" s="961" t="s">
        <v>1165</v>
      </c>
      <c r="K2" s="1007" t="s">
        <v>1630</v>
      </c>
      <c r="L2" s="963" t="s">
        <v>1719</v>
      </c>
      <c r="M2" s="965" t="s">
        <v>1720</v>
      </c>
      <c r="N2" s="967" t="s">
        <v>904</v>
      </c>
      <c r="O2" s="967" t="s">
        <v>906</v>
      </c>
      <c r="P2" s="967" t="s">
        <v>1706</v>
      </c>
      <c r="Q2" s="967" t="s">
        <v>1507</v>
      </c>
      <c r="R2" s="935" t="s">
        <v>1721</v>
      </c>
      <c r="S2" s="935" t="s">
        <v>1027</v>
      </c>
      <c r="T2" s="935" t="s">
        <v>1676</v>
      </c>
      <c r="U2" s="935" t="s">
        <v>7</v>
      </c>
      <c r="V2" s="935" t="s">
        <v>8</v>
      </c>
      <c r="W2" s="935" t="s">
        <v>9</v>
      </c>
      <c r="X2" s="935" t="s">
        <v>1432</v>
      </c>
      <c r="Y2" s="935" t="s">
        <v>1433</v>
      </c>
      <c r="Z2" s="935"/>
    </row>
    <row r="3" spans="1:30" s="898" customFormat="1" ht="13.9" customHeight="1">
      <c r="A3" s="968" t="s">
        <v>1169</v>
      </c>
      <c r="B3" s="968">
        <v>41240</v>
      </c>
      <c r="C3" s="968">
        <v>18465</v>
      </c>
      <c r="D3" s="968" t="s">
        <v>10</v>
      </c>
      <c r="E3" s="968" t="s">
        <v>11</v>
      </c>
      <c r="F3" s="968" t="s">
        <v>12</v>
      </c>
      <c r="G3" s="968" t="s">
        <v>13</v>
      </c>
      <c r="H3" s="969">
        <v>4</v>
      </c>
      <c r="I3" s="969" t="s">
        <v>1007</v>
      </c>
      <c r="J3" s="968" t="s">
        <v>1168</v>
      </c>
      <c r="K3" s="1008"/>
      <c r="L3" s="1009" t="s">
        <v>14</v>
      </c>
      <c r="M3" s="971"/>
      <c r="N3" s="683" t="s">
        <v>903</v>
      </c>
      <c r="O3" s="683" t="s">
        <v>903</v>
      </c>
      <c r="P3" s="683" t="s">
        <v>1456</v>
      </c>
      <c r="Q3" s="683" t="s">
        <v>1456</v>
      </c>
      <c r="R3" s="939" t="b">
        <v>0</v>
      </c>
      <c r="S3" s="939" t="b">
        <v>0</v>
      </c>
      <c r="T3" s="939" t="b">
        <v>0</v>
      </c>
      <c r="U3" s="940" t="s">
        <v>15</v>
      </c>
      <c r="V3" s="941"/>
      <c r="W3" s="942"/>
      <c r="X3" s="938"/>
      <c r="Y3" s="943"/>
      <c r="Z3" s="1001">
        <f>IF((N3="x"),1,0)</f>
        <v>1</v>
      </c>
      <c r="AA3" s="1001">
        <f t="shared" ref="AA3:AC3" si="0">IF((O3="x"),1,0)</f>
        <v>1</v>
      </c>
      <c r="AB3" s="1001">
        <f t="shared" si="0"/>
        <v>0</v>
      </c>
      <c r="AC3" s="1001">
        <f t="shared" si="0"/>
        <v>0</v>
      </c>
      <c r="AD3" s="1002">
        <f>SUM(Z3:AC3)</f>
        <v>2</v>
      </c>
    </row>
    <row r="4" spans="1:30" s="898" customFormat="1" ht="13.9" customHeight="1">
      <c r="A4" s="968" t="s">
        <v>20</v>
      </c>
      <c r="B4" s="968">
        <v>41201</v>
      </c>
      <c r="C4" s="968">
        <v>18461</v>
      </c>
      <c r="D4" s="968" t="s">
        <v>10</v>
      </c>
      <c r="E4" s="968" t="s">
        <v>11</v>
      </c>
      <c r="F4" s="968" t="s">
        <v>12</v>
      </c>
      <c r="G4" s="968" t="s">
        <v>21</v>
      </c>
      <c r="H4" s="969">
        <v>4</v>
      </c>
      <c r="I4" s="969" t="s">
        <v>1007</v>
      </c>
      <c r="J4" s="968" t="s">
        <v>1168</v>
      </c>
      <c r="K4" s="1008"/>
      <c r="L4" s="1009"/>
      <c r="M4" s="971"/>
      <c r="N4" s="683" t="s">
        <v>903</v>
      </c>
      <c r="O4" s="683" t="s">
        <v>903</v>
      </c>
      <c r="P4" s="683" t="s">
        <v>1456</v>
      </c>
      <c r="Q4" s="683" t="s">
        <v>1456</v>
      </c>
      <c r="R4" s="939" t="b">
        <v>0</v>
      </c>
      <c r="S4" s="939" t="b">
        <v>0</v>
      </c>
      <c r="T4" s="939" t="b">
        <v>0</v>
      </c>
      <c r="U4" s="944" t="s">
        <v>15</v>
      </c>
      <c r="V4" s="937">
        <v>2100</v>
      </c>
      <c r="W4" s="945"/>
      <c r="X4" s="938"/>
      <c r="Y4" s="943"/>
      <c r="Z4" s="1001">
        <f t="shared" ref="Z4:Z67" si="1">IF((N4="x"),1,0)</f>
        <v>1</v>
      </c>
      <c r="AA4" s="1001">
        <f t="shared" ref="AA4:AA67" si="2">IF((O4="x"),1,0)</f>
        <v>1</v>
      </c>
      <c r="AB4" s="1001">
        <f t="shared" ref="AB4:AB67" si="3">IF((P4="x"),1,0)</f>
        <v>0</v>
      </c>
      <c r="AC4" s="1001">
        <f t="shared" ref="AC4:AC67" si="4">IF((Q4="x"),1,0)</f>
        <v>0</v>
      </c>
      <c r="AD4" s="1002">
        <f t="shared" ref="AD4:AD67" si="5">SUM(Z4:AC4)</f>
        <v>2</v>
      </c>
    </row>
    <row r="5" spans="1:30" s="898" customFormat="1" ht="13.9" customHeight="1">
      <c r="A5" s="968" t="s">
        <v>16</v>
      </c>
      <c r="B5" s="968">
        <v>41250</v>
      </c>
      <c r="C5" s="968">
        <v>193902</v>
      </c>
      <c r="D5" s="968" t="s">
        <v>10</v>
      </c>
      <c r="E5" s="968" t="s">
        <v>11</v>
      </c>
      <c r="F5" s="968" t="s">
        <v>12</v>
      </c>
      <c r="G5" s="968" t="s">
        <v>17</v>
      </c>
      <c r="H5" s="969">
        <v>5</v>
      </c>
      <c r="I5" s="969" t="s">
        <v>1007</v>
      </c>
      <c r="J5" s="968" t="s">
        <v>1168</v>
      </c>
      <c r="K5" s="1008"/>
      <c r="L5" s="1009" t="s">
        <v>14</v>
      </c>
      <c r="M5" s="971"/>
      <c r="N5" s="683" t="s">
        <v>903</v>
      </c>
      <c r="O5" s="683" t="s">
        <v>903</v>
      </c>
      <c r="P5" s="683" t="s">
        <v>1456</v>
      </c>
      <c r="Q5" s="683" t="s">
        <v>1456</v>
      </c>
      <c r="R5" s="939" t="b">
        <v>0</v>
      </c>
      <c r="S5" s="939" t="b">
        <v>0</v>
      </c>
      <c r="T5" s="939" t="b">
        <v>0</v>
      </c>
      <c r="U5" s="944" t="s">
        <v>15</v>
      </c>
      <c r="V5" s="937">
        <v>2100</v>
      </c>
      <c r="W5" s="945"/>
      <c r="X5" s="938"/>
      <c r="Y5" s="943"/>
      <c r="Z5" s="1001">
        <f t="shared" si="1"/>
        <v>1</v>
      </c>
      <c r="AA5" s="1001">
        <f t="shared" si="2"/>
        <v>1</v>
      </c>
      <c r="AB5" s="1001">
        <f t="shared" si="3"/>
        <v>0</v>
      </c>
      <c r="AC5" s="1001">
        <f t="shared" si="4"/>
        <v>0</v>
      </c>
      <c r="AD5" s="1002">
        <f t="shared" si="5"/>
        <v>2</v>
      </c>
    </row>
    <row r="6" spans="1:30" ht="13.9" customHeight="1">
      <c r="A6" s="968" t="s">
        <v>18</v>
      </c>
      <c r="B6" s="968">
        <v>41220</v>
      </c>
      <c r="C6" s="968">
        <v>18463</v>
      </c>
      <c r="D6" s="968" t="s">
        <v>10</v>
      </c>
      <c r="E6" s="968" t="s">
        <v>11</v>
      </c>
      <c r="F6" s="968" t="s">
        <v>12</v>
      </c>
      <c r="G6" s="968" t="s">
        <v>19</v>
      </c>
      <c r="H6" s="969">
        <v>4</v>
      </c>
      <c r="I6" s="969" t="s">
        <v>1036</v>
      </c>
      <c r="J6" s="968"/>
      <c r="K6" s="1008"/>
      <c r="L6" s="1009" t="s">
        <v>14</v>
      </c>
      <c r="M6" s="971"/>
      <c r="N6" s="683" t="s">
        <v>903</v>
      </c>
      <c r="O6" s="683" t="s">
        <v>903</v>
      </c>
      <c r="P6" s="683" t="s">
        <v>1456</v>
      </c>
      <c r="Q6" s="683" t="s">
        <v>1456</v>
      </c>
      <c r="R6" s="939" t="b">
        <v>0</v>
      </c>
      <c r="S6" s="939" t="b">
        <v>0</v>
      </c>
      <c r="T6" s="939" t="b">
        <v>0</v>
      </c>
      <c r="U6" s="944">
        <v>900</v>
      </c>
      <c r="V6" s="937"/>
      <c r="W6" s="945"/>
      <c r="X6" s="938"/>
      <c r="Y6" s="943"/>
      <c r="Z6" s="1001">
        <f t="shared" si="1"/>
        <v>1</v>
      </c>
      <c r="AA6" s="1001">
        <f t="shared" si="2"/>
        <v>1</v>
      </c>
      <c r="AB6" s="1001">
        <f t="shared" si="3"/>
        <v>0</v>
      </c>
      <c r="AC6" s="1001">
        <f t="shared" si="4"/>
        <v>0</v>
      </c>
      <c r="AD6" s="1002">
        <f t="shared" si="5"/>
        <v>2</v>
      </c>
    </row>
    <row r="7" spans="1:30" ht="13.9" customHeight="1">
      <c r="A7" s="968" t="s">
        <v>22</v>
      </c>
      <c r="B7" s="968">
        <v>27601</v>
      </c>
      <c r="C7" s="968">
        <v>14085</v>
      </c>
      <c r="D7" s="968" t="s">
        <v>23</v>
      </c>
      <c r="E7" s="968" t="s">
        <v>24</v>
      </c>
      <c r="F7" s="968" t="s">
        <v>25</v>
      </c>
      <c r="G7" s="968" t="s">
        <v>26</v>
      </c>
      <c r="H7" s="969">
        <v>3</v>
      </c>
      <c r="I7" s="969" t="s">
        <v>1036</v>
      </c>
      <c r="J7" s="968"/>
      <c r="K7" s="1008"/>
      <c r="L7" s="1009" t="s">
        <v>14</v>
      </c>
      <c r="M7" s="971"/>
      <c r="N7" s="683" t="s">
        <v>903</v>
      </c>
      <c r="O7" s="683" t="s">
        <v>903</v>
      </c>
      <c r="P7" s="683" t="s">
        <v>1456</v>
      </c>
      <c r="Q7" s="683" t="s">
        <v>1456</v>
      </c>
      <c r="R7" s="939" t="b">
        <v>0</v>
      </c>
      <c r="S7" s="939" t="b">
        <v>0</v>
      </c>
      <c r="T7" s="939" t="b">
        <v>0</v>
      </c>
      <c r="U7" s="944" t="s">
        <v>15</v>
      </c>
      <c r="V7" s="937">
        <v>2100</v>
      </c>
      <c r="W7" s="945" t="s">
        <v>27</v>
      </c>
      <c r="X7" s="938"/>
      <c r="Y7" s="943"/>
      <c r="Z7" s="1001">
        <f t="shared" si="1"/>
        <v>1</v>
      </c>
      <c r="AA7" s="1001">
        <f t="shared" si="2"/>
        <v>1</v>
      </c>
      <c r="AB7" s="1001">
        <f t="shared" si="3"/>
        <v>0</v>
      </c>
      <c r="AC7" s="1001">
        <f t="shared" si="4"/>
        <v>0</v>
      </c>
      <c r="AD7" s="1002">
        <f t="shared" si="5"/>
        <v>2</v>
      </c>
    </row>
    <row r="8" spans="1:30" ht="13.9" customHeight="1">
      <c r="A8" s="968" t="s">
        <v>28</v>
      </c>
      <c r="B8" s="968">
        <v>27603</v>
      </c>
      <c r="C8" s="968">
        <v>17917</v>
      </c>
      <c r="D8" s="968" t="s">
        <v>23</v>
      </c>
      <c r="E8" s="968" t="s">
        <v>24</v>
      </c>
      <c r="F8" s="968" t="s">
        <v>25</v>
      </c>
      <c r="G8" s="968" t="s">
        <v>29</v>
      </c>
      <c r="H8" s="969">
        <v>3</v>
      </c>
      <c r="I8" s="969" t="s">
        <v>1004</v>
      </c>
      <c r="J8" s="968" t="s">
        <v>1170</v>
      </c>
      <c r="K8" s="1008"/>
      <c r="L8" s="1009" t="s">
        <v>14</v>
      </c>
      <c r="M8" s="971"/>
      <c r="N8" s="683" t="s">
        <v>903</v>
      </c>
      <c r="O8" s="683" t="s">
        <v>903</v>
      </c>
      <c r="P8" s="683" t="s">
        <v>1456</v>
      </c>
      <c r="Q8" s="683" t="s">
        <v>1456</v>
      </c>
      <c r="R8" s="939" t="b">
        <v>0</v>
      </c>
      <c r="S8" s="939" t="b">
        <v>0</v>
      </c>
      <c r="T8" s="939" t="b">
        <v>0</v>
      </c>
      <c r="U8" s="944" t="s">
        <v>15</v>
      </c>
      <c r="V8" s="937">
        <v>2100</v>
      </c>
      <c r="W8" s="945">
        <v>1800</v>
      </c>
      <c r="X8" s="938"/>
      <c r="Y8" s="943"/>
      <c r="Z8" s="1001">
        <f t="shared" si="1"/>
        <v>1</v>
      </c>
      <c r="AA8" s="1001">
        <f t="shared" si="2"/>
        <v>1</v>
      </c>
      <c r="AB8" s="1001">
        <f t="shared" si="3"/>
        <v>0</v>
      </c>
      <c r="AC8" s="1001">
        <f t="shared" si="4"/>
        <v>0</v>
      </c>
      <c r="AD8" s="1002">
        <f t="shared" si="5"/>
        <v>2</v>
      </c>
    </row>
    <row r="9" spans="1:30" ht="13.9" customHeight="1">
      <c r="A9" s="968" t="s">
        <v>30</v>
      </c>
      <c r="B9" s="968">
        <v>27602</v>
      </c>
      <c r="C9" s="968">
        <v>87702</v>
      </c>
      <c r="D9" s="968" t="s">
        <v>23</v>
      </c>
      <c r="E9" s="968" t="s">
        <v>24</v>
      </c>
      <c r="F9" s="968" t="s">
        <v>25</v>
      </c>
      <c r="G9" s="968" t="s">
        <v>31</v>
      </c>
      <c r="H9" s="969">
        <v>2</v>
      </c>
      <c r="I9" s="969" t="s">
        <v>1004</v>
      </c>
      <c r="J9" s="968" t="s">
        <v>1170</v>
      </c>
      <c r="K9" s="1008"/>
      <c r="L9" s="1009" t="s">
        <v>14</v>
      </c>
      <c r="M9" s="971"/>
      <c r="N9" s="683" t="s">
        <v>903</v>
      </c>
      <c r="O9" s="683" t="s">
        <v>903</v>
      </c>
      <c r="P9" s="683" t="s">
        <v>903</v>
      </c>
      <c r="Q9" s="683" t="s">
        <v>1456</v>
      </c>
      <c r="R9" s="939" t="b">
        <v>0</v>
      </c>
      <c r="S9" s="939" t="b">
        <v>0</v>
      </c>
      <c r="T9" s="939" t="b">
        <v>0</v>
      </c>
      <c r="U9" s="944" t="s">
        <v>15</v>
      </c>
      <c r="V9" s="937"/>
      <c r="W9" s="945"/>
      <c r="X9" s="938"/>
      <c r="Y9" s="943"/>
      <c r="Z9" s="1001">
        <f t="shared" si="1"/>
        <v>1</v>
      </c>
      <c r="AA9" s="1001">
        <f t="shared" si="2"/>
        <v>1</v>
      </c>
      <c r="AB9" s="1001">
        <f t="shared" si="3"/>
        <v>1</v>
      </c>
      <c r="AC9" s="1001">
        <f t="shared" si="4"/>
        <v>0</v>
      </c>
      <c r="AD9" s="1002">
        <f t="shared" si="5"/>
        <v>3</v>
      </c>
    </row>
    <row r="10" spans="1:30" s="303" customFormat="1" ht="13.9" customHeight="1">
      <c r="A10" s="968" t="s">
        <v>1632</v>
      </c>
      <c r="B10" s="968">
        <v>60301</v>
      </c>
      <c r="C10" s="968">
        <v>18751</v>
      </c>
      <c r="D10" s="968" t="s">
        <v>32</v>
      </c>
      <c r="E10" s="968" t="s">
        <v>33</v>
      </c>
      <c r="F10" s="968" t="s">
        <v>34</v>
      </c>
      <c r="G10" s="968" t="s">
        <v>1633</v>
      </c>
      <c r="H10" s="969">
        <v>5</v>
      </c>
      <c r="I10" s="972" t="s">
        <v>1007</v>
      </c>
      <c r="J10" s="973" t="s">
        <v>1173</v>
      </c>
      <c r="K10" s="1010"/>
      <c r="L10" s="1011"/>
      <c r="M10" s="974" t="s">
        <v>1005</v>
      </c>
      <c r="N10" s="970" t="s">
        <v>903</v>
      </c>
      <c r="O10" s="970" t="s">
        <v>903</v>
      </c>
      <c r="P10" s="970" t="s">
        <v>903</v>
      </c>
      <c r="Q10" s="970" t="s">
        <v>1456</v>
      </c>
      <c r="R10" s="933" t="b">
        <v>0</v>
      </c>
      <c r="S10" s="933" t="b">
        <v>0</v>
      </c>
      <c r="T10" s="939" t="b">
        <v>0</v>
      </c>
      <c r="U10" s="944"/>
      <c r="V10" s="937"/>
      <c r="W10" s="945"/>
      <c r="X10" s="938"/>
      <c r="Y10" s="943"/>
      <c r="Z10" s="1001">
        <f t="shared" si="1"/>
        <v>1</v>
      </c>
      <c r="AA10" s="1001">
        <f t="shared" si="2"/>
        <v>1</v>
      </c>
      <c r="AB10" s="1001">
        <f t="shared" si="3"/>
        <v>1</v>
      </c>
      <c r="AC10" s="1001">
        <f t="shared" si="4"/>
        <v>0</v>
      </c>
      <c r="AD10" s="1002">
        <f t="shared" si="5"/>
        <v>3</v>
      </c>
    </row>
    <row r="11" spans="1:30" ht="13.9" customHeight="1">
      <c r="A11" s="968" t="s">
        <v>35</v>
      </c>
      <c r="B11" s="968">
        <v>60302</v>
      </c>
      <c r="C11" s="968">
        <v>18749</v>
      </c>
      <c r="D11" s="968" t="s">
        <v>32</v>
      </c>
      <c r="E11" s="968" t="s">
        <v>33</v>
      </c>
      <c r="F11" s="968" t="s">
        <v>34</v>
      </c>
      <c r="G11" s="968" t="s">
        <v>36</v>
      </c>
      <c r="H11" s="681">
        <v>5</v>
      </c>
      <c r="I11" s="969" t="s">
        <v>1036</v>
      </c>
      <c r="J11" s="968"/>
      <c r="K11" s="1012"/>
      <c r="L11" s="1009"/>
      <c r="M11" s="975"/>
      <c r="N11" s="683" t="s">
        <v>903</v>
      </c>
      <c r="O11" s="683" t="s">
        <v>903</v>
      </c>
      <c r="P11" s="683" t="s">
        <v>903</v>
      </c>
      <c r="Q11" s="683" t="s">
        <v>1456</v>
      </c>
      <c r="R11" s="939" t="b">
        <v>0</v>
      </c>
      <c r="S11" s="939" t="b">
        <v>0</v>
      </c>
      <c r="T11" s="939" t="b">
        <v>0</v>
      </c>
      <c r="U11" s="944" t="s">
        <v>15</v>
      </c>
      <c r="V11" s="937">
        <v>2100</v>
      </c>
      <c r="W11" s="945"/>
      <c r="X11" s="938"/>
      <c r="Y11" s="943"/>
      <c r="Z11" s="1001">
        <f t="shared" si="1"/>
        <v>1</v>
      </c>
      <c r="AA11" s="1001">
        <f t="shared" si="2"/>
        <v>1</v>
      </c>
      <c r="AB11" s="1001">
        <f t="shared" si="3"/>
        <v>1</v>
      </c>
      <c r="AC11" s="1001">
        <f t="shared" si="4"/>
        <v>0</v>
      </c>
      <c r="AD11" s="1002">
        <f t="shared" si="5"/>
        <v>3</v>
      </c>
    </row>
    <row r="12" spans="1:30" ht="13.9" customHeight="1">
      <c r="A12" s="968" t="s">
        <v>1171</v>
      </c>
      <c r="B12" s="968">
        <v>60303</v>
      </c>
      <c r="C12" s="968">
        <v>82602</v>
      </c>
      <c r="D12" s="968" t="s">
        <v>32</v>
      </c>
      <c r="E12" s="968" t="s">
        <v>33</v>
      </c>
      <c r="F12" s="968" t="s">
        <v>34</v>
      </c>
      <c r="G12" s="968" t="s">
        <v>1172</v>
      </c>
      <c r="H12" s="969">
        <v>5</v>
      </c>
      <c r="I12" s="969" t="s">
        <v>1007</v>
      </c>
      <c r="J12" s="968" t="s">
        <v>1173</v>
      </c>
      <c r="K12" s="1010"/>
      <c r="L12" s="1009" t="s">
        <v>14</v>
      </c>
      <c r="M12" s="974"/>
      <c r="N12" s="683" t="s">
        <v>903</v>
      </c>
      <c r="O12" s="683" t="s">
        <v>903</v>
      </c>
      <c r="P12" s="683" t="s">
        <v>903</v>
      </c>
      <c r="Q12" s="683" t="s">
        <v>1456</v>
      </c>
      <c r="R12" s="939" t="b">
        <v>0</v>
      </c>
      <c r="S12" s="939" t="b">
        <v>0</v>
      </c>
      <c r="T12" s="939" t="b">
        <v>0</v>
      </c>
      <c r="U12" s="944" t="s">
        <v>15</v>
      </c>
      <c r="V12" s="937"/>
      <c r="W12" s="945"/>
      <c r="X12" s="938"/>
      <c r="Y12" s="943"/>
      <c r="Z12" s="1001">
        <f t="shared" si="1"/>
        <v>1</v>
      </c>
      <c r="AA12" s="1001">
        <f t="shared" si="2"/>
        <v>1</v>
      </c>
      <c r="AB12" s="1001">
        <f t="shared" si="3"/>
        <v>1</v>
      </c>
      <c r="AC12" s="1001">
        <f t="shared" si="4"/>
        <v>0</v>
      </c>
      <c r="AD12" s="1002">
        <f t="shared" si="5"/>
        <v>3</v>
      </c>
    </row>
    <row r="13" spans="1:30" ht="13.9" customHeight="1">
      <c r="A13" s="968" t="s">
        <v>1174</v>
      </c>
      <c r="B13" s="968">
        <v>21303</v>
      </c>
      <c r="C13" s="968">
        <v>17619</v>
      </c>
      <c r="D13" s="968" t="s">
        <v>23</v>
      </c>
      <c r="E13" s="968" t="s">
        <v>1175</v>
      </c>
      <c r="F13" s="968" t="s">
        <v>1176</v>
      </c>
      <c r="G13" s="968" t="s">
        <v>1177</v>
      </c>
      <c r="H13" s="969">
        <v>2</v>
      </c>
      <c r="I13" s="969" t="s">
        <v>1006</v>
      </c>
      <c r="J13" s="968" t="s">
        <v>1191</v>
      </c>
      <c r="K13" s="1008"/>
      <c r="L13" s="1009"/>
      <c r="M13" s="971"/>
      <c r="N13" s="683" t="s">
        <v>903</v>
      </c>
      <c r="O13" s="683" t="s">
        <v>903</v>
      </c>
      <c r="P13" s="683" t="s">
        <v>903</v>
      </c>
      <c r="Q13" s="683" t="s">
        <v>1456</v>
      </c>
      <c r="R13" s="939" t="b">
        <v>0</v>
      </c>
      <c r="S13" s="939" t="b">
        <v>0</v>
      </c>
      <c r="T13" s="939" t="b">
        <v>0</v>
      </c>
      <c r="U13" s="944"/>
      <c r="V13" s="937"/>
      <c r="W13" s="945"/>
      <c r="X13" s="938"/>
      <c r="Y13" s="943"/>
      <c r="Z13" s="1001">
        <f t="shared" si="1"/>
        <v>1</v>
      </c>
      <c r="AA13" s="1001">
        <f t="shared" si="2"/>
        <v>1</v>
      </c>
      <c r="AB13" s="1001">
        <f t="shared" si="3"/>
        <v>1</v>
      </c>
      <c r="AC13" s="1001">
        <f t="shared" si="4"/>
        <v>0</v>
      </c>
      <c r="AD13" s="1002">
        <f t="shared" si="5"/>
        <v>3</v>
      </c>
    </row>
    <row r="14" spans="1:30" ht="13.9" customHeight="1">
      <c r="A14" s="968" t="s">
        <v>37</v>
      </c>
      <c r="B14" s="968">
        <v>365840</v>
      </c>
      <c r="C14" s="968">
        <v>18319</v>
      </c>
      <c r="D14" s="968" t="s">
        <v>38</v>
      </c>
      <c r="E14" s="968" t="s">
        <v>39</v>
      </c>
      <c r="F14" s="968" t="s">
        <v>40</v>
      </c>
      <c r="G14" s="968" t="s">
        <v>41</v>
      </c>
      <c r="H14" s="969">
        <v>5</v>
      </c>
      <c r="I14" s="969" t="s">
        <v>1007</v>
      </c>
      <c r="J14" s="968" t="s">
        <v>1179</v>
      </c>
      <c r="K14" s="1008"/>
      <c r="L14" s="1009" t="s">
        <v>14</v>
      </c>
      <c r="M14" s="971"/>
      <c r="N14" s="683" t="s">
        <v>903</v>
      </c>
      <c r="O14" s="683" t="s">
        <v>903</v>
      </c>
      <c r="P14" s="683" t="s">
        <v>903</v>
      </c>
      <c r="Q14" s="683" t="s">
        <v>1456</v>
      </c>
      <c r="R14" s="939" t="b">
        <v>0</v>
      </c>
      <c r="S14" s="939" t="b">
        <v>0</v>
      </c>
      <c r="T14" s="939" t="b">
        <v>0</v>
      </c>
      <c r="U14" s="944"/>
      <c r="V14" s="937"/>
      <c r="W14" s="945"/>
      <c r="X14" s="938"/>
      <c r="Y14" s="943"/>
      <c r="Z14" s="1001">
        <f t="shared" si="1"/>
        <v>1</v>
      </c>
      <c r="AA14" s="1001">
        <f t="shared" si="2"/>
        <v>1</v>
      </c>
      <c r="AB14" s="1001">
        <f t="shared" si="3"/>
        <v>1</v>
      </c>
      <c r="AC14" s="1001">
        <f t="shared" si="4"/>
        <v>0</v>
      </c>
      <c r="AD14" s="1002">
        <f t="shared" si="5"/>
        <v>3</v>
      </c>
    </row>
    <row r="15" spans="1:30" ht="13.9" customHeight="1">
      <c r="A15" s="968" t="s">
        <v>42</v>
      </c>
      <c r="B15" s="968">
        <v>344920</v>
      </c>
      <c r="C15" s="968">
        <v>18299</v>
      </c>
      <c r="D15" s="968" t="s">
        <v>38</v>
      </c>
      <c r="E15" s="968" t="s">
        <v>43</v>
      </c>
      <c r="F15" s="968" t="s">
        <v>44</v>
      </c>
      <c r="G15" s="968" t="s">
        <v>41</v>
      </c>
      <c r="H15" s="969">
        <v>5</v>
      </c>
      <c r="I15" s="969" t="s">
        <v>1007</v>
      </c>
      <c r="J15" s="968" t="s">
        <v>1179</v>
      </c>
      <c r="K15" s="1008"/>
      <c r="L15" s="1009" t="s">
        <v>14</v>
      </c>
      <c r="M15" s="971"/>
      <c r="N15" s="683" t="s">
        <v>903</v>
      </c>
      <c r="O15" s="683" t="s">
        <v>903</v>
      </c>
      <c r="P15" s="683" t="s">
        <v>903</v>
      </c>
      <c r="Q15" s="683" t="s">
        <v>1456</v>
      </c>
      <c r="R15" s="939" t="b">
        <v>0</v>
      </c>
      <c r="S15" s="939" t="b">
        <v>0</v>
      </c>
      <c r="T15" s="939" t="b">
        <v>0</v>
      </c>
      <c r="U15" s="944"/>
      <c r="V15" s="937"/>
      <c r="W15" s="945"/>
      <c r="X15" s="938"/>
      <c r="Y15" s="943"/>
      <c r="Z15" s="1001">
        <f t="shared" si="1"/>
        <v>1</v>
      </c>
      <c r="AA15" s="1001">
        <f t="shared" si="2"/>
        <v>1</v>
      </c>
      <c r="AB15" s="1001">
        <f t="shared" si="3"/>
        <v>1</v>
      </c>
      <c r="AC15" s="1001">
        <f t="shared" si="4"/>
        <v>0</v>
      </c>
      <c r="AD15" s="1002">
        <f t="shared" si="5"/>
        <v>3</v>
      </c>
    </row>
    <row r="16" spans="1:30" ht="13.9" customHeight="1">
      <c r="A16" s="968" t="s">
        <v>45</v>
      </c>
      <c r="B16" s="968">
        <v>722310</v>
      </c>
      <c r="C16" s="968">
        <v>1438</v>
      </c>
      <c r="D16" s="968" t="s">
        <v>46</v>
      </c>
      <c r="E16" s="968" t="s">
        <v>47</v>
      </c>
      <c r="F16" s="968" t="s">
        <v>48</v>
      </c>
      <c r="G16" s="968" t="s">
        <v>123</v>
      </c>
      <c r="H16" s="969">
        <v>4</v>
      </c>
      <c r="I16" s="969" t="s">
        <v>1004</v>
      </c>
      <c r="J16" s="968" t="s">
        <v>1180</v>
      </c>
      <c r="K16" s="1008"/>
      <c r="L16" s="1009" t="s">
        <v>14</v>
      </c>
      <c r="M16" s="971"/>
      <c r="N16" s="683" t="s">
        <v>903</v>
      </c>
      <c r="O16" s="683" t="s">
        <v>903</v>
      </c>
      <c r="P16" s="683" t="s">
        <v>903</v>
      </c>
      <c r="Q16" s="683" t="s">
        <v>1456</v>
      </c>
      <c r="R16" s="939" t="b">
        <v>0</v>
      </c>
      <c r="S16" s="939" t="b">
        <v>0</v>
      </c>
      <c r="T16" s="939" t="b">
        <v>0</v>
      </c>
      <c r="U16" s="944" t="s">
        <v>52</v>
      </c>
      <c r="V16" s="937" t="s">
        <v>52</v>
      </c>
      <c r="W16" s="945">
        <v>700</v>
      </c>
      <c r="X16" s="938"/>
      <c r="Y16" s="943"/>
      <c r="Z16" s="1001">
        <f t="shared" si="1"/>
        <v>1</v>
      </c>
      <c r="AA16" s="1001">
        <f t="shared" si="2"/>
        <v>1</v>
      </c>
      <c r="AB16" s="1001">
        <f t="shared" si="3"/>
        <v>1</v>
      </c>
      <c r="AC16" s="1001">
        <f t="shared" si="4"/>
        <v>0</v>
      </c>
      <c r="AD16" s="1002">
        <f t="shared" si="5"/>
        <v>3</v>
      </c>
    </row>
    <row r="17" spans="1:30" ht="13.9" customHeight="1">
      <c r="A17" s="968" t="s">
        <v>50</v>
      </c>
      <c r="B17" s="968">
        <v>72207</v>
      </c>
      <c r="C17" s="968">
        <v>19103</v>
      </c>
      <c r="D17" s="968" t="s">
        <v>46</v>
      </c>
      <c r="E17" s="968" t="s">
        <v>47</v>
      </c>
      <c r="F17" s="968" t="s">
        <v>48</v>
      </c>
      <c r="G17" s="968" t="s">
        <v>51</v>
      </c>
      <c r="H17" s="681">
        <v>4</v>
      </c>
      <c r="I17" s="969" t="s">
        <v>1004</v>
      </c>
      <c r="J17" s="968" t="s">
        <v>1180</v>
      </c>
      <c r="K17" s="1008"/>
      <c r="L17" s="1009"/>
      <c r="M17" s="971"/>
      <c r="N17" s="683" t="s">
        <v>903</v>
      </c>
      <c r="O17" s="683" t="s">
        <v>903</v>
      </c>
      <c r="P17" s="683" t="s">
        <v>903</v>
      </c>
      <c r="Q17" s="683" t="s">
        <v>1456</v>
      </c>
      <c r="R17" s="939" t="b">
        <v>0</v>
      </c>
      <c r="S17" s="939" t="b">
        <v>0</v>
      </c>
      <c r="T17" s="939" t="b">
        <v>0</v>
      </c>
      <c r="U17" s="944" t="s">
        <v>52</v>
      </c>
      <c r="V17" s="937" t="s">
        <v>52</v>
      </c>
      <c r="W17" s="945" t="s">
        <v>678</v>
      </c>
      <c r="X17" s="938"/>
      <c r="Y17" s="943"/>
      <c r="Z17" s="1001">
        <f t="shared" si="1"/>
        <v>1</v>
      </c>
      <c r="AA17" s="1001">
        <f t="shared" si="2"/>
        <v>1</v>
      </c>
      <c r="AB17" s="1001">
        <f t="shared" si="3"/>
        <v>1</v>
      </c>
      <c r="AC17" s="1001">
        <f t="shared" si="4"/>
        <v>0</v>
      </c>
      <c r="AD17" s="1002">
        <f t="shared" si="5"/>
        <v>3</v>
      </c>
    </row>
    <row r="18" spans="1:30" ht="13.9" customHeight="1">
      <c r="A18" s="968" t="s">
        <v>1181</v>
      </c>
      <c r="B18" s="968">
        <v>72234</v>
      </c>
      <c r="C18" s="968">
        <v>19101</v>
      </c>
      <c r="D18" s="968" t="s">
        <v>46</v>
      </c>
      <c r="E18" s="968" t="s">
        <v>47</v>
      </c>
      <c r="F18" s="968" t="s">
        <v>48</v>
      </c>
      <c r="G18" s="968" t="s">
        <v>1182</v>
      </c>
      <c r="H18" s="681">
        <v>4</v>
      </c>
      <c r="I18" s="969" t="s">
        <v>1004</v>
      </c>
      <c r="J18" s="968" t="s">
        <v>1180</v>
      </c>
      <c r="K18" s="1008"/>
      <c r="L18" s="1009"/>
      <c r="M18" s="971"/>
      <c r="N18" s="683" t="s">
        <v>903</v>
      </c>
      <c r="O18" s="683" t="s">
        <v>903</v>
      </c>
      <c r="P18" s="683" t="s">
        <v>903</v>
      </c>
      <c r="Q18" s="683" t="s">
        <v>1456</v>
      </c>
      <c r="R18" s="939" t="b">
        <v>0</v>
      </c>
      <c r="S18" s="939" t="b">
        <v>0</v>
      </c>
      <c r="T18" s="939" t="b">
        <v>0</v>
      </c>
      <c r="U18" s="944">
        <v>1900</v>
      </c>
      <c r="V18" s="937" t="s">
        <v>52</v>
      </c>
      <c r="W18" s="945" t="s">
        <v>678</v>
      </c>
      <c r="X18" s="938"/>
      <c r="Y18" s="943"/>
      <c r="Z18" s="1001">
        <f t="shared" si="1"/>
        <v>1</v>
      </c>
      <c r="AA18" s="1001">
        <f t="shared" si="2"/>
        <v>1</v>
      </c>
      <c r="AB18" s="1001">
        <f t="shared" si="3"/>
        <v>1</v>
      </c>
      <c r="AC18" s="1001">
        <f t="shared" si="4"/>
        <v>0</v>
      </c>
      <c r="AD18" s="1002">
        <f t="shared" si="5"/>
        <v>3</v>
      </c>
    </row>
    <row r="19" spans="1:30" ht="13.9" customHeight="1">
      <c r="A19" s="968" t="s">
        <v>53</v>
      </c>
      <c r="B19" s="968">
        <v>28301</v>
      </c>
      <c r="C19" s="968">
        <v>87002</v>
      </c>
      <c r="D19" s="968" t="s">
        <v>10</v>
      </c>
      <c r="E19" s="968" t="s">
        <v>54</v>
      </c>
      <c r="F19" s="968" t="s">
        <v>55</v>
      </c>
      <c r="G19" s="968" t="s">
        <v>1489</v>
      </c>
      <c r="H19" s="681">
        <v>3</v>
      </c>
      <c r="I19" s="969" t="s">
        <v>1007</v>
      </c>
      <c r="J19" s="968" t="s">
        <v>1168</v>
      </c>
      <c r="K19" s="1008"/>
      <c r="L19" s="1009" t="s">
        <v>14</v>
      </c>
      <c r="M19" s="971"/>
      <c r="N19" s="683" t="s">
        <v>903</v>
      </c>
      <c r="O19" s="683" t="s">
        <v>903</v>
      </c>
      <c r="P19" s="683" t="s">
        <v>903</v>
      </c>
      <c r="Q19" s="683" t="s">
        <v>1456</v>
      </c>
      <c r="R19" s="939" t="b">
        <v>0</v>
      </c>
      <c r="S19" s="939" t="b">
        <v>0</v>
      </c>
      <c r="T19" s="939" t="b">
        <v>0</v>
      </c>
      <c r="U19" s="944" t="s">
        <v>15</v>
      </c>
      <c r="V19" s="937">
        <v>2100</v>
      </c>
      <c r="W19" s="945"/>
      <c r="X19" s="938"/>
      <c r="Y19" s="943"/>
      <c r="Z19" s="1001">
        <f t="shared" si="1"/>
        <v>1</v>
      </c>
      <c r="AA19" s="1001">
        <f t="shared" si="2"/>
        <v>1</v>
      </c>
      <c r="AB19" s="1001">
        <f t="shared" si="3"/>
        <v>1</v>
      </c>
      <c r="AC19" s="1001">
        <f t="shared" si="4"/>
        <v>0</v>
      </c>
      <c r="AD19" s="1002">
        <f t="shared" si="5"/>
        <v>3</v>
      </c>
    </row>
    <row r="20" spans="1:30" ht="13.9" customHeight="1">
      <c r="A20" s="968" t="s">
        <v>1183</v>
      </c>
      <c r="B20" s="968">
        <v>28305</v>
      </c>
      <c r="C20" s="968">
        <v>18017</v>
      </c>
      <c r="D20" s="968" t="s">
        <v>10</v>
      </c>
      <c r="E20" s="968" t="s">
        <v>54</v>
      </c>
      <c r="F20" s="968" t="s">
        <v>55</v>
      </c>
      <c r="G20" s="968" t="s">
        <v>1184</v>
      </c>
      <c r="H20" s="681">
        <v>3</v>
      </c>
      <c r="I20" s="969" t="s">
        <v>1007</v>
      </c>
      <c r="J20" s="968" t="s">
        <v>1168</v>
      </c>
      <c r="K20" s="1008"/>
      <c r="L20" s="1009"/>
      <c r="M20" s="971"/>
      <c r="N20" s="683" t="s">
        <v>903</v>
      </c>
      <c r="O20" s="683" t="s">
        <v>903</v>
      </c>
      <c r="P20" s="683" t="s">
        <v>1456</v>
      </c>
      <c r="Q20" s="683" t="s">
        <v>1456</v>
      </c>
      <c r="R20" s="939" t="b">
        <v>0</v>
      </c>
      <c r="S20" s="939" t="b">
        <v>0</v>
      </c>
      <c r="T20" s="939" t="b">
        <v>0</v>
      </c>
      <c r="U20" s="944">
        <v>900</v>
      </c>
      <c r="V20" s="937"/>
      <c r="W20" s="945"/>
      <c r="X20" s="938"/>
      <c r="Y20" s="943"/>
      <c r="Z20" s="1001">
        <f t="shared" si="1"/>
        <v>1</v>
      </c>
      <c r="AA20" s="1001">
        <f t="shared" si="2"/>
        <v>1</v>
      </c>
      <c r="AB20" s="1001">
        <f t="shared" si="3"/>
        <v>0</v>
      </c>
      <c r="AC20" s="1001">
        <f t="shared" si="4"/>
        <v>0</v>
      </c>
      <c r="AD20" s="1002">
        <f t="shared" si="5"/>
        <v>2</v>
      </c>
    </row>
    <row r="21" spans="1:30" ht="13.9" customHeight="1">
      <c r="A21" s="968" t="s">
        <v>57</v>
      </c>
      <c r="B21" s="968">
        <v>28310</v>
      </c>
      <c r="C21" s="968">
        <v>197702</v>
      </c>
      <c r="D21" s="968" t="s">
        <v>10</v>
      </c>
      <c r="E21" s="968" t="s">
        <v>54</v>
      </c>
      <c r="F21" s="968" t="s">
        <v>55</v>
      </c>
      <c r="G21" s="968" t="s">
        <v>58</v>
      </c>
      <c r="H21" s="969">
        <v>3</v>
      </c>
      <c r="I21" s="969" t="s">
        <v>1007</v>
      </c>
      <c r="J21" s="968" t="s">
        <v>1168</v>
      </c>
      <c r="K21" s="1008"/>
      <c r="L21" s="1009" t="s">
        <v>14</v>
      </c>
      <c r="M21" s="971"/>
      <c r="N21" s="683" t="s">
        <v>903</v>
      </c>
      <c r="O21" s="683" t="s">
        <v>903</v>
      </c>
      <c r="P21" s="683" t="s">
        <v>1456</v>
      </c>
      <c r="Q21" s="683" t="s">
        <v>1456</v>
      </c>
      <c r="R21" s="939" t="b">
        <v>0</v>
      </c>
      <c r="S21" s="939" t="b">
        <v>0</v>
      </c>
      <c r="T21" s="939" t="b">
        <v>0</v>
      </c>
      <c r="U21" s="944" t="s">
        <v>15</v>
      </c>
      <c r="V21" s="937" t="s">
        <v>59</v>
      </c>
      <c r="W21" s="945"/>
      <c r="X21" s="938"/>
      <c r="Y21" s="943"/>
      <c r="Z21" s="1001">
        <f t="shared" si="1"/>
        <v>1</v>
      </c>
      <c r="AA21" s="1001">
        <f t="shared" si="2"/>
        <v>1</v>
      </c>
      <c r="AB21" s="1001">
        <f t="shared" si="3"/>
        <v>0</v>
      </c>
      <c r="AC21" s="1001">
        <f t="shared" si="4"/>
        <v>0</v>
      </c>
      <c r="AD21" s="1002">
        <f t="shared" si="5"/>
        <v>2</v>
      </c>
    </row>
    <row r="22" spans="1:30" ht="15.75">
      <c r="A22" s="968" t="s">
        <v>60</v>
      </c>
      <c r="B22" s="968">
        <v>36302</v>
      </c>
      <c r="C22" s="968">
        <v>18315</v>
      </c>
      <c r="D22" s="968" t="s">
        <v>38</v>
      </c>
      <c r="E22" s="968" t="s">
        <v>61</v>
      </c>
      <c r="F22" s="968" t="s">
        <v>62</v>
      </c>
      <c r="G22" s="968" t="s">
        <v>63</v>
      </c>
      <c r="H22" s="969">
        <v>4</v>
      </c>
      <c r="I22" s="969" t="s">
        <v>1007</v>
      </c>
      <c r="J22" s="968" t="s">
        <v>1179</v>
      </c>
      <c r="K22" s="1008"/>
      <c r="L22" s="1009" t="s">
        <v>14</v>
      </c>
      <c r="M22" s="971"/>
      <c r="N22" s="683" t="s">
        <v>903</v>
      </c>
      <c r="O22" s="683" t="s">
        <v>903</v>
      </c>
      <c r="P22" s="683" t="s">
        <v>1456</v>
      </c>
      <c r="Q22" s="683" t="s">
        <v>1456</v>
      </c>
      <c r="R22" s="939" t="b">
        <v>0</v>
      </c>
      <c r="S22" s="939" t="b">
        <v>0</v>
      </c>
      <c r="T22" s="939" t="b">
        <v>0</v>
      </c>
      <c r="U22" s="944"/>
      <c r="V22" s="937"/>
      <c r="W22" s="945"/>
      <c r="X22" s="938"/>
      <c r="Y22" s="943"/>
      <c r="Z22" s="1001">
        <f t="shared" si="1"/>
        <v>1</v>
      </c>
      <c r="AA22" s="1001">
        <f t="shared" si="2"/>
        <v>1</v>
      </c>
      <c r="AB22" s="1001">
        <f t="shared" si="3"/>
        <v>0</v>
      </c>
      <c r="AC22" s="1001">
        <f t="shared" si="4"/>
        <v>0</v>
      </c>
      <c r="AD22" s="1002">
        <f t="shared" si="5"/>
        <v>2</v>
      </c>
    </row>
    <row r="23" spans="1:30" ht="13.9" customHeight="1">
      <c r="A23" s="968" t="s">
        <v>941</v>
      </c>
      <c r="B23" s="968">
        <v>36301</v>
      </c>
      <c r="C23" s="968">
        <v>18317</v>
      </c>
      <c r="D23" s="968" t="s">
        <v>38</v>
      </c>
      <c r="E23" s="968" t="s">
        <v>61</v>
      </c>
      <c r="F23" s="968" t="s">
        <v>62</v>
      </c>
      <c r="G23" s="968" t="s">
        <v>942</v>
      </c>
      <c r="H23" s="681">
        <v>4</v>
      </c>
      <c r="I23" s="969" t="s">
        <v>1007</v>
      </c>
      <c r="J23" s="968" t="s">
        <v>1179</v>
      </c>
      <c r="K23" s="1008"/>
      <c r="L23" s="1009"/>
      <c r="M23" s="971"/>
      <c r="N23" s="683" t="s">
        <v>903</v>
      </c>
      <c r="O23" s="683" t="s">
        <v>903</v>
      </c>
      <c r="P23" s="683" t="s">
        <v>903</v>
      </c>
      <c r="Q23" s="683" t="s">
        <v>1456</v>
      </c>
      <c r="R23" s="939" t="b">
        <v>0</v>
      </c>
      <c r="S23" s="939" t="b">
        <v>0</v>
      </c>
      <c r="T23" s="939" t="b">
        <v>0</v>
      </c>
      <c r="U23" s="944"/>
      <c r="V23" s="937"/>
      <c r="W23" s="945"/>
      <c r="X23" s="938"/>
      <c r="Y23" s="943"/>
      <c r="Z23" s="1001">
        <f t="shared" si="1"/>
        <v>1</v>
      </c>
      <c r="AA23" s="1001">
        <f t="shared" si="2"/>
        <v>1</v>
      </c>
      <c r="AB23" s="1001">
        <f t="shared" si="3"/>
        <v>1</v>
      </c>
      <c r="AC23" s="1001">
        <f t="shared" si="4"/>
        <v>0</v>
      </c>
      <c r="AD23" s="1002">
        <f t="shared" si="5"/>
        <v>3</v>
      </c>
    </row>
    <row r="24" spans="1:30" ht="13.9" customHeight="1">
      <c r="A24" s="968" t="s">
        <v>1096</v>
      </c>
      <c r="B24" s="968">
        <v>50502</v>
      </c>
      <c r="C24" s="968">
        <v>18653</v>
      </c>
      <c r="D24" s="968" t="s">
        <v>64</v>
      </c>
      <c r="E24" s="968" t="s">
        <v>65</v>
      </c>
      <c r="F24" s="968" t="s">
        <v>66</v>
      </c>
      <c r="G24" s="976" t="s">
        <v>1097</v>
      </c>
      <c r="H24" s="681">
        <v>3</v>
      </c>
      <c r="I24" s="969" t="s">
        <v>1006</v>
      </c>
      <c r="J24" s="968" t="s">
        <v>1186</v>
      </c>
      <c r="K24" s="1013" t="s">
        <v>1636</v>
      </c>
      <c r="L24" s="1009" t="s">
        <v>1637</v>
      </c>
      <c r="M24" s="971" t="s">
        <v>1712</v>
      </c>
      <c r="N24" s="970" t="s">
        <v>1456</v>
      </c>
      <c r="O24" s="970" t="s">
        <v>903</v>
      </c>
      <c r="P24" s="970" t="s">
        <v>903</v>
      </c>
      <c r="Q24" s="970" t="s">
        <v>1456</v>
      </c>
      <c r="R24" s="933" t="b">
        <v>1</v>
      </c>
      <c r="S24" s="933" t="b">
        <v>0</v>
      </c>
      <c r="T24" s="933" t="b">
        <v>0</v>
      </c>
      <c r="U24" s="944"/>
      <c r="V24" s="937"/>
      <c r="W24" s="945"/>
      <c r="X24" s="938"/>
      <c r="Y24" s="943"/>
      <c r="Z24" s="1001">
        <f t="shared" si="1"/>
        <v>0</v>
      </c>
      <c r="AA24" s="1001">
        <f t="shared" si="2"/>
        <v>1</v>
      </c>
      <c r="AB24" s="1001">
        <f t="shared" si="3"/>
        <v>1</v>
      </c>
      <c r="AC24" s="1001">
        <f t="shared" si="4"/>
        <v>0</v>
      </c>
      <c r="AD24" s="1002">
        <f t="shared" si="5"/>
        <v>2</v>
      </c>
    </row>
    <row r="25" spans="1:30" ht="13.9" customHeight="1">
      <c r="A25" s="968" t="s">
        <v>67</v>
      </c>
      <c r="B25" s="968">
        <v>50501</v>
      </c>
      <c r="C25" s="968">
        <v>13315</v>
      </c>
      <c r="D25" s="968" t="s">
        <v>64</v>
      </c>
      <c r="E25" s="968" t="s">
        <v>65</v>
      </c>
      <c r="F25" s="968" t="s">
        <v>66</v>
      </c>
      <c r="G25" s="968" t="s">
        <v>68</v>
      </c>
      <c r="H25" s="969">
        <v>3</v>
      </c>
      <c r="I25" s="969" t="s">
        <v>1006</v>
      </c>
      <c r="J25" s="968" t="s">
        <v>1186</v>
      </c>
      <c r="K25" s="1008" t="s">
        <v>1636</v>
      </c>
      <c r="L25" s="1009" t="s">
        <v>1637</v>
      </c>
      <c r="M25" s="971"/>
      <c r="N25" s="683" t="s">
        <v>1456</v>
      </c>
      <c r="O25" s="1006" t="s">
        <v>1723</v>
      </c>
      <c r="P25" s="683" t="s">
        <v>903</v>
      </c>
      <c r="Q25" s="683" t="s">
        <v>1456</v>
      </c>
      <c r="R25" s="939" t="b">
        <v>0</v>
      </c>
      <c r="S25" s="939" t="b">
        <v>0</v>
      </c>
      <c r="T25" s="939" t="b">
        <v>0</v>
      </c>
      <c r="U25" s="947" t="s">
        <v>1724</v>
      </c>
      <c r="V25" s="937" t="s">
        <v>70</v>
      </c>
      <c r="W25" s="945">
        <v>1800</v>
      </c>
      <c r="X25" s="938"/>
      <c r="Y25" s="943"/>
      <c r="Z25" s="1001">
        <f t="shared" si="1"/>
        <v>0</v>
      </c>
      <c r="AA25" s="1001">
        <f t="shared" si="2"/>
        <v>0</v>
      </c>
      <c r="AB25" s="1001">
        <f t="shared" si="3"/>
        <v>1</v>
      </c>
      <c r="AC25" s="1001">
        <f t="shared" si="4"/>
        <v>0</v>
      </c>
      <c r="AD25" s="1002">
        <f t="shared" si="5"/>
        <v>1</v>
      </c>
    </row>
    <row r="26" spans="1:30" ht="13.9" customHeight="1">
      <c r="A26" s="968" t="s">
        <v>71</v>
      </c>
      <c r="B26" s="968">
        <v>50503</v>
      </c>
      <c r="C26" s="968">
        <v>18655</v>
      </c>
      <c r="D26" s="968" t="s">
        <v>64</v>
      </c>
      <c r="E26" s="968" t="s">
        <v>65</v>
      </c>
      <c r="F26" s="968" t="s">
        <v>66</v>
      </c>
      <c r="G26" s="968" t="s">
        <v>1725</v>
      </c>
      <c r="H26" s="969">
        <v>3</v>
      </c>
      <c r="I26" s="969" t="s">
        <v>1006</v>
      </c>
      <c r="J26" s="968" t="s">
        <v>1186</v>
      </c>
      <c r="K26" s="1008"/>
      <c r="L26" s="1009" t="s">
        <v>1637</v>
      </c>
      <c r="M26" s="971"/>
      <c r="N26" s="683" t="s">
        <v>1456</v>
      </c>
      <c r="O26" s="683" t="s">
        <v>903</v>
      </c>
      <c r="P26" s="683" t="s">
        <v>903</v>
      </c>
      <c r="Q26" s="683" t="s">
        <v>903</v>
      </c>
      <c r="R26" s="939" t="b">
        <v>0</v>
      </c>
      <c r="S26" s="939" t="b">
        <v>0</v>
      </c>
      <c r="T26" s="939" t="b">
        <v>0</v>
      </c>
      <c r="U26" s="947" t="s">
        <v>1724</v>
      </c>
      <c r="V26" s="937" t="s">
        <v>73</v>
      </c>
      <c r="W26" s="945" t="s">
        <v>1187</v>
      </c>
      <c r="X26" s="938"/>
      <c r="Y26" s="943"/>
      <c r="Z26" s="1001">
        <f t="shared" si="1"/>
        <v>0</v>
      </c>
      <c r="AA26" s="1001">
        <f t="shared" si="2"/>
        <v>1</v>
      </c>
      <c r="AB26" s="1001">
        <f t="shared" si="3"/>
        <v>1</v>
      </c>
      <c r="AC26" s="1001">
        <f t="shared" si="4"/>
        <v>1</v>
      </c>
      <c r="AD26" s="1002">
        <f t="shared" si="5"/>
        <v>3</v>
      </c>
    </row>
    <row r="27" spans="1:30" ht="13.9" customHeight="1">
      <c r="A27" s="968" t="s">
        <v>1189</v>
      </c>
      <c r="B27" s="968">
        <v>23205</v>
      </c>
      <c r="C27" s="968">
        <v>17699</v>
      </c>
      <c r="D27" s="968" t="s">
        <v>75</v>
      </c>
      <c r="E27" s="968" t="s">
        <v>76</v>
      </c>
      <c r="F27" s="968" t="s">
        <v>77</v>
      </c>
      <c r="G27" s="968" t="s">
        <v>1190</v>
      </c>
      <c r="H27" s="290" t="s">
        <v>1036</v>
      </c>
      <c r="I27" s="681" t="s">
        <v>1006</v>
      </c>
      <c r="J27" s="679" t="s">
        <v>1191</v>
      </c>
      <c r="K27" s="1010" t="s">
        <v>1636</v>
      </c>
      <c r="L27" s="1009"/>
      <c r="M27" s="971" t="s">
        <v>1712</v>
      </c>
      <c r="N27" s="683" t="s">
        <v>903</v>
      </c>
      <c r="O27" s="683" t="s">
        <v>903</v>
      </c>
      <c r="P27" s="683" t="s">
        <v>903</v>
      </c>
      <c r="Q27" s="683" t="s">
        <v>903</v>
      </c>
      <c r="R27" s="939" t="b">
        <v>1</v>
      </c>
      <c r="S27" s="939" t="b">
        <v>0</v>
      </c>
      <c r="T27" s="939" t="b">
        <v>0</v>
      </c>
      <c r="U27" s="947" t="s">
        <v>15</v>
      </c>
      <c r="V27" s="936">
        <v>2100</v>
      </c>
      <c r="W27" s="948" t="s">
        <v>27</v>
      </c>
      <c r="X27" s="934"/>
      <c r="Y27" s="943"/>
      <c r="Z27" s="1001">
        <f t="shared" si="1"/>
        <v>1</v>
      </c>
      <c r="AA27" s="1001">
        <f t="shared" si="2"/>
        <v>1</v>
      </c>
      <c r="AB27" s="1001">
        <f t="shared" si="3"/>
        <v>1</v>
      </c>
      <c r="AC27" s="1001">
        <f t="shared" si="4"/>
        <v>1</v>
      </c>
      <c r="AD27" s="1002">
        <f t="shared" si="5"/>
        <v>4</v>
      </c>
    </row>
    <row r="28" spans="1:30" ht="13.9" customHeight="1">
      <c r="A28" s="968" t="s">
        <v>80</v>
      </c>
      <c r="B28" s="968">
        <v>23203</v>
      </c>
      <c r="C28" s="968">
        <v>17697</v>
      </c>
      <c r="D28" s="968" t="s">
        <v>75</v>
      </c>
      <c r="E28" s="968" t="s">
        <v>76</v>
      </c>
      <c r="F28" s="968" t="s">
        <v>77</v>
      </c>
      <c r="G28" s="968" t="s">
        <v>81</v>
      </c>
      <c r="H28" s="987">
        <v>10</v>
      </c>
      <c r="I28" s="969" t="s">
        <v>988</v>
      </c>
      <c r="J28" s="968" t="s">
        <v>1188</v>
      </c>
      <c r="K28" s="1008"/>
      <c r="L28" s="1009" t="s">
        <v>14</v>
      </c>
      <c r="M28" s="971" t="s">
        <v>1726</v>
      </c>
      <c r="N28" s="683" t="s">
        <v>903</v>
      </c>
      <c r="O28" s="683" t="s">
        <v>903</v>
      </c>
      <c r="P28" s="683" t="s">
        <v>903</v>
      </c>
      <c r="Q28" s="683" t="s">
        <v>903</v>
      </c>
      <c r="R28" s="939" t="b">
        <v>1</v>
      </c>
      <c r="S28" s="939" t="b">
        <v>1</v>
      </c>
      <c r="T28" s="939" t="b">
        <v>1</v>
      </c>
      <c r="U28" s="944" t="s">
        <v>15</v>
      </c>
      <c r="V28" s="937">
        <v>2100</v>
      </c>
      <c r="W28" s="945"/>
      <c r="X28" s="938" t="s">
        <v>1636</v>
      </c>
      <c r="Y28" s="943" t="s">
        <v>1636</v>
      </c>
      <c r="Z28" s="1001">
        <f t="shared" si="1"/>
        <v>1</v>
      </c>
      <c r="AA28" s="1001">
        <f t="shared" si="2"/>
        <v>1</v>
      </c>
      <c r="AB28" s="1001">
        <f t="shared" si="3"/>
        <v>1</v>
      </c>
      <c r="AC28" s="1001">
        <f t="shared" si="4"/>
        <v>1</v>
      </c>
      <c r="AD28" s="1002">
        <f t="shared" si="5"/>
        <v>4</v>
      </c>
    </row>
    <row r="29" spans="1:30" ht="13.9" customHeight="1">
      <c r="A29" s="968" t="s">
        <v>74</v>
      </c>
      <c r="B29" s="968">
        <v>23201</v>
      </c>
      <c r="C29" s="968">
        <v>1404</v>
      </c>
      <c r="D29" s="968" t="s">
        <v>75</v>
      </c>
      <c r="E29" s="968" t="s">
        <v>76</v>
      </c>
      <c r="F29" s="968" t="s">
        <v>77</v>
      </c>
      <c r="G29" s="968" t="s">
        <v>78</v>
      </c>
      <c r="H29" s="987">
        <v>10</v>
      </c>
      <c r="I29" s="969" t="s">
        <v>988</v>
      </c>
      <c r="J29" s="968" t="s">
        <v>1188</v>
      </c>
      <c r="K29" s="1008"/>
      <c r="L29" s="1009" t="s">
        <v>14</v>
      </c>
      <c r="M29" s="971"/>
      <c r="N29" s="683" t="s">
        <v>903</v>
      </c>
      <c r="O29" s="683" t="s">
        <v>903</v>
      </c>
      <c r="P29" s="683" t="s">
        <v>903</v>
      </c>
      <c r="Q29" s="683" t="s">
        <v>903</v>
      </c>
      <c r="R29" s="939" t="b">
        <v>0</v>
      </c>
      <c r="S29" s="939" t="b">
        <v>1</v>
      </c>
      <c r="T29" s="939" t="b">
        <v>1</v>
      </c>
      <c r="U29" s="944" t="s">
        <v>15</v>
      </c>
      <c r="V29" s="937">
        <v>2100</v>
      </c>
      <c r="W29" s="945" t="s">
        <v>79</v>
      </c>
      <c r="X29" s="938" t="s">
        <v>1636</v>
      </c>
      <c r="Y29" s="943" t="s">
        <v>1636</v>
      </c>
      <c r="Z29" s="1001">
        <f t="shared" si="1"/>
        <v>1</v>
      </c>
      <c r="AA29" s="1001">
        <f t="shared" si="2"/>
        <v>1</v>
      </c>
      <c r="AB29" s="1001">
        <f t="shared" si="3"/>
        <v>1</v>
      </c>
      <c r="AC29" s="1001">
        <f t="shared" si="4"/>
        <v>1</v>
      </c>
      <c r="AD29" s="1002">
        <f t="shared" si="5"/>
        <v>4</v>
      </c>
    </row>
    <row r="30" spans="1:30" ht="13.9" customHeight="1">
      <c r="A30" s="968" t="s">
        <v>878</v>
      </c>
      <c r="B30" s="968">
        <v>40001</v>
      </c>
      <c r="C30" s="968">
        <v>18335</v>
      </c>
      <c r="D30" s="968" t="s">
        <v>10</v>
      </c>
      <c r="E30" s="968" t="s">
        <v>82</v>
      </c>
      <c r="F30" s="968" t="s">
        <v>83</v>
      </c>
      <c r="G30" s="968" t="s">
        <v>879</v>
      </c>
      <c r="H30" s="681">
        <v>4</v>
      </c>
      <c r="I30" s="969" t="s">
        <v>1007</v>
      </c>
      <c r="J30" s="968" t="s">
        <v>1168</v>
      </c>
      <c r="K30" s="1008"/>
      <c r="L30" s="1009"/>
      <c r="M30" s="971"/>
      <c r="N30" s="683" t="s">
        <v>903</v>
      </c>
      <c r="O30" s="683" t="s">
        <v>903</v>
      </c>
      <c r="P30" s="683" t="s">
        <v>1456</v>
      </c>
      <c r="Q30" s="683" t="s">
        <v>1456</v>
      </c>
      <c r="R30" s="939" t="b">
        <v>0</v>
      </c>
      <c r="S30" s="939" t="b">
        <v>0</v>
      </c>
      <c r="T30" s="939" t="b">
        <v>0</v>
      </c>
      <c r="U30" s="944">
        <v>900</v>
      </c>
      <c r="V30" s="937"/>
      <c r="W30" s="945"/>
      <c r="X30" s="938"/>
      <c r="Y30" s="943"/>
      <c r="Z30" s="1001">
        <f t="shared" si="1"/>
        <v>1</v>
      </c>
      <c r="AA30" s="1001">
        <f t="shared" si="2"/>
        <v>1</v>
      </c>
      <c r="AB30" s="1001">
        <f t="shared" si="3"/>
        <v>0</v>
      </c>
      <c r="AC30" s="1001">
        <f t="shared" si="4"/>
        <v>0</v>
      </c>
      <c r="AD30" s="1002">
        <f t="shared" si="5"/>
        <v>2</v>
      </c>
    </row>
    <row r="31" spans="1:30" ht="13.9" customHeight="1">
      <c r="A31" s="968" t="s">
        <v>84</v>
      </c>
      <c r="B31" s="968">
        <v>40002</v>
      </c>
      <c r="C31" s="968">
        <v>18337</v>
      </c>
      <c r="D31" s="968" t="s">
        <v>10</v>
      </c>
      <c r="E31" s="968" t="s">
        <v>82</v>
      </c>
      <c r="F31" s="968" t="s">
        <v>83</v>
      </c>
      <c r="G31" s="968" t="s">
        <v>85</v>
      </c>
      <c r="H31" s="969">
        <v>4</v>
      </c>
      <c r="I31" s="969" t="s">
        <v>1007</v>
      </c>
      <c r="J31" s="968" t="s">
        <v>1168</v>
      </c>
      <c r="K31" s="1008"/>
      <c r="L31" s="1009" t="s">
        <v>14</v>
      </c>
      <c r="M31" s="971"/>
      <c r="N31" s="683" t="s">
        <v>1456</v>
      </c>
      <c r="O31" s="683" t="s">
        <v>903</v>
      </c>
      <c r="P31" s="683" t="s">
        <v>903</v>
      </c>
      <c r="Q31" s="683" t="s">
        <v>1456</v>
      </c>
      <c r="R31" s="939" t="b">
        <v>0</v>
      </c>
      <c r="S31" s="939" t="b">
        <v>0</v>
      </c>
      <c r="T31" s="939" t="b">
        <v>0</v>
      </c>
      <c r="U31" s="947" t="s">
        <v>1724</v>
      </c>
      <c r="V31" s="936"/>
      <c r="W31" s="948">
        <v>1800</v>
      </c>
      <c r="X31" s="934"/>
      <c r="Y31" s="943"/>
      <c r="Z31" s="1001">
        <f t="shared" si="1"/>
        <v>0</v>
      </c>
      <c r="AA31" s="1001">
        <f t="shared" si="2"/>
        <v>1</v>
      </c>
      <c r="AB31" s="1001">
        <f t="shared" si="3"/>
        <v>1</v>
      </c>
      <c r="AC31" s="1001">
        <f t="shared" si="4"/>
        <v>0</v>
      </c>
      <c r="AD31" s="1002">
        <f t="shared" si="5"/>
        <v>2</v>
      </c>
    </row>
    <row r="32" spans="1:30" ht="13.9" customHeight="1">
      <c r="A32" s="968" t="s">
        <v>947</v>
      </c>
      <c r="B32" s="968">
        <v>36439</v>
      </c>
      <c r="C32" s="968">
        <v>12389</v>
      </c>
      <c r="D32" s="968" t="s">
        <v>38</v>
      </c>
      <c r="E32" s="968" t="s">
        <v>945</v>
      </c>
      <c r="F32" s="968" t="s">
        <v>946</v>
      </c>
      <c r="G32" s="968" t="s">
        <v>1192</v>
      </c>
      <c r="H32" s="681">
        <v>5</v>
      </c>
      <c r="I32" s="969" t="s">
        <v>1007</v>
      </c>
      <c r="J32" s="968" t="s">
        <v>1179</v>
      </c>
      <c r="K32" s="1008"/>
      <c r="L32" s="1009"/>
      <c r="M32" s="971"/>
      <c r="N32" s="683" t="s">
        <v>903</v>
      </c>
      <c r="O32" s="683" t="s">
        <v>903</v>
      </c>
      <c r="P32" s="683" t="s">
        <v>903</v>
      </c>
      <c r="Q32" s="683" t="s">
        <v>1456</v>
      </c>
      <c r="R32" s="939" t="b">
        <v>0</v>
      </c>
      <c r="S32" s="939" t="b">
        <v>0</v>
      </c>
      <c r="T32" s="939" t="b">
        <v>0</v>
      </c>
      <c r="U32" s="947" t="s">
        <v>52</v>
      </c>
      <c r="V32" s="936"/>
      <c r="W32" s="948"/>
      <c r="X32" s="934"/>
      <c r="Y32" s="943"/>
      <c r="Z32" s="1001">
        <f t="shared" si="1"/>
        <v>1</v>
      </c>
      <c r="AA32" s="1001">
        <f t="shared" si="2"/>
        <v>1</v>
      </c>
      <c r="AB32" s="1001">
        <f t="shared" si="3"/>
        <v>1</v>
      </c>
      <c r="AC32" s="1001">
        <f t="shared" si="4"/>
        <v>0</v>
      </c>
      <c r="AD32" s="1002">
        <f t="shared" si="5"/>
        <v>3</v>
      </c>
    </row>
    <row r="33" spans="1:30" ht="13.9" customHeight="1">
      <c r="A33" s="968" t="s">
        <v>1193</v>
      </c>
      <c r="B33" s="968">
        <v>36449</v>
      </c>
      <c r="C33" s="968">
        <v>176501</v>
      </c>
      <c r="D33" s="968" t="s">
        <v>38</v>
      </c>
      <c r="E33" s="968" t="s">
        <v>945</v>
      </c>
      <c r="F33" s="968" t="s">
        <v>946</v>
      </c>
      <c r="G33" s="968" t="s">
        <v>1194</v>
      </c>
      <c r="H33" s="681">
        <v>5</v>
      </c>
      <c r="I33" s="969" t="s">
        <v>1007</v>
      </c>
      <c r="J33" s="968" t="s">
        <v>1179</v>
      </c>
      <c r="K33" s="1008"/>
      <c r="L33" s="1009"/>
      <c r="M33" s="971"/>
      <c r="N33" s="683" t="s">
        <v>1456</v>
      </c>
      <c r="O33" s="683" t="s">
        <v>903</v>
      </c>
      <c r="P33" s="683" t="s">
        <v>1456</v>
      </c>
      <c r="Q33" s="683" t="s">
        <v>1456</v>
      </c>
      <c r="R33" s="939" t="b">
        <v>0</v>
      </c>
      <c r="S33" s="939" t="b">
        <v>0</v>
      </c>
      <c r="T33" s="939" t="b">
        <v>0</v>
      </c>
      <c r="U33" s="947" t="s">
        <v>1724</v>
      </c>
      <c r="V33" s="936"/>
      <c r="W33" s="948"/>
      <c r="X33" s="934"/>
      <c r="Y33" s="943"/>
      <c r="Z33" s="1001">
        <f t="shared" si="1"/>
        <v>0</v>
      </c>
      <c r="AA33" s="1001">
        <f t="shared" si="2"/>
        <v>1</v>
      </c>
      <c r="AB33" s="1001">
        <f t="shared" si="3"/>
        <v>0</v>
      </c>
      <c r="AC33" s="1001">
        <f t="shared" si="4"/>
        <v>0</v>
      </c>
      <c r="AD33" s="1002">
        <f t="shared" si="5"/>
        <v>1</v>
      </c>
    </row>
    <row r="34" spans="1:30" s="303" customFormat="1" ht="13.9" customHeight="1">
      <c r="A34" s="968" t="s">
        <v>944</v>
      </c>
      <c r="B34" s="968">
        <v>42601</v>
      </c>
      <c r="C34" s="968">
        <v>18577</v>
      </c>
      <c r="D34" s="968" t="s">
        <v>10</v>
      </c>
      <c r="E34" s="968" t="s">
        <v>86</v>
      </c>
      <c r="F34" s="968" t="s">
        <v>87</v>
      </c>
      <c r="G34" s="968" t="s">
        <v>1195</v>
      </c>
      <c r="H34" s="969">
        <v>5</v>
      </c>
      <c r="I34" s="969" t="s">
        <v>1007</v>
      </c>
      <c r="J34" s="968" t="s">
        <v>1168</v>
      </c>
      <c r="K34" s="1008"/>
      <c r="L34" s="1009"/>
      <c r="M34" s="971"/>
      <c r="N34" s="683" t="s">
        <v>1456</v>
      </c>
      <c r="O34" s="683" t="s">
        <v>903</v>
      </c>
      <c r="P34" s="683" t="s">
        <v>1456</v>
      </c>
      <c r="Q34" s="683" t="s">
        <v>1456</v>
      </c>
      <c r="R34" s="939" t="b">
        <v>0</v>
      </c>
      <c r="S34" s="939" t="b">
        <v>0</v>
      </c>
      <c r="T34" s="939" t="b">
        <v>0</v>
      </c>
      <c r="U34" s="947" t="s">
        <v>1724</v>
      </c>
      <c r="V34" s="936"/>
      <c r="W34" s="948"/>
      <c r="X34" s="934"/>
      <c r="Y34" s="943"/>
      <c r="Z34" s="1001">
        <f t="shared" si="1"/>
        <v>0</v>
      </c>
      <c r="AA34" s="1001">
        <f t="shared" si="2"/>
        <v>1</v>
      </c>
      <c r="AB34" s="1001">
        <f t="shared" si="3"/>
        <v>0</v>
      </c>
      <c r="AC34" s="1001">
        <f t="shared" si="4"/>
        <v>0</v>
      </c>
      <c r="AD34" s="1002">
        <f t="shared" si="5"/>
        <v>1</v>
      </c>
    </row>
    <row r="35" spans="1:30" s="303" customFormat="1" ht="13.9" customHeight="1">
      <c r="A35" s="968" t="s">
        <v>1196</v>
      </c>
      <c r="B35" s="968">
        <v>42602</v>
      </c>
      <c r="C35" s="968">
        <v>18579</v>
      </c>
      <c r="D35" s="968" t="s">
        <v>10</v>
      </c>
      <c r="E35" s="968" t="s">
        <v>86</v>
      </c>
      <c r="F35" s="968" t="s">
        <v>87</v>
      </c>
      <c r="G35" s="968" t="s">
        <v>1197</v>
      </c>
      <c r="H35" s="681">
        <v>5</v>
      </c>
      <c r="I35" s="969" t="s">
        <v>1007</v>
      </c>
      <c r="J35" s="968" t="s">
        <v>1168</v>
      </c>
      <c r="K35" s="1008"/>
      <c r="L35" s="1009" t="s">
        <v>14</v>
      </c>
      <c r="M35" s="971"/>
      <c r="N35" s="683" t="s">
        <v>903</v>
      </c>
      <c r="O35" s="683" t="s">
        <v>1456</v>
      </c>
      <c r="P35" s="683" t="s">
        <v>903</v>
      </c>
      <c r="Q35" s="683" t="s">
        <v>903</v>
      </c>
      <c r="R35" s="939" t="b">
        <v>0</v>
      </c>
      <c r="S35" s="939" t="b">
        <v>0</v>
      </c>
      <c r="T35" s="939" t="b">
        <v>0</v>
      </c>
      <c r="U35" s="947" t="s">
        <v>15</v>
      </c>
      <c r="V35" s="936">
        <v>2100</v>
      </c>
      <c r="W35" s="948"/>
      <c r="X35" s="934"/>
      <c r="Y35" s="943"/>
      <c r="Z35" s="1001">
        <f t="shared" si="1"/>
        <v>1</v>
      </c>
      <c r="AA35" s="1001">
        <f t="shared" si="2"/>
        <v>0</v>
      </c>
      <c r="AB35" s="1001">
        <f t="shared" si="3"/>
        <v>1</v>
      </c>
      <c r="AC35" s="1001">
        <f t="shared" si="4"/>
        <v>1</v>
      </c>
      <c r="AD35" s="1002">
        <f t="shared" si="5"/>
        <v>3</v>
      </c>
    </row>
    <row r="36" spans="1:30" s="303" customFormat="1" ht="13.9" customHeight="1">
      <c r="A36" s="968" t="s">
        <v>88</v>
      </c>
      <c r="B36" s="968">
        <v>42604</v>
      </c>
      <c r="C36" s="968">
        <v>163802</v>
      </c>
      <c r="D36" s="968" t="s">
        <v>10</v>
      </c>
      <c r="E36" s="968" t="s">
        <v>86</v>
      </c>
      <c r="F36" s="968" t="s">
        <v>87</v>
      </c>
      <c r="G36" s="968" t="s">
        <v>89</v>
      </c>
      <c r="H36" s="969">
        <v>5</v>
      </c>
      <c r="I36" s="969" t="s">
        <v>1007</v>
      </c>
      <c r="J36" s="968" t="s">
        <v>1168</v>
      </c>
      <c r="K36" s="1008"/>
      <c r="L36" s="1009" t="s">
        <v>14</v>
      </c>
      <c r="M36" s="971" t="s">
        <v>1008</v>
      </c>
      <c r="N36" s="683" t="s">
        <v>903</v>
      </c>
      <c r="O36" s="683" t="s">
        <v>903</v>
      </c>
      <c r="P36" s="683" t="s">
        <v>903</v>
      </c>
      <c r="Q36" s="683" t="s">
        <v>1456</v>
      </c>
      <c r="R36" s="939" t="b">
        <v>0</v>
      </c>
      <c r="S36" s="939" t="b">
        <v>0</v>
      </c>
      <c r="T36" s="939" t="b">
        <v>0</v>
      </c>
      <c r="U36" s="947">
        <v>1800</v>
      </c>
      <c r="V36" s="936">
        <v>2100</v>
      </c>
      <c r="W36" s="948"/>
      <c r="X36" s="934"/>
      <c r="Y36" s="943"/>
      <c r="Z36" s="1001">
        <f t="shared" si="1"/>
        <v>1</v>
      </c>
      <c r="AA36" s="1001">
        <f t="shared" si="2"/>
        <v>1</v>
      </c>
      <c r="AB36" s="1001">
        <f t="shared" si="3"/>
        <v>1</v>
      </c>
      <c r="AC36" s="1001">
        <f t="shared" si="4"/>
        <v>0</v>
      </c>
      <c r="AD36" s="1002">
        <f t="shared" si="5"/>
        <v>3</v>
      </c>
    </row>
    <row r="37" spans="1:30" ht="13.9" customHeight="1">
      <c r="A37" s="968" t="s">
        <v>1198</v>
      </c>
      <c r="B37" s="968">
        <v>47002</v>
      </c>
      <c r="C37" s="968">
        <v>18639</v>
      </c>
      <c r="D37" s="968" t="s">
        <v>10</v>
      </c>
      <c r="E37" s="968" t="s">
        <v>90</v>
      </c>
      <c r="F37" s="968" t="s">
        <v>91</v>
      </c>
      <c r="G37" s="968" t="s">
        <v>1199</v>
      </c>
      <c r="H37" s="681">
        <v>4</v>
      </c>
      <c r="I37" s="969" t="s">
        <v>1007</v>
      </c>
      <c r="J37" s="968" t="s">
        <v>1168</v>
      </c>
      <c r="K37" s="1008"/>
      <c r="L37" s="1009" t="s">
        <v>14</v>
      </c>
      <c r="M37" s="971"/>
      <c r="N37" s="683" t="s">
        <v>903</v>
      </c>
      <c r="O37" s="683" t="s">
        <v>903</v>
      </c>
      <c r="P37" s="683" t="s">
        <v>903</v>
      </c>
      <c r="Q37" s="683" t="s">
        <v>1456</v>
      </c>
      <c r="R37" s="939" t="b">
        <v>0</v>
      </c>
      <c r="S37" s="939" t="b">
        <v>0</v>
      </c>
      <c r="T37" s="939" t="b">
        <v>0</v>
      </c>
      <c r="U37" s="947" t="s">
        <v>15</v>
      </c>
      <c r="V37" s="936">
        <v>2100</v>
      </c>
      <c r="W37" s="948"/>
      <c r="X37" s="934"/>
      <c r="Y37" s="943"/>
      <c r="Z37" s="1001">
        <f t="shared" si="1"/>
        <v>1</v>
      </c>
      <c r="AA37" s="1001">
        <f t="shared" si="2"/>
        <v>1</v>
      </c>
      <c r="AB37" s="1001">
        <f t="shared" si="3"/>
        <v>1</v>
      </c>
      <c r="AC37" s="1001">
        <f t="shared" si="4"/>
        <v>0</v>
      </c>
      <c r="AD37" s="1002">
        <f t="shared" si="5"/>
        <v>3</v>
      </c>
    </row>
    <row r="38" spans="1:30" ht="13.9" customHeight="1">
      <c r="A38" s="968" t="s">
        <v>92</v>
      </c>
      <c r="B38" s="968">
        <v>47003</v>
      </c>
      <c r="C38" s="968">
        <v>81902</v>
      </c>
      <c r="D38" s="968" t="s">
        <v>10</v>
      </c>
      <c r="E38" s="968" t="s">
        <v>90</v>
      </c>
      <c r="F38" s="968" t="s">
        <v>91</v>
      </c>
      <c r="G38" s="968" t="s">
        <v>93</v>
      </c>
      <c r="H38" s="969">
        <v>3</v>
      </c>
      <c r="I38" s="969" t="s">
        <v>1007</v>
      </c>
      <c r="J38" s="968" t="s">
        <v>1168</v>
      </c>
      <c r="K38" s="1008"/>
      <c r="L38" s="1009" t="s">
        <v>14</v>
      </c>
      <c r="M38" s="971"/>
      <c r="N38" s="683" t="s">
        <v>903</v>
      </c>
      <c r="O38" s="683" t="s">
        <v>903</v>
      </c>
      <c r="P38" s="683" t="s">
        <v>1456</v>
      </c>
      <c r="Q38" s="683" t="s">
        <v>1456</v>
      </c>
      <c r="R38" s="939" t="b">
        <v>0</v>
      </c>
      <c r="S38" s="939" t="b">
        <v>0</v>
      </c>
      <c r="T38" s="939" t="b">
        <v>0</v>
      </c>
      <c r="U38" s="947">
        <v>900</v>
      </c>
      <c r="V38" s="936"/>
      <c r="W38" s="948"/>
      <c r="X38" s="934"/>
      <c r="Y38" s="943"/>
      <c r="Z38" s="1001">
        <f t="shared" si="1"/>
        <v>1</v>
      </c>
      <c r="AA38" s="1001">
        <f t="shared" si="2"/>
        <v>1</v>
      </c>
      <c r="AB38" s="1001">
        <f t="shared" si="3"/>
        <v>0</v>
      </c>
      <c r="AC38" s="1001">
        <f t="shared" si="4"/>
        <v>0</v>
      </c>
      <c r="AD38" s="1002">
        <f t="shared" si="5"/>
        <v>2</v>
      </c>
    </row>
    <row r="39" spans="1:30" ht="13.9" customHeight="1">
      <c r="A39" s="968" t="s">
        <v>1064</v>
      </c>
      <c r="B39" s="968">
        <v>47001</v>
      </c>
      <c r="C39" s="968">
        <v>18637</v>
      </c>
      <c r="D39" s="968" t="s">
        <v>10</v>
      </c>
      <c r="E39" s="968" t="s">
        <v>90</v>
      </c>
      <c r="F39" s="968" t="s">
        <v>91</v>
      </c>
      <c r="G39" s="968" t="s">
        <v>1065</v>
      </c>
      <c r="H39" s="681">
        <v>3</v>
      </c>
      <c r="I39" s="969" t="s">
        <v>1007</v>
      </c>
      <c r="J39" s="968" t="s">
        <v>1168</v>
      </c>
      <c r="K39" s="1008"/>
      <c r="L39" s="1009"/>
      <c r="M39" s="971"/>
      <c r="N39" s="683" t="s">
        <v>903</v>
      </c>
      <c r="O39" s="683" t="s">
        <v>903</v>
      </c>
      <c r="P39" s="683" t="s">
        <v>903</v>
      </c>
      <c r="Q39" s="683" t="s">
        <v>1456</v>
      </c>
      <c r="R39" s="939" t="b">
        <v>0</v>
      </c>
      <c r="S39" s="939" t="b">
        <v>0</v>
      </c>
      <c r="T39" s="939" t="b">
        <v>0</v>
      </c>
      <c r="U39" s="947"/>
      <c r="V39" s="936"/>
      <c r="W39" s="948"/>
      <c r="X39" s="934"/>
      <c r="Y39" s="943"/>
      <c r="Z39" s="1001">
        <f t="shared" si="1"/>
        <v>1</v>
      </c>
      <c r="AA39" s="1001">
        <f t="shared" si="2"/>
        <v>1</v>
      </c>
      <c r="AB39" s="1001">
        <f t="shared" si="3"/>
        <v>1</v>
      </c>
      <c r="AC39" s="1001">
        <f t="shared" si="4"/>
        <v>0</v>
      </c>
      <c r="AD39" s="1002">
        <f t="shared" si="5"/>
        <v>3</v>
      </c>
    </row>
    <row r="40" spans="1:30" ht="13.9" customHeight="1">
      <c r="A40" s="968" t="s">
        <v>1042</v>
      </c>
      <c r="B40" s="968">
        <v>47007</v>
      </c>
      <c r="C40" s="968">
        <v>18641</v>
      </c>
      <c r="D40" s="968" t="s">
        <v>10</v>
      </c>
      <c r="E40" s="968" t="s">
        <v>90</v>
      </c>
      <c r="F40" s="968" t="s">
        <v>91</v>
      </c>
      <c r="G40" s="968" t="s">
        <v>1043</v>
      </c>
      <c r="H40" s="681">
        <v>7</v>
      </c>
      <c r="I40" s="969" t="s">
        <v>1007</v>
      </c>
      <c r="J40" s="968" t="s">
        <v>1168</v>
      </c>
      <c r="K40" s="1008"/>
      <c r="L40" s="1009" t="s">
        <v>14</v>
      </c>
      <c r="M40" s="971"/>
      <c r="N40" s="683" t="s">
        <v>903</v>
      </c>
      <c r="O40" s="683" t="s">
        <v>903</v>
      </c>
      <c r="P40" s="683" t="s">
        <v>1456</v>
      </c>
      <c r="Q40" s="683" t="s">
        <v>1456</v>
      </c>
      <c r="R40" s="939" t="b">
        <v>0</v>
      </c>
      <c r="S40" s="939" t="b">
        <v>0</v>
      </c>
      <c r="T40" s="939" t="b">
        <v>0</v>
      </c>
      <c r="U40" s="944">
        <v>1800</v>
      </c>
      <c r="V40" s="937"/>
      <c r="W40" s="945"/>
      <c r="X40" s="938"/>
      <c r="Y40" s="943"/>
      <c r="Z40" s="1001">
        <f t="shared" si="1"/>
        <v>1</v>
      </c>
      <c r="AA40" s="1001">
        <f t="shared" si="2"/>
        <v>1</v>
      </c>
      <c r="AB40" s="1001">
        <f t="shared" si="3"/>
        <v>0</v>
      </c>
      <c r="AC40" s="1001">
        <f t="shared" si="4"/>
        <v>0</v>
      </c>
      <c r="AD40" s="1002">
        <f t="shared" si="5"/>
        <v>2</v>
      </c>
    </row>
    <row r="41" spans="1:30" ht="13.9" customHeight="1">
      <c r="A41" s="968" t="s">
        <v>94</v>
      </c>
      <c r="B41" s="968">
        <v>342600</v>
      </c>
      <c r="C41" s="968">
        <v>18297</v>
      </c>
      <c r="D41" s="968" t="s">
        <v>38</v>
      </c>
      <c r="E41" s="968" t="s">
        <v>95</v>
      </c>
      <c r="F41" s="968" t="s">
        <v>96</v>
      </c>
      <c r="G41" s="968" t="s">
        <v>41</v>
      </c>
      <c r="H41" s="969">
        <v>5</v>
      </c>
      <c r="I41" s="969" t="s">
        <v>1007</v>
      </c>
      <c r="J41" s="968" t="s">
        <v>1179</v>
      </c>
      <c r="K41" s="1008"/>
      <c r="L41" s="1009" t="s">
        <v>14</v>
      </c>
      <c r="M41" s="971"/>
      <c r="N41" s="683" t="s">
        <v>903</v>
      </c>
      <c r="O41" s="683" t="s">
        <v>903</v>
      </c>
      <c r="P41" s="683" t="s">
        <v>903</v>
      </c>
      <c r="Q41" s="683" t="s">
        <v>1456</v>
      </c>
      <c r="R41" s="939" t="b">
        <v>0</v>
      </c>
      <c r="S41" s="939" t="b">
        <v>0</v>
      </c>
      <c r="T41" s="939" t="b">
        <v>0</v>
      </c>
      <c r="U41" s="947"/>
      <c r="V41" s="936"/>
      <c r="W41" s="948"/>
      <c r="X41" s="934"/>
      <c r="Y41" s="943"/>
      <c r="Z41" s="1001">
        <f t="shared" si="1"/>
        <v>1</v>
      </c>
      <c r="AA41" s="1001">
        <f t="shared" si="2"/>
        <v>1</v>
      </c>
      <c r="AB41" s="1001">
        <f t="shared" si="3"/>
        <v>1</v>
      </c>
      <c r="AC41" s="1001">
        <f t="shared" si="4"/>
        <v>0</v>
      </c>
      <c r="AD41" s="1002">
        <f t="shared" si="5"/>
        <v>3</v>
      </c>
    </row>
    <row r="42" spans="1:30" ht="13.9" customHeight="1">
      <c r="A42" s="968" t="s">
        <v>97</v>
      </c>
      <c r="B42" s="968">
        <v>25702</v>
      </c>
      <c r="C42" s="968">
        <v>17859</v>
      </c>
      <c r="D42" s="968" t="s">
        <v>23</v>
      </c>
      <c r="E42" s="968" t="s">
        <v>98</v>
      </c>
      <c r="F42" s="968" t="s">
        <v>99</v>
      </c>
      <c r="G42" s="968" t="s">
        <v>100</v>
      </c>
      <c r="H42" s="969">
        <v>3</v>
      </c>
      <c r="I42" s="969" t="s">
        <v>1004</v>
      </c>
      <c r="J42" s="968" t="s">
        <v>1170</v>
      </c>
      <c r="K42" s="1008"/>
      <c r="L42" s="1009" t="s">
        <v>14</v>
      </c>
      <c r="M42" s="971"/>
      <c r="N42" s="683" t="s">
        <v>903</v>
      </c>
      <c r="O42" s="683" t="s">
        <v>903</v>
      </c>
      <c r="P42" s="683" t="s">
        <v>903</v>
      </c>
      <c r="Q42" s="683" t="s">
        <v>1456</v>
      </c>
      <c r="R42" s="939" t="b">
        <v>0</v>
      </c>
      <c r="S42" s="939" t="b">
        <v>0</v>
      </c>
      <c r="T42" s="939" t="b">
        <v>0</v>
      </c>
      <c r="U42" s="947" t="s">
        <v>15</v>
      </c>
      <c r="V42" s="936">
        <v>2100</v>
      </c>
      <c r="W42" s="948"/>
      <c r="X42" s="934"/>
      <c r="Y42" s="943"/>
      <c r="Z42" s="1001">
        <f t="shared" si="1"/>
        <v>1</v>
      </c>
      <c r="AA42" s="1001">
        <f t="shared" si="2"/>
        <v>1</v>
      </c>
      <c r="AB42" s="1001">
        <f t="shared" si="3"/>
        <v>1</v>
      </c>
      <c r="AC42" s="1001">
        <f t="shared" si="4"/>
        <v>0</v>
      </c>
      <c r="AD42" s="1002">
        <f t="shared" si="5"/>
        <v>3</v>
      </c>
    </row>
    <row r="43" spans="1:30" ht="13.9" customHeight="1">
      <c r="A43" s="968" t="s">
        <v>101</v>
      </c>
      <c r="B43" s="968">
        <v>25704</v>
      </c>
      <c r="C43" s="968">
        <v>17861</v>
      </c>
      <c r="D43" s="968" t="s">
        <v>23</v>
      </c>
      <c r="E43" s="968" t="s">
        <v>98</v>
      </c>
      <c r="F43" s="968" t="s">
        <v>99</v>
      </c>
      <c r="G43" s="968" t="s">
        <v>102</v>
      </c>
      <c r="H43" s="681">
        <v>3</v>
      </c>
      <c r="I43" s="969" t="s">
        <v>1004</v>
      </c>
      <c r="J43" s="968" t="s">
        <v>1170</v>
      </c>
      <c r="K43" s="1008"/>
      <c r="L43" s="1009" t="s">
        <v>14</v>
      </c>
      <c r="M43" s="971"/>
      <c r="N43" s="683" t="s">
        <v>903</v>
      </c>
      <c r="O43" s="683" t="s">
        <v>903</v>
      </c>
      <c r="P43" s="683" t="s">
        <v>903</v>
      </c>
      <c r="Q43" s="683" t="s">
        <v>1456</v>
      </c>
      <c r="R43" s="939" t="b">
        <v>0</v>
      </c>
      <c r="S43" s="939" t="b">
        <v>0</v>
      </c>
      <c r="T43" s="939" t="b">
        <v>0</v>
      </c>
      <c r="U43" s="947" t="s">
        <v>15</v>
      </c>
      <c r="V43" s="936">
        <v>2100</v>
      </c>
      <c r="W43" s="948"/>
      <c r="X43" s="934"/>
      <c r="Y43" s="943"/>
      <c r="Z43" s="1001">
        <f t="shared" si="1"/>
        <v>1</v>
      </c>
      <c r="AA43" s="1001">
        <f t="shared" si="2"/>
        <v>1</v>
      </c>
      <c r="AB43" s="1001">
        <f t="shared" si="3"/>
        <v>1</v>
      </c>
      <c r="AC43" s="1001">
        <f t="shared" si="4"/>
        <v>0</v>
      </c>
      <c r="AD43" s="1002">
        <f t="shared" si="5"/>
        <v>3</v>
      </c>
    </row>
    <row r="44" spans="1:30" ht="13.9" customHeight="1">
      <c r="A44" s="968" t="s">
        <v>103</v>
      </c>
      <c r="B44" s="968">
        <v>25701</v>
      </c>
      <c r="C44" s="968">
        <v>13883</v>
      </c>
      <c r="D44" s="968" t="s">
        <v>23</v>
      </c>
      <c r="E44" s="968" t="s">
        <v>98</v>
      </c>
      <c r="F44" s="968" t="s">
        <v>99</v>
      </c>
      <c r="G44" s="968" t="s">
        <v>104</v>
      </c>
      <c r="H44" s="969">
        <v>3</v>
      </c>
      <c r="I44" s="969" t="s">
        <v>1004</v>
      </c>
      <c r="J44" s="968" t="s">
        <v>1170</v>
      </c>
      <c r="K44" s="1008"/>
      <c r="L44" s="1009" t="s">
        <v>14</v>
      </c>
      <c r="M44" s="971"/>
      <c r="N44" s="683" t="s">
        <v>903</v>
      </c>
      <c r="O44" s="683" t="s">
        <v>903</v>
      </c>
      <c r="P44" s="683" t="s">
        <v>903</v>
      </c>
      <c r="Q44" s="683" t="s">
        <v>1456</v>
      </c>
      <c r="R44" s="939" t="b">
        <v>0</v>
      </c>
      <c r="S44" s="939" t="b">
        <v>0</v>
      </c>
      <c r="T44" s="939" t="b">
        <v>0</v>
      </c>
      <c r="U44" s="947" t="s">
        <v>15</v>
      </c>
      <c r="V44" s="936">
        <v>2100</v>
      </c>
      <c r="W44" s="948"/>
      <c r="X44" s="934"/>
      <c r="Y44" s="943"/>
      <c r="Z44" s="1001">
        <f t="shared" si="1"/>
        <v>1</v>
      </c>
      <c r="AA44" s="1001">
        <f t="shared" si="2"/>
        <v>1</v>
      </c>
      <c r="AB44" s="1001">
        <f t="shared" si="3"/>
        <v>1</v>
      </c>
      <c r="AC44" s="1001">
        <f t="shared" si="4"/>
        <v>0</v>
      </c>
      <c r="AD44" s="1002">
        <f t="shared" si="5"/>
        <v>3</v>
      </c>
    </row>
    <row r="45" spans="1:30" ht="13.9" customHeight="1">
      <c r="A45" s="968" t="s">
        <v>105</v>
      </c>
      <c r="B45" s="968">
        <v>20620</v>
      </c>
      <c r="C45" s="968">
        <v>101</v>
      </c>
      <c r="D45" s="968" t="s">
        <v>75</v>
      </c>
      <c r="E45" s="968" t="s">
        <v>106</v>
      </c>
      <c r="F45" s="968" t="s">
        <v>107</v>
      </c>
      <c r="G45" s="968" t="s">
        <v>108</v>
      </c>
      <c r="H45" s="987">
        <v>10</v>
      </c>
      <c r="I45" s="969" t="s">
        <v>988</v>
      </c>
      <c r="J45" s="968" t="s">
        <v>1188</v>
      </c>
      <c r="K45" s="1008"/>
      <c r="L45" s="1009" t="s">
        <v>14</v>
      </c>
      <c r="M45" s="971" t="s">
        <v>1712</v>
      </c>
      <c r="N45" s="683" t="s">
        <v>903</v>
      </c>
      <c r="O45" s="1006" t="s">
        <v>1723</v>
      </c>
      <c r="P45" s="683" t="s">
        <v>903</v>
      </c>
      <c r="Q45" s="683" t="s">
        <v>903</v>
      </c>
      <c r="R45" s="939" t="b">
        <v>1</v>
      </c>
      <c r="S45" s="939" t="b">
        <v>0</v>
      </c>
      <c r="T45" s="939" t="b">
        <v>0</v>
      </c>
      <c r="U45" s="947" t="s">
        <v>15</v>
      </c>
      <c r="V45" s="936">
        <v>2100</v>
      </c>
      <c r="W45" s="948">
        <v>1800</v>
      </c>
      <c r="X45" s="934"/>
      <c r="Y45" s="943"/>
      <c r="Z45" s="1001">
        <f t="shared" si="1"/>
        <v>1</v>
      </c>
      <c r="AA45" s="1001">
        <f t="shared" si="2"/>
        <v>0</v>
      </c>
      <c r="AB45" s="1001">
        <f t="shared" si="3"/>
        <v>1</v>
      </c>
      <c r="AC45" s="1001">
        <f t="shared" si="4"/>
        <v>1</v>
      </c>
      <c r="AD45" s="1002">
        <f t="shared" si="5"/>
        <v>3</v>
      </c>
    </row>
    <row r="46" spans="1:30" ht="13.9" customHeight="1">
      <c r="A46" s="968" t="s">
        <v>112</v>
      </c>
      <c r="B46" s="968">
        <v>20610</v>
      </c>
      <c r="C46" s="968">
        <v>17537</v>
      </c>
      <c r="D46" s="968" t="s">
        <v>75</v>
      </c>
      <c r="E46" s="968" t="s">
        <v>106</v>
      </c>
      <c r="F46" s="968" t="s">
        <v>107</v>
      </c>
      <c r="G46" s="968" t="s">
        <v>145</v>
      </c>
      <c r="H46" s="987">
        <v>10</v>
      </c>
      <c r="I46" s="969" t="s">
        <v>1006</v>
      </c>
      <c r="J46" s="968" t="s">
        <v>1191</v>
      </c>
      <c r="K46" s="1008" t="s">
        <v>1727</v>
      </c>
      <c r="L46" s="1009" t="s">
        <v>14</v>
      </c>
      <c r="M46" s="971" t="s">
        <v>1728</v>
      </c>
      <c r="N46" s="683" t="s">
        <v>903</v>
      </c>
      <c r="O46" s="683" t="s">
        <v>903</v>
      </c>
      <c r="P46" s="683" t="s">
        <v>903</v>
      </c>
      <c r="Q46" s="683" t="s">
        <v>1456</v>
      </c>
      <c r="R46" s="939" t="b">
        <v>1</v>
      </c>
      <c r="S46" s="939" t="b">
        <v>1</v>
      </c>
      <c r="T46" s="939" t="b">
        <v>1</v>
      </c>
      <c r="U46" s="947" t="s">
        <v>15</v>
      </c>
      <c r="V46" s="936">
        <v>2100</v>
      </c>
      <c r="W46" s="948">
        <v>2600</v>
      </c>
      <c r="X46" s="938" t="s">
        <v>1636</v>
      </c>
      <c r="Y46" s="943" t="s">
        <v>1636</v>
      </c>
      <c r="Z46" s="1001">
        <f t="shared" si="1"/>
        <v>1</v>
      </c>
      <c r="AA46" s="1001">
        <f t="shared" si="2"/>
        <v>1</v>
      </c>
      <c r="AB46" s="1001">
        <f t="shared" si="3"/>
        <v>1</v>
      </c>
      <c r="AC46" s="1001">
        <f t="shared" si="4"/>
        <v>0</v>
      </c>
      <c r="AD46" s="1002">
        <f t="shared" si="5"/>
        <v>3</v>
      </c>
    </row>
    <row r="47" spans="1:30" ht="13.9" customHeight="1">
      <c r="A47" s="968" t="s">
        <v>109</v>
      </c>
      <c r="B47" s="968">
        <v>20601</v>
      </c>
      <c r="C47" s="968">
        <v>1398</v>
      </c>
      <c r="D47" s="968" t="s">
        <v>75</v>
      </c>
      <c r="E47" s="968" t="s">
        <v>106</v>
      </c>
      <c r="F47" s="968" t="s">
        <v>107</v>
      </c>
      <c r="G47" s="968" t="s">
        <v>110</v>
      </c>
      <c r="H47" s="987">
        <v>10</v>
      </c>
      <c r="I47" s="969" t="s">
        <v>988</v>
      </c>
      <c r="J47" s="968" t="s">
        <v>1188</v>
      </c>
      <c r="K47" s="1008"/>
      <c r="L47" s="1009" t="s">
        <v>14</v>
      </c>
      <c r="M47" s="971" t="s">
        <v>1726</v>
      </c>
      <c r="N47" s="683" t="s">
        <v>903</v>
      </c>
      <c r="O47" s="683" t="s">
        <v>903</v>
      </c>
      <c r="P47" s="683" t="s">
        <v>903</v>
      </c>
      <c r="Q47" s="683" t="s">
        <v>903</v>
      </c>
      <c r="R47" s="939" t="b">
        <v>1</v>
      </c>
      <c r="S47" s="939" t="b">
        <v>0</v>
      </c>
      <c r="T47" s="939" t="b">
        <v>1</v>
      </c>
      <c r="U47" s="947" t="s">
        <v>15</v>
      </c>
      <c r="V47" s="936" t="s">
        <v>59</v>
      </c>
      <c r="W47" s="948" t="s">
        <v>111</v>
      </c>
      <c r="X47" s="934" t="s">
        <v>1636</v>
      </c>
      <c r="Y47" s="943" t="s">
        <v>1636</v>
      </c>
      <c r="Z47" s="1001">
        <f t="shared" si="1"/>
        <v>1</v>
      </c>
      <c r="AA47" s="1001">
        <f t="shared" si="2"/>
        <v>1</v>
      </c>
      <c r="AB47" s="1001">
        <f t="shared" si="3"/>
        <v>1</v>
      </c>
      <c r="AC47" s="1001">
        <f t="shared" si="4"/>
        <v>1</v>
      </c>
      <c r="AD47" s="1002">
        <f t="shared" si="5"/>
        <v>4</v>
      </c>
    </row>
    <row r="48" spans="1:30" ht="13.9" customHeight="1">
      <c r="A48" s="968" t="s">
        <v>1729</v>
      </c>
      <c r="B48" s="968">
        <v>70269</v>
      </c>
      <c r="C48" s="968">
        <v>642302</v>
      </c>
      <c r="D48" s="968" t="s">
        <v>38</v>
      </c>
      <c r="E48" s="968" t="s">
        <v>1730</v>
      </c>
      <c r="F48" s="968" t="s">
        <v>1731</v>
      </c>
      <c r="G48" s="968" t="s">
        <v>1732</v>
      </c>
      <c r="H48" s="681">
        <v>4</v>
      </c>
      <c r="I48" s="969" t="s">
        <v>1007</v>
      </c>
      <c r="J48" s="968" t="s">
        <v>1179</v>
      </c>
      <c r="K48" s="1008"/>
      <c r="L48" s="1009"/>
      <c r="M48" s="971" t="s">
        <v>1733</v>
      </c>
      <c r="N48" s="683" t="s">
        <v>903</v>
      </c>
      <c r="O48" s="683" t="s">
        <v>903</v>
      </c>
      <c r="P48" s="683" t="s">
        <v>1456</v>
      </c>
      <c r="Q48" s="683" t="s">
        <v>1456</v>
      </c>
      <c r="R48" s="939" t="b">
        <v>0</v>
      </c>
      <c r="S48" s="939" t="b">
        <v>0</v>
      </c>
      <c r="T48" s="939" t="b">
        <v>0</v>
      </c>
      <c r="U48" s="944"/>
      <c r="V48" s="937"/>
      <c r="W48" s="945"/>
      <c r="X48" s="938"/>
      <c r="Y48" s="943"/>
      <c r="Z48" s="1001">
        <f t="shared" si="1"/>
        <v>1</v>
      </c>
      <c r="AA48" s="1001">
        <f t="shared" si="2"/>
        <v>1</v>
      </c>
      <c r="AB48" s="1001">
        <f t="shared" si="3"/>
        <v>0</v>
      </c>
      <c r="AC48" s="1001">
        <f t="shared" si="4"/>
        <v>0</v>
      </c>
      <c r="AD48" s="1002">
        <f t="shared" si="5"/>
        <v>2</v>
      </c>
    </row>
    <row r="49" spans="1:30" ht="13.9" customHeight="1">
      <c r="A49" s="968" t="s">
        <v>1709</v>
      </c>
      <c r="B49" s="968">
        <v>61603</v>
      </c>
      <c r="C49" s="968">
        <v>18783</v>
      </c>
      <c r="D49" s="968" t="s">
        <v>32</v>
      </c>
      <c r="E49" s="968" t="s">
        <v>1201</v>
      </c>
      <c r="F49" s="968" t="s">
        <v>1202</v>
      </c>
      <c r="G49" s="968" t="s">
        <v>1710</v>
      </c>
      <c r="H49" s="681">
        <v>4</v>
      </c>
      <c r="I49" s="681" t="s">
        <v>1007</v>
      </c>
      <c r="J49" s="679" t="s">
        <v>1173</v>
      </c>
      <c r="K49" s="1010"/>
      <c r="L49" s="1009"/>
      <c r="M49" s="971"/>
      <c r="N49" s="683" t="s">
        <v>903</v>
      </c>
      <c r="O49" s="683" t="s">
        <v>903</v>
      </c>
      <c r="P49" s="683" t="s">
        <v>903</v>
      </c>
      <c r="Q49" s="683" t="s">
        <v>1456</v>
      </c>
      <c r="R49" s="939" t="b">
        <v>0</v>
      </c>
      <c r="S49" s="939" t="b">
        <v>0</v>
      </c>
      <c r="T49" s="939" t="b">
        <v>0</v>
      </c>
      <c r="U49" s="944"/>
      <c r="V49" s="937"/>
      <c r="W49" s="945"/>
      <c r="X49" s="938"/>
      <c r="Y49" s="943"/>
      <c r="Z49" s="1001">
        <f t="shared" si="1"/>
        <v>1</v>
      </c>
      <c r="AA49" s="1001">
        <f t="shared" si="2"/>
        <v>1</v>
      </c>
      <c r="AB49" s="1001">
        <f t="shared" si="3"/>
        <v>1</v>
      </c>
      <c r="AC49" s="1001">
        <f t="shared" si="4"/>
        <v>0</v>
      </c>
      <c r="AD49" s="1002">
        <f t="shared" si="5"/>
        <v>3</v>
      </c>
    </row>
    <row r="50" spans="1:30" ht="13.9" customHeight="1">
      <c r="A50" s="968" t="s">
        <v>1204</v>
      </c>
      <c r="B50" s="968">
        <v>350000</v>
      </c>
      <c r="C50" s="968">
        <v>159802</v>
      </c>
      <c r="D50" s="968" t="s">
        <v>114</v>
      </c>
      <c r="E50" s="968" t="s">
        <v>1205</v>
      </c>
      <c r="F50" s="968" t="s">
        <v>1206</v>
      </c>
      <c r="G50" s="968" t="s">
        <v>1207</v>
      </c>
      <c r="H50" s="681">
        <v>3</v>
      </c>
      <c r="I50" s="969" t="s">
        <v>1006</v>
      </c>
      <c r="J50" s="968" t="s">
        <v>1208</v>
      </c>
      <c r="K50" s="1008"/>
      <c r="L50" s="1009" t="s">
        <v>14</v>
      </c>
      <c r="M50" s="971"/>
      <c r="N50" s="683" t="s">
        <v>903</v>
      </c>
      <c r="O50" s="683" t="s">
        <v>1456</v>
      </c>
      <c r="P50" s="683" t="s">
        <v>1456</v>
      </c>
      <c r="Q50" s="683" t="s">
        <v>1456</v>
      </c>
      <c r="R50" s="939" t="b">
        <v>0</v>
      </c>
      <c r="S50" s="939" t="b">
        <v>0</v>
      </c>
      <c r="T50" s="939" t="b">
        <v>0</v>
      </c>
      <c r="U50" s="947">
        <v>1900</v>
      </c>
      <c r="V50" s="936">
        <v>850</v>
      </c>
      <c r="W50" s="948"/>
      <c r="X50" s="934"/>
      <c r="Y50" s="943"/>
      <c r="Z50" s="1001">
        <f t="shared" si="1"/>
        <v>1</v>
      </c>
      <c r="AA50" s="1001">
        <f t="shared" si="2"/>
        <v>0</v>
      </c>
      <c r="AB50" s="1001">
        <f t="shared" si="3"/>
        <v>0</v>
      </c>
      <c r="AC50" s="1001">
        <f t="shared" si="4"/>
        <v>0</v>
      </c>
      <c r="AD50" s="1002">
        <f t="shared" si="5"/>
        <v>1</v>
      </c>
    </row>
    <row r="51" spans="1:30" ht="13.9" customHeight="1">
      <c r="A51" s="968" t="s">
        <v>1209</v>
      </c>
      <c r="B51" s="968">
        <v>40277</v>
      </c>
      <c r="C51" s="968">
        <v>135702</v>
      </c>
      <c r="D51" s="968" t="s">
        <v>10</v>
      </c>
      <c r="E51" s="968" t="s">
        <v>1210</v>
      </c>
      <c r="F51" s="968" t="s">
        <v>1211</v>
      </c>
      <c r="G51" s="968" t="s">
        <v>1212</v>
      </c>
      <c r="H51" s="969" t="s">
        <v>1213</v>
      </c>
      <c r="I51" s="969" t="s">
        <v>1036</v>
      </c>
      <c r="J51" s="968"/>
      <c r="K51" s="1008"/>
      <c r="L51" s="1009"/>
      <c r="M51" s="971"/>
      <c r="N51" s="683" t="s">
        <v>903</v>
      </c>
      <c r="O51" s="683" t="s">
        <v>903</v>
      </c>
      <c r="P51" s="683" t="s">
        <v>903</v>
      </c>
      <c r="Q51" s="683" t="s">
        <v>1456</v>
      </c>
      <c r="R51" s="939" t="b">
        <v>0</v>
      </c>
      <c r="S51" s="939" t="b">
        <v>0</v>
      </c>
      <c r="T51" s="939" t="b">
        <v>0</v>
      </c>
      <c r="U51" s="947"/>
      <c r="V51" s="936"/>
      <c r="W51" s="948"/>
      <c r="X51" s="934"/>
      <c r="Y51" s="943"/>
      <c r="Z51" s="1001">
        <f t="shared" si="1"/>
        <v>1</v>
      </c>
      <c r="AA51" s="1001">
        <f t="shared" si="2"/>
        <v>1</v>
      </c>
      <c r="AB51" s="1001">
        <f t="shared" si="3"/>
        <v>1</v>
      </c>
      <c r="AC51" s="1001">
        <f t="shared" si="4"/>
        <v>0</v>
      </c>
      <c r="AD51" s="1002">
        <f t="shared" si="5"/>
        <v>3</v>
      </c>
    </row>
    <row r="52" spans="1:30" ht="13.9" customHeight="1">
      <c r="A52" s="968" t="s">
        <v>1214</v>
      </c>
      <c r="B52" s="968">
        <v>73603</v>
      </c>
      <c r="C52" s="968">
        <v>135802</v>
      </c>
      <c r="D52" s="968" t="s">
        <v>46</v>
      </c>
      <c r="E52" s="968" t="s">
        <v>1215</v>
      </c>
      <c r="F52" s="968" t="s">
        <v>1216</v>
      </c>
      <c r="G52" s="968" t="s">
        <v>1217</v>
      </c>
      <c r="H52" s="969">
        <v>4</v>
      </c>
      <c r="I52" s="969" t="s">
        <v>1004</v>
      </c>
      <c r="J52" s="968" t="s">
        <v>1180</v>
      </c>
      <c r="K52" s="1008"/>
      <c r="L52" s="1009" t="s">
        <v>14</v>
      </c>
      <c r="M52" s="971"/>
      <c r="N52" s="683" t="s">
        <v>903</v>
      </c>
      <c r="O52" s="683" t="s">
        <v>903</v>
      </c>
      <c r="P52" s="683" t="s">
        <v>903</v>
      </c>
      <c r="Q52" s="683" t="s">
        <v>1456</v>
      </c>
      <c r="R52" s="939" t="b">
        <v>0</v>
      </c>
      <c r="S52" s="939" t="b">
        <v>0</v>
      </c>
      <c r="T52" s="939" t="b">
        <v>0</v>
      </c>
      <c r="U52" s="947"/>
      <c r="V52" s="936"/>
      <c r="W52" s="948"/>
      <c r="X52" s="934"/>
      <c r="Y52" s="943"/>
      <c r="Z52" s="1001">
        <f t="shared" si="1"/>
        <v>1</v>
      </c>
      <c r="AA52" s="1001">
        <f t="shared" si="2"/>
        <v>1</v>
      </c>
      <c r="AB52" s="1001">
        <f t="shared" si="3"/>
        <v>1</v>
      </c>
      <c r="AC52" s="1001">
        <f t="shared" si="4"/>
        <v>0</v>
      </c>
      <c r="AD52" s="1002">
        <f t="shared" si="5"/>
        <v>3</v>
      </c>
    </row>
    <row r="53" spans="1:30" ht="13.9" customHeight="1">
      <c r="A53" s="968" t="s">
        <v>1159</v>
      </c>
      <c r="B53" s="968">
        <v>338016</v>
      </c>
      <c r="C53" s="968">
        <v>19413</v>
      </c>
      <c r="D53" s="968" t="s">
        <v>38</v>
      </c>
      <c r="E53" s="968" t="s">
        <v>1160</v>
      </c>
      <c r="F53" s="968" t="s">
        <v>1161</v>
      </c>
      <c r="G53" s="968" t="s">
        <v>115</v>
      </c>
      <c r="H53" s="681">
        <v>4</v>
      </c>
      <c r="I53" s="969" t="s">
        <v>1007</v>
      </c>
      <c r="J53" s="968" t="s">
        <v>1179</v>
      </c>
      <c r="K53" s="1008"/>
      <c r="L53" s="1009" t="s">
        <v>14</v>
      </c>
      <c r="M53" s="971"/>
      <c r="N53" s="683" t="s">
        <v>903</v>
      </c>
      <c r="O53" s="683" t="s">
        <v>903</v>
      </c>
      <c r="P53" s="683" t="s">
        <v>1456</v>
      </c>
      <c r="Q53" s="683" t="s">
        <v>1456</v>
      </c>
      <c r="R53" s="939" t="b">
        <v>0</v>
      </c>
      <c r="S53" s="939" t="b">
        <v>0</v>
      </c>
      <c r="T53" s="939" t="b">
        <v>0</v>
      </c>
      <c r="U53" s="947"/>
      <c r="V53" s="936"/>
      <c r="W53" s="948"/>
      <c r="X53" s="934"/>
      <c r="Y53" s="943"/>
      <c r="Z53" s="1001">
        <f t="shared" si="1"/>
        <v>1</v>
      </c>
      <c r="AA53" s="1001">
        <f t="shared" si="2"/>
        <v>1</v>
      </c>
      <c r="AB53" s="1001">
        <f t="shared" si="3"/>
        <v>0</v>
      </c>
      <c r="AC53" s="1001">
        <f t="shared" si="4"/>
        <v>0</v>
      </c>
      <c r="AD53" s="1002">
        <f t="shared" si="5"/>
        <v>2</v>
      </c>
    </row>
    <row r="54" spans="1:30" ht="13.9" customHeight="1">
      <c r="A54" s="968" t="s">
        <v>880</v>
      </c>
      <c r="B54" s="968">
        <v>21803</v>
      </c>
      <c r="C54" s="968">
        <v>91802</v>
      </c>
      <c r="D54" s="968" t="s">
        <v>23</v>
      </c>
      <c r="E54" s="968" t="s">
        <v>881</v>
      </c>
      <c r="F54" s="968" t="s">
        <v>117</v>
      </c>
      <c r="G54" s="968" t="s">
        <v>882</v>
      </c>
      <c r="H54" s="969">
        <v>2</v>
      </c>
      <c r="I54" s="969" t="s">
        <v>1004</v>
      </c>
      <c r="J54" s="968" t="s">
        <v>1170</v>
      </c>
      <c r="K54" s="1008"/>
      <c r="L54" s="1009"/>
      <c r="M54" s="971"/>
      <c r="N54" s="683" t="s">
        <v>903</v>
      </c>
      <c r="O54" s="683" t="s">
        <v>903</v>
      </c>
      <c r="P54" s="683" t="s">
        <v>903</v>
      </c>
      <c r="Q54" s="683" t="s">
        <v>1456</v>
      </c>
      <c r="R54" s="939" t="b">
        <v>0</v>
      </c>
      <c r="S54" s="939" t="b">
        <v>0</v>
      </c>
      <c r="T54" s="939" t="b">
        <v>0</v>
      </c>
      <c r="U54" s="947" t="s">
        <v>15</v>
      </c>
      <c r="V54" s="936"/>
      <c r="W54" s="948"/>
      <c r="X54" s="934"/>
      <c r="Y54" s="943"/>
      <c r="Z54" s="1001">
        <f t="shared" si="1"/>
        <v>1</v>
      </c>
      <c r="AA54" s="1001">
        <f t="shared" si="2"/>
        <v>1</v>
      </c>
      <c r="AB54" s="1001">
        <f t="shared" si="3"/>
        <v>1</v>
      </c>
      <c r="AC54" s="1001">
        <f t="shared" si="4"/>
        <v>0</v>
      </c>
      <c r="AD54" s="1002">
        <f t="shared" si="5"/>
        <v>3</v>
      </c>
    </row>
    <row r="55" spans="1:30" ht="13.9" customHeight="1">
      <c r="A55" s="968" t="s">
        <v>116</v>
      </c>
      <c r="B55" s="968">
        <v>21805</v>
      </c>
      <c r="C55" s="968">
        <v>17623</v>
      </c>
      <c r="D55" s="968" t="s">
        <v>23</v>
      </c>
      <c r="E55" s="968" t="s">
        <v>881</v>
      </c>
      <c r="F55" s="968" t="s">
        <v>117</v>
      </c>
      <c r="G55" s="968" t="s">
        <v>118</v>
      </c>
      <c r="H55" s="681">
        <v>3</v>
      </c>
      <c r="I55" s="969" t="s">
        <v>1004</v>
      </c>
      <c r="J55" s="968" t="s">
        <v>1170</v>
      </c>
      <c r="K55" s="1008"/>
      <c r="L55" s="1009" t="s">
        <v>14</v>
      </c>
      <c r="M55" s="971"/>
      <c r="N55" s="683" t="s">
        <v>903</v>
      </c>
      <c r="O55" s="683" t="s">
        <v>903</v>
      </c>
      <c r="P55" s="683" t="s">
        <v>903</v>
      </c>
      <c r="Q55" s="683" t="s">
        <v>1456</v>
      </c>
      <c r="R55" s="939" t="b">
        <v>0</v>
      </c>
      <c r="S55" s="939" t="b">
        <v>0</v>
      </c>
      <c r="T55" s="939" t="b">
        <v>0</v>
      </c>
      <c r="U55" s="947" t="s">
        <v>15</v>
      </c>
      <c r="V55" s="936">
        <v>2100</v>
      </c>
      <c r="W55" s="948"/>
      <c r="X55" s="934"/>
      <c r="Y55" s="943"/>
      <c r="Z55" s="1001">
        <f t="shared" si="1"/>
        <v>1</v>
      </c>
      <c r="AA55" s="1001">
        <f t="shared" si="2"/>
        <v>1</v>
      </c>
      <c r="AB55" s="1001">
        <f t="shared" si="3"/>
        <v>1</v>
      </c>
      <c r="AC55" s="1001">
        <f t="shared" si="4"/>
        <v>0</v>
      </c>
      <c r="AD55" s="1002">
        <f t="shared" si="5"/>
        <v>3</v>
      </c>
    </row>
    <row r="56" spans="1:30" ht="13.9" customHeight="1">
      <c r="A56" s="968" t="s">
        <v>119</v>
      </c>
      <c r="B56" s="968">
        <v>21890</v>
      </c>
      <c r="C56" s="968">
        <v>17625</v>
      </c>
      <c r="D56" s="968" t="s">
        <v>23</v>
      </c>
      <c r="E56" s="968" t="s">
        <v>881</v>
      </c>
      <c r="F56" s="968" t="s">
        <v>117</v>
      </c>
      <c r="G56" s="968" t="s">
        <v>117</v>
      </c>
      <c r="H56" s="969">
        <v>3</v>
      </c>
      <c r="I56" s="969" t="s">
        <v>1004</v>
      </c>
      <c r="J56" s="968" t="s">
        <v>1170</v>
      </c>
      <c r="K56" s="1008"/>
      <c r="L56" s="1009" t="s">
        <v>14</v>
      </c>
      <c r="M56" s="971"/>
      <c r="N56" s="683" t="s">
        <v>903</v>
      </c>
      <c r="O56" s="683" t="s">
        <v>903</v>
      </c>
      <c r="P56" s="683" t="s">
        <v>903</v>
      </c>
      <c r="Q56" s="683" t="s">
        <v>1456</v>
      </c>
      <c r="R56" s="939" t="b">
        <v>0</v>
      </c>
      <c r="S56" s="939" t="b">
        <v>0</v>
      </c>
      <c r="T56" s="939" t="b">
        <v>0</v>
      </c>
      <c r="U56" s="947" t="s">
        <v>15</v>
      </c>
      <c r="V56" s="936">
        <v>2100</v>
      </c>
      <c r="W56" s="948"/>
      <c r="X56" s="934"/>
      <c r="Y56" s="943"/>
      <c r="Z56" s="1001">
        <f t="shared" si="1"/>
        <v>1</v>
      </c>
      <c r="AA56" s="1001">
        <f t="shared" si="2"/>
        <v>1</v>
      </c>
      <c r="AB56" s="1001">
        <f t="shared" si="3"/>
        <v>1</v>
      </c>
      <c r="AC56" s="1001">
        <f t="shared" si="4"/>
        <v>0</v>
      </c>
      <c r="AD56" s="1002">
        <f t="shared" si="5"/>
        <v>3</v>
      </c>
    </row>
    <row r="57" spans="1:30" ht="13.9" customHeight="1">
      <c r="A57" s="968" t="s">
        <v>1218</v>
      </c>
      <c r="B57" s="968">
        <v>65204</v>
      </c>
      <c r="C57" s="968">
        <v>164202</v>
      </c>
      <c r="D57" s="968" t="s">
        <v>32</v>
      </c>
      <c r="E57" s="968" t="s">
        <v>1219</v>
      </c>
      <c r="F57" s="968" t="s">
        <v>1220</v>
      </c>
      <c r="G57" s="968" t="s">
        <v>1221</v>
      </c>
      <c r="H57" s="969">
        <v>4</v>
      </c>
      <c r="I57" s="969" t="s">
        <v>1036</v>
      </c>
      <c r="J57" s="968"/>
      <c r="K57" s="1008"/>
      <c r="L57" s="1009"/>
      <c r="M57" s="971"/>
      <c r="N57" s="683" t="s">
        <v>903</v>
      </c>
      <c r="O57" s="683" t="s">
        <v>903</v>
      </c>
      <c r="P57" s="683" t="s">
        <v>1456</v>
      </c>
      <c r="Q57" s="683" t="s">
        <v>1456</v>
      </c>
      <c r="R57" s="939" t="b">
        <v>0</v>
      </c>
      <c r="S57" s="939" t="b">
        <v>0</v>
      </c>
      <c r="T57" s="939" t="b">
        <v>0</v>
      </c>
      <c r="U57" s="947"/>
      <c r="V57" s="936"/>
      <c r="W57" s="948"/>
      <c r="X57" s="934"/>
      <c r="Y57" s="943"/>
      <c r="Z57" s="1001">
        <f t="shared" si="1"/>
        <v>1</v>
      </c>
      <c r="AA57" s="1001">
        <f t="shared" si="2"/>
        <v>1</v>
      </c>
      <c r="AB57" s="1001">
        <f t="shared" si="3"/>
        <v>0</v>
      </c>
      <c r="AC57" s="1001">
        <f t="shared" si="4"/>
        <v>0</v>
      </c>
      <c r="AD57" s="1002">
        <f t="shared" si="5"/>
        <v>2</v>
      </c>
    </row>
    <row r="58" spans="1:30" ht="13.9" customHeight="1">
      <c r="A58" s="968" t="s">
        <v>1565</v>
      </c>
      <c r="B58" s="968">
        <v>65201</v>
      </c>
      <c r="C58" s="968">
        <v>19065</v>
      </c>
      <c r="D58" s="968" t="s">
        <v>32</v>
      </c>
      <c r="E58" s="968" t="s">
        <v>1219</v>
      </c>
      <c r="F58" s="968" t="s">
        <v>1220</v>
      </c>
      <c r="G58" s="968" t="s">
        <v>1566</v>
      </c>
      <c r="H58" s="969">
        <v>4</v>
      </c>
      <c r="I58" s="969" t="s">
        <v>1007</v>
      </c>
      <c r="J58" s="968" t="s">
        <v>1173</v>
      </c>
      <c r="K58" s="1008"/>
      <c r="L58" s="1009"/>
      <c r="M58" s="971"/>
      <c r="N58" s="683" t="s">
        <v>903</v>
      </c>
      <c r="O58" s="683" t="s">
        <v>903</v>
      </c>
      <c r="P58" s="683" t="s">
        <v>903</v>
      </c>
      <c r="Q58" s="683" t="s">
        <v>1456</v>
      </c>
      <c r="R58" s="939" t="b">
        <v>0</v>
      </c>
      <c r="S58" s="939" t="b">
        <v>0</v>
      </c>
      <c r="T58" s="939" t="b">
        <v>0</v>
      </c>
      <c r="U58" s="947"/>
      <c r="V58" s="936"/>
      <c r="W58" s="948"/>
      <c r="X58" s="934"/>
      <c r="Y58" s="943"/>
      <c r="Z58" s="1001">
        <f t="shared" si="1"/>
        <v>1</v>
      </c>
      <c r="AA58" s="1001">
        <f t="shared" si="2"/>
        <v>1</v>
      </c>
      <c r="AB58" s="1001">
        <f t="shared" si="3"/>
        <v>1</v>
      </c>
      <c r="AC58" s="1001">
        <f t="shared" si="4"/>
        <v>0</v>
      </c>
      <c r="AD58" s="1002">
        <f t="shared" si="5"/>
        <v>3</v>
      </c>
    </row>
    <row r="59" spans="1:30" ht="13.9" customHeight="1">
      <c r="A59" s="968" t="s">
        <v>1605</v>
      </c>
      <c r="B59" s="968">
        <v>72404</v>
      </c>
      <c r="C59" s="968">
        <v>907</v>
      </c>
      <c r="D59" s="968" t="s">
        <v>46</v>
      </c>
      <c r="E59" s="968" t="s">
        <v>121</v>
      </c>
      <c r="F59" s="968" t="s">
        <v>122</v>
      </c>
      <c r="G59" s="968" t="s">
        <v>1603</v>
      </c>
      <c r="H59" s="969">
        <v>5</v>
      </c>
      <c r="I59" s="969" t="s">
        <v>1004</v>
      </c>
      <c r="J59" s="968" t="s">
        <v>1180</v>
      </c>
      <c r="K59" s="1008"/>
      <c r="L59" s="1009" t="s">
        <v>920</v>
      </c>
      <c r="M59" s="971"/>
      <c r="N59" s="683" t="s">
        <v>903</v>
      </c>
      <c r="O59" s="683" t="s">
        <v>903</v>
      </c>
      <c r="P59" s="683" t="s">
        <v>903</v>
      </c>
      <c r="Q59" s="683" t="s">
        <v>1456</v>
      </c>
      <c r="R59" s="939" t="b">
        <v>0</v>
      </c>
      <c r="S59" s="939" t="b">
        <v>0</v>
      </c>
      <c r="T59" s="939" t="b">
        <v>0</v>
      </c>
      <c r="U59" s="947"/>
      <c r="V59" s="936"/>
      <c r="W59" s="948"/>
      <c r="X59" s="934"/>
      <c r="Y59" s="943"/>
      <c r="Z59" s="1001">
        <f t="shared" si="1"/>
        <v>1</v>
      </c>
      <c r="AA59" s="1001">
        <f t="shared" si="2"/>
        <v>1</v>
      </c>
      <c r="AB59" s="1001">
        <f t="shared" si="3"/>
        <v>1</v>
      </c>
      <c r="AC59" s="1001">
        <f t="shared" si="4"/>
        <v>0</v>
      </c>
      <c r="AD59" s="1002">
        <f t="shared" si="5"/>
        <v>3</v>
      </c>
    </row>
    <row r="60" spans="1:30" ht="13.9" customHeight="1">
      <c r="A60" s="968" t="s">
        <v>1602</v>
      </c>
      <c r="B60" s="968">
        <v>72402</v>
      </c>
      <c r="C60" s="968">
        <v>907</v>
      </c>
      <c r="D60" s="968" t="s">
        <v>46</v>
      </c>
      <c r="E60" s="968" t="s">
        <v>121</v>
      </c>
      <c r="F60" s="968" t="s">
        <v>122</v>
      </c>
      <c r="G60" s="968" t="s">
        <v>1603</v>
      </c>
      <c r="H60" s="969">
        <v>5</v>
      </c>
      <c r="I60" s="969" t="s">
        <v>1004</v>
      </c>
      <c r="J60" s="968" t="s">
        <v>1180</v>
      </c>
      <c r="K60" s="1008"/>
      <c r="L60" s="1009" t="s">
        <v>920</v>
      </c>
      <c r="M60" s="971"/>
      <c r="N60" s="683" t="s">
        <v>903</v>
      </c>
      <c r="O60" s="683" t="s">
        <v>903</v>
      </c>
      <c r="P60" s="683" t="s">
        <v>903</v>
      </c>
      <c r="Q60" s="683" t="s">
        <v>1456</v>
      </c>
      <c r="R60" s="939" t="b">
        <v>0</v>
      </c>
      <c r="S60" s="939" t="b">
        <v>0</v>
      </c>
      <c r="T60" s="939" t="b">
        <v>0</v>
      </c>
      <c r="U60" s="947"/>
      <c r="V60" s="936"/>
      <c r="W60" s="948"/>
      <c r="X60" s="934"/>
      <c r="Y60" s="943"/>
      <c r="Z60" s="1001">
        <f t="shared" si="1"/>
        <v>1</v>
      </c>
      <c r="AA60" s="1001">
        <f t="shared" si="2"/>
        <v>1</v>
      </c>
      <c r="AB60" s="1001">
        <f t="shared" si="3"/>
        <v>1</v>
      </c>
      <c r="AC60" s="1001">
        <f t="shared" si="4"/>
        <v>0</v>
      </c>
      <c r="AD60" s="1002">
        <f t="shared" si="5"/>
        <v>3</v>
      </c>
    </row>
    <row r="61" spans="1:30" ht="13.9" customHeight="1">
      <c r="A61" s="968" t="s">
        <v>1604</v>
      </c>
      <c r="B61" s="968">
        <v>72403</v>
      </c>
      <c r="C61" s="968">
        <v>907</v>
      </c>
      <c r="D61" s="968" t="s">
        <v>46</v>
      </c>
      <c r="E61" s="968" t="s">
        <v>121</v>
      </c>
      <c r="F61" s="968" t="s">
        <v>122</v>
      </c>
      <c r="G61" s="968" t="s">
        <v>1603</v>
      </c>
      <c r="H61" s="969">
        <v>5</v>
      </c>
      <c r="I61" s="969" t="s">
        <v>1004</v>
      </c>
      <c r="J61" s="968" t="s">
        <v>1180</v>
      </c>
      <c r="K61" s="1008"/>
      <c r="L61" s="1009" t="s">
        <v>920</v>
      </c>
      <c r="M61" s="971"/>
      <c r="N61" s="683" t="s">
        <v>903</v>
      </c>
      <c r="O61" s="683" t="s">
        <v>903</v>
      </c>
      <c r="P61" s="683" t="s">
        <v>903</v>
      </c>
      <c r="Q61" s="683" t="s">
        <v>1456</v>
      </c>
      <c r="R61" s="939" t="b">
        <v>0</v>
      </c>
      <c r="S61" s="939" t="b">
        <v>0</v>
      </c>
      <c r="T61" s="939" t="b">
        <v>0</v>
      </c>
      <c r="U61" s="947"/>
      <c r="V61" s="936"/>
      <c r="W61" s="948"/>
      <c r="X61" s="934"/>
      <c r="Y61" s="943"/>
      <c r="Z61" s="1001">
        <f t="shared" si="1"/>
        <v>1</v>
      </c>
      <c r="AA61" s="1001">
        <f t="shared" si="2"/>
        <v>1</v>
      </c>
      <c r="AB61" s="1001">
        <f t="shared" si="3"/>
        <v>1</v>
      </c>
      <c r="AC61" s="1001">
        <f t="shared" si="4"/>
        <v>0</v>
      </c>
      <c r="AD61" s="1002">
        <f t="shared" si="5"/>
        <v>3</v>
      </c>
    </row>
    <row r="62" spans="1:30" ht="13.9" customHeight="1">
      <c r="A62" s="968" t="s">
        <v>124</v>
      </c>
      <c r="B62" s="968">
        <v>72423</v>
      </c>
      <c r="C62" s="968">
        <v>12709</v>
      </c>
      <c r="D62" s="968" t="s">
        <v>46</v>
      </c>
      <c r="E62" s="968" t="s">
        <v>121</v>
      </c>
      <c r="F62" s="968" t="s">
        <v>122</v>
      </c>
      <c r="G62" s="968" t="s">
        <v>125</v>
      </c>
      <c r="H62" s="969">
        <v>3</v>
      </c>
      <c r="I62" s="969" t="s">
        <v>1004</v>
      </c>
      <c r="J62" s="968" t="s">
        <v>1180</v>
      </c>
      <c r="K62" s="1008"/>
      <c r="L62" s="1009" t="s">
        <v>920</v>
      </c>
      <c r="M62" s="971"/>
      <c r="N62" s="683" t="s">
        <v>903</v>
      </c>
      <c r="O62" s="683" t="s">
        <v>903</v>
      </c>
      <c r="P62" s="683" t="s">
        <v>903</v>
      </c>
      <c r="Q62" s="683" t="s">
        <v>903</v>
      </c>
      <c r="R62" s="939" t="b">
        <v>0</v>
      </c>
      <c r="S62" s="939" t="b">
        <v>0</v>
      </c>
      <c r="T62" s="939" t="b">
        <v>0</v>
      </c>
      <c r="U62" s="947" t="s">
        <v>126</v>
      </c>
      <c r="V62" s="936" t="s">
        <v>70</v>
      </c>
      <c r="W62" s="948" t="s">
        <v>127</v>
      </c>
      <c r="X62" s="934"/>
      <c r="Y62" s="943"/>
      <c r="Z62" s="1001">
        <f t="shared" si="1"/>
        <v>1</v>
      </c>
      <c r="AA62" s="1001">
        <f t="shared" si="2"/>
        <v>1</v>
      </c>
      <c r="AB62" s="1001">
        <f t="shared" si="3"/>
        <v>1</v>
      </c>
      <c r="AC62" s="1001">
        <f t="shared" si="4"/>
        <v>1</v>
      </c>
      <c r="AD62" s="1002">
        <f t="shared" si="5"/>
        <v>4</v>
      </c>
    </row>
    <row r="63" spans="1:30" ht="13.9" customHeight="1">
      <c r="A63" s="968" t="s">
        <v>130</v>
      </c>
      <c r="B63" s="968">
        <v>348170</v>
      </c>
      <c r="C63" s="968">
        <v>18301</v>
      </c>
      <c r="D63" s="968" t="s">
        <v>38</v>
      </c>
      <c r="E63" s="968" t="s">
        <v>131</v>
      </c>
      <c r="F63" s="968" t="s">
        <v>132</v>
      </c>
      <c r="G63" s="968" t="s">
        <v>41</v>
      </c>
      <c r="H63" s="969">
        <v>5</v>
      </c>
      <c r="I63" s="969" t="s">
        <v>1007</v>
      </c>
      <c r="J63" s="968" t="s">
        <v>1179</v>
      </c>
      <c r="K63" s="1008"/>
      <c r="L63" s="1009" t="s">
        <v>14</v>
      </c>
      <c r="M63" s="971"/>
      <c r="N63" s="683" t="s">
        <v>903</v>
      </c>
      <c r="O63" s="683" t="s">
        <v>903</v>
      </c>
      <c r="P63" s="683" t="s">
        <v>903</v>
      </c>
      <c r="Q63" s="683" t="s">
        <v>1456</v>
      </c>
      <c r="R63" s="939" t="b">
        <v>0</v>
      </c>
      <c r="S63" s="939" t="b">
        <v>0</v>
      </c>
      <c r="T63" s="939" t="b">
        <v>0</v>
      </c>
      <c r="U63" s="947"/>
      <c r="V63" s="936"/>
      <c r="W63" s="948"/>
      <c r="X63" s="934"/>
      <c r="Y63" s="943"/>
      <c r="Z63" s="1001">
        <f t="shared" si="1"/>
        <v>1</v>
      </c>
      <c r="AA63" s="1001">
        <f t="shared" si="2"/>
        <v>1</v>
      </c>
      <c r="AB63" s="1001">
        <f t="shared" si="3"/>
        <v>1</v>
      </c>
      <c r="AC63" s="1001">
        <f t="shared" si="4"/>
        <v>0</v>
      </c>
      <c r="AD63" s="1002">
        <f t="shared" si="5"/>
        <v>3</v>
      </c>
    </row>
    <row r="64" spans="1:30" ht="13.9" customHeight="1">
      <c r="A64" s="968" t="s">
        <v>899</v>
      </c>
      <c r="B64" s="968">
        <v>338015</v>
      </c>
      <c r="C64" s="968">
        <v>19387</v>
      </c>
      <c r="D64" s="968" t="s">
        <v>38</v>
      </c>
      <c r="E64" s="968" t="s">
        <v>131</v>
      </c>
      <c r="F64" s="968" t="s">
        <v>132</v>
      </c>
      <c r="G64" s="968" t="s">
        <v>900</v>
      </c>
      <c r="H64" s="969">
        <v>4</v>
      </c>
      <c r="I64" s="969" t="s">
        <v>1007</v>
      </c>
      <c r="J64" s="968" t="s">
        <v>1179</v>
      </c>
      <c r="K64" s="1008"/>
      <c r="L64" s="1009"/>
      <c r="M64" s="971" t="s">
        <v>1008</v>
      </c>
      <c r="N64" s="683" t="s">
        <v>903</v>
      </c>
      <c r="O64" s="683" t="s">
        <v>903</v>
      </c>
      <c r="P64" s="683" t="s">
        <v>903</v>
      </c>
      <c r="Q64" s="683" t="s">
        <v>1456</v>
      </c>
      <c r="R64" s="939" t="b">
        <v>0</v>
      </c>
      <c r="S64" s="939" t="b">
        <v>0</v>
      </c>
      <c r="T64" s="939" t="b">
        <v>0</v>
      </c>
      <c r="U64" s="947"/>
      <c r="V64" s="936"/>
      <c r="W64" s="948"/>
      <c r="X64" s="934"/>
      <c r="Y64" s="943"/>
      <c r="Z64" s="1001">
        <f t="shared" si="1"/>
        <v>1</v>
      </c>
      <c r="AA64" s="1001">
        <f t="shared" si="2"/>
        <v>1</v>
      </c>
      <c r="AB64" s="1001">
        <f t="shared" si="3"/>
        <v>1</v>
      </c>
      <c r="AC64" s="1001">
        <f t="shared" si="4"/>
        <v>0</v>
      </c>
      <c r="AD64" s="1002">
        <f t="shared" si="5"/>
        <v>3</v>
      </c>
    </row>
    <row r="65" spans="1:30" ht="13.9" customHeight="1">
      <c r="A65" s="968" t="s">
        <v>1222</v>
      </c>
      <c r="B65" s="968">
        <v>52811</v>
      </c>
      <c r="C65" s="968">
        <v>91602</v>
      </c>
      <c r="D65" s="968" t="s">
        <v>10</v>
      </c>
      <c r="E65" s="968" t="s">
        <v>1223</v>
      </c>
      <c r="F65" s="968" t="s">
        <v>1224</v>
      </c>
      <c r="G65" s="968" t="s">
        <v>1463</v>
      </c>
      <c r="H65" s="969">
        <v>5</v>
      </c>
      <c r="I65" s="969" t="s">
        <v>1007</v>
      </c>
      <c r="J65" s="968" t="s">
        <v>1168</v>
      </c>
      <c r="K65" s="1008"/>
      <c r="L65" s="1009" t="s">
        <v>14</v>
      </c>
      <c r="M65" s="974"/>
      <c r="N65" s="683" t="s">
        <v>1456</v>
      </c>
      <c r="O65" s="683" t="s">
        <v>903</v>
      </c>
      <c r="P65" s="683" t="s">
        <v>1456</v>
      </c>
      <c r="Q65" s="683" t="s">
        <v>1456</v>
      </c>
      <c r="R65" s="939" t="b">
        <v>0</v>
      </c>
      <c r="S65" s="939" t="b">
        <v>0</v>
      </c>
      <c r="T65" s="939" t="b">
        <v>0</v>
      </c>
      <c r="U65" s="947" t="s">
        <v>1724</v>
      </c>
      <c r="V65" s="936"/>
      <c r="W65" s="948"/>
      <c r="X65" s="934"/>
      <c r="Y65" s="943"/>
      <c r="Z65" s="1001">
        <f t="shared" si="1"/>
        <v>0</v>
      </c>
      <c r="AA65" s="1001">
        <f t="shared" si="2"/>
        <v>1</v>
      </c>
      <c r="AB65" s="1001">
        <f t="shared" si="3"/>
        <v>0</v>
      </c>
      <c r="AC65" s="1001">
        <f t="shared" si="4"/>
        <v>0</v>
      </c>
      <c r="AD65" s="1002">
        <f t="shared" si="5"/>
        <v>1</v>
      </c>
    </row>
    <row r="66" spans="1:30" ht="13.9" customHeight="1">
      <c r="A66" s="968" t="s">
        <v>137</v>
      </c>
      <c r="B66" s="968">
        <v>28401</v>
      </c>
      <c r="C66" s="968">
        <v>13275</v>
      </c>
      <c r="D66" s="968" t="s">
        <v>75</v>
      </c>
      <c r="E66" s="968" t="s">
        <v>134</v>
      </c>
      <c r="F66" s="968" t="s">
        <v>135</v>
      </c>
      <c r="G66" s="968" t="s">
        <v>138</v>
      </c>
      <c r="H66" s="987">
        <v>10</v>
      </c>
      <c r="I66" s="969" t="s">
        <v>1006</v>
      </c>
      <c r="J66" s="968" t="s">
        <v>1191</v>
      </c>
      <c r="K66" s="1008"/>
      <c r="L66" s="1009" t="s">
        <v>14</v>
      </c>
      <c r="M66" s="971"/>
      <c r="N66" s="683" t="s">
        <v>903</v>
      </c>
      <c r="O66" s="683" t="s">
        <v>903</v>
      </c>
      <c r="P66" s="683" t="s">
        <v>903</v>
      </c>
      <c r="Q66" s="683" t="s">
        <v>903</v>
      </c>
      <c r="R66" s="939" t="b">
        <v>0</v>
      </c>
      <c r="S66" s="939" t="b">
        <v>0</v>
      </c>
      <c r="T66" s="939" t="b">
        <v>0</v>
      </c>
      <c r="U66" s="947" t="s">
        <v>15</v>
      </c>
      <c r="V66" s="936" t="s">
        <v>59</v>
      </c>
      <c r="W66" s="948"/>
      <c r="X66" s="934"/>
      <c r="Y66" s="943"/>
      <c r="Z66" s="1001">
        <f t="shared" si="1"/>
        <v>1</v>
      </c>
      <c r="AA66" s="1001">
        <f t="shared" si="2"/>
        <v>1</v>
      </c>
      <c r="AB66" s="1001">
        <f t="shared" si="3"/>
        <v>1</v>
      </c>
      <c r="AC66" s="1001">
        <f t="shared" si="4"/>
        <v>1</v>
      </c>
      <c r="AD66" s="1002">
        <f t="shared" si="5"/>
        <v>4</v>
      </c>
    </row>
    <row r="67" spans="1:30" s="898" customFormat="1" ht="13.9" customHeight="1">
      <c r="A67" s="968" t="s">
        <v>139</v>
      </c>
      <c r="B67" s="968">
        <v>28405</v>
      </c>
      <c r="C67" s="968">
        <v>18019</v>
      </c>
      <c r="D67" s="968" t="s">
        <v>75</v>
      </c>
      <c r="E67" s="968" t="s">
        <v>134</v>
      </c>
      <c r="F67" s="968" t="s">
        <v>135</v>
      </c>
      <c r="G67" s="968" t="s">
        <v>140</v>
      </c>
      <c r="H67" s="693">
        <v>10</v>
      </c>
      <c r="I67" s="969" t="s">
        <v>988</v>
      </c>
      <c r="J67" s="968" t="s">
        <v>1188</v>
      </c>
      <c r="K67" s="1008"/>
      <c r="L67" s="1009" t="s">
        <v>14</v>
      </c>
      <c r="M67" s="971"/>
      <c r="N67" s="683" t="s">
        <v>903</v>
      </c>
      <c r="O67" s="683" t="s">
        <v>903</v>
      </c>
      <c r="P67" s="683" t="s">
        <v>903</v>
      </c>
      <c r="Q67" s="683" t="s">
        <v>903</v>
      </c>
      <c r="R67" s="939" t="b">
        <v>0</v>
      </c>
      <c r="S67" s="939" t="b">
        <v>0</v>
      </c>
      <c r="T67" s="939" t="b">
        <v>0</v>
      </c>
      <c r="U67" s="947" t="s">
        <v>15</v>
      </c>
      <c r="V67" s="936" t="s">
        <v>59</v>
      </c>
      <c r="W67" s="948"/>
      <c r="X67" s="934"/>
      <c r="Y67" s="943"/>
      <c r="Z67" s="1001">
        <f t="shared" si="1"/>
        <v>1</v>
      </c>
      <c r="AA67" s="1001">
        <f t="shared" si="2"/>
        <v>1</v>
      </c>
      <c r="AB67" s="1001">
        <f t="shared" si="3"/>
        <v>1</v>
      </c>
      <c r="AC67" s="1001">
        <f t="shared" si="4"/>
        <v>1</v>
      </c>
      <c r="AD67" s="1002">
        <f t="shared" si="5"/>
        <v>4</v>
      </c>
    </row>
    <row r="68" spans="1:30" ht="13.9" customHeight="1">
      <c r="A68" s="968" t="s">
        <v>133</v>
      </c>
      <c r="B68" s="968">
        <v>28403</v>
      </c>
      <c r="C68" s="968">
        <v>13111</v>
      </c>
      <c r="D68" s="968" t="s">
        <v>75</v>
      </c>
      <c r="E68" s="968" t="s">
        <v>134</v>
      </c>
      <c r="F68" s="968" t="s">
        <v>135</v>
      </c>
      <c r="G68" s="968" t="s">
        <v>136</v>
      </c>
      <c r="H68" s="987">
        <v>10</v>
      </c>
      <c r="I68" s="969" t="s">
        <v>988</v>
      </c>
      <c r="J68" s="968" t="s">
        <v>1188</v>
      </c>
      <c r="K68" s="1008"/>
      <c r="L68" s="1009" t="s">
        <v>14</v>
      </c>
      <c r="M68" s="971"/>
      <c r="N68" s="683" t="s">
        <v>903</v>
      </c>
      <c r="O68" s="683" t="s">
        <v>903</v>
      </c>
      <c r="P68" s="683" t="s">
        <v>903</v>
      </c>
      <c r="Q68" s="683" t="s">
        <v>903</v>
      </c>
      <c r="R68" s="939" t="b">
        <v>0</v>
      </c>
      <c r="S68" s="939" t="b">
        <v>0</v>
      </c>
      <c r="T68" s="939" t="b">
        <v>0</v>
      </c>
      <c r="U68" s="947" t="s">
        <v>15</v>
      </c>
      <c r="V68" s="936" t="s">
        <v>59</v>
      </c>
      <c r="W68" s="948"/>
      <c r="X68" s="934"/>
      <c r="Y68" s="943"/>
      <c r="Z68" s="1001">
        <f t="shared" ref="Z68:Z131" si="6">IF((N68="x"),1,0)</f>
        <v>1</v>
      </c>
      <c r="AA68" s="1001">
        <f t="shared" ref="AA68:AA131" si="7">IF((O68="x"),1,0)</f>
        <v>1</v>
      </c>
      <c r="AB68" s="1001">
        <f t="shared" ref="AB68:AB131" si="8">IF((P68="x"),1,0)</f>
        <v>1</v>
      </c>
      <c r="AC68" s="1001">
        <f t="shared" ref="AC68:AC131" si="9">IF((Q68="x"),1,0)</f>
        <v>1</v>
      </c>
      <c r="AD68" s="1002">
        <f t="shared" ref="AD68:AD131" si="10">SUM(Z68:AC68)</f>
        <v>4</v>
      </c>
    </row>
    <row r="69" spans="1:30" ht="13.9" customHeight="1">
      <c r="A69" s="968" t="s">
        <v>1610</v>
      </c>
      <c r="B69" s="968">
        <v>61302</v>
      </c>
      <c r="C69" s="968">
        <v>18781</v>
      </c>
      <c r="D69" s="968" t="s">
        <v>32</v>
      </c>
      <c r="E69" s="968" t="s">
        <v>1611</v>
      </c>
      <c r="F69" s="968" t="s">
        <v>1612</v>
      </c>
      <c r="G69" s="968" t="s">
        <v>1613</v>
      </c>
      <c r="H69" s="969" t="s">
        <v>1178</v>
      </c>
      <c r="I69" s="969" t="s">
        <v>1036</v>
      </c>
      <c r="J69" s="968"/>
      <c r="K69" s="1008"/>
      <c r="L69" s="1009"/>
      <c r="M69" s="971"/>
      <c r="N69" s="683" t="s">
        <v>903</v>
      </c>
      <c r="O69" s="683" t="s">
        <v>903</v>
      </c>
      <c r="P69" s="683" t="s">
        <v>1456</v>
      </c>
      <c r="Q69" s="683" t="s">
        <v>1456</v>
      </c>
      <c r="R69" s="939" t="b">
        <v>0</v>
      </c>
      <c r="S69" s="939" t="b">
        <v>0</v>
      </c>
      <c r="T69" s="939" t="b">
        <v>0</v>
      </c>
      <c r="U69" s="947"/>
      <c r="V69" s="936"/>
      <c r="W69" s="948"/>
      <c r="X69" s="934"/>
      <c r="Y69" s="943"/>
      <c r="Z69" s="1001">
        <f t="shared" si="6"/>
        <v>1</v>
      </c>
      <c r="AA69" s="1001">
        <f t="shared" si="7"/>
        <v>1</v>
      </c>
      <c r="AB69" s="1001">
        <f t="shared" si="8"/>
        <v>0</v>
      </c>
      <c r="AC69" s="1001">
        <f t="shared" si="9"/>
        <v>0</v>
      </c>
      <c r="AD69" s="1002">
        <f t="shared" si="10"/>
        <v>2</v>
      </c>
    </row>
    <row r="70" spans="1:30" ht="13.9" customHeight="1">
      <c r="A70" s="968" t="s">
        <v>1226</v>
      </c>
      <c r="B70" s="968">
        <v>64207</v>
      </c>
      <c r="C70" s="968">
        <v>137601</v>
      </c>
      <c r="D70" s="968" t="s">
        <v>32</v>
      </c>
      <c r="E70" s="968" t="s">
        <v>1227</v>
      </c>
      <c r="F70" s="968" t="s">
        <v>1228</v>
      </c>
      <c r="G70" s="968" t="s">
        <v>1229</v>
      </c>
      <c r="H70" s="681">
        <v>7</v>
      </c>
      <c r="I70" s="969" t="s">
        <v>1036</v>
      </c>
      <c r="J70" s="968"/>
      <c r="K70" s="1008"/>
      <c r="L70" s="1009"/>
      <c r="M70" s="971"/>
      <c r="N70" s="683" t="s">
        <v>903</v>
      </c>
      <c r="O70" s="683" t="s">
        <v>903</v>
      </c>
      <c r="P70" s="683" t="s">
        <v>1456</v>
      </c>
      <c r="Q70" s="683" t="s">
        <v>1456</v>
      </c>
      <c r="R70" s="939" t="b">
        <v>0</v>
      </c>
      <c r="S70" s="939" t="b">
        <v>0</v>
      </c>
      <c r="T70" s="939" t="b">
        <v>0</v>
      </c>
      <c r="U70" s="947">
        <v>1800</v>
      </c>
      <c r="V70" s="936"/>
      <c r="W70" s="948"/>
      <c r="X70" s="934"/>
      <c r="Y70" s="943"/>
      <c r="Z70" s="1001">
        <f t="shared" si="6"/>
        <v>1</v>
      </c>
      <c r="AA70" s="1001">
        <f t="shared" si="7"/>
        <v>1</v>
      </c>
      <c r="AB70" s="1001">
        <f t="shared" si="8"/>
        <v>0</v>
      </c>
      <c r="AC70" s="1001">
        <f t="shared" si="9"/>
        <v>0</v>
      </c>
      <c r="AD70" s="1002">
        <f t="shared" si="10"/>
        <v>2</v>
      </c>
    </row>
    <row r="71" spans="1:30" ht="13.9" customHeight="1">
      <c r="A71" s="968" t="s">
        <v>1230</v>
      </c>
      <c r="B71" s="968">
        <v>64282</v>
      </c>
      <c r="C71" s="968">
        <v>98602</v>
      </c>
      <c r="D71" s="968" t="s">
        <v>32</v>
      </c>
      <c r="E71" s="968" t="s">
        <v>1227</v>
      </c>
      <c r="F71" s="968" t="s">
        <v>1228</v>
      </c>
      <c r="G71" s="968" t="s">
        <v>1639</v>
      </c>
      <c r="H71" s="969">
        <v>5</v>
      </c>
      <c r="I71" s="969" t="s">
        <v>1036</v>
      </c>
      <c r="J71" s="968"/>
      <c r="K71" s="1008"/>
      <c r="L71" s="1009"/>
      <c r="M71" s="971"/>
      <c r="N71" s="683" t="s">
        <v>903</v>
      </c>
      <c r="O71" s="683" t="s">
        <v>903</v>
      </c>
      <c r="P71" s="683" t="s">
        <v>1456</v>
      </c>
      <c r="Q71" s="683" t="s">
        <v>1456</v>
      </c>
      <c r="R71" s="939" t="b">
        <v>0</v>
      </c>
      <c r="S71" s="939" t="b">
        <v>0</v>
      </c>
      <c r="T71" s="939" t="b">
        <v>0</v>
      </c>
      <c r="U71" s="947"/>
      <c r="V71" s="936"/>
      <c r="W71" s="948"/>
      <c r="X71" s="934"/>
      <c r="Y71" s="943"/>
      <c r="Z71" s="1001">
        <f t="shared" si="6"/>
        <v>1</v>
      </c>
      <c r="AA71" s="1001">
        <f t="shared" si="7"/>
        <v>1</v>
      </c>
      <c r="AB71" s="1001">
        <f t="shared" si="8"/>
        <v>0</v>
      </c>
      <c r="AC71" s="1001">
        <f t="shared" si="9"/>
        <v>0</v>
      </c>
      <c r="AD71" s="1002">
        <f t="shared" si="10"/>
        <v>2</v>
      </c>
    </row>
    <row r="72" spans="1:30" ht="13.9" customHeight="1">
      <c r="A72" s="968" t="s">
        <v>143</v>
      </c>
      <c r="B72" s="968">
        <v>45601</v>
      </c>
      <c r="C72" s="968">
        <v>18621</v>
      </c>
      <c r="D72" s="968" t="s">
        <v>10</v>
      </c>
      <c r="E72" s="968" t="s">
        <v>141</v>
      </c>
      <c r="F72" s="968" t="s">
        <v>142</v>
      </c>
      <c r="G72" s="968" t="s">
        <v>144</v>
      </c>
      <c r="H72" s="969">
        <v>3</v>
      </c>
      <c r="I72" s="969" t="s">
        <v>1007</v>
      </c>
      <c r="J72" s="968" t="s">
        <v>1168</v>
      </c>
      <c r="K72" s="1008"/>
      <c r="L72" s="1009"/>
      <c r="M72" s="971"/>
      <c r="N72" s="683" t="s">
        <v>903</v>
      </c>
      <c r="O72" s="683" t="s">
        <v>903</v>
      </c>
      <c r="P72" s="683" t="s">
        <v>903</v>
      </c>
      <c r="Q72" s="683" t="s">
        <v>1456</v>
      </c>
      <c r="R72" s="939" t="b">
        <v>0</v>
      </c>
      <c r="S72" s="939" t="b">
        <v>0</v>
      </c>
      <c r="T72" s="939" t="b">
        <v>0</v>
      </c>
      <c r="U72" s="947" t="s">
        <v>15</v>
      </c>
      <c r="V72" s="936">
        <v>2100</v>
      </c>
      <c r="W72" s="948"/>
      <c r="X72" s="934"/>
      <c r="Y72" s="943"/>
      <c r="Z72" s="1001">
        <f t="shared" si="6"/>
        <v>1</v>
      </c>
      <c r="AA72" s="1001">
        <f t="shared" si="7"/>
        <v>1</v>
      </c>
      <c r="AB72" s="1001">
        <f t="shared" si="8"/>
        <v>1</v>
      </c>
      <c r="AC72" s="1001">
        <f t="shared" si="9"/>
        <v>0</v>
      </c>
      <c r="AD72" s="1002">
        <f t="shared" si="10"/>
        <v>3</v>
      </c>
    </row>
    <row r="73" spans="1:30" ht="13.9" customHeight="1">
      <c r="A73" s="968" t="s">
        <v>889</v>
      </c>
      <c r="B73" s="968">
        <v>45602</v>
      </c>
      <c r="C73" s="968">
        <v>92402</v>
      </c>
      <c r="D73" s="968" t="s">
        <v>10</v>
      </c>
      <c r="E73" s="968" t="s">
        <v>141</v>
      </c>
      <c r="F73" s="968" t="s">
        <v>142</v>
      </c>
      <c r="G73" s="968" t="s">
        <v>890</v>
      </c>
      <c r="H73" s="969">
        <v>4</v>
      </c>
      <c r="I73" s="969" t="s">
        <v>1007</v>
      </c>
      <c r="J73" s="968" t="s">
        <v>1168</v>
      </c>
      <c r="K73" s="1008"/>
      <c r="L73" s="1009"/>
      <c r="M73" s="971"/>
      <c r="N73" s="683" t="s">
        <v>903</v>
      </c>
      <c r="O73" s="683" t="s">
        <v>903</v>
      </c>
      <c r="P73" s="683" t="s">
        <v>903</v>
      </c>
      <c r="Q73" s="683" t="s">
        <v>1456</v>
      </c>
      <c r="R73" s="939" t="b">
        <v>1</v>
      </c>
      <c r="S73" s="939" t="b">
        <v>0</v>
      </c>
      <c r="T73" s="939" t="b">
        <v>0</v>
      </c>
      <c r="U73" s="947" t="s">
        <v>15</v>
      </c>
      <c r="V73" s="936"/>
      <c r="W73" s="948"/>
      <c r="X73" s="934"/>
      <c r="Y73" s="943"/>
      <c r="Z73" s="1001">
        <f t="shared" si="6"/>
        <v>1</v>
      </c>
      <c r="AA73" s="1001">
        <f t="shared" si="7"/>
        <v>1</v>
      </c>
      <c r="AB73" s="1001">
        <f t="shared" si="8"/>
        <v>1</v>
      </c>
      <c r="AC73" s="1001">
        <f t="shared" si="9"/>
        <v>0</v>
      </c>
      <c r="AD73" s="1002">
        <f t="shared" si="10"/>
        <v>3</v>
      </c>
    </row>
    <row r="74" spans="1:30" ht="13.9" customHeight="1">
      <c r="A74" s="968" t="s">
        <v>1232</v>
      </c>
      <c r="B74" s="968">
        <v>45608</v>
      </c>
      <c r="C74" s="968">
        <v>135902</v>
      </c>
      <c r="D74" s="968" t="s">
        <v>10</v>
      </c>
      <c r="E74" s="968" t="s">
        <v>141</v>
      </c>
      <c r="F74" s="968" t="s">
        <v>142</v>
      </c>
      <c r="G74" s="968" t="s">
        <v>1233</v>
      </c>
      <c r="H74" s="681">
        <v>3</v>
      </c>
      <c r="I74" s="969" t="s">
        <v>1007</v>
      </c>
      <c r="J74" s="968" t="s">
        <v>1168</v>
      </c>
      <c r="K74" s="1008"/>
      <c r="L74" s="1009"/>
      <c r="M74" s="971"/>
      <c r="N74" s="683" t="s">
        <v>903</v>
      </c>
      <c r="O74" s="683" t="s">
        <v>903</v>
      </c>
      <c r="P74" s="683" t="s">
        <v>903</v>
      </c>
      <c r="Q74" s="683" t="s">
        <v>1456</v>
      </c>
      <c r="R74" s="939" t="b">
        <v>0</v>
      </c>
      <c r="S74" s="939" t="b">
        <v>0</v>
      </c>
      <c r="T74" s="939" t="b">
        <v>0</v>
      </c>
      <c r="U74" s="947" t="s">
        <v>15</v>
      </c>
      <c r="V74" s="936">
        <v>2100</v>
      </c>
      <c r="W74" s="948"/>
      <c r="X74" s="934"/>
      <c r="Y74" s="943"/>
      <c r="Z74" s="1001">
        <f t="shared" si="6"/>
        <v>1</v>
      </c>
      <c r="AA74" s="1001">
        <f t="shared" si="7"/>
        <v>1</v>
      </c>
      <c r="AB74" s="1001">
        <f t="shared" si="8"/>
        <v>1</v>
      </c>
      <c r="AC74" s="1001">
        <f t="shared" si="9"/>
        <v>0</v>
      </c>
      <c r="AD74" s="1002">
        <f t="shared" si="10"/>
        <v>3</v>
      </c>
    </row>
    <row r="75" spans="1:30" ht="13.9" customHeight="1">
      <c r="A75" s="968" t="s">
        <v>1234</v>
      </c>
      <c r="B75" s="968">
        <v>62401</v>
      </c>
      <c r="C75" s="968">
        <v>18801</v>
      </c>
      <c r="D75" s="968" t="s">
        <v>32</v>
      </c>
      <c r="E75" s="968" t="s">
        <v>1235</v>
      </c>
      <c r="F75" s="968" t="s">
        <v>1236</v>
      </c>
      <c r="G75" s="968" t="s">
        <v>13</v>
      </c>
      <c r="H75" s="681">
        <v>5</v>
      </c>
      <c r="I75" s="969" t="s">
        <v>1007</v>
      </c>
      <c r="J75" s="968" t="s">
        <v>1173</v>
      </c>
      <c r="K75" s="1008"/>
      <c r="L75" s="1009"/>
      <c r="M75" s="974"/>
      <c r="N75" s="683" t="s">
        <v>903</v>
      </c>
      <c r="O75" s="683" t="s">
        <v>903</v>
      </c>
      <c r="P75" s="683" t="s">
        <v>903</v>
      </c>
      <c r="Q75" s="683" t="s">
        <v>1456</v>
      </c>
      <c r="R75" s="939" t="b">
        <v>0</v>
      </c>
      <c r="S75" s="939" t="b">
        <v>0</v>
      </c>
      <c r="T75" s="939" t="b">
        <v>0</v>
      </c>
      <c r="U75" s="947"/>
      <c r="V75" s="936"/>
      <c r="W75" s="948"/>
      <c r="X75" s="934"/>
      <c r="Y75" s="943"/>
      <c r="Z75" s="1001">
        <f t="shared" si="6"/>
        <v>1</v>
      </c>
      <c r="AA75" s="1001">
        <f t="shared" si="7"/>
        <v>1</v>
      </c>
      <c r="AB75" s="1001">
        <f t="shared" si="8"/>
        <v>1</v>
      </c>
      <c r="AC75" s="1001">
        <f t="shared" si="9"/>
        <v>0</v>
      </c>
      <c r="AD75" s="1002">
        <f t="shared" si="10"/>
        <v>3</v>
      </c>
    </row>
    <row r="76" spans="1:30" ht="13.9" customHeight="1">
      <c r="A76" s="968" t="s">
        <v>146</v>
      </c>
      <c r="B76" s="968">
        <v>302610</v>
      </c>
      <c r="C76" s="968">
        <v>18137</v>
      </c>
      <c r="D76" s="968" t="s">
        <v>114</v>
      </c>
      <c r="E76" s="968" t="s">
        <v>147</v>
      </c>
      <c r="F76" s="968" t="s">
        <v>148</v>
      </c>
      <c r="G76" s="968" t="s">
        <v>149</v>
      </c>
      <c r="H76" s="969">
        <v>2</v>
      </c>
      <c r="I76" s="969" t="s">
        <v>1006</v>
      </c>
      <c r="J76" s="968" t="s">
        <v>1208</v>
      </c>
      <c r="K76" s="1008"/>
      <c r="L76" s="1009" t="s">
        <v>920</v>
      </c>
      <c r="M76" s="971" t="s">
        <v>1712</v>
      </c>
      <c r="N76" s="683" t="s">
        <v>1456</v>
      </c>
      <c r="O76" s="683" t="s">
        <v>903</v>
      </c>
      <c r="P76" s="683" t="s">
        <v>903</v>
      </c>
      <c r="Q76" s="683" t="s">
        <v>903</v>
      </c>
      <c r="R76" s="939" t="b">
        <v>1</v>
      </c>
      <c r="S76" s="939" t="b">
        <v>1</v>
      </c>
      <c r="T76" s="939" t="b">
        <v>0</v>
      </c>
      <c r="U76" s="947" t="s">
        <v>1724</v>
      </c>
      <c r="V76" s="936" t="s">
        <v>52</v>
      </c>
      <c r="W76" s="948" t="s">
        <v>150</v>
      </c>
      <c r="X76" s="934" t="s">
        <v>1636</v>
      </c>
      <c r="Y76" s="943" t="s">
        <v>1734</v>
      </c>
      <c r="Z76" s="1001">
        <f t="shared" si="6"/>
        <v>0</v>
      </c>
      <c r="AA76" s="1001">
        <f t="shared" si="7"/>
        <v>1</v>
      </c>
      <c r="AB76" s="1001">
        <f t="shared" si="8"/>
        <v>1</v>
      </c>
      <c r="AC76" s="1001">
        <f t="shared" si="9"/>
        <v>1</v>
      </c>
      <c r="AD76" s="1002">
        <f t="shared" si="10"/>
        <v>3</v>
      </c>
    </row>
    <row r="77" spans="1:30" ht="13.9" customHeight="1">
      <c r="A77" s="968" t="s">
        <v>151</v>
      </c>
      <c r="B77" s="968">
        <v>302720</v>
      </c>
      <c r="C77" s="968">
        <v>12111</v>
      </c>
      <c r="D77" s="968" t="s">
        <v>114</v>
      </c>
      <c r="E77" s="968" t="s">
        <v>147</v>
      </c>
      <c r="F77" s="968" t="s">
        <v>148</v>
      </c>
      <c r="G77" s="968" t="s">
        <v>152</v>
      </c>
      <c r="H77" s="969">
        <v>4</v>
      </c>
      <c r="I77" s="969" t="s">
        <v>1006</v>
      </c>
      <c r="J77" s="968" t="s">
        <v>1208</v>
      </c>
      <c r="K77" s="1008"/>
      <c r="L77" s="1009" t="s">
        <v>920</v>
      </c>
      <c r="M77" s="971" t="s">
        <v>1712</v>
      </c>
      <c r="N77" s="683" t="s">
        <v>1456</v>
      </c>
      <c r="O77" s="683" t="s">
        <v>903</v>
      </c>
      <c r="P77" s="683" t="s">
        <v>903</v>
      </c>
      <c r="Q77" s="683" t="s">
        <v>903</v>
      </c>
      <c r="R77" s="939" t="b">
        <v>1</v>
      </c>
      <c r="S77" s="939" t="b">
        <v>0</v>
      </c>
      <c r="T77" s="939" t="b">
        <v>0</v>
      </c>
      <c r="U77" s="947" t="s">
        <v>1724</v>
      </c>
      <c r="V77" s="936" t="s">
        <v>52</v>
      </c>
      <c r="W77" s="948"/>
      <c r="X77" s="934"/>
      <c r="Y77" s="943"/>
      <c r="Z77" s="1001">
        <f t="shared" si="6"/>
        <v>0</v>
      </c>
      <c r="AA77" s="1001">
        <f t="shared" si="7"/>
        <v>1</v>
      </c>
      <c r="AB77" s="1001">
        <f t="shared" si="8"/>
        <v>1</v>
      </c>
      <c r="AC77" s="1001">
        <f t="shared" si="9"/>
        <v>1</v>
      </c>
      <c r="AD77" s="1002">
        <f t="shared" si="10"/>
        <v>3</v>
      </c>
    </row>
    <row r="78" spans="1:30" ht="13.9" customHeight="1">
      <c r="A78" s="968" t="s">
        <v>153</v>
      </c>
      <c r="B78" s="968">
        <v>302220</v>
      </c>
      <c r="C78" s="968">
        <v>75802</v>
      </c>
      <c r="D78" s="968" t="s">
        <v>114</v>
      </c>
      <c r="E78" s="968" t="s">
        <v>147</v>
      </c>
      <c r="F78" s="968" t="s">
        <v>148</v>
      </c>
      <c r="G78" s="968" t="s">
        <v>154</v>
      </c>
      <c r="H78" s="969">
        <v>2</v>
      </c>
      <c r="I78" s="969" t="s">
        <v>1006</v>
      </c>
      <c r="J78" s="968" t="s">
        <v>1208</v>
      </c>
      <c r="K78" s="1008"/>
      <c r="L78" s="1009" t="s">
        <v>920</v>
      </c>
      <c r="M78" s="977"/>
      <c r="N78" s="683" t="s">
        <v>1456</v>
      </c>
      <c r="O78" s="683" t="s">
        <v>903</v>
      </c>
      <c r="P78" s="683" t="s">
        <v>903</v>
      </c>
      <c r="Q78" s="683" t="s">
        <v>903</v>
      </c>
      <c r="R78" s="939" t="b">
        <v>1</v>
      </c>
      <c r="S78" s="939" t="b">
        <v>0</v>
      </c>
      <c r="T78" s="939" t="b">
        <v>0</v>
      </c>
      <c r="U78" s="947" t="s">
        <v>1724</v>
      </c>
      <c r="V78" s="936" t="s">
        <v>52</v>
      </c>
      <c r="W78" s="948" t="s">
        <v>150</v>
      </c>
      <c r="X78" s="934"/>
      <c r="Y78" s="943"/>
      <c r="Z78" s="1001">
        <f t="shared" si="6"/>
        <v>0</v>
      </c>
      <c r="AA78" s="1001">
        <f t="shared" si="7"/>
        <v>1</v>
      </c>
      <c r="AB78" s="1001">
        <f t="shared" si="8"/>
        <v>1</v>
      </c>
      <c r="AC78" s="1001">
        <f t="shared" si="9"/>
        <v>1</v>
      </c>
      <c r="AD78" s="1002">
        <f t="shared" si="10"/>
        <v>3</v>
      </c>
    </row>
    <row r="79" spans="1:30" ht="13.9" customHeight="1">
      <c r="A79" s="968" t="s">
        <v>1735</v>
      </c>
      <c r="B79" s="968">
        <v>302500</v>
      </c>
      <c r="C79" s="968">
        <v>75702</v>
      </c>
      <c r="D79" s="968" t="s">
        <v>114</v>
      </c>
      <c r="E79" s="968" t="s">
        <v>147</v>
      </c>
      <c r="F79" s="968" t="s">
        <v>148</v>
      </c>
      <c r="G79" s="968" t="s">
        <v>1736</v>
      </c>
      <c r="H79" s="681">
        <v>4</v>
      </c>
      <c r="I79" s="969" t="s">
        <v>1006</v>
      </c>
      <c r="J79" s="968" t="s">
        <v>1208</v>
      </c>
      <c r="K79" s="1010"/>
      <c r="L79" s="1009" t="s">
        <v>920</v>
      </c>
      <c r="M79" s="971"/>
      <c r="N79" s="683" t="s">
        <v>1456</v>
      </c>
      <c r="O79" s="970" t="s">
        <v>903</v>
      </c>
      <c r="P79" s="970" t="s">
        <v>903</v>
      </c>
      <c r="Q79" s="970" t="s">
        <v>1456</v>
      </c>
      <c r="R79" s="933" t="b">
        <v>0</v>
      </c>
      <c r="S79" s="933" t="b">
        <v>0</v>
      </c>
      <c r="T79" s="933" t="b">
        <v>0</v>
      </c>
      <c r="U79" s="944"/>
      <c r="V79" s="937"/>
      <c r="W79" s="945"/>
      <c r="X79" s="938"/>
      <c r="Y79" s="943"/>
      <c r="Z79" s="1001">
        <f t="shared" si="6"/>
        <v>0</v>
      </c>
      <c r="AA79" s="1001">
        <f t="shared" si="7"/>
        <v>1</v>
      </c>
      <c r="AB79" s="1001">
        <f t="shared" si="8"/>
        <v>1</v>
      </c>
      <c r="AC79" s="1001">
        <f t="shared" si="9"/>
        <v>0</v>
      </c>
      <c r="AD79" s="1002">
        <f t="shared" si="10"/>
        <v>2</v>
      </c>
    </row>
    <row r="80" spans="1:30" ht="13.9" customHeight="1">
      <c r="A80" s="968" t="s">
        <v>1237</v>
      </c>
      <c r="B80" s="968">
        <v>62501</v>
      </c>
      <c r="C80" s="968">
        <v>18805</v>
      </c>
      <c r="D80" s="968" t="s">
        <v>32</v>
      </c>
      <c r="E80" s="968" t="s">
        <v>155</v>
      </c>
      <c r="F80" s="968" t="s">
        <v>156</v>
      </c>
      <c r="G80" s="968" t="s">
        <v>1238</v>
      </c>
      <c r="H80" s="681">
        <v>5</v>
      </c>
      <c r="I80" s="969" t="s">
        <v>1007</v>
      </c>
      <c r="J80" s="968" t="s">
        <v>1173</v>
      </c>
      <c r="K80" s="1008"/>
      <c r="L80" s="1009" t="s">
        <v>14</v>
      </c>
      <c r="M80" s="971"/>
      <c r="N80" s="683" t="s">
        <v>903</v>
      </c>
      <c r="O80" s="683" t="s">
        <v>903</v>
      </c>
      <c r="P80" s="683" t="s">
        <v>903</v>
      </c>
      <c r="Q80" s="683" t="s">
        <v>1456</v>
      </c>
      <c r="R80" s="939" t="b">
        <v>0</v>
      </c>
      <c r="S80" s="939" t="b">
        <v>0</v>
      </c>
      <c r="T80" s="939" t="b">
        <v>0</v>
      </c>
      <c r="U80" s="947" t="s">
        <v>15</v>
      </c>
      <c r="V80" s="936">
        <v>2100</v>
      </c>
      <c r="W80" s="948"/>
      <c r="X80" s="934"/>
      <c r="Y80" s="943"/>
      <c r="Z80" s="1001">
        <f t="shared" si="6"/>
        <v>1</v>
      </c>
      <c r="AA80" s="1001">
        <f t="shared" si="7"/>
        <v>1</v>
      </c>
      <c r="AB80" s="1001">
        <f t="shared" si="8"/>
        <v>1</v>
      </c>
      <c r="AC80" s="1001">
        <f t="shared" si="9"/>
        <v>0</v>
      </c>
      <c r="AD80" s="1002">
        <f t="shared" si="10"/>
        <v>3</v>
      </c>
    </row>
    <row r="81" spans="1:30" ht="13.9" customHeight="1">
      <c r="A81" s="968" t="s">
        <v>157</v>
      </c>
      <c r="B81" s="968">
        <v>62502</v>
      </c>
      <c r="C81" s="968">
        <v>82502</v>
      </c>
      <c r="D81" s="968" t="s">
        <v>32</v>
      </c>
      <c r="E81" s="968" t="s">
        <v>155</v>
      </c>
      <c r="F81" s="968" t="s">
        <v>156</v>
      </c>
      <c r="G81" s="968" t="s">
        <v>1466</v>
      </c>
      <c r="H81" s="681">
        <v>5</v>
      </c>
      <c r="I81" s="969" t="s">
        <v>1007</v>
      </c>
      <c r="J81" s="968" t="s">
        <v>1173</v>
      </c>
      <c r="K81" s="1008"/>
      <c r="L81" s="1009" t="s">
        <v>14</v>
      </c>
      <c r="M81" s="971"/>
      <c r="N81" s="683" t="s">
        <v>903</v>
      </c>
      <c r="O81" s="683" t="s">
        <v>903</v>
      </c>
      <c r="P81" s="683" t="s">
        <v>903</v>
      </c>
      <c r="Q81" s="683" t="s">
        <v>1456</v>
      </c>
      <c r="R81" s="939" t="b">
        <v>0</v>
      </c>
      <c r="S81" s="939" t="b">
        <v>0</v>
      </c>
      <c r="T81" s="939" t="b">
        <v>0</v>
      </c>
      <c r="U81" s="947" t="s">
        <v>15</v>
      </c>
      <c r="V81" s="936">
        <v>2100</v>
      </c>
      <c r="W81" s="948"/>
      <c r="X81" s="934"/>
      <c r="Y81" s="943"/>
      <c r="Z81" s="1001">
        <f t="shared" si="6"/>
        <v>1</v>
      </c>
      <c r="AA81" s="1001">
        <f t="shared" si="7"/>
        <v>1</v>
      </c>
      <c r="AB81" s="1001">
        <f t="shared" si="8"/>
        <v>1</v>
      </c>
      <c r="AC81" s="1001">
        <f t="shared" si="9"/>
        <v>0</v>
      </c>
      <c r="AD81" s="1002">
        <f t="shared" si="10"/>
        <v>3</v>
      </c>
    </row>
    <row r="82" spans="1:30" ht="13.9" customHeight="1">
      <c r="A82" s="968" t="s">
        <v>159</v>
      </c>
      <c r="B82" s="968">
        <v>346140</v>
      </c>
      <c r="C82" s="968">
        <v>18295</v>
      </c>
      <c r="D82" s="968" t="s">
        <v>38</v>
      </c>
      <c r="E82" s="968" t="s">
        <v>160</v>
      </c>
      <c r="F82" s="968" t="s">
        <v>161</v>
      </c>
      <c r="G82" s="968" t="s">
        <v>41</v>
      </c>
      <c r="H82" s="969">
        <v>5</v>
      </c>
      <c r="I82" s="969" t="s">
        <v>1007</v>
      </c>
      <c r="J82" s="968" t="s">
        <v>1179</v>
      </c>
      <c r="K82" s="1008"/>
      <c r="L82" s="1009" t="s">
        <v>14</v>
      </c>
      <c r="M82" s="971"/>
      <c r="N82" s="683" t="s">
        <v>903</v>
      </c>
      <c r="O82" s="683" t="s">
        <v>903</v>
      </c>
      <c r="P82" s="683" t="s">
        <v>903</v>
      </c>
      <c r="Q82" s="683" t="s">
        <v>1456</v>
      </c>
      <c r="R82" s="939" t="b">
        <v>0</v>
      </c>
      <c r="S82" s="939" t="b">
        <v>0</v>
      </c>
      <c r="T82" s="939" t="b">
        <v>0</v>
      </c>
      <c r="U82" s="947"/>
      <c r="V82" s="936"/>
      <c r="W82" s="948"/>
      <c r="X82" s="934"/>
      <c r="Y82" s="943"/>
      <c r="Z82" s="1001">
        <f t="shared" si="6"/>
        <v>1</v>
      </c>
      <c r="AA82" s="1001">
        <f t="shared" si="7"/>
        <v>1</v>
      </c>
      <c r="AB82" s="1001">
        <f t="shared" si="8"/>
        <v>1</v>
      </c>
      <c r="AC82" s="1001">
        <f t="shared" si="9"/>
        <v>0</v>
      </c>
      <c r="AD82" s="1002">
        <f t="shared" si="10"/>
        <v>3</v>
      </c>
    </row>
    <row r="83" spans="1:30" ht="13.9" customHeight="1">
      <c r="A83" s="968" t="s">
        <v>1239</v>
      </c>
      <c r="B83" s="968">
        <v>62303</v>
      </c>
      <c r="C83" s="968">
        <v>198002</v>
      </c>
      <c r="D83" s="968" t="s">
        <v>32</v>
      </c>
      <c r="E83" s="968" t="s">
        <v>1240</v>
      </c>
      <c r="F83" s="968" t="s">
        <v>1241</v>
      </c>
      <c r="G83" s="968" t="s">
        <v>145</v>
      </c>
      <c r="H83" s="681" t="s">
        <v>1178</v>
      </c>
      <c r="I83" s="969" t="s">
        <v>1036</v>
      </c>
      <c r="J83" s="968"/>
      <c r="K83" s="1008"/>
      <c r="L83" s="1009"/>
      <c r="M83" s="971"/>
      <c r="N83" s="683" t="s">
        <v>903</v>
      </c>
      <c r="O83" s="683" t="s">
        <v>903</v>
      </c>
      <c r="P83" s="683" t="s">
        <v>1456</v>
      </c>
      <c r="Q83" s="683" t="s">
        <v>1456</v>
      </c>
      <c r="R83" s="939" t="b">
        <v>0</v>
      </c>
      <c r="S83" s="939" t="b">
        <v>0</v>
      </c>
      <c r="T83" s="939" t="b">
        <v>0</v>
      </c>
      <c r="U83" s="947"/>
      <c r="V83" s="936"/>
      <c r="W83" s="948"/>
      <c r="X83" s="934"/>
      <c r="Y83" s="943"/>
      <c r="Z83" s="1001">
        <f t="shared" si="6"/>
        <v>1</v>
      </c>
      <c r="AA83" s="1001">
        <f t="shared" si="7"/>
        <v>1</v>
      </c>
      <c r="AB83" s="1001">
        <f t="shared" si="8"/>
        <v>0</v>
      </c>
      <c r="AC83" s="1001">
        <f t="shared" si="9"/>
        <v>0</v>
      </c>
      <c r="AD83" s="1002">
        <f t="shared" si="10"/>
        <v>2</v>
      </c>
    </row>
    <row r="84" spans="1:30" ht="13.9" customHeight="1">
      <c r="A84" s="968" t="s">
        <v>1245</v>
      </c>
      <c r="B84" s="968">
        <v>62201</v>
      </c>
      <c r="C84" s="968">
        <v>18799</v>
      </c>
      <c r="D84" s="968" t="s">
        <v>32</v>
      </c>
      <c r="E84" s="968" t="s">
        <v>1243</v>
      </c>
      <c r="F84" s="968" t="s">
        <v>1244</v>
      </c>
      <c r="G84" s="968" t="s">
        <v>49</v>
      </c>
      <c r="H84" s="969">
        <v>5</v>
      </c>
      <c r="I84" s="969" t="s">
        <v>1036</v>
      </c>
      <c r="J84" s="968"/>
      <c r="K84" s="1008"/>
      <c r="L84" s="1009"/>
      <c r="M84" s="971"/>
      <c r="N84" s="683" t="s">
        <v>903</v>
      </c>
      <c r="O84" s="683" t="s">
        <v>903</v>
      </c>
      <c r="P84" s="683" t="s">
        <v>1456</v>
      </c>
      <c r="Q84" s="683" t="s">
        <v>1456</v>
      </c>
      <c r="R84" s="939" t="b">
        <v>0</v>
      </c>
      <c r="S84" s="939" t="b">
        <v>0</v>
      </c>
      <c r="T84" s="939" t="b">
        <v>0</v>
      </c>
      <c r="U84" s="947">
        <v>900</v>
      </c>
      <c r="V84" s="936"/>
      <c r="W84" s="948"/>
      <c r="X84" s="934"/>
      <c r="Y84" s="943"/>
      <c r="Z84" s="1001">
        <f t="shared" si="6"/>
        <v>1</v>
      </c>
      <c r="AA84" s="1001">
        <f t="shared" si="7"/>
        <v>1</v>
      </c>
      <c r="AB84" s="1001">
        <f t="shared" si="8"/>
        <v>0</v>
      </c>
      <c r="AC84" s="1001">
        <f t="shared" si="9"/>
        <v>0</v>
      </c>
      <c r="AD84" s="1002">
        <f t="shared" si="10"/>
        <v>2</v>
      </c>
    </row>
    <row r="85" spans="1:30" ht="13.9" customHeight="1">
      <c r="A85" s="968" t="s">
        <v>1242</v>
      </c>
      <c r="B85" s="968">
        <v>62203</v>
      </c>
      <c r="C85" s="968">
        <v>93002</v>
      </c>
      <c r="D85" s="968" t="s">
        <v>32</v>
      </c>
      <c r="E85" s="968" t="s">
        <v>1243</v>
      </c>
      <c r="F85" s="968" t="s">
        <v>1244</v>
      </c>
      <c r="G85" s="968" t="s">
        <v>162</v>
      </c>
      <c r="H85" s="969">
        <v>5</v>
      </c>
      <c r="I85" s="969" t="s">
        <v>1007</v>
      </c>
      <c r="J85" s="968" t="s">
        <v>1173</v>
      </c>
      <c r="K85" s="1008"/>
      <c r="L85" s="1009"/>
      <c r="M85" s="971"/>
      <c r="N85" s="683" t="s">
        <v>903</v>
      </c>
      <c r="O85" s="683" t="s">
        <v>903</v>
      </c>
      <c r="P85" s="683" t="s">
        <v>1456</v>
      </c>
      <c r="Q85" s="683" t="s">
        <v>1456</v>
      </c>
      <c r="R85" s="939" t="b">
        <v>0</v>
      </c>
      <c r="S85" s="939" t="b">
        <v>0</v>
      </c>
      <c r="T85" s="939" t="b">
        <v>0</v>
      </c>
      <c r="U85" s="947" t="s">
        <v>15</v>
      </c>
      <c r="V85" s="936"/>
      <c r="W85" s="948"/>
      <c r="X85" s="934"/>
      <c r="Y85" s="943"/>
      <c r="Z85" s="1001">
        <f t="shared" si="6"/>
        <v>1</v>
      </c>
      <c r="AA85" s="1001">
        <f t="shared" si="7"/>
        <v>1</v>
      </c>
      <c r="AB85" s="1001">
        <f t="shared" si="8"/>
        <v>0</v>
      </c>
      <c r="AC85" s="1001">
        <f t="shared" si="9"/>
        <v>0</v>
      </c>
      <c r="AD85" s="1002">
        <f t="shared" si="10"/>
        <v>2</v>
      </c>
    </row>
    <row r="86" spans="1:30" ht="13.9" customHeight="1">
      <c r="A86" s="968" t="s">
        <v>163</v>
      </c>
      <c r="B86" s="968">
        <v>73001</v>
      </c>
      <c r="C86" s="968">
        <v>19135</v>
      </c>
      <c r="D86" s="968" t="s">
        <v>46</v>
      </c>
      <c r="E86" s="968" t="s">
        <v>164</v>
      </c>
      <c r="F86" s="968" t="s">
        <v>165</v>
      </c>
      <c r="G86" s="968" t="s">
        <v>166</v>
      </c>
      <c r="H86" s="969">
        <v>4</v>
      </c>
      <c r="I86" s="969" t="s">
        <v>1004</v>
      </c>
      <c r="J86" s="968" t="s">
        <v>1180</v>
      </c>
      <c r="K86" s="1008"/>
      <c r="L86" s="1009" t="s">
        <v>14</v>
      </c>
      <c r="M86" s="971"/>
      <c r="N86" s="683" t="s">
        <v>903</v>
      </c>
      <c r="O86" s="683" t="s">
        <v>903</v>
      </c>
      <c r="P86" s="683" t="s">
        <v>903</v>
      </c>
      <c r="Q86" s="683" t="s">
        <v>1456</v>
      </c>
      <c r="R86" s="939" t="b">
        <v>0</v>
      </c>
      <c r="S86" s="939" t="b">
        <v>0</v>
      </c>
      <c r="T86" s="939" t="b">
        <v>0</v>
      </c>
      <c r="U86" s="947">
        <v>1900</v>
      </c>
      <c r="V86" s="936">
        <v>1900</v>
      </c>
      <c r="W86" s="948"/>
      <c r="X86" s="934"/>
      <c r="Y86" s="943"/>
      <c r="Z86" s="1001">
        <f t="shared" si="6"/>
        <v>1</v>
      </c>
      <c r="AA86" s="1001">
        <f t="shared" si="7"/>
        <v>1</v>
      </c>
      <c r="AB86" s="1001">
        <f t="shared" si="8"/>
        <v>1</v>
      </c>
      <c r="AC86" s="1001">
        <f t="shared" si="9"/>
        <v>0</v>
      </c>
      <c r="AD86" s="1002">
        <f t="shared" si="10"/>
        <v>3</v>
      </c>
    </row>
    <row r="87" spans="1:30" ht="13.9" customHeight="1">
      <c r="A87" s="968" t="s">
        <v>167</v>
      </c>
      <c r="B87" s="968">
        <v>73003</v>
      </c>
      <c r="C87" s="968">
        <v>19139</v>
      </c>
      <c r="D87" s="968" t="s">
        <v>46</v>
      </c>
      <c r="E87" s="968" t="s">
        <v>164</v>
      </c>
      <c r="F87" s="968" t="s">
        <v>165</v>
      </c>
      <c r="G87" s="968" t="s">
        <v>123</v>
      </c>
      <c r="H87" s="969">
        <v>4</v>
      </c>
      <c r="I87" s="969" t="s">
        <v>1004</v>
      </c>
      <c r="J87" s="968" t="s">
        <v>1180</v>
      </c>
      <c r="K87" s="1008"/>
      <c r="L87" s="1009" t="s">
        <v>14</v>
      </c>
      <c r="M87" s="971"/>
      <c r="N87" s="683" t="s">
        <v>903</v>
      </c>
      <c r="O87" s="683" t="s">
        <v>903</v>
      </c>
      <c r="P87" s="683" t="s">
        <v>903</v>
      </c>
      <c r="Q87" s="683" t="s">
        <v>1456</v>
      </c>
      <c r="R87" s="939" t="b">
        <v>0</v>
      </c>
      <c r="S87" s="939" t="b">
        <v>0</v>
      </c>
      <c r="T87" s="939" t="b">
        <v>0</v>
      </c>
      <c r="U87" s="947">
        <v>1900</v>
      </c>
      <c r="V87" s="936"/>
      <c r="W87" s="948"/>
      <c r="X87" s="934"/>
      <c r="Y87" s="943"/>
      <c r="Z87" s="1001">
        <f t="shared" si="6"/>
        <v>1</v>
      </c>
      <c r="AA87" s="1001">
        <f t="shared" si="7"/>
        <v>1</v>
      </c>
      <c r="AB87" s="1001">
        <f t="shared" si="8"/>
        <v>1</v>
      </c>
      <c r="AC87" s="1001">
        <f t="shared" si="9"/>
        <v>0</v>
      </c>
      <c r="AD87" s="1002">
        <f t="shared" si="10"/>
        <v>3</v>
      </c>
    </row>
    <row r="88" spans="1:30" ht="13.9" customHeight="1">
      <c r="A88" s="968" t="s">
        <v>1246</v>
      </c>
      <c r="B88" s="968">
        <v>73002</v>
      </c>
      <c r="C88" s="968">
        <v>19137</v>
      </c>
      <c r="D88" s="968" t="s">
        <v>46</v>
      </c>
      <c r="E88" s="968" t="s">
        <v>164</v>
      </c>
      <c r="F88" s="968" t="s">
        <v>165</v>
      </c>
      <c r="G88" s="968" t="s">
        <v>51</v>
      </c>
      <c r="H88" s="969">
        <v>4</v>
      </c>
      <c r="I88" s="969" t="s">
        <v>1004</v>
      </c>
      <c r="J88" s="968" t="s">
        <v>1180</v>
      </c>
      <c r="K88" s="1008"/>
      <c r="L88" s="1009"/>
      <c r="M88" s="971"/>
      <c r="N88" s="683" t="s">
        <v>903</v>
      </c>
      <c r="O88" s="683" t="s">
        <v>903</v>
      </c>
      <c r="P88" s="683" t="s">
        <v>1456</v>
      </c>
      <c r="Q88" s="683" t="s">
        <v>1456</v>
      </c>
      <c r="R88" s="939" t="b">
        <v>0</v>
      </c>
      <c r="S88" s="939" t="b">
        <v>0</v>
      </c>
      <c r="T88" s="939" t="b">
        <v>0</v>
      </c>
      <c r="U88" s="947" t="s">
        <v>52</v>
      </c>
      <c r="V88" s="936"/>
      <c r="W88" s="948"/>
      <c r="X88" s="934"/>
      <c r="Y88" s="943"/>
      <c r="Z88" s="1001">
        <f t="shared" si="6"/>
        <v>1</v>
      </c>
      <c r="AA88" s="1001">
        <f t="shared" si="7"/>
        <v>1</v>
      </c>
      <c r="AB88" s="1001">
        <f t="shared" si="8"/>
        <v>0</v>
      </c>
      <c r="AC88" s="1001">
        <f t="shared" si="9"/>
        <v>0</v>
      </c>
      <c r="AD88" s="1002">
        <f t="shared" si="10"/>
        <v>2</v>
      </c>
    </row>
    <row r="89" spans="1:30" ht="13.9" customHeight="1">
      <c r="A89" s="968" t="s">
        <v>168</v>
      </c>
      <c r="B89" s="968">
        <v>46000</v>
      </c>
      <c r="C89" s="968">
        <v>14528</v>
      </c>
      <c r="D89" s="968" t="s">
        <v>10</v>
      </c>
      <c r="E89" s="968" t="s">
        <v>169</v>
      </c>
      <c r="F89" s="968" t="s">
        <v>170</v>
      </c>
      <c r="G89" s="968" t="s">
        <v>171</v>
      </c>
      <c r="H89" s="681">
        <v>3</v>
      </c>
      <c r="I89" s="969" t="s">
        <v>1007</v>
      </c>
      <c r="J89" s="968" t="s">
        <v>1168</v>
      </c>
      <c r="K89" s="1008"/>
      <c r="L89" s="1009" t="s">
        <v>1637</v>
      </c>
      <c r="M89" s="971" t="s">
        <v>1695</v>
      </c>
      <c r="N89" s="683" t="s">
        <v>903</v>
      </c>
      <c r="O89" s="683" t="s">
        <v>1456</v>
      </c>
      <c r="P89" s="683" t="s">
        <v>903</v>
      </c>
      <c r="Q89" s="683" t="s">
        <v>903</v>
      </c>
      <c r="R89" s="939" t="b">
        <v>0</v>
      </c>
      <c r="S89" s="939" t="b">
        <v>0</v>
      </c>
      <c r="T89" s="939" t="b">
        <v>1</v>
      </c>
      <c r="U89" s="947">
        <v>900</v>
      </c>
      <c r="V89" s="936"/>
      <c r="W89" s="948"/>
      <c r="X89" s="934" t="s">
        <v>1636</v>
      </c>
      <c r="Y89" s="943" t="s">
        <v>1636</v>
      </c>
      <c r="Z89" s="1001">
        <f t="shared" si="6"/>
        <v>1</v>
      </c>
      <c r="AA89" s="1001">
        <f t="shared" si="7"/>
        <v>0</v>
      </c>
      <c r="AB89" s="1001">
        <f t="shared" si="8"/>
        <v>1</v>
      </c>
      <c r="AC89" s="1001">
        <f t="shared" si="9"/>
        <v>1</v>
      </c>
      <c r="AD89" s="1002">
        <f t="shared" si="10"/>
        <v>3</v>
      </c>
    </row>
    <row r="90" spans="1:30" ht="13.9" customHeight="1">
      <c r="A90" s="968" t="s">
        <v>172</v>
      </c>
      <c r="B90" s="968">
        <v>46001</v>
      </c>
      <c r="C90" s="968">
        <v>18625</v>
      </c>
      <c r="D90" s="968" t="s">
        <v>10</v>
      </c>
      <c r="E90" s="968" t="s">
        <v>169</v>
      </c>
      <c r="F90" s="968" t="s">
        <v>170</v>
      </c>
      <c r="G90" s="968" t="s">
        <v>173</v>
      </c>
      <c r="H90" s="969">
        <v>3</v>
      </c>
      <c r="I90" s="969" t="s">
        <v>1007</v>
      </c>
      <c r="J90" s="968" t="s">
        <v>1168</v>
      </c>
      <c r="K90" s="1008"/>
      <c r="L90" s="1009" t="s">
        <v>1637</v>
      </c>
      <c r="M90" s="971"/>
      <c r="N90" s="683" t="s">
        <v>1456</v>
      </c>
      <c r="O90" s="683" t="s">
        <v>903</v>
      </c>
      <c r="P90" s="683" t="s">
        <v>903</v>
      </c>
      <c r="Q90" s="683" t="s">
        <v>1456</v>
      </c>
      <c r="R90" s="939" t="b">
        <v>1</v>
      </c>
      <c r="S90" s="939" t="b">
        <v>0</v>
      </c>
      <c r="T90" s="939" t="b">
        <v>0</v>
      </c>
      <c r="U90" s="947" t="s">
        <v>1724</v>
      </c>
      <c r="V90" s="936">
        <v>2100</v>
      </c>
      <c r="W90" s="948" t="s">
        <v>1737</v>
      </c>
      <c r="X90" s="934"/>
      <c r="Y90" s="943"/>
      <c r="Z90" s="1001">
        <f t="shared" si="6"/>
        <v>0</v>
      </c>
      <c r="AA90" s="1001">
        <f t="shared" si="7"/>
        <v>1</v>
      </c>
      <c r="AB90" s="1001">
        <f t="shared" si="8"/>
        <v>1</v>
      </c>
      <c r="AC90" s="1001">
        <f t="shared" si="9"/>
        <v>0</v>
      </c>
      <c r="AD90" s="1002">
        <f t="shared" si="10"/>
        <v>2</v>
      </c>
    </row>
    <row r="91" spans="1:30" ht="15.75">
      <c r="A91" s="968" t="s">
        <v>175</v>
      </c>
      <c r="B91" s="968">
        <v>732101</v>
      </c>
      <c r="C91" s="968">
        <v>82402</v>
      </c>
      <c r="D91" s="968" t="s">
        <v>46</v>
      </c>
      <c r="E91" s="968" t="s">
        <v>176</v>
      </c>
      <c r="F91" s="968" t="s">
        <v>177</v>
      </c>
      <c r="G91" s="968" t="s">
        <v>123</v>
      </c>
      <c r="H91" s="681">
        <v>4</v>
      </c>
      <c r="I91" s="969" t="s">
        <v>1004</v>
      </c>
      <c r="J91" s="968" t="s">
        <v>1180</v>
      </c>
      <c r="K91" s="1008"/>
      <c r="L91" s="1009" t="s">
        <v>14</v>
      </c>
      <c r="M91" s="971"/>
      <c r="N91" s="683" t="s">
        <v>1456</v>
      </c>
      <c r="O91" s="683" t="s">
        <v>903</v>
      </c>
      <c r="P91" s="683" t="s">
        <v>903</v>
      </c>
      <c r="Q91" s="683" t="s">
        <v>1456</v>
      </c>
      <c r="R91" s="939" t="b">
        <v>0</v>
      </c>
      <c r="S91" s="939" t="b">
        <v>0</v>
      </c>
      <c r="T91" s="939" t="b">
        <v>0</v>
      </c>
      <c r="U91" s="947" t="s">
        <v>52</v>
      </c>
      <c r="V91" s="936" t="s">
        <v>52</v>
      </c>
      <c r="W91" s="948"/>
      <c r="X91" s="934"/>
      <c r="Y91" s="943"/>
      <c r="Z91" s="1001">
        <f t="shared" si="6"/>
        <v>0</v>
      </c>
      <c r="AA91" s="1001">
        <f t="shared" si="7"/>
        <v>1</v>
      </c>
      <c r="AB91" s="1001">
        <f t="shared" si="8"/>
        <v>1</v>
      </c>
      <c r="AC91" s="1001">
        <f t="shared" si="9"/>
        <v>0</v>
      </c>
      <c r="AD91" s="1002">
        <f t="shared" si="10"/>
        <v>2</v>
      </c>
    </row>
    <row r="92" spans="1:30" ht="13.9" customHeight="1">
      <c r="A92" s="968" t="s">
        <v>1247</v>
      </c>
      <c r="B92" s="968">
        <v>732111</v>
      </c>
      <c r="C92" s="968">
        <v>19141</v>
      </c>
      <c r="D92" s="968" t="s">
        <v>46</v>
      </c>
      <c r="E92" s="968" t="s">
        <v>176</v>
      </c>
      <c r="F92" s="968" t="s">
        <v>177</v>
      </c>
      <c r="G92" s="968" t="s">
        <v>1248</v>
      </c>
      <c r="H92" s="969">
        <v>4</v>
      </c>
      <c r="I92" s="969" t="s">
        <v>1004</v>
      </c>
      <c r="J92" s="968" t="s">
        <v>1180</v>
      </c>
      <c r="K92" s="1008"/>
      <c r="L92" s="1009" t="s">
        <v>14</v>
      </c>
      <c r="M92" s="971"/>
      <c r="N92" s="683" t="s">
        <v>1456</v>
      </c>
      <c r="O92" s="683" t="s">
        <v>903</v>
      </c>
      <c r="P92" s="683" t="s">
        <v>903</v>
      </c>
      <c r="Q92" s="683" t="s">
        <v>1456</v>
      </c>
      <c r="R92" s="939" t="b">
        <v>0</v>
      </c>
      <c r="S92" s="939" t="b">
        <v>0</v>
      </c>
      <c r="T92" s="939" t="b">
        <v>0</v>
      </c>
      <c r="U92" s="947">
        <v>1900</v>
      </c>
      <c r="V92" s="936">
        <v>2100</v>
      </c>
      <c r="W92" s="948"/>
      <c r="X92" s="934"/>
      <c r="Y92" s="943"/>
      <c r="Z92" s="1001">
        <f t="shared" si="6"/>
        <v>0</v>
      </c>
      <c r="AA92" s="1001">
        <f t="shared" si="7"/>
        <v>1</v>
      </c>
      <c r="AB92" s="1001">
        <f t="shared" si="8"/>
        <v>1</v>
      </c>
      <c r="AC92" s="1001">
        <f t="shared" si="9"/>
        <v>0</v>
      </c>
      <c r="AD92" s="1002">
        <f t="shared" si="10"/>
        <v>2</v>
      </c>
    </row>
    <row r="93" spans="1:30" ht="13.9" customHeight="1">
      <c r="A93" s="968" t="s">
        <v>949</v>
      </c>
      <c r="B93" s="968">
        <v>732123</v>
      </c>
      <c r="C93" s="968">
        <v>12189</v>
      </c>
      <c r="D93" s="968" t="s">
        <v>46</v>
      </c>
      <c r="E93" s="968" t="s">
        <v>176</v>
      </c>
      <c r="F93" s="968" t="s">
        <v>177</v>
      </c>
      <c r="G93" s="968" t="s">
        <v>1010</v>
      </c>
      <c r="H93" s="681">
        <v>4</v>
      </c>
      <c r="I93" s="969" t="s">
        <v>1004</v>
      </c>
      <c r="J93" s="968" t="s">
        <v>1180</v>
      </c>
      <c r="K93" s="1008"/>
      <c r="L93" s="1009"/>
      <c r="M93" s="971"/>
      <c r="N93" s="683" t="s">
        <v>903</v>
      </c>
      <c r="O93" s="683" t="s">
        <v>903</v>
      </c>
      <c r="P93" s="683" t="s">
        <v>903</v>
      </c>
      <c r="Q93" s="683" t="s">
        <v>1456</v>
      </c>
      <c r="R93" s="939" t="b">
        <v>0</v>
      </c>
      <c r="S93" s="939" t="b">
        <v>0</v>
      </c>
      <c r="T93" s="939" t="b">
        <v>0</v>
      </c>
      <c r="U93" s="947"/>
      <c r="V93" s="936"/>
      <c r="W93" s="948"/>
      <c r="X93" s="934"/>
      <c r="Y93" s="943"/>
      <c r="Z93" s="1001">
        <f t="shared" si="6"/>
        <v>1</v>
      </c>
      <c r="AA93" s="1001">
        <f t="shared" si="7"/>
        <v>1</v>
      </c>
      <c r="AB93" s="1001">
        <f t="shared" si="8"/>
        <v>1</v>
      </c>
      <c r="AC93" s="1001">
        <f t="shared" si="9"/>
        <v>0</v>
      </c>
      <c r="AD93" s="1002">
        <f t="shared" si="10"/>
        <v>3</v>
      </c>
    </row>
    <row r="94" spans="1:30" ht="13.9" customHeight="1">
      <c r="A94" s="968" t="s">
        <v>178</v>
      </c>
      <c r="B94" s="968">
        <v>63002</v>
      </c>
      <c r="C94" s="968">
        <v>18811</v>
      </c>
      <c r="D94" s="968" t="s">
        <v>32</v>
      </c>
      <c r="E94" s="968" t="s">
        <v>179</v>
      </c>
      <c r="F94" s="968" t="s">
        <v>180</v>
      </c>
      <c r="G94" s="968" t="s">
        <v>1642</v>
      </c>
      <c r="H94" s="969">
        <v>5</v>
      </c>
      <c r="I94" s="969" t="s">
        <v>1007</v>
      </c>
      <c r="J94" s="968" t="s">
        <v>1173</v>
      </c>
      <c r="K94" s="1008"/>
      <c r="L94" s="1009"/>
      <c r="M94" s="971" t="s">
        <v>1005</v>
      </c>
      <c r="N94" s="683" t="s">
        <v>903</v>
      </c>
      <c r="O94" s="683" t="s">
        <v>903</v>
      </c>
      <c r="P94" s="683" t="s">
        <v>903</v>
      </c>
      <c r="Q94" s="683" t="s">
        <v>1456</v>
      </c>
      <c r="R94" s="939" t="b">
        <v>0</v>
      </c>
      <c r="S94" s="939" t="b">
        <v>0</v>
      </c>
      <c r="T94" s="939" t="b">
        <v>0</v>
      </c>
      <c r="U94" s="947">
        <v>900</v>
      </c>
      <c r="V94" s="936"/>
      <c r="W94" s="948"/>
      <c r="X94" s="934"/>
      <c r="Y94" s="943"/>
      <c r="Z94" s="1001">
        <f t="shared" si="6"/>
        <v>1</v>
      </c>
      <c r="AA94" s="1001">
        <f t="shared" si="7"/>
        <v>1</v>
      </c>
      <c r="AB94" s="1001">
        <f t="shared" si="8"/>
        <v>1</v>
      </c>
      <c r="AC94" s="1001">
        <f t="shared" si="9"/>
        <v>0</v>
      </c>
      <c r="AD94" s="1002">
        <f t="shared" si="10"/>
        <v>3</v>
      </c>
    </row>
    <row r="95" spans="1:30" ht="13.9" customHeight="1">
      <c r="A95" s="968" t="s">
        <v>1249</v>
      </c>
      <c r="B95" s="968">
        <v>63086</v>
      </c>
      <c r="C95" s="968">
        <v>141701</v>
      </c>
      <c r="D95" s="968" t="s">
        <v>32</v>
      </c>
      <c r="E95" s="968" t="s">
        <v>179</v>
      </c>
      <c r="F95" s="968" t="s">
        <v>180</v>
      </c>
      <c r="G95" s="968" t="s">
        <v>1643</v>
      </c>
      <c r="H95" s="681">
        <v>5</v>
      </c>
      <c r="I95" s="969" t="s">
        <v>1007</v>
      </c>
      <c r="J95" s="968" t="s">
        <v>1173</v>
      </c>
      <c r="K95" s="1008"/>
      <c r="L95" s="1009"/>
      <c r="M95" s="971"/>
      <c r="N95" s="683" t="s">
        <v>903</v>
      </c>
      <c r="O95" s="683" t="s">
        <v>903</v>
      </c>
      <c r="P95" s="683" t="s">
        <v>1456</v>
      </c>
      <c r="Q95" s="683" t="s">
        <v>1456</v>
      </c>
      <c r="R95" s="939" t="b">
        <v>0</v>
      </c>
      <c r="S95" s="939" t="b">
        <v>0</v>
      </c>
      <c r="T95" s="939" t="b">
        <v>0</v>
      </c>
      <c r="U95" s="947"/>
      <c r="V95" s="936"/>
      <c r="W95" s="948"/>
      <c r="X95" s="934"/>
      <c r="Y95" s="943"/>
      <c r="Z95" s="1001">
        <f t="shared" si="6"/>
        <v>1</v>
      </c>
      <c r="AA95" s="1001">
        <f t="shared" si="7"/>
        <v>1</v>
      </c>
      <c r="AB95" s="1001">
        <f t="shared" si="8"/>
        <v>0</v>
      </c>
      <c r="AC95" s="1001">
        <f t="shared" si="9"/>
        <v>0</v>
      </c>
      <c r="AD95" s="1002">
        <f t="shared" si="10"/>
        <v>2</v>
      </c>
    </row>
    <row r="96" spans="1:30" ht="13.9" customHeight="1">
      <c r="A96" s="968" t="s">
        <v>1253</v>
      </c>
      <c r="B96" s="968">
        <v>63001</v>
      </c>
      <c r="C96" s="968">
        <v>82302</v>
      </c>
      <c r="D96" s="968" t="s">
        <v>32</v>
      </c>
      <c r="E96" s="968" t="s">
        <v>179</v>
      </c>
      <c r="F96" s="968" t="s">
        <v>180</v>
      </c>
      <c r="G96" s="968" t="s">
        <v>1254</v>
      </c>
      <c r="H96" s="969">
        <v>5</v>
      </c>
      <c r="I96" s="969" t="s">
        <v>1007</v>
      </c>
      <c r="J96" s="968" t="s">
        <v>1173</v>
      </c>
      <c r="K96" s="1008"/>
      <c r="L96" s="1009" t="s">
        <v>14</v>
      </c>
      <c r="M96" s="971"/>
      <c r="N96" s="683" t="s">
        <v>903</v>
      </c>
      <c r="O96" s="683" t="s">
        <v>903</v>
      </c>
      <c r="P96" s="683" t="s">
        <v>1456</v>
      </c>
      <c r="Q96" s="683" t="s">
        <v>1456</v>
      </c>
      <c r="R96" s="939" t="b">
        <v>0</v>
      </c>
      <c r="S96" s="939" t="b">
        <v>0</v>
      </c>
      <c r="T96" s="939" t="b">
        <v>0</v>
      </c>
      <c r="U96" s="947" t="s">
        <v>15</v>
      </c>
      <c r="V96" s="936"/>
      <c r="W96" s="948"/>
      <c r="X96" s="934"/>
      <c r="Y96" s="943"/>
      <c r="Z96" s="1001">
        <f t="shared" si="6"/>
        <v>1</v>
      </c>
      <c r="AA96" s="1001">
        <f t="shared" si="7"/>
        <v>1</v>
      </c>
      <c r="AB96" s="1001">
        <f t="shared" si="8"/>
        <v>0</v>
      </c>
      <c r="AC96" s="1001">
        <f t="shared" si="9"/>
        <v>0</v>
      </c>
      <c r="AD96" s="1002">
        <f t="shared" si="10"/>
        <v>2</v>
      </c>
    </row>
    <row r="97" spans="1:30" ht="13.9" customHeight="1">
      <c r="A97" s="968" t="s">
        <v>1255</v>
      </c>
      <c r="B97" s="968">
        <v>62910</v>
      </c>
      <c r="C97" s="968">
        <v>93702</v>
      </c>
      <c r="D97" s="968" t="s">
        <v>32</v>
      </c>
      <c r="E97" s="968" t="s">
        <v>1256</v>
      </c>
      <c r="F97" s="968" t="s">
        <v>1257</v>
      </c>
      <c r="G97" s="968" t="s">
        <v>13</v>
      </c>
      <c r="H97" s="681">
        <v>3</v>
      </c>
      <c r="I97" s="969" t="s">
        <v>1007</v>
      </c>
      <c r="J97" s="968" t="s">
        <v>1173</v>
      </c>
      <c r="K97" s="1008"/>
      <c r="L97" s="1009"/>
      <c r="M97" s="971" t="s">
        <v>1008</v>
      </c>
      <c r="N97" s="683" t="s">
        <v>903</v>
      </c>
      <c r="O97" s="683" t="s">
        <v>903</v>
      </c>
      <c r="P97" s="683" t="s">
        <v>903</v>
      </c>
      <c r="Q97" s="683" t="s">
        <v>1456</v>
      </c>
      <c r="R97" s="939" t="b">
        <v>0</v>
      </c>
      <c r="S97" s="939" t="b">
        <v>0</v>
      </c>
      <c r="T97" s="939" t="b">
        <v>0</v>
      </c>
      <c r="U97" s="947"/>
      <c r="V97" s="936"/>
      <c r="W97" s="948"/>
      <c r="X97" s="934"/>
      <c r="Y97" s="943"/>
      <c r="Z97" s="1001">
        <f t="shared" si="6"/>
        <v>1</v>
      </c>
      <c r="AA97" s="1001">
        <f t="shared" si="7"/>
        <v>1</v>
      </c>
      <c r="AB97" s="1001">
        <f t="shared" si="8"/>
        <v>1</v>
      </c>
      <c r="AC97" s="1001">
        <f t="shared" si="9"/>
        <v>0</v>
      </c>
      <c r="AD97" s="1002">
        <f t="shared" si="10"/>
        <v>3</v>
      </c>
    </row>
    <row r="98" spans="1:30" ht="13.9" customHeight="1">
      <c r="A98" s="968" t="s">
        <v>1467</v>
      </c>
      <c r="B98" s="968">
        <v>71203</v>
      </c>
      <c r="C98" s="968">
        <v>119601</v>
      </c>
      <c r="D98" s="968" t="s">
        <v>38</v>
      </c>
      <c r="E98" s="968" t="s">
        <v>183</v>
      </c>
      <c r="F98" s="968" t="s">
        <v>184</v>
      </c>
      <c r="G98" s="968" t="s">
        <v>1469</v>
      </c>
      <c r="H98" s="972">
        <v>4</v>
      </c>
      <c r="I98" s="972" t="s">
        <v>1007</v>
      </c>
      <c r="J98" s="968" t="s">
        <v>1179</v>
      </c>
      <c r="K98" s="1008"/>
      <c r="L98" s="1011"/>
      <c r="M98" s="971"/>
      <c r="N98" s="683" t="s">
        <v>903</v>
      </c>
      <c r="O98" s="683" t="s">
        <v>903</v>
      </c>
      <c r="P98" s="683" t="s">
        <v>903</v>
      </c>
      <c r="Q98" s="683" t="s">
        <v>1456</v>
      </c>
      <c r="R98" s="939" t="b">
        <v>0</v>
      </c>
      <c r="S98" s="939" t="b">
        <v>0</v>
      </c>
      <c r="T98" s="939" t="b">
        <v>0</v>
      </c>
      <c r="U98" s="944"/>
      <c r="V98" s="937"/>
      <c r="W98" s="945"/>
      <c r="X98" s="938"/>
      <c r="Y98" s="943"/>
      <c r="Z98" s="1001">
        <f t="shared" si="6"/>
        <v>1</v>
      </c>
      <c r="AA98" s="1001">
        <f t="shared" si="7"/>
        <v>1</v>
      </c>
      <c r="AB98" s="1001">
        <f t="shared" si="8"/>
        <v>1</v>
      </c>
      <c r="AC98" s="1001">
        <f t="shared" si="9"/>
        <v>0</v>
      </c>
      <c r="AD98" s="1002">
        <f t="shared" si="10"/>
        <v>3</v>
      </c>
    </row>
    <row r="99" spans="1:30" ht="13.5" customHeight="1">
      <c r="A99" s="968" t="s">
        <v>182</v>
      </c>
      <c r="B99" s="968">
        <v>71201</v>
      </c>
      <c r="C99" s="968">
        <v>19081</v>
      </c>
      <c r="D99" s="968" t="s">
        <v>38</v>
      </c>
      <c r="E99" s="968" t="s">
        <v>183</v>
      </c>
      <c r="F99" s="968" t="s">
        <v>184</v>
      </c>
      <c r="G99" s="968" t="s">
        <v>185</v>
      </c>
      <c r="H99" s="681">
        <v>4</v>
      </c>
      <c r="I99" s="969" t="s">
        <v>1007</v>
      </c>
      <c r="J99" s="968" t="s">
        <v>1179</v>
      </c>
      <c r="K99" s="1008"/>
      <c r="L99" s="1009" t="s">
        <v>14</v>
      </c>
      <c r="M99" s="971"/>
      <c r="N99" s="1006" t="s">
        <v>1723</v>
      </c>
      <c r="O99" s="683" t="s">
        <v>903</v>
      </c>
      <c r="P99" s="683" t="s">
        <v>903</v>
      </c>
      <c r="Q99" s="683" t="s">
        <v>1456</v>
      </c>
      <c r="R99" s="939" t="b">
        <v>0</v>
      </c>
      <c r="S99" s="939" t="b">
        <v>0</v>
      </c>
      <c r="T99" s="939" t="b">
        <v>0</v>
      </c>
      <c r="U99" s="947"/>
      <c r="V99" s="936"/>
      <c r="W99" s="948"/>
      <c r="X99" s="934"/>
      <c r="Y99" s="943"/>
      <c r="Z99" s="1001">
        <f t="shared" si="6"/>
        <v>0</v>
      </c>
      <c r="AA99" s="1001">
        <f t="shared" si="7"/>
        <v>1</v>
      </c>
      <c r="AB99" s="1001">
        <f t="shared" si="8"/>
        <v>1</v>
      </c>
      <c r="AC99" s="1001">
        <f t="shared" si="9"/>
        <v>0</v>
      </c>
      <c r="AD99" s="1002">
        <f t="shared" si="10"/>
        <v>2</v>
      </c>
    </row>
    <row r="100" spans="1:30" ht="13.9" customHeight="1">
      <c r="A100" s="968" t="s">
        <v>186</v>
      </c>
      <c r="B100" s="968">
        <v>71204</v>
      </c>
      <c r="C100" s="968">
        <v>16768</v>
      </c>
      <c r="D100" s="968" t="s">
        <v>38</v>
      </c>
      <c r="E100" s="968" t="s">
        <v>183</v>
      </c>
      <c r="F100" s="968" t="s">
        <v>184</v>
      </c>
      <c r="G100" s="968" t="s">
        <v>1258</v>
      </c>
      <c r="H100" s="969">
        <v>4</v>
      </c>
      <c r="I100" s="969" t="s">
        <v>1007</v>
      </c>
      <c r="J100" s="968" t="s">
        <v>1179</v>
      </c>
      <c r="K100" s="1008"/>
      <c r="L100" s="1009"/>
      <c r="M100" s="971"/>
      <c r="N100" s="683" t="s">
        <v>903</v>
      </c>
      <c r="O100" s="683" t="s">
        <v>903</v>
      </c>
      <c r="P100" s="683" t="s">
        <v>1456</v>
      </c>
      <c r="Q100" s="683" t="s">
        <v>1456</v>
      </c>
      <c r="R100" s="939" t="b">
        <v>0</v>
      </c>
      <c r="S100" s="939" t="b">
        <v>0</v>
      </c>
      <c r="T100" s="939" t="b">
        <v>0</v>
      </c>
      <c r="U100" s="947">
        <v>1800</v>
      </c>
      <c r="V100" s="936" t="s">
        <v>70</v>
      </c>
      <c r="W100" s="948"/>
      <c r="X100" s="934"/>
      <c r="Y100" s="943"/>
      <c r="Z100" s="1001">
        <f t="shared" si="6"/>
        <v>1</v>
      </c>
      <c r="AA100" s="1001">
        <f t="shared" si="7"/>
        <v>1</v>
      </c>
      <c r="AB100" s="1001">
        <f t="shared" si="8"/>
        <v>0</v>
      </c>
      <c r="AC100" s="1001">
        <f t="shared" si="9"/>
        <v>0</v>
      </c>
      <c r="AD100" s="1002">
        <f t="shared" si="10"/>
        <v>2</v>
      </c>
    </row>
    <row r="101" spans="1:30" ht="13.9" customHeight="1">
      <c r="A101" s="968" t="s">
        <v>194</v>
      </c>
      <c r="B101" s="968">
        <v>21901</v>
      </c>
      <c r="C101" s="968">
        <v>17627</v>
      </c>
      <c r="D101" s="968" t="s">
        <v>75</v>
      </c>
      <c r="E101" s="968" t="s">
        <v>188</v>
      </c>
      <c r="F101" s="968" t="s">
        <v>189</v>
      </c>
      <c r="G101" s="968" t="s">
        <v>195</v>
      </c>
      <c r="H101" s="987">
        <v>10</v>
      </c>
      <c r="I101" s="969" t="s">
        <v>988</v>
      </c>
      <c r="J101" s="968" t="s">
        <v>1188</v>
      </c>
      <c r="K101" s="1008"/>
      <c r="L101" s="1009" t="s">
        <v>14</v>
      </c>
      <c r="M101" s="971" t="s">
        <v>1434</v>
      </c>
      <c r="N101" s="683" t="s">
        <v>903</v>
      </c>
      <c r="O101" s="683" t="s">
        <v>903</v>
      </c>
      <c r="P101" s="683" t="s">
        <v>903</v>
      </c>
      <c r="Q101" s="683" t="s">
        <v>903</v>
      </c>
      <c r="R101" s="939" t="b">
        <v>0</v>
      </c>
      <c r="S101" s="939" t="b">
        <v>0</v>
      </c>
      <c r="T101" s="939" t="b">
        <v>0</v>
      </c>
      <c r="U101" s="947" t="s">
        <v>15</v>
      </c>
      <c r="V101" s="936" t="s">
        <v>59</v>
      </c>
      <c r="W101" s="948" t="s">
        <v>111</v>
      </c>
      <c r="X101" s="934"/>
      <c r="Y101" s="943"/>
      <c r="Z101" s="1001">
        <f t="shared" si="6"/>
        <v>1</v>
      </c>
      <c r="AA101" s="1001">
        <f t="shared" si="7"/>
        <v>1</v>
      </c>
      <c r="AB101" s="1001">
        <f t="shared" si="8"/>
        <v>1</v>
      </c>
      <c r="AC101" s="1001">
        <f t="shared" si="9"/>
        <v>1</v>
      </c>
      <c r="AD101" s="1002">
        <f t="shared" si="10"/>
        <v>4</v>
      </c>
    </row>
    <row r="102" spans="1:30" ht="13.9" customHeight="1">
      <c r="A102" s="968" t="s">
        <v>191</v>
      </c>
      <c r="B102" s="968">
        <v>21902</v>
      </c>
      <c r="C102" s="968">
        <v>16764</v>
      </c>
      <c r="D102" s="968" t="s">
        <v>75</v>
      </c>
      <c r="E102" s="968" t="s">
        <v>188</v>
      </c>
      <c r="F102" s="968" t="s">
        <v>189</v>
      </c>
      <c r="G102" s="968" t="s">
        <v>1038</v>
      </c>
      <c r="H102" s="987">
        <v>10</v>
      </c>
      <c r="I102" s="969" t="s">
        <v>988</v>
      </c>
      <c r="J102" s="968" t="s">
        <v>1188</v>
      </c>
      <c r="K102" s="1008"/>
      <c r="L102" s="1009"/>
      <c r="M102" s="971"/>
      <c r="N102" s="683" t="s">
        <v>903</v>
      </c>
      <c r="O102" s="683" t="s">
        <v>903</v>
      </c>
      <c r="P102" s="683" t="s">
        <v>903</v>
      </c>
      <c r="Q102" s="683" t="s">
        <v>903</v>
      </c>
      <c r="R102" s="939" t="b">
        <v>0</v>
      </c>
      <c r="S102" s="939" t="b">
        <v>0</v>
      </c>
      <c r="T102" s="939" t="b">
        <v>0</v>
      </c>
      <c r="U102" s="944" t="s">
        <v>15</v>
      </c>
      <c r="V102" s="937" t="s">
        <v>59</v>
      </c>
      <c r="W102" s="945" t="s">
        <v>193</v>
      </c>
      <c r="X102" s="938"/>
      <c r="Y102" s="943"/>
      <c r="Z102" s="1001">
        <f t="shared" si="6"/>
        <v>1</v>
      </c>
      <c r="AA102" s="1001">
        <f t="shared" si="7"/>
        <v>1</v>
      </c>
      <c r="AB102" s="1001">
        <f t="shared" si="8"/>
        <v>1</v>
      </c>
      <c r="AC102" s="1001">
        <f t="shared" si="9"/>
        <v>1</v>
      </c>
      <c r="AD102" s="1002">
        <f t="shared" si="10"/>
        <v>4</v>
      </c>
    </row>
    <row r="103" spans="1:30" ht="13.9" customHeight="1">
      <c r="A103" s="968" t="s">
        <v>187</v>
      </c>
      <c r="B103" s="968">
        <v>21910</v>
      </c>
      <c r="C103" s="968">
        <v>13923</v>
      </c>
      <c r="D103" s="968" t="s">
        <v>75</v>
      </c>
      <c r="E103" s="968" t="s">
        <v>188</v>
      </c>
      <c r="F103" s="968" t="s">
        <v>189</v>
      </c>
      <c r="G103" s="968" t="s">
        <v>190</v>
      </c>
      <c r="H103" s="987">
        <v>10</v>
      </c>
      <c r="I103" s="969" t="s">
        <v>1006</v>
      </c>
      <c r="J103" s="968" t="s">
        <v>1191</v>
      </c>
      <c r="K103" s="1008"/>
      <c r="L103" s="1009"/>
      <c r="M103" s="971"/>
      <c r="N103" s="683" t="s">
        <v>903</v>
      </c>
      <c r="O103" s="683" t="s">
        <v>903</v>
      </c>
      <c r="P103" s="683" t="s">
        <v>903</v>
      </c>
      <c r="Q103" s="683" t="s">
        <v>903</v>
      </c>
      <c r="R103" s="939" t="b">
        <v>0</v>
      </c>
      <c r="S103" s="939" t="b">
        <v>0</v>
      </c>
      <c r="T103" s="939" t="b">
        <v>0</v>
      </c>
      <c r="U103" s="947">
        <v>900</v>
      </c>
      <c r="V103" s="936">
        <v>2100</v>
      </c>
      <c r="W103" s="948">
        <v>1800</v>
      </c>
      <c r="X103" s="934"/>
      <c r="Y103" s="943"/>
      <c r="Z103" s="1001">
        <f t="shared" si="6"/>
        <v>1</v>
      </c>
      <c r="AA103" s="1001">
        <f t="shared" si="7"/>
        <v>1</v>
      </c>
      <c r="AB103" s="1001">
        <f t="shared" si="8"/>
        <v>1</v>
      </c>
      <c r="AC103" s="1001">
        <f t="shared" si="9"/>
        <v>1</v>
      </c>
      <c r="AD103" s="1002">
        <f t="shared" si="10"/>
        <v>4</v>
      </c>
    </row>
    <row r="104" spans="1:30" ht="13.9" customHeight="1">
      <c r="A104" s="968" t="s">
        <v>1685</v>
      </c>
      <c r="B104" s="968">
        <v>36801</v>
      </c>
      <c r="C104" s="968">
        <v>18323</v>
      </c>
      <c r="D104" s="968" t="s">
        <v>38</v>
      </c>
      <c r="E104" s="968" t="s">
        <v>1686</v>
      </c>
      <c r="F104" s="968" t="s">
        <v>1687</v>
      </c>
      <c r="G104" s="968" t="s">
        <v>1688</v>
      </c>
      <c r="H104" s="681">
        <v>5</v>
      </c>
      <c r="I104" s="681" t="s">
        <v>1007</v>
      </c>
      <c r="J104" s="679" t="s">
        <v>1179</v>
      </c>
      <c r="K104" s="1010"/>
      <c r="L104" s="1009"/>
      <c r="M104" s="971"/>
      <c r="N104" s="683" t="s">
        <v>903</v>
      </c>
      <c r="O104" s="683" t="s">
        <v>903</v>
      </c>
      <c r="P104" s="683" t="s">
        <v>1456</v>
      </c>
      <c r="Q104" s="683" t="s">
        <v>1456</v>
      </c>
      <c r="R104" s="939" t="b">
        <v>0</v>
      </c>
      <c r="S104" s="939" t="b">
        <v>0</v>
      </c>
      <c r="T104" s="939" t="b">
        <v>0</v>
      </c>
      <c r="U104" s="944"/>
      <c r="V104" s="937"/>
      <c r="W104" s="945"/>
      <c r="X104" s="938"/>
      <c r="Y104" s="943"/>
      <c r="Z104" s="1001">
        <f t="shared" si="6"/>
        <v>1</v>
      </c>
      <c r="AA104" s="1001">
        <f t="shared" si="7"/>
        <v>1</v>
      </c>
      <c r="AB104" s="1001">
        <f t="shared" si="8"/>
        <v>0</v>
      </c>
      <c r="AC104" s="1001">
        <f t="shared" si="9"/>
        <v>0</v>
      </c>
      <c r="AD104" s="1002">
        <f t="shared" si="10"/>
        <v>2</v>
      </c>
    </row>
    <row r="105" spans="1:30" ht="13.9" customHeight="1">
      <c r="A105" s="968" t="s">
        <v>196</v>
      </c>
      <c r="B105" s="968">
        <v>36269</v>
      </c>
      <c r="C105" s="968">
        <v>11502</v>
      </c>
      <c r="D105" s="968" t="s">
        <v>38</v>
      </c>
      <c r="E105" s="968" t="s">
        <v>197</v>
      </c>
      <c r="F105" s="968" t="s">
        <v>198</v>
      </c>
      <c r="G105" s="968" t="s">
        <v>115</v>
      </c>
      <c r="H105" s="969">
        <v>4</v>
      </c>
      <c r="I105" s="969" t="s">
        <v>1007</v>
      </c>
      <c r="J105" s="968" t="s">
        <v>1179</v>
      </c>
      <c r="K105" s="1008"/>
      <c r="L105" s="1009" t="s">
        <v>14</v>
      </c>
      <c r="M105" s="971"/>
      <c r="N105" s="683" t="s">
        <v>903</v>
      </c>
      <c r="O105" s="683" t="s">
        <v>903</v>
      </c>
      <c r="P105" s="683" t="s">
        <v>903</v>
      </c>
      <c r="Q105" s="683" t="s">
        <v>1456</v>
      </c>
      <c r="R105" s="939" t="b">
        <v>0</v>
      </c>
      <c r="S105" s="939" t="b">
        <v>0</v>
      </c>
      <c r="T105" s="939" t="b">
        <v>0</v>
      </c>
      <c r="U105" s="947"/>
      <c r="V105" s="936"/>
      <c r="W105" s="948"/>
      <c r="X105" s="934"/>
      <c r="Y105" s="943"/>
      <c r="Z105" s="1001">
        <f t="shared" si="6"/>
        <v>1</v>
      </c>
      <c r="AA105" s="1001">
        <f t="shared" si="7"/>
        <v>1</v>
      </c>
      <c r="AB105" s="1001">
        <f t="shared" si="8"/>
        <v>1</v>
      </c>
      <c r="AC105" s="1001">
        <f t="shared" si="9"/>
        <v>0</v>
      </c>
      <c r="AD105" s="1002">
        <f t="shared" si="10"/>
        <v>3</v>
      </c>
    </row>
    <row r="106" spans="1:30" ht="13.9" customHeight="1">
      <c r="A106" s="968" t="s">
        <v>1262</v>
      </c>
      <c r="B106" s="968">
        <v>36291</v>
      </c>
      <c r="C106" s="968">
        <v>99901</v>
      </c>
      <c r="D106" s="968" t="s">
        <v>38</v>
      </c>
      <c r="E106" s="968" t="s">
        <v>197</v>
      </c>
      <c r="F106" s="968" t="s">
        <v>198</v>
      </c>
      <c r="G106" s="968" t="s">
        <v>1263</v>
      </c>
      <c r="H106" s="969">
        <v>5</v>
      </c>
      <c r="I106" s="969" t="s">
        <v>1036</v>
      </c>
      <c r="J106" s="968"/>
      <c r="K106" s="1008"/>
      <c r="L106" s="1009"/>
      <c r="M106" s="971"/>
      <c r="N106" s="683" t="s">
        <v>903</v>
      </c>
      <c r="O106" s="683" t="s">
        <v>903</v>
      </c>
      <c r="P106" s="683" t="s">
        <v>903</v>
      </c>
      <c r="Q106" s="683" t="s">
        <v>1456</v>
      </c>
      <c r="R106" s="939" t="b">
        <v>0</v>
      </c>
      <c r="S106" s="939" t="b">
        <v>0</v>
      </c>
      <c r="T106" s="939" t="b">
        <v>0</v>
      </c>
      <c r="U106" s="947" t="s">
        <v>15</v>
      </c>
      <c r="V106" s="936"/>
      <c r="W106" s="948"/>
      <c r="X106" s="934"/>
      <c r="Y106" s="943"/>
      <c r="Z106" s="1001">
        <f t="shared" si="6"/>
        <v>1</v>
      </c>
      <c r="AA106" s="1001">
        <f t="shared" si="7"/>
        <v>1</v>
      </c>
      <c r="AB106" s="1001">
        <f t="shared" si="8"/>
        <v>1</v>
      </c>
      <c r="AC106" s="1001">
        <f t="shared" si="9"/>
        <v>0</v>
      </c>
      <c r="AD106" s="1002">
        <f t="shared" si="10"/>
        <v>3</v>
      </c>
    </row>
    <row r="107" spans="1:30" ht="13.9" customHeight="1">
      <c r="A107" s="968" t="s">
        <v>199</v>
      </c>
      <c r="B107" s="968">
        <v>28001</v>
      </c>
      <c r="C107" s="968">
        <v>17923</v>
      </c>
      <c r="D107" s="968" t="s">
        <v>75</v>
      </c>
      <c r="E107" s="968" t="s">
        <v>200</v>
      </c>
      <c r="F107" s="968" t="s">
        <v>201</v>
      </c>
      <c r="G107" s="968" t="s">
        <v>202</v>
      </c>
      <c r="H107" s="693">
        <v>10</v>
      </c>
      <c r="I107" s="969" t="s">
        <v>988</v>
      </c>
      <c r="J107" s="968" t="s">
        <v>1188</v>
      </c>
      <c r="K107" s="1008"/>
      <c r="L107" s="1009" t="s">
        <v>14</v>
      </c>
      <c r="M107" s="971"/>
      <c r="N107" s="683" t="s">
        <v>903</v>
      </c>
      <c r="O107" s="683" t="s">
        <v>903</v>
      </c>
      <c r="P107" s="683" t="s">
        <v>903</v>
      </c>
      <c r="Q107" s="683" t="s">
        <v>903</v>
      </c>
      <c r="R107" s="939" t="b">
        <v>0</v>
      </c>
      <c r="S107" s="939" t="b">
        <v>0</v>
      </c>
      <c r="T107" s="939" t="b">
        <v>0</v>
      </c>
      <c r="U107" s="947" t="s">
        <v>15</v>
      </c>
      <c r="V107" s="936"/>
      <c r="W107" s="948"/>
      <c r="X107" s="934"/>
      <c r="Y107" s="943"/>
      <c r="Z107" s="1001">
        <f t="shared" si="6"/>
        <v>1</v>
      </c>
      <c r="AA107" s="1001">
        <f t="shared" si="7"/>
        <v>1</v>
      </c>
      <c r="AB107" s="1001">
        <f t="shared" si="8"/>
        <v>1</v>
      </c>
      <c r="AC107" s="1001">
        <f t="shared" si="9"/>
        <v>1</v>
      </c>
      <c r="AD107" s="1002">
        <f t="shared" si="10"/>
        <v>4</v>
      </c>
    </row>
    <row r="108" spans="1:30" ht="13.9" customHeight="1">
      <c r="A108" s="968" t="s">
        <v>951</v>
      </c>
      <c r="B108" s="968">
        <v>28020</v>
      </c>
      <c r="C108" s="968">
        <v>141801</v>
      </c>
      <c r="D108" s="968" t="s">
        <v>75</v>
      </c>
      <c r="E108" s="968" t="s">
        <v>200</v>
      </c>
      <c r="F108" s="968" t="s">
        <v>201</v>
      </c>
      <c r="G108" s="968" t="s">
        <v>952</v>
      </c>
      <c r="H108" s="693">
        <v>10</v>
      </c>
      <c r="I108" s="969" t="s">
        <v>1006</v>
      </c>
      <c r="J108" s="968" t="s">
        <v>1191</v>
      </c>
      <c r="K108" s="1008"/>
      <c r="L108" s="1009"/>
      <c r="M108" s="971"/>
      <c r="N108" s="683" t="s">
        <v>1456</v>
      </c>
      <c r="O108" s="683" t="s">
        <v>903</v>
      </c>
      <c r="P108" s="683" t="s">
        <v>903</v>
      </c>
      <c r="Q108" s="683" t="s">
        <v>1456</v>
      </c>
      <c r="R108" s="939" t="b">
        <v>0</v>
      </c>
      <c r="S108" s="939" t="b">
        <v>0</v>
      </c>
      <c r="T108" s="939" t="b">
        <v>0</v>
      </c>
      <c r="U108" s="947" t="s">
        <v>1724</v>
      </c>
      <c r="V108" s="936"/>
      <c r="W108" s="948"/>
      <c r="X108" s="934"/>
      <c r="Y108" s="943"/>
      <c r="Z108" s="1001">
        <f t="shared" si="6"/>
        <v>0</v>
      </c>
      <c r="AA108" s="1001">
        <f t="shared" si="7"/>
        <v>1</v>
      </c>
      <c r="AB108" s="1001">
        <f t="shared" si="8"/>
        <v>1</v>
      </c>
      <c r="AC108" s="1001">
        <f t="shared" si="9"/>
        <v>0</v>
      </c>
      <c r="AD108" s="1002">
        <f t="shared" si="10"/>
        <v>2</v>
      </c>
    </row>
    <row r="109" spans="1:30" ht="13.9" customHeight="1">
      <c r="A109" s="968" t="s">
        <v>203</v>
      </c>
      <c r="B109" s="968">
        <v>28010</v>
      </c>
      <c r="C109" s="968">
        <v>13151</v>
      </c>
      <c r="D109" s="968" t="s">
        <v>75</v>
      </c>
      <c r="E109" s="968" t="s">
        <v>200</v>
      </c>
      <c r="F109" s="968" t="s">
        <v>201</v>
      </c>
      <c r="G109" s="968" t="s">
        <v>1510</v>
      </c>
      <c r="H109" s="987">
        <v>10</v>
      </c>
      <c r="I109" s="969" t="s">
        <v>988</v>
      </c>
      <c r="J109" s="968" t="s">
        <v>1188</v>
      </c>
      <c r="K109" s="1008"/>
      <c r="L109" s="1009" t="s">
        <v>14</v>
      </c>
      <c r="M109" s="971"/>
      <c r="N109" s="683" t="s">
        <v>903</v>
      </c>
      <c r="O109" s="683" t="s">
        <v>903</v>
      </c>
      <c r="P109" s="683" t="s">
        <v>903</v>
      </c>
      <c r="Q109" s="683" t="s">
        <v>903</v>
      </c>
      <c r="R109" s="939" t="b">
        <v>0</v>
      </c>
      <c r="S109" s="939" t="b">
        <v>0</v>
      </c>
      <c r="T109" s="939" t="b">
        <v>0</v>
      </c>
      <c r="U109" s="947" t="s">
        <v>15</v>
      </c>
      <c r="V109" s="936">
        <v>2100</v>
      </c>
      <c r="W109" s="948"/>
      <c r="X109" s="934"/>
      <c r="Y109" s="943"/>
      <c r="Z109" s="1001">
        <f t="shared" si="6"/>
        <v>1</v>
      </c>
      <c r="AA109" s="1001">
        <f t="shared" si="7"/>
        <v>1</v>
      </c>
      <c r="AB109" s="1001">
        <f t="shared" si="8"/>
        <v>1</v>
      </c>
      <c r="AC109" s="1001">
        <f t="shared" si="9"/>
        <v>1</v>
      </c>
      <c r="AD109" s="1002">
        <f t="shared" si="10"/>
        <v>4</v>
      </c>
    </row>
    <row r="110" spans="1:30" ht="13.9" customHeight="1">
      <c r="A110" s="968" t="s">
        <v>208</v>
      </c>
      <c r="B110" s="968">
        <v>23003</v>
      </c>
      <c r="C110" s="968">
        <v>17667</v>
      </c>
      <c r="D110" s="968" t="s">
        <v>75</v>
      </c>
      <c r="E110" s="968" t="s">
        <v>205</v>
      </c>
      <c r="F110" s="968" t="s">
        <v>206</v>
      </c>
      <c r="G110" s="968" t="s">
        <v>72</v>
      </c>
      <c r="H110" s="987">
        <v>10</v>
      </c>
      <c r="I110" s="969" t="s">
        <v>988</v>
      </c>
      <c r="J110" s="968" t="s">
        <v>1188</v>
      </c>
      <c r="K110" s="1008"/>
      <c r="L110" s="1009" t="s">
        <v>14</v>
      </c>
      <c r="M110" s="971"/>
      <c r="N110" s="683" t="s">
        <v>903</v>
      </c>
      <c r="O110" s="683" t="s">
        <v>1456</v>
      </c>
      <c r="P110" s="683" t="s">
        <v>903</v>
      </c>
      <c r="Q110" s="683" t="s">
        <v>903</v>
      </c>
      <c r="R110" s="939" t="b">
        <v>0</v>
      </c>
      <c r="S110" s="939" t="b">
        <v>0</v>
      </c>
      <c r="T110" s="939" t="b">
        <v>0</v>
      </c>
      <c r="U110" s="947" t="s">
        <v>15</v>
      </c>
      <c r="V110" s="936">
        <v>2100</v>
      </c>
      <c r="W110" s="948"/>
      <c r="X110" s="934"/>
      <c r="Y110" s="943"/>
      <c r="Z110" s="1001">
        <f t="shared" si="6"/>
        <v>1</v>
      </c>
      <c r="AA110" s="1001">
        <f t="shared" si="7"/>
        <v>0</v>
      </c>
      <c r="AB110" s="1001">
        <f t="shared" si="8"/>
        <v>1</v>
      </c>
      <c r="AC110" s="1001">
        <f t="shared" si="9"/>
        <v>1</v>
      </c>
      <c r="AD110" s="1002">
        <f t="shared" si="10"/>
        <v>3</v>
      </c>
    </row>
    <row r="111" spans="1:30" ht="13.9" customHeight="1">
      <c r="A111" s="968" t="s">
        <v>204</v>
      </c>
      <c r="B111" s="968">
        <v>23002</v>
      </c>
      <c r="C111" s="968">
        <v>13031</v>
      </c>
      <c r="D111" s="968" t="s">
        <v>75</v>
      </c>
      <c r="E111" s="968" t="s">
        <v>205</v>
      </c>
      <c r="F111" s="968" t="s">
        <v>206</v>
      </c>
      <c r="G111" s="968" t="s">
        <v>207</v>
      </c>
      <c r="H111" s="987">
        <v>10</v>
      </c>
      <c r="I111" s="969" t="s">
        <v>1006</v>
      </c>
      <c r="J111" s="968" t="s">
        <v>1191</v>
      </c>
      <c r="K111" s="1008" t="s">
        <v>1727</v>
      </c>
      <c r="L111" s="1009" t="s">
        <v>14</v>
      </c>
      <c r="M111" s="971" t="s">
        <v>1728</v>
      </c>
      <c r="N111" s="683" t="s">
        <v>903</v>
      </c>
      <c r="O111" s="683" t="s">
        <v>1456</v>
      </c>
      <c r="P111" s="683" t="s">
        <v>903</v>
      </c>
      <c r="Q111" s="683" t="s">
        <v>903</v>
      </c>
      <c r="R111" s="939" t="b">
        <v>1</v>
      </c>
      <c r="S111" s="939" t="b">
        <v>0</v>
      </c>
      <c r="T111" s="939" t="b">
        <v>0</v>
      </c>
      <c r="U111" s="947" t="s">
        <v>15</v>
      </c>
      <c r="V111" s="936">
        <v>2100</v>
      </c>
      <c r="W111" s="948"/>
      <c r="X111" s="934"/>
      <c r="Y111" s="943"/>
      <c r="Z111" s="1001">
        <f t="shared" si="6"/>
        <v>1</v>
      </c>
      <c r="AA111" s="1001">
        <f t="shared" si="7"/>
        <v>0</v>
      </c>
      <c r="AB111" s="1001">
        <f t="shared" si="8"/>
        <v>1</v>
      </c>
      <c r="AC111" s="1001">
        <f t="shared" si="9"/>
        <v>1</v>
      </c>
      <c r="AD111" s="1002">
        <f t="shared" si="10"/>
        <v>3</v>
      </c>
    </row>
    <row r="112" spans="1:30" ht="13.9" customHeight="1">
      <c r="A112" s="968" t="s">
        <v>209</v>
      </c>
      <c r="B112" s="968">
        <v>23001</v>
      </c>
      <c r="C112" s="968">
        <v>12469</v>
      </c>
      <c r="D112" s="968" t="s">
        <v>75</v>
      </c>
      <c r="E112" s="968" t="s">
        <v>205</v>
      </c>
      <c r="F112" s="968" t="s">
        <v>206</v>
      </c>
      <c r="G112" s="968" t="s">
        <v>81</v>
      </c>
      <c r="H112" s="987">
        <v>10</v>
      </c>
      <c r="I112" s="969" t="s">
        <v>988</v>
      </c>
      <c r="J112" s="968" t="s">
        <v>1188</v>
      </c>
      <c r="K112" s="1008"/>
      <c r="L112" s="1009" t="s">
        <v>14</v>
      </c>
      <c r="M112" s="971" t="s">
        <v>1695</v>
      </c>
      <c r="N112" s="683" t="s">
        <v>903</v>
      </c>
      <c r="O112" s="683" t="s">
        <v>1456</v>
      </c>
      <c r="P112" s="683" t="s">
        <v>903</v>
      </c>
      <c r="Q112" s="683" t="s">
        <v>903</v>
      </c>
      <c r="R112" s="939" t="b">
        <v>0</v>
      </c>
      <c r="S112" s="939" t="b">
        <v>0</v>
      </c>
      <c r="T112" s="939" t="b">
        <v>1</v>
      </c>
      <c r="U112" s="947" t="s">
        <v>15</v>
      </c>
      <c r="V112" s="936">
        <v>2100</v>
      </c>
      <c r="W112" s="948" t="s">
        <v>111</v>
      </c>
      <c r="X112" s="934" t="s">
        <v>1636</v>
      </c>
      <c r="Y112" s="943" t="s">
        <v>1636</v>
      </c>
      <c r="Z112" s="1001">
        <f t="shared" si="6"/>
        <v>1</v>
      </c>
      <c r="AA112" s="1001">
        <f t="shared" si="7"/>
        <v>0</v>
      </c>
      <c r="AB112" s="1001">
        <f t="shared" si="8"/>
        <v>1</v>
      </c>
      <c r="AC112" s="1001">
        <f t="shared" si="9"/>
        <v>1</v>
      </c>
      <c r="AD112" s="1002">
        <f t="shared" si="10"/>
        <v>3</v>
      </c>
    </row>
    <row r="113" spans="1:30" ht="13.9" customHeight="1">
      <c r="A113" s="968" t="s">
        <v>216</v>
      </c>
      <c r="B113" s="968">
        <v>23802</v>
      </c>
      <c r="C113" s="968">
        <v>109</v>
      </c>
      <c r="D113" s="968" t="s">
        <v>75</v>
      </c>
      <c r="E113" s="968" t="s">
        <v>211</v>
      </c>
      <c r="F113" s="968" t="s">
        <v>212</v>
      </c>
      <c r="G113" s="968" t="s">
        <v>217</v>
      </c>
      <c r="H113" s="987">
        <v>10</v>
      </c>
      <c r="I113" s="969" t="s">
        <v>988</v>
      </c>
      <c r="J113" s="968" t="s">
        <v>1188</v>
      </c>
      <c r="K113" s="1008"/>
      <c r="L113" s="1009" t="s">
        <v>14</v>
      </c>
      <c r="M113" s="971" t="s">
        <v>1738</v>
      </c>
      <c r="N113" s="683" t="s">
        <v>903</v>
      </c>
      <c r="O113" s="683" t="s">
        <v>1456</v>
      </c>
      <c r="P113" s="683" t="s">
        <v>903</v>
      </c>
      <c r="Q113" s="683" t="s">
        <v>1456</v>
      </c>
      <c r="R113" s="939" t="b">
        <v>1</v>
      </c>
      <c r="S113" s="939" t="b">
        <v>1</v>
      </c>
      <c r="T113" s="939" t="b">
        <v>1</v>
      </c>
      <c r="U113" s="947" t="s">
        <v>15</v>
      </c>
      <c r="V113" s="936" t="s">
        <v>59</v>
      </c>
      <c r="W113" s="948"/>
      <c r="X113" s="938" t="s">
        <v>1636</v>
      </c>
      <c r="Y113" s="943" t="s">
        <v>1734</v>
      </c>
      <c r="Z113" s="1001">
        <f t="shared" si="6"/>
        <v>1</v>
      </c>
      <c r="AA113" s="1001">
        <f t="shared" si="7"/>
        <v>0</v>
      </c>
      <c r="AB113" s="1001">
        <f t="shared" si="8"/>
        <v>1</v>
      </c>
      <c r="AC113" s="1001">
        <f t="shared" si="9"/>
        <v>0</v>
      </c>
      <c r="AD113" s="1002">
        <f t="shared" si="10"/>
        <v>2</v>
      </c>
    </row>
    <row r="114" spans="1:30" ht="13.9" customHeight="1">
      <c r="A114" s="968" t="s">
        <v>218</v>
      </c>
      <c r="B114" s="968">
        <v>23806</v>
      </c>
      <c r="C114" s="968">
        <v>17739</v>
      </c>
      <c r="D114" s="968" t="s">
        <v>75</v>
      </c>
      <c r="E114" s="968" t="s">
        <v>211</v>
      </c>
      <c r="F114" s="968" t="s">
        <v>212</v>
      </c>
      <c r="G114" s="968" t="s">
        <v>1264</v>
      </c>
      <c r="H114" s="290" t="s">
        <v>1036</v>
      </c>
      <c r="I114" s="681" t="s">
        <v>1006</v>
      </c>
      <c r="J114" s="679" t="s">
        <v>1191</v>
      </c>
      <c r="K114" s="1008" t="s">
        <v>1636</v>
      </c>
      <c r="L114" s="1009"/>
      <c r="M114" s="971"/>
      <c r="N114" s="683" t="s">
        <v>1456</v>
      </c>
      <c r="O114" s="683" t="s">
        <v>903</v>
      </c>
      <c r="P114" s="683" t="s">
        <v>903</v>
      </c>
      <c r="Q114" s="683" t="s">
        <v>1456</v>
      </c>
      <c r="R114" s="939" t="b">
        <v>0</v>
      </c>
      <c r="S114" s="939" t="b">
        <v>0</v>
      </c>
      <c r="T114" s="939" t="b">
        <v>0</v>
      </c>
      <c r="U114" s="947" t="s">
        <v>1724</v>
      </c>
      <c r="V114" s="936">
        <v>2100</v>
      </c>
      <c r="W114" s="948"/>
      <c r="X114" s="934"/>
      <c r="Y114" s="943"/>
      <c r="Z114" s="1001">
        <f t="shared" si="6"/>
        <v>0</v>
      </c>
      <c r="AA114" s="1001">
        <f t="shared" si="7"/>
        <v>1</v>
      </c>
      <c r="AB114" s="1001">
        <f t="shared" si="8"/>
        <v>1</v>
      </c>
      <c r="AC114" s="1001">
        <f t="shared" si="9"/>
        <v>0</v>
      </c>
      <c r="AD114" s="1002">
        <f t="shared" si="10"/>
        <v>2</v>
      </c>
    </row>
    <row r="115" spans="1:30" ht="13.9" customHeight="1">
      <c r="A115" s="968" t="s">
        <v>210</v>
      </c>
      <c r="B115" s="968">
        <v>23820</v>
      </c>
      <c r="C115" s="968">
        <v>17741</v>
      </c>
      <c r="D115" s="968" t="s">
        <v>75</v>
      </c>
      <c r="E115" s="968" t="s">
        <v>211</v>
      </c>
      <c r="F115" s="968" t="s">
        <v>212</v>
      </c>
      <c r="G115" s="968" t="s">
        <v>213</v>
      </c>
      <c r="H115" s="987">
        <v>10</v>
      </c>
      <c r="I115" s="969" t="s">
        <v>1006</v>
      </c>
      <c r="J115" s="968" t="s">
        <v>1191</v>
      </c>
      <c r="K115" s="1008" t="s">
        <v>1636</v>
      </c>
      <c r="L115" s="1009" t="s">
        <v>14</v>
      </c>
      <c r="M115" s="971"/>
      <c r="N115" s="683" t="s">
        <v>903</v>
      </c>
      <c r="O115" s="683" t="s">
        <v>1456</v>
      </c>
      <c r="P115" s="683" t="s">
        <v>903</v>
      </c>
      <c r="Q115" s="683" t="s">
        <v>1456</v>
      </c>
      <c r="R115" s="939" t="b">
        <v>0</v>
      </c>
      <c r="S115" s="939" t="b">
        <v>1</v>
      </c>
      <c r="T115" s="939" t="b">
        <v>0</v>
      </c>
      <c r="U115" s="947" t="s">
        <v>15</v>
      </c>
      <c r="V115" s="936">
        <v>2100</v>
      </c>
      <c r="W115" s="948"/>
      <c r="X115" s="934" t="s">
        <v>1636</v>
      </c>
      <c r="Y115" s="943" t="s">
        <v>1734</v>
      </c>
      <c r="Z115" s="1001">
        <f t="shared" si="6"/>
        <v>1</v>
      </c>
      <c r="AA115" s="1001">
        <f t="shared" si="7"/>
        <v>0</v>
      </c>
      <c r="AB115" s="1001">
        <f t="shared" si="8"/>
        <v>1</v>
      </c>
      <c r="AC115" s="1001">
        <f t="shared" si="9"/>
        <v>0</v>
      </c>
      <c r="AD115" s="1002">
        <f t="shared" si="10"/>
        <v>2</v>
      </c>
    </row>
    <row r="116" spans="1:30" ht="13.9" customHeight="1">
      <c r="A116" s="968" t="s">
        <v>214</v>
      </c>
      <c r="B116" s="968">
        <v>23801</v>
      </c>
      <c r="C116" s="968">
        <v>949</v>
      </c>
      <c r="D116" s="968" t="s">
        <v>75</v>
      </c>
      <c r="E116" s="968" t="s">
        <v>211</v>
      </c>
      <c r="F116" s="968" t="s">
        <v>212</v>
      </c>
      <c r="G116" s="968" t="s">
        <v>1435</v>
      </c>
      <c r="H116" s="987">
        <v>10</v>
      </c>
      <c r="I116" s="969" t="s">
        <v>988</v>
      </c>
      <c r="J116" s="968" t="s">
        <v>1188</v>
      </c>
      <c r="K116" s="1008"/>
      <c r="L116" s="1009" t="s">
        <v>14</v>
      </c>
      <c r="M116" s="977"/>
      <c r="N116" s="683" t="s">
        <v>903</v>
      </c>
      <c r="O116" s="683" t="s">
        <v>1456</v>
      </c>
      <c r="P116" s="683" t="s">
        <v>903</v>
      </c>
      <c r="Q116" s="683" t="s">
        <v>903</v>
      </c>
      <c r="R116" s="939" t="b">
        <v>1</v>
      </c>
      <c r="S116" s="939" t="b">
        <v>1</v>
      </c>
      <c r="T116" s="939" t="b">
        <v>1</v>
      </c>
      <c r="U116" s="947" t="s">
        <v>15</v>
      </c>
      <c r="V116" s="936" t="s">
        <v>59</v>
      </c>
      <c r="W116" s="948" t="s">
        <v>215</v>
      </c>
      <c r="X116" s="934" t="s">
        <v>1636</v>
      </c>
      <c r="Y116" s="943" t="s">
        <v>1636</v>
      </c>
      <c r="Z116" s="1001">
        <f t="shared" si="6"/>
        <v>1</v>
      </c>
      <c r="AA116" s="1001">
        <f t="shared" si="7"/>
        <v>0</v>
      </c>
      <c r="AB116" s="1001">
        <f t="shared" si="8"/>
        <v>1</v>
      </c>
      <c r="AC116" s="1001">
        <f t="shared" si="9"/>
        <v>1</v>
      </c>
      <c r="AD116" s="1002">
        <f t="shared" si="10"/>
        <v>3</v>
      </c>
    </row>
    <row r="117" spans="1:30" ht="13.9" customHeight="1">
      <c r="A117" s="968" t="s">
        <v>220</v>
      </c>
      <c r="B117" s="968">
        <v>366110</v>
      </c>
      <c r="C117" s="968">
        <v>18321</v>
      </c>
      <c r="D117" s="968" t="s">
        <v>38</v>
      </c>
      <c r="E117" s="968" t="s">
        <v>221</v>
      </c>
      <c r="F117" s="968" t="s">
        <v>222</v>
      </c>
      <c r="G117" s="968" t="s">
        <v>41</v>
      </c>
      <c r="H117" s="969">
        <v>5</v>
      </c>
      <c r="I117" s="969" t="s">
        <v>1007</v>
      </c>
      <c r="J117" s="968" t="s">
        <v>1179</v>
      </c>
      <c r="K117" s="1008"/>
      <c r="L117" s="1009" t="s">
        <v>14</v>
      </c>
      <c r="M117" s="971"/>
      <c r="N117" s="683" t="s">
        <v>903</v>
      </c>
      <c r="O117" s="683" t="s">
        <v>903</v>
      </c>
      <c r="P117" s="683" t="s">
        <v>903</v>
      </c>
      <c r="Q117" s="683" t="s">
        <v>1456</v>
      </c>
      <c r="R117" s="939" t="b">
        <v>0</v>
      </c>
      <c r="S117" s="939" t="b">
        <v>0</v>
      </c>
      <c r="T117" s="939" t="b">
        <v>0</v>
      </c>
      <c r="U117" s="947"/>
      <c r="V117" s="936"/>
      <c r="W117" s="948"/>
      <c r="X117" s="934"/>
      <c r="Y117" s="943"/>
      <c r="Z117" s="1001">
        <f t="shared" si="6"/>
        <v>1</v>
      </c>
      <c r="AA117" s="1001">
        <f t="shared" si="7"/>
        <v>1</v>
      </c>
      <c r="AB117" s="1001">
        <f t="shared" si="8"/>
        <v>1</v>
      </c>
      <c r="AC117" s="1001">
        <f t="shared" si="9"/>
        <v>0</v>
      </c>
      <c r="AD117" s="1002">
        <f t="shared" si="10"/>
        <v>3</v>
      </c>
    </row>
    <row r="118" spans="1:30" ht="13.9" customHeight="1">
      <c r="A118" s="968" t="s">
        <v>1470</v>
      </c>
      <c r="B118" s="968">
        <v>37001</v>
      </c>
      <c r="C118" s="968">
        <v>18325</v>
      </c>
      <c r="D118" s="968" t="s">
        <v>38</v>
      </c>
      <c r="E118" s="968" t="s">
        <v>223</v>
      </c>
      <c r="F118" s="968" t="s">
        <v>224</v>
      </c>
      <c r="G118" s="968" t="s">
        <v>1471</v>
      </c>
      <c r="H118" s="972">
        <v>5</v>
      </c>
      <c r="I118" s="972" t="s">
        <v>1007</v>
      </c>
      <c r="J118" s="968" t="s">
        <v>1179</v>
      </c>
      <c r="K118" s="1008"/>
      <c r="L118" s="1011"/>
      <c r="M118" s="971"/>
      <c r="N118" s="683" t="s">
        <v>903</v>
      </c>
      <c r="O118" s="683" t="s">
        <v>903</v>
      </c>
      <c r="P118" s="683" t="s">
        <v>903</v>
      </c>
      <c r="Q118" s="683" t="s">
        <v>1456</v>
      </c>
      <c r="R118" s="939" t="b">
        <v>0</v>
      </c>
      <c r="S118" s="939" t="b">
        <v>0</v>
      </c>
      <c r="T118" s="939" t="b">
        <v>0</v>
      </c>
      <c r="U118" s="944"/>
      <c r="V118" s="937"/>
      <c r="W118" s="945"/>
      <c r="X118" s="938"/>
      <c r="Y118" s="943"/>
      <c r="Z118" s="1001">
        <f t="shared" si="6"/>
        <v>1</v>
      </c>
      <c r="AA118" s="1001">
        <f t="shared" si="7"/>
        <v>1</v>
      </c>
      <c r="AB118" s="1001">
        <f t="shared" si="8"/>
        <v>1</v>
      </c>
      <c r="AC118" s="1001">
        <f t="shared" si="9"/>
        <v>0</v>
      </c>
      <c r="AD118" s="1002">
        <f t="shared" si="10"/>
        <v>3</v>
      </c>
    </row>
    <row r="119" spans="1:30" ht="13.9" customHeight="1">
      <c r="A119" s="968" t="s">
        <v>1265</v>
      </c>
      <c r="B119" s="968">
        <v>37004</v>
      </c>
      <c r="C119" s="968">
        <v>76002</v>
      </c>
      <c r="D119" s="968" t="s">
        <v>38</v>
      </c>
      <c r="E119" s="968" t="s">
        <v>223</v>
      </c>
      <c r="F119" s="968" t="s">
        <v>224</v>
      </c>
      <c r="G119" s="968" t="s">
        <v>1266</v>
      </c>
      <c r="H119" s="681">
        <v>5</v>
      </c>
      <c r="I119" s="969" t="s">
        <v>1007</v>
      </c>
      <c r="J119" s="968" t="s">
        <v>1179</v>
      </c>
      <c r="K119" s="1008"/>
      <c r="L119" s="1009" t="s">
        <v>14</v>
      </c>
      <c r="M119" s="971"/>
      <c r="N119" s="683" t="s">
        <v>903</v>
      </c>
      <c r="O119" s="683" t="s">
        <v>903</v>
      </c>
      <c r="P119" s="683" t="s">
        <v>1456</v>
      </c>
      <c r="Q119" s="683" t="s">
        <v>1456</v>
      </c>
      <c r="R119" s="939" t="b">
        <v>0</v>
      </c>
      <c r="S119" s="939" t="b">
        <v>0</v>
      </c>
      <c r="T119" s="939" t="b">
        <v>0</v>
      </c>
      <c r="U119" s="947"/>
      <c r="V119" s="936"/>
      <c r="W119" s="948"/>
      <c r="X119" s="934"/>
      <c r="Y119" s="943"/>
      <c r="Z119" s="1001">
        <f t="shared" si="6"/>
        <v>1</v>
      </c>
      <c r="AA119" s="1001">
        <f t="shared" si="7"/>
        <v>1</v>
      </c>
      <c r="AB119" s="1001">
        <f t="shared" si="8"/>
        <v>0</v>
      </c>
      <c r="AC119" s="1001">
        <f t="shared" si="9"/>
        <v>0</v>
      </c>
      <c r="AD119" s="1002">
        <f t="shared" si="10"/>
        <v>2</v>
      </c>
    </row>
    <row r="120" spans="1:30" s="303" customFormat="1" ht="13.9" customHeight="1">
      <c r="A120" s="968" t="s">
        <v>225</v>
      </c>
      <c r="B120" s="968">
        <v>37002</v>
      </c>
      <c r="C120" s="968">
        <v>75902</v>
      </c>
      <c r="D120" s="968" t="s">
        <v>38</v>
      </c>
      <c r="E120" s="968" t="s">
        <v>223</v>
      </c>
      <c r="F120" s="968" t="s">
        <v>224</v>
      </c>
      <c r="G120" s="968" t="s">
        <v>226</v>
      </c>
      <c r="H120" s="969">
        <v>5</v>
      </c>
      <c r="I120" s="969" t="s">
        <v>1007</v>
      </c>
      <c r="J120" s="968" t="s">
        <v>1179</v>
      </c>
      <c r="K120" s="1008"/>
      <c r="L120" s="1009" t="s">
        <v>14</v>
      </c>
      <c r="M120" s="971"/>
      <c r="N120" s="683" t="s">
        <v>903</v>
      </c>
      <c r="O120" s="683" t="s">
        <v>903</v>
      </c>
      <c r="P120" s="683" t="s">
        <v>1456</v>
      </c>
      <c r="Q120" s="683" t="s">
        <v>1456</v>
      </c>
      <c r="R120" s="939" t="b">
        <v>0</v>
      </c>
      <c r="S120" s="939" t="b">
        <v>0</v>
      </c>
      <c r="T120" s="939" t="b">
        <v>0</v>
      </c>
      <c r="U120" s="947"/>
      <c r="V120" s="936"/>
      <c r="W120" s="948"/>
      <c r="X120" s="934"/>
      <c r="Y120" s="943"/>
      <c r="Z120" s="1001">
        <f t="shared" si="6"/>
        <v>1</v>
      </c>
      <c r="AA120" s="1001">
        <f t="shared" si="7"/>
        <v>1</v>
      </c>
      <c r="AB120" s="1001">
        <f t="shared" si="8"/>
        <v>0</v>
      </c>
      <c r="AC120" s="1001">
        <f t="shared" si="9"/>
        <v>0</v>
      </c>
      <c r="AD120" s="1002">
        <f t="shared" si="10"/>
        <v>2</v>
      </c>
    </row>
    <row r="121" spans="1:30" ht="13.9" customHeight="1">
      <c r="A121" s="968" t="s">
        <v>1032</v>
      </c>
      <c r="B121" s="968">
        <v>74000</v>
      </c>
      <c r="C121" s="968">
        <v>19151</v>
      </c>
      <c r="D121" s="968" t="s">
        <v>46</v>
      </c>
      <c r="E121" s="968" t="s">
        <v>229</v>
      </c>
      <c r="F121" s="968" t="s">
        <v>230</v>
      </c>
      <c r="G121" s="968" t="s">
        <v>51</v>
      </c>
      <c r="H121" s="683">
        <v>5</v>
      </c>
      <c r="I121" s="683" t="s">
        <v>1004</v>
      </c>
      <c r="J121" s="968" t="s">
        <v>1180</v>
      </c>
      <c r="K121" s="1008"/>
      <c r="L121" s="1009"/>
      <c r="M121" s="971"/>
      <c r="N121" s="683" t="s">
        <v>903</v>
      </c>
      <c r="O121" s="683" t="s">
        <v>903</v>
      </c>
      <c r="P121" s="683" t="s">
        <v>903</v>
      </c>
      <c r="Q121" s="683" t="s">
        <v>1456</v>
      </c>
      <c r="R121" s="939" t="b">
        <v>0</v>
      </c>
      <c r="S121" s="939" t="b">
        <v>0</v>
      </c>
      <c r="T121" s="939" t="b">
        <v>0</v>
      </c>
      <c r="U121" s="944"/>
      <c r="V121" s="937"/>
      <c r="W121" s="945"/>
      <c r="X121" s="938"/>
      <c r="Y121" s="943"/>
      <c r="Z121" s="1001">
        <f t="shared" si="6"/>
        <v>1</v>
      </c>
      <c r="AA121" s="1001">
        <f t="shared" si="7"/>
        <v>1</v>
      </c>
      <c r="AB121" s="1001">
        <f t="shared" si="8"/>
        <v>1</v>
      </c>
      <c r="AC121" s="1001">
        <f t="shared" si="9"/>
        <v>0</v>
      </c>
      <c r="AD121" s="1002">
        <f t="shared" si="10"/>
        <v>3</v>
      </c>
    </row>
    <row r="122" spans="1:30" ht="13.9" customHeight="1">
      <c r="A122" s="968" t="s">
        <v>228</v>
      </c>
      <c r="B122" s="968">
        <v>74001</v>
      </c>
      <c r="C122" s="968">
        <v>91302</v>
      </c>
      <c r="D122" s="968" t="s">
        <v>46</v>
      </c>
      <c r="E122" s="968" t="s">
        <v>229</v>
      </c>
      <c r="F122" s="968" t="s">
        <v>230</v>
      </c>
      <c r="G122" s="968" t="s">
        <v>123</v>
      </c>
      <c r="H122" s="969">
        <v>5</v>
      </c>
      <c r="I122" s="969" t="s">
        <v>1004</v>
      </c>
      <c r="J122" s="968" t="s">
        <v>1180</v>
      </c>
      <c r="K122" s="1008"/>
      <c r="L122" s="1009" t="s">
        <v>14</v>
      </c>
      <c r="M122" s="971"/>
      <c r="N122" s="683" t="s">
        <v>903</v>
      </c>
      <c r="O122" s="683" t="s">
        <v>903</v>
      </c>
      <c r="P122" s="683" t="s">
        <v>1456</v>
      </c>
      <c r="Q122" s="683" t="s">
        <v>1456</v>
      </c>
      <c r="R122" s="939" t="b">
        <v>0</v>
      </c>
      <c r="S122" s="939" t="b">
        <v>0</v>
      </c>
      <c r="T122" s="939" t="b">
        <v>0</v>
      </c>
      <c r="U122" s="947">
        <v>850</v>
      </c>
      <c r="V122" s="936">
        <v>850</v>
      </c>
      <c r="W122" s="948"/>
      <c r="X122" s="934"/>
      <c r="Y122" s="943"/>
      <c r="Z122" s="1001">
        <f t="shared" si="6"/>
        <v>1</v>
      </c>
      <c r="AA122" s="1001">
        <f t="shared" si="7"/>
        <v>1</v>
      </c>
      <c r="AB122" s="1001">
        <f t="shared" si="8"/>
        <v>0</v>
      </c>
      <c r="AC122" s="1001">
        <f t="shared" si="9"/>
        <v>0</v>
      </c>
      <c r="AD122" s="1002">
        <f t="shared" si="10"/>
        <v>2</v>
      </c>
    </row>
    <row r="123" spans="1:30" ht="13.9" customHeight="1">
      <c r="A123" s="968" t="s">
        <v>231</v>
      </c>
      <c r="B123" s="968">
        <v>60201</v>
      </c>
      <c r="C123" s="968">
        <v>18747</v>
      </c>
      <c r="D123" s="968" t="s">
        <v>32</v>
      </c>
      <c r="E123" s="968" t="s">
        <v>232</v>
      </c>
      <c r="F123" s="968" t="s">
        <v>233</v>
      </c>
      <c r="G123" s="968" t="s">
        <v>234</v>
      </c>
      <c r="H123" s="969">
        <v>4</v>
      </c>
      <c r="I123" s="969" t="s">
        <v>1007</v>
      </c>
      <c r="J123" s="968" t="s">
        <v>1173</v>
      </c>
      <c r="K123" s="1008"/>
      <c r="L123" s="1009" t="s">
        <v>14</v>
      </c>
      <c r="M123" s="971"/>
      <c r="N123" s="683" t="s">
        <v>903</v>
      </c>
      <c r="O123" s="683" t="s">
        <v>903</v>
      </c>
      <c r="P123" s="683" t="s">
        <v>903</v>
      </c>
      <c r="Q123" s="683" t="s">
        <v>1456</v>
      </c>
      <c r="R123" s="939" t="b">
        <v>0</v>
      </c>
      <c r="S123" s="939" t="b">
        <v>0</v>
      </c>
      <c r="T123" s="939" t="b">
        <v>0</v>
      </c>
      <c r="U123" s="947">
        <v>900</v>
      </c>
      <c r="V123" s="936">
        <v>2100</v>
      </c>
      <c r="W123" s="948"/>
      <c r="X123" s="934"/>
      <c r="Y123" s="943"/>
      <c r="Z123" s="1001">
        <f t="shared" si="6"/>
        <v>1</v>
      </c>
      <c r="AA123" s="1001">
        <f t="shared" si="7"/>
        <v>1</v>
      </c>
      <c r="AB123" s="1001">
        <f t="shared" si="8"/>
        <v>1</v>
      </c>
      <c r="AC123" s="1001">
        <f t="shared" si="9"/>
        <v>0</v>
      </c>
      <c r="AD123" s="1002">
        <f t="shared" si="10"/>
        <v>3</v>
      </c>
    </row>
    <row r="124" spans="1:30" ht="13.9" customHeight="1">
      <c r="A124" s="968" t="s">
        <v>235</v>
      </c>
      <c r="B124" s="968">
        <v>60203</v>
      </c>
      <c r="C124" s="968">
        <v>18743</v>
      </c>
      <c r="D124" s="968" t="s">
        <v>32</v>
      </c>
      <c r="E124" s="968" t="s">
        <v>232</v>
      </c>
      <c r="F124" s="968" t="s">
        <v>233</v>
      </c>
      <c r="G124" s="968" t="s">
        <v>17</v>
      </c>
      <c r="H124" s="969">
        <v>3</v>
      </c>
      <c r="I124" s="969" t="s">
        <v>1007</v>
      </c>
      <c r="J124" s="968" t="s">
        <v>1173</v>
      </c>
      <c r="K124" s="1008"/>
      <c r="L124" s="1009" t="s">
        <v>14</v>
      </c>
      <c r="M124" s="971"/>
      <c r="N124" s="683" t="s">
        <v>903</v>
      </c>
      <c r="O124" s="683" t="s">
        <v>903</v>
      </c>
      <c r="P124" s="683" t="s">
        <v>903</v>
      </c>
      <c r="Q124" s="683" t="s">
        <v>1456</v>
      </c>
      <c r="R124" s="939" t="b">
        <v>0</v>
      </c>
      <c r="S124" s="939" t="b">
        <v>0</v>
      </c>
      <c r="T124" s="939" t="b">
        <v>0</v>
      </c>
      <c r="U124" s="947" t="s">
        <v>15</v>
      </c>
      <c r="V124" s="936">
        <v>2100</v>
      </c>
      <c r="W124" s="948"/>
      <c r="X124" s="934"/>
      <c r="Y124" s="943"/>
      <c r="Z124" s="1001">
        <f t="shared" si="6"/>
        <v>1</v>
      </c>
      <c r="AA124" s="1001">
        <f t="shared" si="7"/>
        <v>1</v>
      </c>
      <c r="AB124" s="1001">
        <f t="shared" si="8"/>
        <v>1</v>
      </c>
      <c r="AC124" s="1001">
        <f t="shared" si="9"/>
        <v>0</v>
      </c>
      <c r="AD124" s="1002">
        <f t="shared" si="10"/>
        <v>3</v>
      </c>
    </row>
    <row r="125" spans="1:30" ht="13.9" customHeight="1">
      <c r="A125" s="968" t="s">
        <v>236</v>
      </c>
      <c r="B125" s="968">
        <v>60202</v>
      </c>
      <c r="C125" s="968">
        <v>18745</v>
      </c>
      <c r="D125" s="968" t="s">
        <v>32</v>
      </c>
      <c r="E125" s="968" t="s">
        <v>232</v>
      </c>
      <c r="F125" s="968" t="s">
        <v>233</v>
      </c>
      <c r="G125" s="968" t="s">
        <v>237</v>
      </c>
      <c r="H125" s="681">
        <v>4</v>
      </c>
      <c r="I125" s="969" t="s">
        <v>1007</v>
      </c>
      <c r="J125" s="968" t="s">
        <v>1173</v>
      </c>
      <c r="K125" s="1008"/>
      <c r="L125" s="1009"/>
      <c r="M125" s="971"/>
      <c r="N125" s="683" t="s">
        <v>903</v>
      </c>
      <c r="O125" s="683" t="s">
        <v>903</v>
      </c>
      <c r="P125" s="683" t="s">
        <v>903</v>
      </c>
      <c r="Q125" s="683" t="s">
        <v>1456</v>
      </c>
      <c r="R125" s="939" t="b">
        <v>0</v>
      </c>
      <c r="S125" s="939" t="b">
        <v>0</v>
      </c>
      <c r="T125" s="939" t="b">
        <v>0</v>
      </c>
      <c r="U125" s="944" t="s">
        <v>15</v>
      </c>
      <c r="V125" s="937">
        <v>2100</v>
      </c>
      <c r="W125" s="945"/>
      <c r="X125" s="938"/>
      <c r="Y125" s="943"/>
      <c r="Z125" s="1001">
        <f t="shared" si="6"/>
        <v>1</v>
      </c>
      <c r="AA125" s="1001">
        <f t="shared" si="7"/>
        <v>1</v>
      </c>
      <c r="AB125" s="1001">
        <f t="shared" si="8"/>
        <v>1</v>
      </c>
      <c r="AC125" s="1001">
        <f t="shared" si="9"/>
        <v>0</v>
      </c>
      <c r="AD125" s="1002">
        <f t="shared" si="10"/>
        <v>3</v>
      </c>
    </row>
    <row r="126" spans="1:30" ht="13.9" customHeight="1">
      <c r="A126" s="968" t="s">
        <v>895</v>
      </c>
      <c r="B126" s="968">
        <v>70602</v>
      </c>
      <c r="C126" s="968">
        <v>19077</v>
      </c>
      <c r="D126" s="968" t="s">
        <v>38</v>
      </c>
      <c r="E126" s="968" t="s">
        <v>238</v>
      </c>
      <c r="F126" s="968" t="s">
        <v>239</v>
      </c>
      <c r="G126" s="968" t="s">
        <v>63</v>
      </c>
      <c r="H126" s="969">
        <v>4</v>
      </c>
      <c r="I126" s="969" t="s">
        <v>1007</v>
      </c>
      <c r="J126" s="968" t="s">
        <v>1179</v>
      </c>
      <c r="K126" s="1008"/>
      <c r="L126" s="1009"/>
      <c r="M126" s="971"/>
      <c r="N126" s="683" t="s">
        <v>903</v>
      </c>
      <c r="O126" s="683" t="s">
        <v>1456</v>
      </c>
      <c r="P126" s="683" t="s">
        <v>903</v>
      </c>
      <c r="Q126" s="683" t="s">
        <v>1456</v>
      </c>
      <c r="R126" s="939" t="b">
        <v>0</v>
      </c>
      <c r="S126" s="939" t="b">
        <v>0</v>
      </c>
      <c r="T126" s="939" t="b">
        <v>0</v>
      </c>
      <c r="U126" s="947">
        <v>900</v>
      </c>
      <c r="V126" s="936"/>
      <c r="W126" s="948"/>
      <c r="X126" s="934"/>
      <c r="Y126" s="943"/>
      <c r="Z126" s="1001">
        <f t="shared" si="6"/>
        <v>1</v>
      </c>
      <c r="AA126" s="1001">
        <f t="shared" si="7"/>
        <v>0</v>
      </c>
      <c r="AB126" s="1001">
        <f t="shared" si="8"/>
        <v>1</v>
      </c>
      <c r="AC126" s="1001">
        <f t="shared" si="9"/>
        <v>0</v>
      </c>
      <c r="AD126" s="1002">
        <f t="shared" si="10"/>
        <v>2</v>
      </c>
    </row>
    <row r="127" spans="1:30" ht="13.9" customHeight="1">
      <c r="A127" s="968" t="s">
        <v>1267</v>
      </c>
      <c r="B127" s="968">
        <v>70603</v>
      </c>
      <c r="C127" s="968">
        <v>80502</v>
      </c>
      <c r="D127" s="968" t="s">
        <v>38</v>
      </c>
      <c r="E127" s="968" t="s">
        <v>238</v>
      </c>
      <c r="F127" s="968" t="s">
        <v>239</v>
      </c>
      <c r="G127" s="968" t="s">
        <v>1268</v>
      </c>
      <c r="H127" s="969">
        <v>4</v>
      </c>
      <c r="I127" s="969" t="s">
        <v>1007</v>
      </c>
      <c r="J127" s="968" t="s">
        <v>1179</v>
      </c>
      <c r="K127" s="1008"/>
      <c r="L127" s="1009" t="s">
        <v>14</v>
      </c>
      <c r="M127" s="971" t="s">
        <v>1008</v>
      </c>
      <c r="N127" s="683" t="s">
        <v>903</v>
      </c>
      <c r="O127" s="683" t="s">
        <v>903</v>
      </c>
      <c r="P127" s="683" t="s">
        <v>903</v>
      </c>
      <c r="Q127" s="683" t="s">
        <v>1456</v>
      </c>
      <c r="R127" s="939" t="b">
        <v>0</v>
      </c>
      <c r="S127" s="939" t="b">
        <v>0</v>
      </c>
      <c r="T127" s="939" t="b">
        <v>0</v>
      </c>
      <c r="U127" s="947"/>
      <c r="V127" s="936"/>
      <c r="W127" s="948"/>
      <c r="X127" s="934"/>
      <c r="Y127" s="943"/>
      <c r="Z127" s="1001">
        <f t="shared" si="6"/>
        <v>1</v>
      </c>
      <c r="AA127" s="1001">
        <f t="shared" si="7"/>
        <v>1</v>
      </c>
      <c r="AB127" s="1001">
        <f t="shared" si="8"/>
        <v>1</v>
      </c>
      <c r="AC127" s="1001">
        <f t="shared" si="9"/>
        <v>0</v>
      </c>
      <c r="AD127" s="1002">
        <f t="shared" si="10"/>
        <v>3</v>
      </c>
    </row>
    <row r="128" spans="1:30" ht="13.9" customHeight="1">
      <c r="A128" s="968" t="s">
        <v>1580</v>
      </c>
      <c r="B128" s="968">
        <v>70601</v>
      </c>
      <c r="C128" s="968">
        <v>80602</v>
      </c>
      <c r="D128" s="968" t="s">
        <v>38</v>
      </c>
      <c r="E128" s="968" t="s">
        <v>238</v>
      </c>
      <c r="F128" s="968" t="s">
        <v>239</v>
      </c>
      <c r="G128" s="968" t="s">
        <v>123</v>
      </c>
      <c r="H128" s="969">
        <v>4</v>
      </c>
      <c r="I128" s="969" t="s">
        <v>1007</v>
      </c>
      <c r="J128" s="968" t="s">
        <v>1179</v>
      </c>
      <c r="K128" s="1008"/>
      <c r="L128" s="1009"/>
      <c r="M128" s="971"/>
      <c r="N128" s="683" t="s">
        <v>903</v>
      </c>
      <c r="O128" s="683" t="s">
        <v>903</v>
      </c>
      <c r="P128" s="683" t="s">
        <v>903</v>
      </c>
      <c r="Q128" s="683" t="s">
        <v>1456</v>
      </c>
      <c r="R128" s="939" t="b">
        <v>0</v>
      </c>
      <c r="S128" s="939" t="b">
        <v>0</v>
      </c>
      <c r="T128" s="939" t="b">
        <v>0</v>
      </c>
      <c r="U128" s="947"/>
      <c r="V128" s="936"/>
      <c r="W128" s="948"/>
      <c r="X128" s="934"/>
      <c r="Y128" s="943"/>
      <c r="Z128" s="1001">
        <f t="shared" si="6"/>
        <v>1</v>
      </c>
      <c r="AA128" s="1001">
        <f t="shared" si="7"/>
        <v>1</v>
      </c>
      <c r="AB128" s="1001">
        <f t="shared" si="8"/>
        <v>1</v>
      </c>
      <c r="AC128" s="1001">
        <f t="shared" si="9"/>
        <v>0</v>
      </c>
      <c r="AD128" s="1002">
        <f t="shared" si="10"/>
        <v>3</v>
      </c>
    </row>
    <row r="129" spans="1:30" ht="13.9" customHeight="1">
      <c r="A129" s="968" t="s">
        <v>1677</v>
      </c>
      <c r="B129" s="968">
        <v>62703</v>
      </c>
      <c r="C129" s="968">
        <v>193802</v>
      </c>
      <c r="D129" s="968" t="s">
        <v>32</v>
      </c>
      <c r="E129" s="968" t="s">
        <v>1678</v>
      </c>
      <c r="F129" s="968" t="s">
        <v>1679</v>
      </c>
      <c r="G129" s="968" t="s">
        <v>1680</v>
      </c>
      <c r="H129" s="681">
        <v>5</v>
      </c>
      <c r="I129" s="681" t="s">
        <v>1036</v>
      </c>
      <c r="J129" s="679"/>
      <c r="K129" s="1010"/>
      <c r="L129" s="1009"/>
      <c r="M129" s="971"/>
      <c r="N129" s="683" t="s">
        <v>903</v>
      </c>
      <c r="O129" s="683" t="s">
        <v>903</v>
      </c>
      <c r="P129" s="683" t="s">
        <v>1456</v>
      </c>
      <c r="Q129" s="683" t="s">
        <v>1456</v>
      </c>
      <c r="R129" s="939" t="b">
        <v>0</v>
      </c>
      <c r="S129" s="939" t="b">
        <v>0</v>
      </c>
      <c r="T129" s="939" t="b">
        <v>0</v>
      </c>
      <c r="U129" s="944"/>
      <c r="V129" s="937"/>
      <c r="W129" s="945"/>
      <c r="X129" s="938"/>
      <c r="Y129" s="943"/>
      <c r="Z129" s="1001">
        <f t="shared" si="6"/>
        <v>1</v>
      </c>
      <c r="AA129" s="1001">
        <f t="shared" si="7"/>
        <v>1</v>
      </c>
      <c r="AB129" s="1001">
        <f t="shared" si="8"/>
        <v>0</v>
      </c>
      <c r="AC129" s="1001">
        <f t="shared" si="9"/>
        <v>0</v>
      </c>
      <c r="AD129" s="1002">
        <f t="shared" si="10"/>
        <v>2</v>
      </c>
    </row>
    <row r="130" spans="1:30" ht="13.9" customHeight="1">
      <c r="A130" s="968" t="s">
        <v>240</v>
      </c>
      <c r="B130" s="968">
        <v>24801</v>
      </c>
      <c r="C130" s="968">
        <v>13885</v>
      </c>
      <c r="D130" s="968" t="s">
        <v>75</v>
      </c>
      <c r="E130" s="968" t="s">
        <v>241</v>
      </c>
      <c r="F130" s="968" t="s">
        <v>242</v>
      </c>
      <c r="G130" s="968" t="s">
        <v>1739</v>
      </c>
      <c r="H130" s="987">
        <v>10</v>
      </c>
      <c r="I130" s="969" t="s">
        <v>1006</v>
      </c>
      <c r="J130" s="968" t="s">
        <v>1191</v>
      </c>
      <c r="K130" s="1008" t="s">
        <v>1727</v>
      </c>
      <c r="L130" s="1009" t="s">
        <v>14</v>
      </c>
      <c r="M130" s="971" t="s">
        <v>1740</v>
      </c>
      <c r="N130" s="683" t="s">
        <v>903</v>
      </c>
      <c r="O130" s="683" t="s">
        <v>903</v>
      </c>
      <c r="P130" s="683" t="s">
        <v>903</v>
      </c>
      <c r="Q130" s="683" t="s">
        <v>1456</v>
      </c>
      <c r="R130" s="939" t="b">
        <v>0</v>
      </c>
      <c r="S130" s="939" t="b">
        <v>0</v>
      </c>
      <c r="T130" s="939" t="b">
        <v>0</v>
      </c>
      <c r="U130" s="947" t="s">
        <v>15</v>
      </c>
      <c r="V130" s="936">
        <v>2100</v>
      </c>
      <c r="W130" s="948">
        <v>2600</v>
      </c>
      <c r="X130" s="934"/>
      <c r="Y130" s="943"/>
      <c r="Z130" s="1001">
        <f t="shared" si="6"/>
        <v>1</v>
      </c>
      <c r="AA130" s="1001">
        <f t="shared" si="7"/>
        <v>1</v>
      </c>
      <c r="AB130" s="1001">
        <f t="shared" si="8"/>
        <v>1</v>
      </c>
      <c r="AC130" s="1001">
        <f t="shared" si="9"/>
        <v>0</v>
      </c>
      <c r="AD130" s="1002">
        <f t="shared" si="10"/>
        <v>3</v>
      </c>
    </row>
    <row r="131" spans="1:30" ht="13.9" customHeight="1">
      <c r="A131" s="968" t="s">
        <v>243</v>
      </c>
      <c r="B131" s="968">
        <v>24803</v>
      </c>
      <c r="C131" s="968">
        <v>117</v>
      </c>
      <c r="D131" s="968" t="s">
        <v>75</v>
      </c>
      <c r="E131" s="968" t="s">
        <v>241</v>
      </c>
      <c r="F131" s="968" t="s">
        <v>242</v>
      </c>
      <c r="G131" s="968" t="s">
        <v>244</v>
      </c>
      <c r="H131" s="987">
        <v>1</v>
      </c>
      <c r="I131" s="969" t="s">
        <v>988</v>
      </c>
      <c r="J131" s="968" t="s">
        <v>1188</v>
      </c>
      <c r="K131" s="1008"/>
      <c r="L131" s="1009"/>
      <c r="M131" s="971" t="s">
        <v>1434</v>
      </c>
      <c r="N131" s="683" t="s">
        <v>903</v>
      </c>
      <c r="O131" s="683" t="s">
        <v>903</v>
      </c>
      <c r="P131" s="683" t="s">
        <v>903</v>
      </c>
      <c r="Q131" s="683" t="s">
        <v>903</v>
      </c>
      <c r="R131" s="939" t="b">
        <v>0</v>
      </c>
      <c r="S131" s="939" t="b">
        <v>0</v>
      </c>
      <c r="T131" s="939" t="b">
        <v>0</v>
      </c>
      <c r="U131" s="947" t="s">
        <v>15</v>
      </c>
      <c r="V131" s="936">
        <v>2100</v>
      </c>
      <c r="W131" s="948" t="s">
        <v>79</v>
      </c>
      <c r="X131" s="934"/>
      <c r="Y131" s="943"/>
      <c r="Z131" s="1001">
        <f t="shared" si="6"/>
        <v>1</v>
      </c>
      <c r="AA131" s="1001">
        <f t="shared" si="7"/>
        <v>1</v>
      </c>
      <c r="AB131" s="1001">
        <f t="shared" si="8"/>
        <v>1</v>
      </c>
      <c r="AC131" s="1001">
        <f t="shared" si="9"/>
        <v>1</v>
      </c>
      <c r="AD131" s="1002">
        <f t="shared" si="10"/>
        <v>4</v>
      </c>
    </row>
    <row r="132" spans="1:30" ht="13.9" customHeight="1">
      <c r="A132" s="968" t="s">
        <v>1269</v>
      </c>
      <c r="B132" s="968">
        <v>24802</v>
      </c>
      <c r="C132" s="968">
        <v>105</v>
      </c>
      <c r="D132" s="968" t="s">
        <v>75</v>
      </c>
      <c r="E132" s="968" t="s">
        <v>241</v>
      </c>
      <c r="F132" s="968" t="s">
        <v>242</v>
      </c>
      <c r="G132" s="968" t="s">
        <v>1270</v>
      </c>
      <c r="H132" s="987">
        <v>10</v>
      </c>
      <c r="I132" s="969" t="s">
        <v>988</v>
      </c>
      <c r="J132" s="968" t="s">
        <v>1188</v>
      </c>
      <c r="K132" s="1014"/>
      <c r="L132" s="1009" t="s">
        <v>14</v>
      </c>
      <c r="M132" s="971"/>
      <c r="N132" s="683" t="s">
        <v>903</v>
      </c>
      <c r="O132" s="683" t="s">
        <v>903</v>
      </c>
      <c r="P132" s="683" t="s">
        <v>1456</v>
      </c>
      <c r="Q132" s="683" t="s">
        <v>1456</v>
      </c>
      <c r="R132" s="939" t="b">
        <v>0</v>
      </c>
      <c r="S132" s="939" t="b">
        <v>0</v>
      </c>
      <c r="T132" s="939" t="b">
        <v>0</v>
      </c>
      <c r="U132" s="947" t="s">
        <v>15</v>
      </c>
      <c r="V132" s="936">
        <v>2100</v>
      </c>
      <c r="W132" s="948" t="s">
        <v>215</v>
      </c>
      <c r="X132" s="934"/>
      <c r="Y132" s="943"/>
      <c r="Z132" s="1001">
        <f t="shared" ref="Z132:Z194" si="11">IF((N132="x"),1,0)</f>
        <v>1</v>
      </c>
      <c r="AA132" s="1001">
        <f t="shared" ref="AA132:AA194" si="12">IF((O132="x"),1,0)</f>
        <v>1</v>
      </c>
      <c r="AB132" s="1001">
        <f t="shared" ref="AB132:AB194" si="13">IF((P132="x"),1,0)</f>
        <v>0</v>
      </c>
      <c r="AC132" s="1001">
        <f t="shared" ref="AC132:AC194" si="14">IF((Q132="x"),1,0)</f>
        <v>0</v>
      </c>
      <c r="AD132" s="1002">
        <f t="shared" ref="AD132:AD194" si="15">SUM(Z132:AC132)</f>
        <v>2</v>
      </c>
    </row>
    <row r="133" spans="1:30" ht="13.9" customHeight="1">
      <c r="A133" s="968" t="s">
        <v>245</v>
      </c>
      <c r="B133" s="968">
        <v>28801</v>
      </c>
      <c r="C133" s="968">
        <v>18055</v>
      </c>
      <c r="D133" s="968" t="s">
        <v>23</v>
      </c>
      <c r="E133" s="968" t="s">
        <v>246</v>
      </c>
      <c r="F133" s="968" t="s">
        <v>247</v>
      </c>
      <c r="G133" s="968" t="s">
        <v>248</v>
      </c>
      <c r="H133" s="969">
        <v>3</v>
      </c>
      <c r="I133" s="969" t="s">
        <v>1004</v>
      </c>
      <c r="J133" s="968" t="s">
        <v>1170</v>
      </c>
      <c r="K133" s="1008"/>
      <c r="L133" s="1009" t="s">
        <v>14</v>
      </c>
      <c r="M133" s="971"/>
      <c r="N133" s="683" t="s">
        <v>903</v>
      </c>
      <c r="O133" s="683" t="s">
        <v>903</v>
      </c>
      <c r="P133" s="683" t="s">
        <v>903</v>
      </c>
      <c r="Q133" s="683" t="s">
        <v>1456</v>
      </c>
      <c r="R133" s="939" t="b">
        <v>0</v>
      </c>
      <c r="S133" s="939" t="b">
        <v>0</v>
      </c>
      <c r="T133" s="939" t="b">
        <v>0</v>
      </c>
      <c r="U133" s="947">
        <v>900</v>
      </c>
      <c r="V133" s="936" t="s">
        <v>59</v>
      </c>
      <c r="W133" s="948"/>
      <c r="X133" s="934"/>
      <c r="Y133" s="943"/>
      <c r="Z133" s="1001">
        <f t="shared" si="11"/>
        <v>1</v>
      </c>
      <c r="AA133" s="1001">
        <f t="shared" si="12"/>
        <v>1</v>
      </c>
      <c r="AB133" s="1001">
        <f t="shared" si="13"/>
        <v>1</v>
      </c>
      <c r="AC133" s="1001">
        <f t="shared" si="14"/>
        <v>0</v>
      </c>
      <c r="AD133" s="1002">
        <f t="shared" si="15"/>
        <v>3</v>
      </c>
    </row>
    <row r="134" spans="1:30" ht="13.9" customHeight="1">
      <c r="A134" s="968" t="s">
        <v>953</v>
      </c>
      <c r="B134" s="968">
        <v>28802</v>
      </c>
      <c r="C134" s="968">
        <v>18057</v>
      </c>
      <c r="D134" s="968" t="s">
        <v>23</v>
      </c>
      <c r="E134" s="968" t="s">
        <v>246</v>
      </c>
      <c r="F134" s="968" t="s">
        <v>247</v>
      </c>
      <c r="G134" s="968" t="s">
        <v>954</v>
      </c>
      <c r="H134" s="681">
        <v>3</v>
      </c>
      <c r="I134" s="969" t="s">
        <v>1004</v>
      </c>
      <c r="J134" s="968" t="s">
        <v>1170</v>
      </c>
      <c r="K134" s="1008"/>
      <c r="L134" s="1009"/>
      <c r="M134" s="971"/>
      <c r="N134" s="683" t="s">
        <v>903</v>
      </c>
      <c r="O134" s="683" t="s">
        <v>903</v>
      </c>
      <c r="P134" s="683" t="s">
        <v>1456</v>
      </c>
      <c r="Q134" s="683" t="s">
        <v>1456</v>
      </c>
      <c r="R134" s="939" t="b">
        <v>0</v>
      </c>
      <c r="S134" s="939" t="b">
        <v>0</v>
      </c>
      <c r="T134" s="939" t="b">
        <v>0</v>
      </c>
      <c r="U134" s="947"/>
      <c r="V134" s="936"/>
      <c r="W134" s="948"/>
      <c r="X134" s="934"/>
      <c r="Y134" s="943"/>
      <c r="Z134" s="1001">
        <f t="shared" si="11"/>
        <v>1</v>
      </c>
      <c r="AA134" s="1001">
        <f t="shared" si="12"/>
        <v>1</v>
      </c>
      <c r="AB134" s="1001">
        <f t="shared" si="13"/>
        <v>0</v>
      </c>
      <c r="AC134" s="1001">
        <f t="shared" si="14"/>
        <v>0</v>
      </c>
      <c r="AD134" s="1002">
        <f t="shared" si="15"/>
        <v>2</v>
      </c>
    </row>
    <row r="135" spans="1:30" ht="13.9" customHeight="1">
      <c r="A135" s="968" t="s">
        <v>249</v>
      </c>
      <c r="B135" s="968">
        <v>54202</v>
      </c>
      <c r="C135" s="968">
        <v>136002</v>
      </c>
      <c r="D135" s="968" t="s">
        <v>64</v>
      </c>
      <c r="E135" s="968" t="s">
        <v>250</v>
      </c>
      <c r="F135" s="968" t="s">
        <v>251</v>
      </c>
      <c r="G135" s="968" t="s">
        <v>252</v>
      </c>
      <c r="H135" s="969">
        <v>5</v>
      </c>
      <c r="I135" s="969" t="s">
        <v>1036</v>
      </c>
      <c r="J135" s="968"/>
      <c r="K135" s="1008"/>
      <c r="L135" s="1009" t="s">
        <v>14</v>
      </c>
      <c r="M135" s="971"/>
      <c r="N135" s="683" t="s">
        <v>903</v>
      </c>
      <c r="O135" s="683" t="s">
        <v>903</v>
      </c>
      <c r="P135" s="683" t="s">
        <v>903</v>
      </c>
      <c r="Q135" s="683" t="s">
        <v>1456</v>
      </c>
      <c r="R135" s="939" t="b">
        <v>0</v>
      </c>
      <c r="S135" s="939" t="b">
        <v>0</v>
      </c>
      <c r="T135" s="939" t="b">
        <v>0</v>
      </c>
      <c r="U135" s="947"/>
      <c r="V135" s="936"/>
      <c r="W135" s="948"/>
      <c r="X135" s="934"/>
      <c r="Y135" s="943"/>
      <c r="Z135" s="1001">
        <f t="shared" si="11"/>
        <v>1</v>
      </c>
      <c r="AA135" s="1001">
        <f t="shared" si="12"/>
        <v>1</v>
      </c>
      <c r="AB135" s="1001">
        <f t="shared" si="13"/>
        <v>1</v>
      </c>
      <c r="AC135" s="1001">
        <f t="shared" si="14"/>
        <v>0</v>
      </c>
      <c r="AD135" s="1002">
        <f t="shared" si="15"/>
        <v>3</v>
      </c>
    </row>
    <row r="136" spans="1:30" ht="13.9" customHeight="1">
      <c r="A136" s="968" t="s">
        <v>259</v>
      </c>
      <c r="B136" s="968">
        <v>24412</v>
      </c>
      <c r="C136" s="968">
        <v>17817</v>
      </c>
      <c r="D136" s="968" t="s">
        <v>75</v>
      </c>
      <c r="E136" s="968" t="s">
        <v>254</v>
      </c>
      <c r="F136" s="968" t="s">
        <v>255</v>
      </c>
      <c r="G136" s="968" t="s">
        <v>260</v>
      </c>
      <c r="H136" s="987">
        <v>10</v>
      </c>
      <c r="I136" s="969" t="s">
        <v>988</v>
      </c>
      <c r="J136" s="968" t="s">
        <v>1188</v>
      </c>
      <c r="K136" s="1008"/>
      <c r="L136" s="1009" t="s">
        <v>14</v>
      </c>
      <c r="M136" s="971" t="s">
        <v>1738</v>
      </c>
      <c r="N136" s="683" t="s">
        <v>903</v>
      </c>
      <c r="O136" s="683" t="s">
        <v>1456</v>
      </c>
      <c r="P136" s="683" t="s">
        <v>903</v>
      </c>
      <c r="Q136" s="683" t="s">
        <v>1456</v>
      </c>
      <c r="R136" s="939" t="b">
        <v>1</v>
      </c>
      <c r="S136" s="939" t="b">
        <v>1</v>
      </c>
      <c r="T136" s="939" t="b">
        <v>1</v>
      </c>
      <c r="U136" s="947" t="s">
        <v>15</v>
      </c>
      <c r="V136" s="936" t="s">
        <v>59</v>
      </c>
      <c r="W136" s="948" t="s">
        <v>261</v>
      </c>
      <c r="X136" s="938" t="s">
        <v>1636</v>
      </c>
      <c r="Y136" s="943" t="s">
        <v>1636</v>
      </c>
      <c r="Z136" s="1001">
        <f t="shared" si="11"/>
        <v>1</v>
      </c>
      <c r="AA136" s="1001">
        <f t="shared" si="12"/>
        <v>0</v>
      </c>
      <c r="AB136" s="1001">
        <f t="shared" si="13"/>
        <v>1</v>
      </c>
      <c r="AC136" s="1001">
        <f t="shared" si="14"/>
        <v>0</v>
      </c>
      <c r="AD136" s="1002">
        <f t="shared" si="15"/>
        <v>2</v>
      </c>
    </row>
    <row r="137" spans="1:30" ht="13.9" customHeight="1">
      <c r="A137" s="679" t="s">
        <v>257</v>
      </c>
      <c r="B137" s="679">
        <v>24414</v>
      </c>
      <c r="C137" s="968">
        <v>16766</v>
      </c>
      <c r="D137" s="679" t="s">
        <v>75</v>
      </c>
      <c r="E137" s="679" t="s">
        <v>254</v>
      </c>
      <c r="F137" s="679" t="s">
        <v>255</v>
      </c>
      <c r="G137" s="679" t="s">
        <v>258</v>
      </c>
      <c r="H137" s="693">
        <v>10</v>
      </c>
      <c r="I137" s="969" t="s">
        <v>1006</v>
      </c>
      <c r="J137" s="968" t="s">
        <v>1191</v>
      </c>
      <c r="K137" s="1008"/>
      <c r="L137" s="1015" t="s">
        <v>14</v>
      </c>
      <c r="M137" s="971"/>
      <c r="N137" s="683" t="s">
        <v>903</v>
      </c>
      <c r="O137" s="683" t="s">
        <v>903</v>
      </c>
      <c r="P137" s="683" t="s">
        <v>903</v>
      </c>
      <c r="Q137" s="683" t="s">
        <v>903</v>
      </c>
      <c r="R137" s="939" t="b">
        <v>0</v>
      </c>
      <c r="S137" s="939" t="b">
        <v>0</v>
      </c>
      <c r="T137" s="939" t="b">
        <v>0</v>
      </c>
      <c r="U137" s="947">
        <v>900</v>
      </c>
      <c r="V137" s="936">
        <v>2100</v>
      </c>
      <c r="W137" s="948"/>
      <c r="X137" s="934"/>
      <c r="Y137" s="949"/>
      <c r="Z137" s="1001">
        <f t="shared" si="11"/>
        <v>1</v>
      </c>
      <c r="AA137" s="1001">
        <f t="shared" si="12"/>
        <v>1</v>
      </c>
      <c r="AB137" s="1001">
        <f t="shared" si="13"/>
        <v>1</v>
      </c>
      <c r="AC137" s="1001">
        <f t="shared" si="14"/>
        <v>1</v>
      </c>
      <c r="AD137" s="1002">
        <f t="shared" si="15"/>
        <v>4</v>
      </c>
    </row>
    <row r="138" spans="1:30" ht="13.9" customHeight="1">
      <c r="A138" s="968" t="s">
        <v>262</v>
      </c>
      <c r="B138" s="968">
        <v>24405</v>
      </c>
      <c r="C138" s="968">
        <v>103</v>
      </c>
      <c r="D138" s="968" t="s">
        <v>75</v>
      </c>
      <c r="E138" s="968" t="s">
        <v>254</v>
      </c>
      <c r="F138" s="968" t="s">
        <v>255</v>
      </c>
      <c r="G138" s="968" t="s">
        <v>263</v>
      </c>
      <c r="H138" s="987">
        <v>10</v>
      </c>
      <c r="I138" s="969" t="s">
        <v>988</v>
      </c>
      <c r="J138" s="968" t="s">
        <v>1188</v>
      </c>
      <c r="K138" s="1008"/>
      <c r="L138" s="1009" t="s">
        <v>14</v>
      </c>
      <c r="M138" s="977"/>
      <c r="N138" s="683" t="s">
        <v>903</v>
      </c>
      <c r="O138" s="683" t="s">
        <v>903</v>
      </c>
      <c r="P138" s="683" t="s">
        <v>903</v>
      </c>
      <c r="Q138" s="683" t="s">
        <v>903</v>
      </c>
      <c r="R138" s="939" t="b">
        <v>1</v>
      </c>
      <c r="S138" s="939" t="b">
        <v>1</v>
      </c>
      <c r="T138" s="939" t="b">
        <v>1</v>
      </c>
      <c r="U138" s="947" t="s">
        <v>15</v>
      </c>
      <c r="V138" s="936" t="s">
        <v>59</v>
      </c>
      <c r="W138" s="948" t="s">
        <v>215</v>
      </c>
      <c r="X138" s="934" t="s">
        <v>1636</v>
      </c>
      <c r="Y138" s="943" t="s">
        <v>1636</v>
      </c>
      <c r="Z138" s="1001">
        <f t="shared" si="11"/>
        <v>1</v>
      </c>
      <c r="AA138" s="1001">
        <f t="shared" si="12"/>
        <v>1</v>
      </c>
      <c r="AB138" s="1001">
        <f t="shared" si="13"/>
        <v>1</v>
      </c>
      <c r="AC138" s="1001">
        <f t="shared" si="14"/>
        <v>1</v>
      </c>
      <c r="AD138" s="1002">
        <f t="shared" si="15"/>
        <v>4</v>
      </c>
    </row>
    <row r="139" spans="1:30" ht="13.9" customHeight="1">
      <c r="A139" s="968" t="s">
        <v>253</v>
      </c>
      <c r="B139" s="968">
        <v>24491</v>
      </c>
      <c r="C139" s="968">
        <v>149</v>
      </c>
      <c r="D139" s="968" t="s">
        <v>75</v>
      </c>
      <c r="E139" s="968" t="s">
        <v>254</v>
      </c>
      <c r="F139" s="968" t="s">
        <v>255</v>
      </c>
      <c r="G139" s="968" t="s">
        <v>256</v>
      </c>
      <c r="H139" s="987">
        <v>10</v>
      </c>
      <c r="I139" s="969" t="s">
        <v>1006</v>
      </c>
      <c r="J139" s="968" t="s">
        <v>1191</v>
      </c>
      <c r="K139" s="1008" t="s">
        <v>1727</v>
      </c>
      <c r="L139" s="1009" t="s">
        <v>14</v>
      </c>
      <c r="M139" s="971" t="s">
        <v>1740</v>
      </c>
      <c r="N139" s="683" t="s">
        <v>903</v>
      </c>
      <c r="O139" s="683" t="s">
        <v>903</v>
      </c>
      <c r="P139" s="683" t="s">
        <v>903</v>
      </c>
      <c r="Q139" s="683" t="s">
        <v>1456</v>
      </c>
      <c r="R139" s="939" t="b">
        <v>0</v>
      </c>
      <c r="S139" s="939" t="b">
        <v>0</v>
      </c>
      <c r="T139" s="939" t="b">
        <v>0</v>
      </c>
      <c r="U139" s="947" t="s">
        <v>15</v>
      </c>
      <c r="V139" s="936">
        <v>2100</v>
      </c>
      <c r="W139" s="948" t="s">
        <v>215</v>
      </c>
      <c r="X139" s="934"/>
      <c r="Y139" s="943"/>
      <c r="Z139" s="1001">
        <f t="shared" si="11"/>
        <v>1</v>
      </c>
      <c r="AA139" s="1001">
        <f t="shared" si="12"/>
        <v>1</v>
      </c>
      <c r="AB139" s="1001">
        <f t="shared" si="13"/>
        <v>1</v>
      </c>
      <c r="AC139" s="1001">
        <f t="shared" si="14"/>
        <v>0</v>
      </c>
      <c r="AD139" s="1002">
        <f t="shared" si="15"/>
        <v>3</v>
      </c>
    </row>
    <row r="140" spans="1:30" ht="13.9" customHeight="1">
      <c r="A140" s="978" t="s">
        <v>270</v>
      </c>
      <c r="B140" s="978">
        <v>20801</v>
      </c>
      <c r="C140" s="978">
        <v>12109</v>
      </c>
      <c r="D140" s="978" t="s">
        <v>75</v>
      </c>
      <c r="E140" s="978" t="s">
        <v>265</v>
      </c>
      <c r="F140" s="978" t="s">
        <v>266</v>
      </c>
      <c r="G140" s="978" t="s">
        <v>145</v>
      </c>
      <c r="H140" s="987">
        <v>10</v>
      </c>
      <c r="I140" s="969" t="s">
        <v>988</v>
      </c>
      <c r="J140" s="968" t="s">
        <v>1188</v>
      </c>
      <c r="K140" s="1008"/>
      <c r="L140" s="1009" t="s">
        <v>14</v>
      </c>
      <c r="M140" s="979" t="s">
        <v>1712</v>
      </c>
      <c r="N140" s="683" t="s">
        <v>903</v>
      </c>
      <c r="O140" s="683" t="s">
        <v>903</v>
      </c>
      <c r="P140" s="683" t="s">
        <v>903</v>
      </c>
      <c r="Q140" s="683" t="s">
        <v>903</v>
      </c>
      <c r="R140" s="951" t="b">
        <v>1</v>
      </c>
      <c r="S140" s="939" t="b">
        <v>1</v>
      </c>
      <c r="T140" s="939" t="b">
        <v>0</v>
      </c>
      <c r="U140" s="947" t="s">
        <v>15</v>
      </c>
      <c r="V140" s="936" t="s">
        <v>59</v>
      </c>
      <c r="W140" s="948" t="s">
        <v>1272</v>
      </c>
      <c r="X140" s="938" t="s">
        <v>1636</v>
      </c>
      <c r="Y140" s="943" t="s">
        <v>1636</v>
      </c>
      <c r="Z140" s="1001">
        <f t="shared" si="11"/>
        <v>1</v>
      </c>
      <c r="AA140" s="1001">
        <f t="shared" si="12"/>
        <v>1</v>
      </c>
      <c r="AB140" s="1001">
        <f t="shared" si="13"/>
        <v>1</v>
      </c>
      <c r="AC140" s="1001">
        <f t="shared" si="14"/>
        <v>1</v>
      </c>
      <c r="AD140" s="1002">
        <f t="shared" si="15"/>
        <v>4</v>
      </c>
    </row>
    <row r="141" spans="1:30" ht="13.9" customHeight="1">
      <c r="A141" s="968" t="s">
        <v>264</v>
      </c>
      <c r="B141" s="968">
        <v>20810</v>
      </c>
      <c r="C141" s="968">
        <v>1402</v>
      </c>
      <c r="D141" s="968" t="s">
        <v>75</v>
      </c>
      <c r="E141" s="968" t="s">
        <v>265</v>
      </c>
      <c r="F141" s="968" t="s">
        <v>266</v>
      </c>
      <c r="G141" s="968" t="s">
        <v>267</v>
      </c>
      <c r="H141" s="987">
        <v>10</v>
      </c>
      <c r="I141" s="969" t="s">
        <v>1006</v>
      </c>
      <c r="J141" s="968" t="s">
        <v>1191</v>
      </c>
      <c r="K141" s="1008"/>
      <c r="L141" s="1009" t="s">
        <v>14</v>
      </c>
      <c r="M141" s="971" t="s">
        <v>1037</v>
      </c>
      <c r="N141" s="683" t="s">
        <v>903</v>
      </c>
      <c r="O141" s="683" t="s">
        <v>903</v>
      </c>
      <c r="P141" s="683" t="s">
        <v>903</v>
      </c>
      <c r="Q141" s="683" t="s">
        <v>903</v>
      </c>
      <c r="R141" s="939" t="b">
        <v>0</v>
      </c>
      <c r="S141" s="939" t="b">
        <v>1</v>
      </c>
      <c r="T141" s="939" t="b">
        <v>0</v>
      </c>
      <c r="U141" s="947" t="s">
        <v>15</v>
      </c>
      <c r="V141" s="936" t="s">
        <v>59</v>
      </c>
      <c r="W141" s="948" t="s">
        <v>79</v>
      </c>
      <c r="X141" s="934"/>
      <c r="Y141" s="943"/>
      <c r="Z141" s="1001">
        <f t="shared" si="11"/>
        <v>1</v>
      </c>
      <c r="AA141" s="1001">
        <f t="shared" si="12"/>
        <v>1</v>
      </c>
      <c r="AB141" s="1001">
        <f t="shared" si="13"/>
        <v>1</v>
      </c>
      <c r="AC141" s="1001">
        <f t="shared" si="14"/>
        <v>1</v>
      </c>
      <c r="AD141" s="1002">
        <f t="shared" si="15"/>
        <v>4</v>
      </c>
    </row>
    <row r="142" spans="1:30" ht="13.9" customHeight="1">
      <c r="A142" s="968" t="s">
        <v>268</v>
      </c>
      <c r="B142" s="968">
        <v>20820</v>
      </c>
      <c r="C142" s="968">
        <v>863</v>
      </c>
      <c r="D142" s="968" t="s">
        <v>75</v>
      </c>
      <c r="E142" s="968" t="s">
        <v>265</v>
      </c>
      <c r="F142" s="968" t="s">
        <v>266</v>
      </c>
      <c r="G142" s="968" t="s">
        <v>269</v>
      </c>
      <c r="H142" s="987">
        <v>10</v>
      </c>
      <c r="I142" s="969" t="s">
        <v>988</v>
      </c>
      <c r="J142" s="968" t="s">
        <v>1188</v>
      </c>
      <c r="K142" s="1008"/>
      <c r="L142" s="1009" t="s">
        <v>14</v>
      </c>
      <c r="M142" s="971" t="s">
        <v>1741</v>
      </c>
      <c r="N142" s="683" t="s">
        <v>903</v>
      </c>
      <c r="O142" s="683" t="s">
        <v>903</v>
      </c>
      <c r="P142" s="683" t="s">
        <v>903</v>
      </c>
      <c r="Q142" s="683" t="s">
        <v>903</v>
      </c>
      <c r="R142" s="939" t="b">
        <v>0</v>
      </c>
      <c r="S142" s="939" t="b">
        <v>1</v>
      </c>
      <c r="T142" s="939" t="b">
        <v>1</v>
      </c>
      <c r="U142" s="947" t="s">
        <v>15</v>
      </c>
      <c r="V142" s="936">
        <v>2100</v>
      </c>
      <c r="W142" s="948" t="s">
        <v>215</v>
      </c>
      <c r="X142" s="934"/>
      <c r="Y142" s="943"/>
      <c r="Z142" s="1001">
        <f t="shared" si="11"/>
        <v>1</v>
      </c>
      <c r="AA142" s="1001">
        <f t="shared" si="12"/>
        <v>1</v>
      </c>
      <c r="AB142" s="1001">
        <f t="shared" si="13"/>
        <v>1</v>
      </c>
      <c r="AC142" s="1001">
        <f t="shared" si="14"/>
        <v>1</v>
      </c>
      <c r="AD142" s="1002">
        <f t="shared" si="15"/>
        <v>4</v>
      </c>
    </row>
    <row r="143" spans="1:30" ht="13.9" customHeight="1">
      <c r="A143" s="968" t="s">
        <v>271</v>
      </c>
      <c r="B143" s="968">
        <v>20815</v>
      </c>
      <c r="C143" s="968">
        <v>115601</v>
      </c>
      <c r="D143" s="968" t="s">
        <v>75</v>
      </c>
      <c r="E143" s="968" t="s">
        <v>265</v>
      </c>
      <c r="F143" s="968" t="s">
        <v>266</v>
      </c>
      <c r="G143" s="968" t="s">
        <v>272</v>
      </c>
      <c r="H143" s="987">
        <v>10</v>
      </c>
      <c r="I143" s="969" t="s">
        <v>1006</v>
      </c>
      <c r="J143" s="968" t="s">
        <v>1191</v>
      </c>
      <c r="K143" s="1008"/>
      <c r="L143" s="1009"/>
      <c r="M143" s="971"/>
      <c r="N143" s="683" t="s">
        <v>1456</v>
      </c>
      <c r="O143" s="683" t="s">
        <v>903</v>
      </c>
      <c r="P143" s="683" t="s">
        <v>903</v>
      </c>
      <c r="Q143" s="683" t="s">
        <v>1456</v>
      </c>
      <c r="R143" s="939" t="b">
        <v>0</v>
      </c>
      <c r="S143" s="939" t="b">
        <v>0</v>
      </c>
      <c r="T143" s="939" t="b">
        <v>0</v>
      </c>
      <c r="U143" s="947" t="s">
        <v>1724</v>
      </c>
      <c r="V143" s="936" t="s">
        <v>59</v>
      </c>
      <c r="W143" s="948" t="s">
        <v>1272</v>
      </c>
      <c r="X143" s="934"/>
      <c r="Y143" s="943"/>
      <c r="Z143" s="1001">
        <f t="shared" si="11"/>
        <v>0</v>
      </c>
      <c r="AA143" s="1001">
        <f t="shared" si="12"/>
        <v>1</v>
      </c>
      <c r="AB143" s="1001">
        <f t="shared" si="13"/>
        <v>1</v>
      </c>
      <c r="AC143" s="1001">
        <f t="shared" si="14"/>
        <v>0</v>
      </c>
      <c r="AD143" s="1002">
        <f t="shared" si="15"/>
        <v>2</v>
      </c>
    </row>
    <row r="144" spans="1:30" ht="13.9" customHeight="1">
      <c r="A144" s="968" t="s">
        <v>885</v>
      </c>
      <c r="B144" s="968">
        <v>34020</v>
      </c>
      <c r="C144" s="968">
        <v>14367</v>
      </c>
      <c r="D144" s="968" t="s">
        <v>46</v>
      </c>
      <c r="E144" s="968" t="s">
        <v>274</v>
      </c>
      <c r="F144" s="968" t="s">
        <v>275</v>
      </c>
      <c r="G144" s="968" t="s">
        <v>276</v>
      </c>
      <c r="H144" s="987">
        <v>10</v>
      </c>
      <c r="I144" s="969" t="s">
        <v>1006</v>
      </c>
      <c r="J144" s="968" t="s">
        <v>1191</v>
      </c>
      <c r="K144" s="1008"/>
      <c r="L144" s="1009"/>
      <c r="M144" s="971"/>
      <c r="N144" s="683" t="s">
        <v>903</v>
      </c>
      <c r="O144" s="683" t="s">
        <v>903</v>
      </c>
      <c r="P144" s="683" t="s">
        <v>1456</v>
      </c>
      <c r="Q144" s="683" t="s">
        <v>1456</v>
      </c>
      <c r="R144" s="939" t="b">
        <v>0</v>
      </c>
      <c r="S144" s="939" t="b">
        <v>0</v>
      </c>
      <c r="T144" s="939" t="b">
        <v>0</v>
      </c>
      <c r="U144" s="947"/>
      <c r="V144" s="936"/>
      <c r="W144" s="948"/>
      <c r="X144" s="934"/>
      <c r="Y144" s="943"/>
      <c r="Z144" s="1001">
        <f t="shared" si="11"/>
        <v>1</v>
      </c>
      <c r="AA144" s="1001">
        <f t="shared" si="12"/>
        <v>1</v>
      </c>
      <c r="AB144" s="1001">
        <f t="shared" si="13"/>
        <v>0</v>
      </c>
      <c r="AC144" s="1001">
        <f t="shared" si="14"/>
        <v>0</v>
      </c>
      <c r="AD144" s="1002">
        <f t="shared" si="15"/>
        <v>2</v>
      </c>
    </row>
    <row r="145" spans="1:30" ht="13.9" customHeight="1">
      <c r="A145" s="968" t="s">
        <v>1567</v>
      </c>
      <c r="B145" s="968">
        <v>54720</v>
      </c>
      <c r="C145" s="968">
        <v>82702</v>
      </c>
      <c r="D145" s="968" t="s">
        <v>64</v>
      </c>
      <c r="E145" s="968" t="s">
        <v>1568</v>
      </c>
      <c r="F145" s="968" t="s">
        <v>1569</v>
      </c>
      <c r="G145" s="968" t="s">
        <v>1645</v>
      </c>
      <c r="H145" s="969">
        <v>5</v>
      </c>
      <c r="I145" s="969" t="s">
        <v>1006</v>
      </c>
      <c r="J145" s="968" t="s">
        <v>1186</v>
      </c>
      <c r="K145" s="1008"/>
      <c r="L145" s="1009"/>
      <c r="M145" s="971"/>
      <c r="N145" s="683" t="s">
        <v>903</v>
      </c>
      <c r="O145" s="683" t="s">
        <v>903</v>
      </c>
      <c r="P145" s="683" t="s">
        <v>1456</v>
      </c>
      <c r="Q145" s="683" t="s">
        <v>1456</v>
      </c>
      <c r="R145" s="939" t="b">
        <v>0</v>
      </c>
      <c r="S145" s="939" t="b">
        <v>0</v>
      </c>
      <c r="T145" s="939" t="b">
        <v>0</v>
      </c>
      <c r="U145" s="947"/>
      <c r="V145" s="936"/>
      <c r="W145" s="948"/>
      <c r="X145" s="934"/>
      <c r="Y145" s="943"/>
      <c r="Z145" s="1001">
        <f t="shared" si="11"/>
        <v>1</v>
      </c>
      <c r="AA145" s="1001">
        <f t="shared" si="12"/>
        <v>1</v>
      </c>
      <c r="AB145" s="1001">
        <f t="shared" si="13"/>
        <v>0</v>
      </c>
      <c r="AC145" s="1001">
        <f t="shared" si="14"/>
        <v>0</v>
      </c>
      <c r="AD145" s="1002">
        <f t="shared" si="15"/>
        <v>2</v>
      </c>
    </row>
    <row r="146" spans="1:30" ht="13.9" customHeight="1">
      <c r="A146" s="968" t="s">
        <v>1689</v>
      </c>
      <c r="B146" s="968">
        <v>54715</v>
      </c>
      <c r="C146" s="968">
        <v>147701</v>
      </c>
      <c r="D146" s="968" t="s">
        <v>64</v>
      </c>
      <c r="E146" s="968" t="s">
        <v>1568</v>
      </c>
      <c r="F146" s="968" t="s">
        <v>1569</v>
      </c>
      <c r="G146" s="968" t="s">
        <v>1690</v>
      </c>
      <c r="H146" s="681">
        <v>5</v>
      </c>
      <c r="I146" s="969" t="s">
        <v>1036</v>
      </c>
      <c r="J146" s="679"/>
      <c r="K146" s="1010"/>
      <c r="L146" s="1009"/>
      <c r="M146" s="971"/>
      <c r="N146" s="683" t="s">
        <v>903</v>
      </c>
      <c r="O146" s="683" t="s">
        <v>903</v>
      </c>
      <c r="P146" s="970" t="s">
        <v>903</v>
      </c>
      <c r="Q146" s="683" t="s">
        <v>1456</v>
      </c>
      <c r="R146" s="939" t="b">
        <v>0</v>
      </c>
      <c r="S146" s="939" t="b">
        <v>0</v>
      </c>
      <c r="T146" s="939" t="b">
        <v>0</v>
      </c>
      <c r="U146" s="944"/>
      <c r="V146" s="937"/>
      <c r="W146" s="945"/>
      <c r="X146" s="938"/>
      <c r="Y146" s="943"/>
      <c r="Z146" s="1001">
        <f t="shared" si="11"/>
        <v>1</v>
      </c>
      <c r="AA146" s="1001">
        <f t="shared" si="12"/>
        <v>1</v>
      </c>
      <c r="AB146" s="1001">
        <f t="shared" si="13"/>
        <v>1</v>
      </c>
      <c r="AC146" s="1001">
        <f t="shared" si="14"/>
        <v>0</v>
      </c>
      <c r="AD146" s="1002">
        <f t="shared" si="15"/>
        <v>3</v>
      </c>
    </row>
    <row r="147" spans="1:30" ht="13.9" customHeight="1">
      <c r="A147" s="968" t="s">
        <v>885</v>
      </c>
      <c r="B147" s="968">
        <v>34020</v>
      </c>
      <c r="C147" s="968">
        <v>14367</v>
      </c>
      <c r="D147" s="968" t="s">
        <v>46</v>
      </c>
      <c r="E147" s="968" t="s">
        <v>278</v>
      </c>
      <c r="F147" s="968" t="s">
        <v>266</v>
      </c>
      <c r="G147" s="968" t="s">
        <v>63</v>
      </c>
      <c r="H147" s="987">
        <v>10</v>
      </c>
      <c r="I147" s="969" t="s">
        <v>1006</v>
      </c>
      <c r="J147" s="968" t="s">
        <v>1191</v>
      </c>
      <c r="K147" s="1008"/>
      <c r="L147" s="1009"/>
      <c r="M147" s="971"/>
      <c r="N147" s="683" t="s">
        <v>903</v>
      </c>
      <c r="O147" s="683" t="s">
        <v>903</v>
      </c>
      <c r="P147" s="683" t="s">
        <v>1456</v>
      </c>
      <c r="Q147" s="683" t="s">
        <v>1456</v>
      </c>
      <c r="R147" s="939" t="b">
        <v>0</v>
      </c>
      <c r="S147" s="939" t="b">
        <v>0</v>
      </c>
      <c r="T147" s="939" t="b">
        <v>0</v>
      </c>
      <c r="U147" s="947" t="s">
        <v>15</v>
      </c>
      <c r="V147" s="936"/>
      <c r="W147" s="948"/>
      <c r="X147" s="934"/>
      <c r="Y147" s="943"/>
      <c r="Z147" s="1001">
        <f t="shared" si="11"/>
        <v>1</v>
      </c>
      <c r="AA147" s="1001">
        <f t="shared" si="12"/>
        <v>1</v>
      </c>
      <c r="AB147" s="1001">
        <f t="shared" si="13"/>
        <v>0</v>
      </c>
      <c r="AC147" s="1001">
        <f t="shared" si="14"/>
        <v>0</v>
      </c>
      <c r="AD147" s="1002">
        <f t="shared" si="15"/>
        <v>2</v>
      </c>
    </row>
    <row r="148" spans="1:30" ht="13.9" customHeight="1">
      <c r="A148" s="968" t="s">
        <v>277</v>
      </c>
      <c r="B148" s="968">
        <v>34001</v>
      </c>
      <c r="C148" s="968">
        <v>18259</v>
      </c>
      <c r="D148" s="968" t="s">
        <v>75</v>
      </c>
      <c r="E148" s="968" t="s">
        <v>278</v>
      </c>
      <c r="F148" s="968" t="s">
        <v>279</v>
      </c>
      <c r="G148" s="968" t="s">
        <v>145</v>
      </c>
      <c r="H148" s="969">
        <v>4</v>
      </c>
      <c r="I148" s="969" t="s">
        <v>1006</v>
      </c>
      <c r="J148" s="968" t="s">
        <v>1191</v>
      </c>
      <c r="K148" s="1008"/>
      <c r="L148" s="1009" t="s">
        <v>14</v>
      </c>
      <c r="M148" s="971" t="s">
        <v>1742</v>
      </c>
      <c r="N148" s="683" t="s">
        <v>903</v>
      </c>
      <c r="O148" s="683" t="s">
        <v>1456</v>
      </c>
      <c r="P148" s="683" t="s">
        <v>903</v>
      </c>
      <c r="Q148" s="683" t="s">
        <v>1456</v>
      </c>
      <c r="R148" s="939" t="b">
        <v>0</v>
      </c>
      <c r="S148" s="939" t="b">
        <v>0</v>
      </c>
      <c r="T148" s="939" t="b">
        <v>0</v>
      </c>
      <c r="U148" s="947"/>
      <c r="V148" s="936"/>
      <c r="W148" s="948"/>
      <c r="X148" s="934"/>
      <c r="Y148" s="943"/>
      <c r="Z148" s="1001">
        <f t="shared" si="11"/>
        <v>1</v>
      </c>
      <c r="AA148" s="1001">
        <f t="shared" si="12"/>
        <v>0</v>
      </c>
      <c r="AB148" s="1001">
        <f t="shared" si="13"/>
        <v>1</v>
      </c>
      <c r="AC148" s="1001">
        <f t="shared" si="14"/>
        <v>0</v>
      </c>
      <c r="AD148" s="1002">
        <f t="shared" si="15"/>
        <v>2</v>
      </c>
    </row>
    <row r="149" spans="1:30" ht="13.9" customHeight="1">
      <c r="A149" s="968" t="s">
        <v>1273</v>
      </c>
      <c r="B149" s="968">
        <v>62803</v>
      </c>
      <c r="C149" s="968">
        <v>18809</v>
      </c>
      <c r="D149" s="968" t="s">
        <v>32</v>
      </c>
      <c r="E149" s="968" t="s">
        <v>1274</v>
      </c>
      <c r="F149" s="968" t="s">
        <v>1275</v>
      </c>
      <c r="G149" s="968" t="s">
        <v>1276</v>
      </c>
      <c r="H149" s="969">
        <v>5</v>
      </c>
      <c r="I149" s="969" t="s">
        <v>1036</v>
      </c>
      <c r="J149" s="968"/>
      <c r="K149" s="1008"/>
      <c r="L149" s="1009"/>
      <c r="M149" s="971"/>
      <c r="N149" s="683" t="s">
        <v>903</v>
      </c>
      <c r="O149" s="683" t="s">
        <v>903</v>
      </c>
      <c r="P149" s="683" t="s">
        <v>903</v>
      </c>
      <c r="Q149" s="683" t="s">
        <v>1456</v>
      </c>
      <c r="R149" s="939" t="b">
        <v>0</v>
      </c>
      <c r="S149" s="939" t="b">
        <v>0</v>
      </c>
      <c r="T149" s="939" t="b">
        <v>0</v>
      </c>
      <c r="U149" s="947">
        <v>900</v>
      </c>
      <c r="V149" s="936"/>
      <c r="W149" s="948"/>
      <c r="X149" s="934"/>
      <c r="Y149" s="943"/>
      <c r="Z149" s="1001">
        <f t="shared" si="11"/>
        <v>1</v>
      </c>
      <c r="AA149" s="1001">
        <f t="shared" si="12"/>
        <v>1</v>
      </c>
      <c r="AB149" s="1001">
        <f t="shared" si="13"/>
        <v>1</v>
      </c>
      <c r="AC149" s="1001">
        <f t="shared" si="14"/>
        <v>0</v>
      </c>
      <c r="AD149" s="1002">
        <f t="shared" si="15"/>
        <v>3</v>
      </c>
    </row>
    <row r="150" spans="1:30" ht="13.9" customHeight="1">
      <c r="A150" s="968" t="s">
        <v>1277</v>
      </c>
      <c r="B150" s="968">
        <v>60702</v>
      </c>
      <c r="C150" s="968">
        <v>18759</v>
      </c>
      <c r="D150" s="968" t="s">
        <v>32</v>
      </c>
      <c r="E150" s="968" t="s">
        <v>1278</v>
      </c>
      <c r="F150" s="968" t="s">
        <v>1279</v>
      </c>
      <c r="G150" s="968" t="s">
        <v>1280</v>
      </c>
      <c r="H150" s="681">
        <v>5</v>
      </c>
      <c r="I150" s="969" t="s">
        <v>1007</v>
      </c>
      <c r="J150" s="968" t="s">
        <v>1173</v>
      </c>
      <c r="K150" s="1008"/>
      <c r="L150" s="1009"/>
      <c r="M150" s="971"/>
      <c r="N150" s="683" t="s">
        <v>903</v>
      </c>
      <c r="O150" s="683" t="s">
        <v>903</v>
      </c>
      <c r="P150" s="683" t="s">
        <v>903</v>
      </c>
      <c r="Q150" s="683" t="s">
        <v>1456</v>
      </c>
      <c r="R150" s="939" t="b">
        <v>0</v>
      </c>
      <c r="S150" s="939" t="b">
        <v>0</v>
      </c>
      <c r="T150" s="939" t="b">
        <v>0</v>
      </c>
      <c r="U150" s="947"/>
      <c r="V150" s="936"/>
      <c r="W150" s="948"/>
      <c r="X150" s="934"/>
      <c r="Y150" s="943"/>
      <c r="Z150" s="1001">
        <f t="shared" si="11"/>
        <v>1</v>
      </c>
      <c r="AA150" s="1001">
        <f t="shared" si="12"/>
        <v>1</v>
      </c>
      <c r="AB150" s="1001">
        <f t="shared" si="13"/>
        <v>1</v>
      </c>
      <c r="AC150" s="1001">
        <f t="shared" si="14"/>
        <v>0</v>
      </c>
      <c r="AD150" s="1002">
        <f t="shared" si="15"/>
        <v>3</v>
      </c>
    </row>
    <row r="151" spans="1:30" ht="13.9" customHeight="1">
      <c r="A151" s="968" t="s">
        <v>1281</v>
      </c>
      <c r="B151" s="968">
        <v>60704</v>
      </c>
      <c r="C151" s="968">
        <v>190202</v>
      </c>
      <c r="D151" s="968" t="s">
        <v>32</v>
      </c>
      <c r="E151" s="968" t="s">
        <v>1278</v>
      </c>
      <c r="F151" s="968" t="s">
        <v>1279</v>
      </c>
      <c r="G151" s="968" t="s">
        <v>1282</v>
      </c>
      <c r="H151" s="681">
        <v>7</v>
      </c>
      <c r="I151" s="969" t="s">
        <v>1036</v>
      </c>
      <c r="J151" s="968"/>
      <c r="K151" s="1008"/>
      <c r="L151" s="1009"/>
      <c r="M151" s="971"/>
      <c r="N151" s="683" t="s">
        <v>903</v>
      </c>
      <c r="O151" s="683" t="s">
        <v>903</v>
      </c>
      <c r="P151" s="683" t="s">
        <v>1456</v>
      </c>
      <c r="Q151" s="683" t="s">
        <v>1456</v>
      </c>
      <c r="R151" s="939" t="b">
        <v>0</v>
      </c>
      <c r="S151" s="939" t="b">
        <v>0</v>
      </c>
      <c r="T151" s="939" t="b">
        <v>0</v>
      </c>
      <c r="U151" s="947">
        <v>900</v>
      </c>
      <c r="V151" s="936">
        <v>2100</v>
      </c>
      <c r="W151" s="948"/>
      <c r="X151" s="934"/>
      <c r="Y151" s="943"/>
      <c r="Z151" s="1001">
        <f t="shared" si="11"/>
        <v>1</v>
      </c>
      <c r="AA151" s="1001">
        <f t="shared" si="12"/>
        <v>1</v>
      </c>
      <c r="AB151" s="1001">
        <f t="shared" si="13"/>
        <v>0</v>
      </c>
      <c r="AC151" s="1001">
        <f t="shared" si="14"/>
        <v>0</v>
      </c>
      <c r="AD151" s="1002">
        <f t="shared" si="15"/>
        <v>2</v>
      </c>
    </row>
    <row r="152" spans="1:30" ht="13.9" customHeight="1">
      <c r="A152" s="968" t="s">
        <v>877</v>
      </c>
      <c r="B152" s="968">
        <v>28201</v>
      </c>
      <c r="C152" s="968">
        <v>17975</v>
      </c>
      <c r="D152" s="968" t="s">
        <v>23</v>
      </c>
      <c r="E152" s="968" t="s">
        <v>281</v>
      </c>
      <c r="F152" s="968" t="s">
        <v>282</v>
      </c>
      <c r="G152" s="968" t="s">
        <v>886</v>
      </c>
      <c r="H152" s="969">
        <v>2</v>
      </c>
      <c r="I152" s="969" t="s">
        <v>1004</v>
      </c>
      <c r="J152" s="968" t="s">
        <v>1170</v>
      </c>
      <c r="K152" s="1008"/>
      <c r="L152" s="1009"/>
      <c r="M152" s="971"/>
      <c r="N152" s="683" t="s">
        <v>903</v>
      </c>
      <c r="O152" s="683" t="s">
        <v>903</v>
      </c>
      <c r="P152" s="683" t="s">
        <v>903</v>
      </c>
      <c r="Q152" s="683" t="s">
        <v>1456</v>
      </c>
      <c r="R152" s="939" t="b">
        <v>0</v>
      </c>
      <c r="S152" s="939" t="b">
        <v>0</v>
      </c>
      <c r="T152" s="939" t="b">
        <v>0</v>
      </c>
      <c r="U152" s="944" t="s">
        <v>15</v>
      </c>
      <c r="V152" s="937">
        <v>2100</v>
      </c>
      <c r="W152" s="945"/>
      <c r="X152" s="938"/>
      <c r="Y152" s="943"/>
      <c r="Z152" s="1001">
        <f t="shared" si="11"/>
        <v>1</v>
      </c>
      <c r="AA152" s="1001">
        <f t="shared" si="12"/>
        <v>1</v>
      </c>
      <c r="AB152" s="1001">
        <f t="shared" si="13"/>
        <v>1</v>
      </c>
      <c r="AC152" s="1001">
        <f t="shared" si="14"/>
        <v>0</v>
      </c>
      <c r="AD152" s="1002">
        <f t="shared" si="15"/>
        <v>3</v>
      </c>
    </row>
    <row r="153" spans="1:30" ht="13.9" customHeight="1">
      <c r="A153" s="968" t="s">
        <v>280</v>
      </c>
      <c r="B153" s="968">
        <v>28202</v>
      </c>
      <c r="C153" s="968">
        <v>17977</v>
      </c>
      <c r="D153" s="968" t="s">
        <v>23</v>
      </c>
      <c r="E153" s="968" t="s">
        <v>281</v>
      </c>
      <c r="F153" s="968" t="s">
        <v>282</v>
      </c>
      <c r="G153" s="968" t="s">
        <v>283</v>
      </c>
      <c r="H153" s="969">
        <v>4</v>
      </c>
      <c r="I153" s="969" t="s">
        <v>1004</v>
      </c>
      <c r="J153" s="968" t="s">
        <v>1170</v>
      </c>
      <c r="K153" s="1008"/>
      <c r="L153" s="1009" t="s">
        <v>14</v>
      </c>
      <c r="M153" s="971"/>
      <c r="N153" s="683" t="s">
        <v>903</v>
      </c>
      <c r="O153" s="683" t="s">
        <v>1456</v>
      </c>
      <c r="P153" s="683" t="s">
        <v>1456</v>
      </c>
      <c r="Q153" s="683" t="s">
        <v>1456</v>
      </c>
      <c r="R153" s="939" t="b">
        <v>0</v>
      </c>
      <c r="S153" s="939" t="b">
        <v>0</v>
      </c>
      <c r="T153" s="939" t="b">
        <v>0</v>
      </c>
      <c r="U153" s="947" t="s">
        <v>15</v>
      </c>
      <c r="V153" s="936">
        <v>2100</v>
      </c>
      <c r="W153" s="948"/>
      <c r="X153" s="934"/>
      <c r="Y153" s="943"/>
      <c r="Z153" s="1001">
        <f t="shared" si="11"/>
        <v>1</v>
      </c>
      <c r="AA153" s="1001">
        <f t="shared" si="12"/>
        <v>0</v>
      </c>
      <c r="AB153" s="1001">
        <f t="shared" si="13"/>
        <v>0</v>
      </c>
      <c r="AC153" s="1001">
        <f t="shared" si="14"/>
        <v>0</v>
      </c>
      <c r="AD153" s="1002">
        <f t="shared" si="15"/>
        <v>1</v>
      </c>
    </row>
    <row r="154" spans="1:30" ht="13.9" customHeight="1">
      <c r="A154" s="968" t="s">
        <v>284</v>
      </c>
      <c r="B154" s="968">
        <v>28204</v>
      </c>
      <c r="C154" s="968">
        <v>18015</v>
      </c>
      <c r="D154" s="968" t="s">
        <v>23</v>
      </c>
      <c r="E154" s="968" t="s">
        <v>281</v>
      </c>
      <c r="F154" s="968" t="s">
        <v>282</v>
      </c>
      <c r="G154" s="968" t="s">
        <v>285</v>
      </c>
      <c r="H154" s="969">
        <v>3</v>
      </c>
      <c r="I154" s="969" t="s">
        <v>1004</v>
      </c>
      <c r="J154" s="968" t="s">
        <v>1170</v>
      </c>
      <c r="K154" s="1008"/>
      <c r="L154" s="1009" t="s">
        <v>14</v>
      </c>
      <c r="M154" s="971"/>
      <c r="N154" s="683" t="s">
        <v>903</v>
      </c>
      <c r="O154" s="683" t="s">
        <v>903</v>
      </c>
      <c r="P154" s="683" t="s">
        <v>903</v>
      </c>
      <c r="Q154" s="683" t="s">
        <v>1456</v>
      </c>
      <c r="R154" s="939" t="b">
        <v>0</v>
      </c>
      <c r="S154" s="939" t="b">
        <v>0</v>
      </c>
      <c r="T154" s="939" t="b">
        <v>0</v>
      </c>
      <c r="U154" s="947">
        <v>1800</v>
      </c>
      <c r="V154" s="936"/>
      <c r="W154" s="948"/>
      <c r="X154" s="934"/>
      <c r="Y154" s="943"/>
      <c r="Z154" s="1001">
        <f t="shared" si="11"/>
        <v>1</v>
      </c>
      <c r="AA154" s="1001">
        <f t="shared" si="12"/>
        <v>1</v>
      </c>
      <c r="AB154" s="1001">
        <f t="shared" si="13"/>
        <v>1</v>
      </c>
      <c r="AC154" s="1001">
        <f t="shared" si="14"/>
        <v>0</v>
      </c>
      <c r="AD154" s="1002">
        <f t="shared" si="15"/>
        <v>3</v>
      </c>
    </row>
    <row r="155" spans="1:30" ht="13.9" customHeight="1">
      <c r="A155" s="968" t="s">
        <v>290</v>
      </c>
      <c r="B155" s="968">
        <v>26201</v>
      </c>
      <c r="C155" s="968">
        <v>15297</v>
      </c>
      <c r="D155" s="968" t="s">
        <v>75</v>
      </c>
      <c r="E155" s="968" t="s">
        <v>286</v>
      </c>
      <c r="F155" s="968" t="s">
        <v>287</v>
      </c>
      <c r="G155" s="968" t="s">
        <v>81</v>
      </c>
      <c r="H155" s="987">
        <v>10</v>
      </c>
      <c r="I155" s="969" t="s">
        <v>1006</v>
      </c>
      <c r="J155" s="968" t="s">
        <v>1191</v>
      </c>
      <c r="K155" s="1008"/>
      <c r="L155" s="1009" t="s">
        <v>14</v>
      </c>
      <c r="M155" s="971" t="s">
        <v>1726</v>
      </c>
      <c r="N155" s="683" t="s">
        <v>903</v>
      </c>
      <c r="O155" s="683" t="s">
        <v>1456</v>
      </c>
      <c r="P155" s="683" t="s">
        <v>903</v>
      </c>
      <c r="Q155" s="683" t="s">
        <v>903</v>
      </c>
      <c r="R155" s="939" t="b">
        <v>1</v>
      </c>
      <c r="S155" s="939" t="b">
        <v>1</v>
      </c>
      <c r="T155" s="939" t="b">
        <v>1</v>
      </c>
      <c r="U155" s="947" t="s">
        <v>15</v>
      </c>
      <c r="V155" s="936">
        <v>2100</v>
      </c>
      <c r="W155" s="948"/>
      <c r="X155" s="938" t="s">
        <v>1636</v>
      </c>
      <c r="Y155" s="943" t="s">
        <v>1636</v>
      </c>
      <c r="Z155" s="1001">
        <f t="shared" si="11"/>
        <v>1</v>
      </c>
      <c r="AA155" s="1001">
        <f t="shared" si="12"/>
        <v>0</v>
      </c>
      <c r="AB155" s="1001">
        <f t="shared" si="13"/>
        <v>1</v>
      </c>
      <c r="AC155" s="1001">
        <f t="shared" si="14"/>
        <v>1</v>
      </c>
      <c r="AD155" s="1002">
        <f t="shared" si="15"/>
        <v>3</v>
      </c>
    </row>
    <row r="156" spans="1:30" ht="13.9" customHeight="1">
      <c r="A156" s="968" t="s">
        <v>292</v>
      </c>
      <c r="B156" s="968">
        <v>26202</v>
      </c>
      <c r="C156" s="968">
        <v>1360</v>
      </c>
      <c r="D156" s="968" t="s">
        <v>75</v>
      </c>
      <c r="E156" s="968" t="s">
        <v>286</v>
      </c>
      <c r="F156" s="968" t="s">
        <v>287</v>
      </c>
      <c r="G156" s="968" t="s">
        <v>293</v>
      </c>
      <c r="H156" s="987">
        <v>10</v>
      </c>
      <c r="I156" s="969" t="s">
        <v>988</v>
      </c>
      <c r="J156" s="968" t="s">
        <v>1188</v>
      </c>
      <c r="K156" s="1008"/>
      <c r="L156" s="1009" t="s">
        <v>14</v>
      </c>
      <c r="M156" s="977"/>
      <c r="N156" s="683" t="s">
        <v>903</v>
      </c>
      <c r="O156" s="683" t="s">
        <v>1456</v>
      </c>
      <c r="P156" s="683" t="s">
        <v>903</v>
      </c>
      <c r="Q156" s="683" t="s">
        <v>903</v>
      </c>
      <c r="R156" s="939" t="b">
        <v>0</v>
      </c>
      <c r="S156" s="939" t="b">
        <v>1</v>
      </c>
      <c r="T156" s="939" t="b">
        <v>1</v>
      </c>
      <c r="U156" s="947" t="s">
        <v>15</v>
      </c>
      <c r="V156" s="936">
        <v>2100</v>
      </c>
      <c r="W156" s="948"/>
      <c r="X156" s="938" t="s">
        <v>1636</v>
      </c>
      <c r="Y156" s="943" t="s">
        <v>1636</v>
      </c>
      <c r="Z156" s="1001">
        <f t="shared" si="11"/>
        <v>1</v>
      </c>
      <c r="AA156" s="1001">
        <f t="shared" si="12"/>
        <v>0</v>
      </c>
      <c r="AB156" s="1001">
        <f t="shared" si="13"/>
        <v>1</v>
      </c>
      <c r="AC156" s="1001">
        <f t="shared" si="14"/>
        <v>1</v>
      </c>
      <c r="AD156" s="1002">
        <f t="shared" si="15"/>
        <v>3</v>
      </c>
    </row>
    <row r="157" spans="1:30" ht="13.9" customHeight="1">
      <c r="A157" s="968" t="s">
        <v>288</v>
      </c>
      <c r="B157" s="968">
        <v>26207</v>
      </c>
      <c r="C157" s="968">
        <v>147</v>
      </c>
      <c r="D157" s="968" t="s">
        <v>75</v>
      </c>
      <c r="E157" s="968" t="s">
        <v>286</v>
      </c>
      <c r="F157" s="968" t="s">
        <v>287</v>
      </c>
      <c r="G157" s="968" t="s">
        <v>289</v>
      </c>
      <c r="H157" s="987">
        <v>10</v>
      </c>
      <c r="I157" s="969" t="s">
        <v>988</v>
      </c>
      <c r="J157" s="968" t="s">
        <v>1188</v>
      </c>
      <c r="K157" s="1008"/>
      <c r="L157" s="1009"/>
      <c r="M157" s="971"/>
      <c r="N157" s="683" t="s">
        <v>903</v>
      </c>
      <c r="O157" s="683" t="s">
        <v>1456</v>
      </c>
      <c r="P157" s="683" t="s">
        <v>903</v>
      </c>
      <c r="Q157" s="683" t="s">
        <v>1456</v>
      </c>
      <c r="R157" s="939" t="b">
        <v>0</v>
      </c>
      <c r="S157" s="939" t="b">
        <v>1</v>
      </c>
      <c r="T157" s="939" t="b">
        <v>1</v>
      </c>
      <c r="U157" s="947">
        <v>1800</v>
      </c>
      <c r="V157" s="936">
        <v>2100</v>
      </c>
      <c r="W157" s="948" t="s">
        <v>79</v>
      </c>
      <c r="X157" s="934" t="s">
        <v>1636</v>
      </c>
      <c r="Y157" s="943" t="s">
        <v>1734</v>
      </c>
      <c r="Z157" s="1001">
        <f t="shared" si="11"/>
        <v>1</v>
      </c>
      <c r="AA157" s="1001">
        <f t="shared" si="12"/>
        <v>0</v>
      </c>
      <c r="AB157" s="1001">
        <f t="shared" si="13"/>
        <v>1</v>
      </c>
      <c r="AC157" s="1001">
        <f t="shared" si="14"/>
        <v>0</v>
      </c>
      <c r="AD157" s="1002">
        <f t="shared" si="15"/>
        <v>2</v>
      </c>
    </row>
    <row r="158" spans="1:30" ht="13.9" customHeight="1">
      <c r="A158" s="968" t="s">
        <v>887</v>
      </c>
      <c r="B158" s="968">
        <v>62002</v>
      </c>
      <c r="C158" s="968">
        <v>18793</v>
      </c>
      <c r="D158" s="968" t="s">
        <v>32</v>
      </c>
      <c r="E158" s="968" t="s">
        <v>294</v>
      </c>
      <c r="F158" s="968" t="s">
        <v>295</v>
      </c>
      <c r="G158" s="968" t="s">
        <v>888</v>
      </c>
      <c r="H158" s="969">
        <v>3</v>
      </c>
      <c r="I158" s="969" t="s">
        <v>1007</v>
      </c>
      <c r="J158" s="968" t="s">
        <v>1173</v>
      </c>
      <c r="K158" s="1008"/>
      <c r="L158" s="1009"/>
      <c r="M158" s="971"/>
      <c r="N158" s="683" t="s">
        <v>903</v>
      </c>
      <c r="O158" s="683" t="s">
        <v>903</v>
      </c>
      <c r="P158" s="683" t="s">
        <v>903</v>
      </c>
      <c r="Q158" s="683" t="s">
        <v>1456</v>
      </c>
      <c r="R158" s="939" t="b">
        <v>0</v>
      </c>
      <c r="S158" s="939" t="b">
        <v>0</v>
      </c>
      <c r="T158" s="939" t="b">
        <v>0</v>
      </c>
      <c r="U158" s="947"/>
      <c r="V158" s="936"/>
      <c r="W158" s="948"/>
      <c r="X158" s="934"/>
      <c r="Y158" s="943"/>
      <c r="Z158" s="1001">
        <f t="shared" si="11"/>
        <v>1</v>
      </c>
      <c r="AA158" s="1001">
        <f t="shared" si="12"/>
        <v>1</v>
      </c>
      <c r="AB158" s="1001">
        <f t="shared" si="13"/>
        <v>1</v>
      </c>
      <c r="AC158" s="1001">
        <f t="shared" si="14"/>
        <v>0</v>
      </c>
      <c r="AD158" s="1002">
        <f t="shared" si="15"/>
        <v>3</v>
      </c>
    </row>
    <row r="159" spans="1:30" ht="13.9" customHeight="1">
      <c r="A159" s="968" t="s">
        <v>1283</v>
      </c>
      <c r="B159" s="968">
        <v>62003</v>
      </c>
      <c r="C159" s="968">
        <v>19177</v>
      </c>
      <c r="D159" s="968" t="s">
        <v>32</v>
      </c>
      <c r="E159" s="968" t="s">
        <v>294</v>
      </c>
      <c r="F159" s="968" t="s">
        <v>295</v>
      </c>
      <c r="G159" s="968" t="s">
        <v>296</v>
      </c>
      <c r="H159" s="969">
        <v>5</v>
      </c>
      <c r="I159" s="969" t="s">
        <v>1007</v>
      </c>
      <c r="J159" s="968" t="s">
        <v>1173</v>
      </c>
      <c r="K159" s="1008"/>
      <c r="L159" s="1009" t="s">
        <v>14</v>
      </c>
      <c r="M159" s="971"/>
      <c r="N159" s="683" t="s">
        <v>903</v>
      </c>
      <c r="O159" s="683" t="s">
        <v>903</v>
      </c>
      <c r="P159" s="683" t="s">
        <v>1456</v>
      </c>
      <c r="Q159" s="683" t="s">
        <v>1456</v>
      </c>
      <c r="R159" s="939" t="b">
        <v>0</v>
      </c>
      <c r="S159" s="939" t="b">
        <v>0</v>
      </c>
      <c r="T159" s="939" t="b">
        <v>0</v>
      </c>
      <c r="U159" s="947"/>
      <c r="V159" s="936"/>
      <c r="W159" s="948"/>
      <c r="X159" s="934"/>
      <c r="Y159" s="943"/>
      <c r="Z159" s="1001">
        <f t="shared" si="11"/>
        <v>1</v>
      </c>
      <c r="AA159" s="1001">
        <f t="shared" si="12"/>
        <v>1</v>
      </c>
      <c r="AB159" s="1001">
        <f t="shared" si="13"/>
        <v>0</v>
      </c>
      <c r="AC159" s="1001">
        <f t="shared" si="14"/>
        <v>0</v>
      </c>
      <c r="AD159" s="1002">
        <f t="shared" si="15"/>
        <v>2</v>
      </c>
    </row>
    <row r="160" spans="1:30" ht="13.9" customHeight="1">
      <c r="A160" s="968" t="s">
        <v>907</v>
      </c>
      <c r="B160" s="968">
        <v>62001</v>
      </c>
      <c r="C160" s="968">
        <v>18795</v>
      </c>
      <c r="D160" s="968" t="s">
        <v>32</v>
      </c>
      <c r="E160" s="968" t="s">
        <v>294</v>
      </c>
      <c r="F160" s="968" t="s">
        <v>295</v>
      </c>
      <c r="G160" s="968" t="s">
        <v>13</v>
      </c>
      <c r="H160" s="681">
        <v>5</v>
      </c>
      <c r="I160" s="969" t="s">
        <v>1007</v>
      </c>
      <c r="J160" s="968" t="s">
        <v>1173</v>
      </c>
      <c r="K160" s="1008"/>
      <c r="L160" s="1009"/>
      <c r="M160" s="971"/>
      <c r="N160" s="683" t="s">
        <v>903</v>
      </c>
      <c r="O160" s="683" t="s">
        <v>903</v>
      </c>
      <c r="P160" s="683" t="s">
        <v>1456</v>
      </c>
      <c r="Q160" s="683" t="s">
        <v>1456</v>
      </c>
      <c r="R160" s="939" t="b">
        <v>0</v>
      </c>
      <c r="S160" s="939" t="b">
        <v>0</v>
      </c>
      <c r="T160" s="939" t="b">
        <v>0</v>
      </c>
      <c r="U160" s="947">
        <v>900</v>
      </c>
      <c r="V160" s="936"/>
      <c r="W160" s="948"/>
      <c r="X160" s="934"/>
      <c r="Y160" s="943"/>
      <c r="Z160" s="1001">
        <f t="shared" si="11"/>
        <v>1</v>
      </c>
      <c r="AA160" s="1001">
        <f t="shared" si="12"/>
        <v>1</v>
      </c>
      <c r="AB160" s="1001">
        <f t="shared" si="13"/>
        <v>0</v>
      </c>
      <c r="AC160" s="1001">
        <f t="shared" si="14"/>
        <v>0</v>
      </c>
      <c r="AD160" s="1002">
        <f t="shared" si="15"/>
        <v>2</v>
      </c>
    </row>
    <row r="161" spans="1:30" ht="13.9" customHeight="1">
      <c r="A161" s="968" t="s">
        <v>297</v>
      </c>
      <c r="B161" s="968">
        <v>26601</v>
      </c>
      <c r="C161" s="968">
        <v>17901</v>
      </c>
      <c r="D161" s="968" t="s">
        <v>75</v>
      </c>
      <c r="E161" s="968" t="s">
        <v>298</v>
      </c>
      <c r="F161" s="968" t="s">
        <v>299</v>
      </c>
      <c r="G161" s="968" t="s">
        <v>300</v>
      </c>
      <c r="H161" s="969">
        <v>4</v>
      </c>
      <c r="I161" s="969" t="s">
        <v>1006</v>
      </c>
      <c r="J161" s="968" t="s">
        <v>1191</v>
      </c>
      <c r="K161" s="1008"/>
      <c r="L161" s="1009" t="s">
        <v>14</v>
      </c>
      <c r="M161" s="971"/>
      <c r="N161" s="683" t="s">
        <v>903</v>
      </c>
      <c r="O161" s="683" t="s">
        <v>903</v>
      </c>
      <c r="P161" s="683" t="s">
        <v>903</v>
      </c>
      <c r="Q161" s="683" t="s">
        <v>903</v>
      </c>
      <c r="R161" s="939" t="b">
        <v>0</v>
      </c>
      <c r="S161" s="939" t="b">
        <v>0</v>
      </c>
      <c r="T161" s="939" t="b">
        <v>0</v>
      </c>
      <c r="U161" s="947" t="s">
        <v>15</v>
      </c>
      <c r="V161" s="936">
        <v>2100</v>
      </c>
      <c r="W161" s="948"/>
      <c r="X161" s="934"/>
      <c r="Y161" s="943"/>
      <c r="Z161" s="1001">
        <f t="shared" si="11"/>
        <v>1</v>
      </c>
      <c r="AA161" s="1001">
        <f t="shared" si="12"/>
        <v>1</v>
      </c>
      <c r="AB161" s="1001">
        <f t="shared" si="13"/>
        <v>1</v>
      </c>
      <c r="AC161" s="1001">
        <f t="shared" si="14"/>
        <v>1</v>
      </c>
      <c r="AD161" s="1002">
        <f t="shared" si="15"/>
        <v>4</v>
      </c>
    </row>
    <row r="162" spans="1:30" ht="13.9" customHeight="1">
      <c r="A162" s="968" t="s">
        <v>301</v>
      </c>
      <c r="B162" s="968">
        <v>20201</v>
      </c>
      <c r="C162" s="968">
        <v>947</v>
      </c>
      <c r="D162" s="968" t="s">
        <v>75</v>
      </c>
      <c r="E162" s="968" t="s">
        <v>302</v>
      </c>
      <c r="F162" s="968" t="s">
        <v>303</v>
      </c>
      <c r="G162" s="968" t="s">
        <v>304</v>
      </c>
      <c r="H162" s="987">
        <v>10</v>
      </c>
      <c r="I162" s="969" t="s">
        <v>1006</v>
      </c>
      <c r="J162" s="968" t="s">
        <v>1191</v>
      </c>
      <c r="K162" s="1008"/>
      <c r="L162" s="1009" t="s">
        <v>14</v>
      </c>
      <c r="M162" s="971"/>
      <c r="N162" s="683" t="s">
        <v>903</v>
      </c>
      <c r="O162" s="683" t="s">
        <v>1456</v>
      </c>
      <c r="P162" s="683" t="s">
        <v>903</v>
      </c>
      <c r="Q162" s="683" t="s">
        <v>903</v>
      </c>
      <c r="R162" s="939" t="b">
        <v>0</v>
      </c>
      <c r="S162" s="939" t="b">
        <v>0</v>
      </c>
      <c r="T162" s="939" t="b">
        <v>0</v>
      </c>
      <c r="U162" s="947" t="s">
        <v>15</v>
      </c>
      <c r="V162" s="936">
        <v>2100</v>
      </c>
      <c r="W162" s="948"/>
      <c r="X162" s="934"/>
      <c r="Y162" s="943"/>
      <c r="Z162" s="1001">
        <f t="shared" si="11"/>
        <v>1</v>
      </c>
      <c r="AA162" s="1001">
        <f t="shared" si="12"/>
        <v>0</v>
      </c>
      <c r="AB162" s="1001">
        <f t="shared" si="13"/>
        <v>1</v>
      </c>
      <c r="AC162" s="1001">
        <f t="shared" si="14"/>
        <v>1</v>
      </c>
      <c r="AD162" s="1002">
        <f t="shared" si="15"/>
        <v>3</v>
      </c>
    </row>
    <row r="163" spans="1:30" ht="13.9" customHeight="1">
      <c r="A163" s="968" t="s">
        <v>305</v>
      </c>
      <c r="B163" s="968">
        <v>20205</v>
      </c>
      <c r="C163" s="968">
        <v>17495</v>
      </c>
      <c r="D163" s="968" t="s">
        <v>75</v>
      </c>
      <c r="E163" s="968" t="s">
        <v>302</v>
      </c>
      <c r="F163" s="968" t="s">
        <v>303</v>
      </c>
      <c r="G163" s="968" t="s">
        <v>72</v>
      </c>
      <c r="H163" s="987">
        <v>10</v>
      </c>
      <c r="I163" s="969" t="s">
        <v>988</v>
      </c>
      <c r="J163" s="968" t="s">
        <v>1188</v>
      </c>
      <c r="K163" s="1008"/>
      <c r="L163" s="1009" t="s">
        <v>14</v>
      </c>
      <c r="M163" s="971"/>
      <c r="N163" s="683" t="s">
        <v>903</v>
      </c>
      <c r="O163" s="683" t="s">
        <v>1456</v>
      </c>
      <c r="P163" s="683" t="s">
        <v>903</v>
      </c>
      <c r="Q163" s="683" t="s">
        <v>903</v>
      </c>
      <c r="R163" s="939" t="b">
        <v>0</v>
      </c>
      <c r="S163" s="939" t="b">
        <v>0</v>
      </c>
      <c r="T163" s="939" t="b">
        <v>1</v>
      </c>
      <c r="U163" s="947">
        <v>900</v>
      </c>
      <c r="V163" s="936">
        <v>2100</v>
      </c>
      <c r="W163" s="948"/>
      <c r="X163" s="934" t="s">
        <v>1636</v>
      </c>
      <c r="Y163" s="943" t="s">
        <v>1734</v>
      </c>
      <c r="Z163" s="1001">
        <f t="shared" si="11"/>
        <v>1</v>
      </c>
      <c r="AA163" s="1001">
        <f t="shared" si="12"/>
        <v>0</v>
      </c>
      <c r="AB163" s="1001">
        <f t="shared" si="13"/>
        <v>1</v>
      </c>
      <c r="AC163" s="1001">
        <f t="shared" si="14"/>
        <v>1</v>
      </c>
      <c r="AD163" s="1002">
        <f t="shared" si="15"/>
        <v>3</v>
      </c>
    </row>
    <row r="164" spans="1:30" ht="13.9" customHeight="1">
      <c r="A164" s="968" t="s">
        <v>306</v>
      </c>
      <c r="B164" s="968">
        <v>20210</v>
      </c>
      <c r="C164" s="968">
        <v>17497</v>
      </c>
      <c r="D164" s="968" t="s">
        <v>75</v>
      </c>
      <c r="E164" s="968" t="s">
        <v>302</v>
      </c>
      <c r="F164" s="968" t="s">
        <v>303</v>
      </c>
      <c r="G164" s="968" t="s">
        <v>307</v>
      </c>
      <c r="H164" s="987">
        <v>10</v>
      </c>
      <c r="I164" s="969" t="s">
        <v>988</v>
      </c>
      <c r="J164" s="968" t="s">
        <v>1188</v>
      </c>
      <c r="K164" s="1008"/>
      <c r="L164" s="1009" t="s">
        <v>14</v>
      </c>
      <c r="M164" s="971"/>
      <c r="N164" s="683" t="s">
        <v>903</v>
      </c>
      <c r="O164" s="683" t="s">
        <v>1456</v>
      </c>
      <c r="P164" s="683" t="s">
        <v>903</v>
      </c>
      <c r="Q164" s="683" t="s">
        <v>903</v>
      </c>
      <c r="R164" s="939" t="b">
        <v>0</v>
      </c>
      <c r="S164" s="939" t="b">
        <v>0</v>
      </c>
      <c r="T164" s="939" t="b">
        <v>0</v>
      </c>
      <c r="U164" s="947" t="s">
        <v>15</v>
      </c>
      <c r="V164" s="936">
        <v>2100</v>
      </c>
      <c r="W164" s="948"/>
      <c r="X164" s="934"/>
      <c r="Y164" s="943"/>
      <c r="Z164" s="1001">
        <f t="shared" si="11"/>
        <v>1</v>
      </c>
      <c r="AA164" s="1001">
        <f t="shared" si="12"/>
        <v>0</v>
      </c>
      <c r="AB164" s="1001">
        <f t="shared" si="13"/>
        <v>1</v>
      </c>
      <c r="AC164" s="1001">
        <f t="shared" si="14"/>
        <v>1</v>
      </c>
      <c r="AD164" s="1002">
        <f t="shared" si="15"/>
        <v>3</v>
      </c>
    </row>
    <row r="165" spans="1:30" ht="13.9" customHeight="1">
      <c r="A165" s="968" t="s">
        <v>308</v>
      </c>
      <c r="B165" s="968">
        <v>29001</v>
      </c>
      <c r="C165" s="968">
        <v>18095</v>
      </c>
      <c r="D165" s="968" t="s">
        <v>114</v>
      </c>
      <c r="E165" s="968" t="s">
        <v>309</v>
      </c>
      <c r="F165" s="968" t="s">
        <v>310</v>
      </c>
      <c r="G165" s="968" t="s">
        <v>311</v>
      </c>
      <c r="H165" s="969">
        <v>3</v>
      </c>
      <c r="I165" s="969" t="s">
        <v>1006</v>
      </c>
      <c r="J165" s="968" t="s">
        <v>1208</v>
      </c>
      <c r="K165" s="1008"/>
      <c r="L165" s="1009" t="s">
        <v>14</v>
      </c>
      <c r="M165" s="971"/>
      <c r="N165" s="683" t="s">
        <v>903</v>
      </c>
      <c r="O165" s="683" t="s">
        <v>1456</v>
      </c>
      <c r="P165" s="683" t="s">
        <v>903</v>
      </c>
      <c r="Q165" s="683" t="s">
        <v>1456</v>
      </c>
      <c r="R165" s="939" t="b">
        <v>0</v>
      </c>
      <c r="S165" s="939" t="b">
        <v>0</v>
      </c>
      <c r="T165" s="939" t="b">
        <v>0</v>
      </c>
      <c r="U165" s="947">
        <v>900</v>
      </c>
      <c r="V165" s="936"/>
      <c r="W165" s="948"/>
      <c r="X165" s="934"/>
      <c r="Y165" s="943"/>
      <c r="Z165" s="1001">
        <f t="shared" si="11"/>
        <v>1</v>
      </c>
      <c r="AA165" s="1001">
        <f t="shared" si="12"/>
        <v>0</v>
      </c>
      <c r="AB165" s="1001">
        <f t="shared" si="13"/>
        <v>1</v>
      </c>
      <c r="AC165" s="1001">
        <f t="shared" si="14"/>
        <v>0</v>
      </c>
      <c r="AD165" s="1002">
        <f t="shared" si="15"/>
        <v>2</v>
      </c>
    </row>
    <row r="166" spans="1:30" ht="13.9" customHeight="1">
      <c r="A166" s="968" t="s">
        <v>312</v>
      </c>
      <c r="B166" s="968">
        <v>352110</v>
      </c>
      <c r="C166" s="968">
        <v>18305</v>
      </c>
      <c r="D166" s="968" t="s">
        <v>38</v>
      </c>
      <c r="E166" s="968" t="s">
        <v>313</v>
      </c>
      <c r="F166" s="968" t="s">
        <v>314</v>
      </c>
      <c r="G166" s="968" t="s">
        <v>41</v>
      </c>
      <c r="H166" s="969">
        <v>5</v>
      </c>
      <c r="I166" s="969" t="s">
        <v>1007</v>
      </c>
      <c r="J166" s="968" t="s">
        <v>1179</v>
      </c>
      <c r="K166" s="1008"/>
      <c r="L166" s="1009" t="s">
        <v>14</v>
      </c>
      <c r="M166" s="971"/>
      <c r="N166" s="683" t="s">
        <v>903</v>
      </c>
      <c r="O166" s="683" t="s">
        <v>1456</v>
      </c>
      <c r="P166" s="683" t="s">
        <v>903</v>
      </c>
      <c r="Q166" s="683" t="s">
        <v>1456</v>
      </c>
      <c r="R166" s="939" t="b">
        <v>0</v>
      </c>
      <c r="S166" s="939" t="b">
        <v>0</v>
      </c>
      <c r="T166" s="939" t="b">
        <v>0</v>
      </c>
      <c r="U166" s="947"/>
      <c r="V166" s="936"/>
      <c r="W166" s="948"/>
      <c r="X166" s="934"/>
      <c r="Y166" s="943"/>
      <c r="Z166" s="1001">
        <f t="shared" si="11"/>
        <v>1</v>
      </c>
      <c r="AA166" s="1001">
        <f t="shared" si="12"/>
        <v>0</v>
      </c>
      <c r="AB166" s="1001">
        <f t="shared" si="13"/>
        <v>1</v>
      </c>
      <c r="AC166" s="1001">
        <f t="shared" si="14"/>
        <v>0</v>
      </c>
      <c r="AD166" s="1002">
        <f t="shared" si="15"/>
        <v>2</v>
      </c>
    </row>
    <row r="167" spans="1:30" ht="13.9" customHeight="1">
      <c r="A167" s="968" t="s">
        <v>315</v>
      </c>
      <c r="B167" s="968">
        <v>70402</v>
      </c>
      <c r="C167" s="968">
        <v>79702</v>
      </c>
      <c r="D167" s="968" t="s">
        <v>38</v>
      </c>
      <c r="E167" s="968" t="s">
        <v>316</v>
      </c>
      <c r="F167" s="968" t="s">
        <v>317</v>
      </c>
      <c r="G167" s="968" t="s">
        <v>318</v>
      </c>
      <c r="H167" s="969">
        <v>4</v>
      </c>
      <c r="I167" s="969" t="s">
        <v>1007</v>
      </c>
      <c r="J167" s="968" t="s">
        <v>1179</v>
      </c>
      <c r="K167" s="1008"/>
      <c r="L167" s="1009" t="s">
        <v>14</v>
      </c>
      <c r="M167" s="971"/>
      <c r="N167" s="683" t="s">
        <v>903</v>
      </c>
      <c r="O167" s="683" t="s">
        <v>903</v>
      </c>
      <c r="P167" s="683" t="s">
        <v>903</v>
      </c>
      <c r="Q167" s="683" t="s">
        <v>1456</v>
      </c>
      <c r="R167" s="939" t="b">
        <v>0</v>
      </c>
      <c r="S167" s="939" t="b">
        <v>0</v>
      </c>
      <c r="T167" s="939" t="b">
        <v>0</v>
      </c>
      <c r="U167" s="947"/>
      <c r="V167" s="936"/>
      <c r="W167" s="948"/>
      <c r="X167" s="934"/>
      <c r="Y167" s="943"/>
      <c r="Z167" s="1001">
        <f t="shared" si="11"/>
        <v>1</v>
      </c>
      <c r="AA167" s="1001">
        <f t="shared" si="12"/>
        <v>1</v>
      </c>
      <c r="AB167" s="1001">
        <f t="shared" si="13"/>
        <v>1</v>
      </c>
      <c r="AC167" s="1001">
        <f t="shared" si="14"/>
        <v>0</v>
      </c>
      <c r="AD167" s="1002">
        <f t="shared" si="15"/>
        <v>3</v>
      </c>
    </row>
    <row r="168" spans="1:30" ht="13.9" customHeight="1">
      <c r="A168" s="968" t="s">
        <v>1158</v>
      </c>
      <c r="B168" s="968">
        <v>70401</v>
      </c>
      <c r="C168" s="968">
        <v>19075</v>
      </c>
      <c r="D168" s="968" t="s">
        <v>38</v>
      </c>
      <c r="E168" s="968" t="s">
        <v>316</v>
      </c>
      <c r="F168" s="968" t="s">
        <v>317</v>
      </c>
      <c r="G168" s="968" t="s">
        <v>875</v>
      </c>
      <c r="H168" s="969">
        <v>4</v>
      </c>
      <c r="I168" s="969" t="s">
        <v>1007</v>
      </c>
      <c r="J168" s="968" t="s">
        <v>1179</v>
      </c>
      <c r="K168" s="1008"/>
      <c r="L168" s="1009"/>
      <c r="M168" s="971"/>
      <c r="N168" s="683" t="s">
        <v>903</v>
      </c>
      <c r="O168" s="683" t="s">
        <v>903</v>
      </c>
      <c r="P168" s="683" t="s">
        <v>1456</v>
      </c>
      <c r="Q168" s="683" t="s">
        <v>1456</v>
      </c>
      <c r="R168" s="939" t="b">
        <v>0</v>
      </c>
      <c r="S168" s="939" t="b">
        <v>0</v>
      </c>
      <c r="T168" s="939" t="b">
        <v>0</v>
      </c>
      <c r="U168" s="947" t="s">
        <v>902</v>
      </c>
      <c r="V168" s="936"/>
      <c r="W168" s="948"/>
      <c r="X168" s="934"/>
      <c r="Y168" s="943"/>
      <c r="Z168" s="1001">
        <f t="shared" si="11"/>
        <v>1</v>
      </c>
      <c r="AA168" s="1001">
        <f t="shared" si="12"/>
        <v>1</v>
      </c>
      <c r="AB168" s="1001">
        <f t="shared" si="13"/>
        <v>0</v>
      </c>
      <c r="AC168" s="1001">
        <f t="shared" si="14"/>
        <v>0</v>
      </c>
      <c r="AD168" s="1002">
        <f t="shared" si="15"/>
        <v>2</v>
      </c>
    </row>
    <row r="169" spans="1:30" ht="13.9" customHeight="1">
      <c r="A169" s="968" t="s">
        <v>319</v>
      </c>
      <c r="B169" s="968">
        <v>23455</v>
      </c>
      <c r="C169" s="968">
        <v>17735</v>
      </c>
      <c r="D169" s="968" t="s">
        <v>23</v>
      </c>
      <c r="E169" s="968" t="s">
        <v>320</v>
      </c>
      <c r="F169" s="968" t="s">
        <v>321</v>
      </c>
      <c r="G169" s="968" t="s">
        <v>322</v>
      </c>
      <c r="H169" s="987">
        <v>10</v>
      </c>
      <c r="I169" s="969" t="s">
        <v>1004</v>
      </c>
      <c r="J169" s="968" t="s">
        <v>1170</v>
      </c>
      <c r="K169" s="1008"/>
      <c r="L169" s="1009"/>
      <c r="M169" s="971"/>
      <c r="N169" s="683" t="s">
        <v>903</v>
      </c>
      <c r="O169" s="683" t="s">
        <v>903</v>
      </c>
      <c r="P169" s="683" t="s">
        <v>903</v>
      </c>
      <c r="Q169" s="683" t="s">
        <v>1456</v>
      </c>
      <c r="R169" s="939" t="b">
        <v>0</v>
      </c>
      <c r="S169" s="939" t="b">
        <v>0</v>
      </c>
      <c r="T169" s="939" t="b">
        <v>0</v>
      </c>
      <c r="U169" s="947" t="s">
        <v>15</v>
      </c>
      <c r="V169" s="936">
        <v>2100</v>
      </c>
      <c r="W169" s="948"/>
      <c r="X169" s="934"/>
      <c r="Y169" s="943"/>
      <c r="Z169" s="1001">
        <f t="shared" si="11"/>
        <v>1</v>
      </c>
      <c r="AA169" s="1001">
        <f t="shared" si="12"/>
        <v>1</v>
      </c>
      <c r="AB169" s="1001">
        <f t="shared" si="13"/>
        <v>1</v>
      </c>
      <c r="AC169" s="1001">
        <f t="shared" si="14"/>
        <v>0</v>
      </c>
      <c r="AD169" s="1002">
        <f t="shared" si="15"/>
        <v>3</v>
      </c>
    </row>
    <row r="170" spans="1:30" ht="13.9" customHeight="1">
      <c r="A170" s="968" t="s">
        <v>323</v>
      </c>
      <c r="B170" s="968">
        <v>61104</v>
      </c>
      <c r="C170" s="968">
        <v>90202</v>
      </c>
      <c r="D170" s="968" t="s">
        <v>32</v>
      </c>
      <c r="E170" s="968" t="s">
        <v>324</v>
      </c>
      <c r="F170" s="968" t="s">
        <v>325</v>
      </c>
      <c r="G170" s="968" t="s">
        <v>326</v>
      </c>
      <c r="H170" s="969">
        <v>5</v>
      </c>
      <c r="I170" s="969" t="s">
        <v>1007</v>
      </c>
      <c r="J170" s="968" t="s">
        <v>1173</v>
      </c>
      <c r="K170" s="1008"/>
      <c r="L170" s="1009"/>
      <c r="M170" s="971"/>
      <c r="N170" s="683" t="s">
        <v>903</v>
      </c>
      <c r="O170" s="683" t="s">
        <v>903</v>
      </c>
      <c r="P170" s="683" t="s">
        <v>1456</v>
      </c>
      <c r="Q170" s="683" t="s">
        <v>1456</v>
      </c>
      <c r="R170" s="939" t="b">
        <v>0</v>
      </c>
      <c r="S170" s="939" t="b">
        <v>0</v>
      </c>
      <c r="T170" s="939" t="b">
        <v>0</v>
      </c>
      <c r="U170" s="947"/>
      <c r="V170" s="936"/>
      <c r="W170" s="948"/>
      <c r="X170" s="934"/>
      <c r="Y170" s="943"/>
      <c r="Z170" s="1001">
        <f t="shared" si="11"/>
        <v>1</v>
      </c>
      <c r="AA170" s="1001">
        <f t="shared" si="12"/>
        <v>1</v>
      </c>
      <c r="AB170" s="1001">
        <f t="shared" si="13"/>
        <v>0</v>
      </c>
      <c r="AC170" s="1001">
        <f t="shared" si="14"/>
        <v>0</v>
      </c>
      <c r="AD170" s="1002">
        <f t="shared" si="15"/>
        <v>2</v>
      </c>
    </row>
    <row r="171" spans="1:30" ht="13.9" customHeight="1">
      <c r="A171" s="968" t="s">
        <v>327</v>
      </c>
      <c r="B171" s="968">
        <v>73801</v>
      </c>
      <c r="C171" s="968">
        <v>19149</v>
      </c>
      <c r="D171" s="968" t="s">
        <v>46</v>
      </c>
      <c r="E171" s="968" t="s">
        <v>328</v>
      </c>
      <c r="F171" s="968" t="s">
        <v>329</v>
      </c>
      <c r="G171" s="968" t="s">
        <v>63</v>
      </c>
      <c r="H171" s="681">
        <v>4</v>
      </c>
      <c r="I171" s="969" t="s">
        <v>1004</v>
      </c>
      <c r="J171" s="968" t="s">
        <v>1180</v>
      </c>
      <c r="K171" s="1008"/>
      <c r="L171" s="1009" t="s">
        <v>14</v>
      </c>
      <c r="M171" s="971"/>
      <c r="N171" s="683" t="s">
        <v>903</v>
      </c>
      <c r="O171" s="683" t="s">
        <v>903</v>
      </c>
      <c r="P171" s="683" t="s">
        <v>903</v>
      </c>
      <c r="Q171" s="683" t="s">
        <v>1456</v>
      </c>
      <c r="R171" s="939" t="b">
        <v>0</v>
      </c>
      <c r="S171" s="939" t="b">
        <v>0</v>
      </c>
      <c r="T171" s="939" t="b">
        <v>0</v>
      </c>
      <c r="U171" s="947"/>
      <c r="V171" s="936"/>
      <c r="W171" s="948"/>
      <c r="X171" s="934"/>
      <c r="Y171" s="943"/>
      <c r="Z171" s="1001">
        <f t="shared" si="11"/>
        <v>1</v>
      </c>
      <c r="AA171" s="1001">
        <f t="shared" si="12"/>
        <v>1</v>
      </c>
      <c r="AB171" s="1001">
        <f t="shared" si="13"/>
        <v>1</v>
      </c>
      <c r="AC171" s="1001">
        <f t="shared" si="14"/>
        <v>0</v>
      </c>
      <c r="AD171" s="1002">
        <f t="shared" si="15"/>
        <v>3</v>
      </c>
    </row>
    <row r="172" spans="1:30" ht="13.9" customHeight="1">
      <c r="A172" s="968" t="s">
        <v>334</v>
      </c>
      <c r="B172" s="968">
        <v>70802</v>
      </c>
      <c r="C172" s="968">
        <v>80102</v>
      </c>
      <c r="D172" s="968" t="s">
        <v>38</v>
      </c>
      <c r="E172" s="968" t="s">
        <v>335</v>
      </c>
      <c r="F172" s="968" t="s">
        <v>336</v>
      </c>
      <c r="G172" s="968" t="s">
        <v>337</v>
      </c>
      <c r="H172" s="969">
        <v>4</v>
      </c>
      <c r="I172" s="969" t="s">
        <v>1007</v>
      </c>
      <c r="J172" s="968" t="s">
        <v>1179</v>
      </c>
      <c r="K172" s="1008"/>
      <c r="L172" s="1009" t="s">
        <v>14</v>
      </c>
      <c r="M172" s="971"/>
      <c r="N172" s="683" t="s">
        <v>903</v>
      </c>
      <c r="O172" s="683" t="s">
        <v>1456</v>
      </c>
      <c r="P172" s="683" t="s">
        <v>903</v>
      </c>
      <c r="Q172" s="683" t="s">
        <v>1456</v>
      </c>
      <c r="R172" s="939" t="b">
        <v>0</v>
      </c>
      <c r="S172" s="939" t="b">
        <v>0</v>
      </c>
      <c r="T172" s="939" t="b">
        <v>0</v>
      </c>
      <c r="U172" s="947"/>
      <c r="V172" s="936"/>
      <c r="W172" s="948"/>
      <c r="X172" s="934"/>
      <c r="Y172" s="943"/>
      <c r="Z172" s="1001">
        <f t="shared" si="11"/>
        <v>1</v>
      </c>
      <c r="AA172" s="1001">
        <f t="shared" si="12"/>
        <v>0</v>
      </c>
      <c r="AB172" s="1001">
        <f t="shared" si="13"/>
        <v>1</v>
      </c>
      <c r="AC172" s="1001">
        <f t="shared" si="14"/>
        <v>0</v>
      </c>
      <c r="AD172" s="1002">
        <f t="shared" si="15"/>
        <v>2</v>
      </c>
    </row>
    <row r="173" spans="1:30" ht="13.9" customHeight="1">
      <c r="A173" s="968" t="s">
        <v>914</v>
      </c>
      <c r="B173" s="968">
        <v>708001</v>
      </c>
      <c r="C173" s="968">
        <v>19079</v>
      </c>
      <c r="D173" s="968" t="s">
        <v>38</v>
      </c>
      <c r="E173" s="968" t="s">
        <v>335</v>
      </c>
      <c r="F173" s="968" t="s">
        <v>336</v>
      </c>
      <c r="G173" s="968" t="s">
        <v>123</v>
      </c>
      <c r="H173" s="681">
        <v>5</v>
      </c>
      <c r="I173" s="969" t="s">
        <v>1007</v>
      </c>
      <c r="J173" s="968" t="s">
        <v>1179</v>
      </c>
      <c r="K173" s="1008"/>
      <c r="L173" s="1015"/>
      <c r="M173" s="971"/>
      <c r="N173" s="683" t="s">
        <v>903</v>
      </c>
      <c r="O173" s="683" t="s">
        <v>903</v>
      </c>
      <c r="P173" s="683" t="s">
        <v>1456</v>
      </c>
      <c r="Q173" s="683" t="s">
        <v>1456</v>
      </c>
      <c r="R173" s="939" t="b">
        <v>0</v>
      </c>
      <c r="S173" s="939" t="b">
        <v>0</v>
      </c>
      <c r="T173" s="939" t="b">
        <v>0</v>
      </c>
      <c r="U173" s="947"/>
      <c r="V173" s="936"/>
      <c r="W173" s="948"/>
      <c r="X173" s="934"/>
      <c r="Y173" s="943"/>
      <c r="Z173" s="1001">
        <f t="shared" si="11"/>
        <v>1</v>
      </c>
      <c r="AA173" s="1001">
        <f t="shared" si="12"/>
        <v>1</v>
      </c>
      <c r="AB173" s="1001">
        <f t="shared" si="13"/>
        <v>0</v>
      </c>
      <c r="AC173" s="1001">
        <f t="shared" si="14"/>
        <v>0</v>
      </c>
      <c r="AD173" s="1002">
        <f t="shared" si="15"/>
        <v>2</v>
      </c>
    </row>
    <row r="174" spans="1:30" ht="13.9" customHeight="1">
      <c r="A174" s="968" t="s">
        <v>1284</v>
      </c>
      <c r="B174" s="968">
        <v>45403</v>
      </c>
      <c r="C174" s="968">
        <v>18607</v>
      </c>
      <c r="D174" s="968" t="s">
        <v>10</v>
      </c>
      <c r="E174" s="968" t="s">
        <v>339</v>
      </c>
      <c r="F174" s="968" t="s">
        <v>340</v>
      </c>
      <c r="G174" s="968" t="s">
        <v>1285</v>
      </c>
      <c r="H174" s="969">
        <v>2</v>
      </c>
      <c r="I174" s="969" t="s">
        <v>1007</v>
      </c>
      <c r="J174" s="968" t="s">
        <v>1168</v>
      </c>
      <c r="K174" s="1008"/>
      <c r="L174" s="1009"/>
      <c r="M174" s="971"/>
      <c r="N174" s="683" t="s">
        <v>1456</v>
      </c>
      <c r="O174" s="683" t="s">
        <v>903</v>
      </c>
      <c r="P174" s="683" t="s">
        <v>903</v>
      </c>
      <c r="Q174" s="683" t="s">
        <v>1456</v>
      </c>
      <c r="R174" s="939" t="b">
        <v>0</v>
      </c>
      <c r="S174" s="939" t="b">
        <v>0</v>
      </c>
      <c r="T174" s="939" t="b">
        <v>0</v>
      </c>
      <c r="U174" s="947" t="s">
        <v>1724</v>
      </c>
      <c r="V174" s="936">
        <v>2100</v>
      </c>
      <c r="W174" s="948"/>
      <c r="X174" s="934"/>
      <c r="Y174" s="943"/>
      <c r="Z174" s="1001">
        <f t="shared" si="11"/>
        <v>0</v>
      </c>
      <c r="AA174" s="1001">
        <f t="shared" si="12"/>
        <v>1</v>
      </c>
      <c r="AB174" s="1001">
        <f t="shared" si="13"/>
        <v>1</v>
      </c>
      <c r="AC174" s="1001">
        <f t="shared" si="14"/>
        <v>0</v>
      </c>
      <c r="AD174" s="1002">
        <f t="shared" si="15"/>
        <v>2</v>
      </c>
    </row>
    <row r="175" spans="1:30" ht="13.9" customHeight="1">
      <c r="A175" s="968" t="s">
        <v>1286</v>
      </c>
      <c r="B175" s="968">
        <v>45419</v>
      </c>
      <c r="C175" s="968">
        <v>18617</v>
      </c>
      <c r="D175" s="968" t="s">
        <v>10</v>
      </c>
      <c r="E175" s="968" t="s">
        <v>339</v>
      </c>
      <c r="F175" s="968" t="s">
        <v>340</v>
      </c>
      <c r="G175" s="968" t="s">
        <v>1615</v>
      </c>
      <c r="H175" s="969">
        <v>2</v>
      </c>
      <c r="I175" s="969" t="s">
        <v>1007</v>
      </c>
      <c r="J175" s="968" t="s">
        <v>1168</v>
      </c>
      <c r="K175" s="1008"/>
      <c r="L175" s="1009"/>
      <c r="M175" s="971"/>
      <c r="N175" s="683" t="s">
        <v>1456</v>
      </c>
      <c r="O175" s="683" t="s">
        <v>903</v>
      </c>
      <c r="P175" s="683" t="s">
        <v>1456</v>
      </c>
      <c r="Q175" s="683" t="s">
        <v>1456</v>
      </c>
      <c r="R175" s="939" t="b">
        <v>0</v>
      </c>
      <c r="S175" s="939" t="b">
        <v>0</v>
      </c>
      <c r="T175" s="939" t="b">
        <v>0</v>
      </c>
      <c r="U175" s="947" t="s">
        <v>1724</v>
      </c>
      <c r="V175" s="936">
        <v>2100</v>
      </c>
      <c r="W175" s="948"/>
      <c r="X175" s="934"/>
      <c r="Y175" s="943"/>
      <c r="Z175" s="1001">
        <f t="shared" si="11"/>
        <v>0</v>
      </c>
      <c r="AA175" s="1001">
        <f t="shared" si="12"/>
        <v>1</v>
      </c>
      <c r="AB175" s="1001">
        <f t="shared" si="13"/>
        <v>0</v>
      </c>
      <c r="AC175" s="1001">
        <f t="shared" si="14"/>
        <v>0</v>
      </c>
      <c r="AD175" s="1002">
        <f t="shared" si="15"/>
        <v>1</v>
      </c>
    </row>
    <row r="176" spans="1:30" ht="13.9" customHeight="1">
      <c r="A176" s="968" t="s">
        <v>342</v>
      </c>
      <c r="B176" s="968">
        <v>45412</v>
      </c>
      <c r="C176" s="968">
        <v>18615</v>
      </c>
      <c r="D176" s="968" t="s">
        <v>10</v>
      </c>
      <c r="E176" s="968" t="s">
        <v>339</v>
      </c>
      <c r="F176" s="968" t="s">
        <v>340</v>
      </c>
      <c r="G176" s="968" t="s">
        <v>343</v>
      </c>
      <c r="H176" s="969">
        <v>3</v>
      </c>
      <c r="I176" s="969" t="s">
        <v>1007</v>
      </c>
      <c r="J176" s="968" t="s">
        <v>1168</v>
      </c>
      <c r="K176" s="1008"/>
      <c r="L176" s="1009" t="s">
        <v>14</v>
      </c>
      <c r="M176" s="971"/>
      <c r="N176" s="683" t="s">
        <v>903</v>
      </c>
      <c r="O176" s="683" t="s">
        <v>903</v>
      </c>
      <c r="P176" s="683" t="s">
        <v>903</v>
      </c>
      <c r="Q176" s="683" t="s">
        <v>903</v>
      </c>
      <c r="R176" s="939" t="b">
        <v>0</v>
      </c>
      <c r="S176" s="939" t="b">
        <v>0</v>
      </c>
      <c r="T176" s="939" t="b">
        <v>0</v>
      </c>
      <c r="U176" s="947">
        <v>1800</v>
      </c>
      <c r="V176" s="936"/>
      <c r="W176" s="948"/>
      <c r="X176" s="934"/>
      <c r="Y176" s="943"/>
      <c r="Z176" s="1001">
        <f t="shared" si="11"/>
        <v>1</v>
      </c>
      <c r="AA176" s="1001">
        <f t="shared" si="12"/>
        <v>1</v>
      </c>
      <c r="AB176" s="1001">
        <f t="shared" si="13"/>
        <v>1</v>
      </c>
      <c r="AC176" s="1001">
        <f t="shared" si="14"/>
        <v>1</v>
      </c>
      <c r="AD176" s="1002">
        <f t="shared" si="15"/>
        <v>4</v>
      </c>
    </row>
    <row r="177" spans="1:30" ht="13.9" customHeight="1">
      <c r="A177" s="968" t="s">
        <v>344</v>
      </c>
      <c r="B177" s="968">
        <v>45406</v>
      </c>
      <c r="C177" s="968">
        <v>18609</v>
      </c>
      <c r="D177" s="968" t="s">
        <v>10</v>
      </c>
      <c r="E177" s="968" t="s">
        <v>339</v>
      </c>
      <c r="F177" s="968" t="s">
        <v>340</v>
      </c>
      <c r="G177" s="968" t="s">
        <v>345</v>
      </c>
      <c r="H177" s="969">
        <v>3</v>
      </c>
      <c r="I177" s="969" t="s">
        <v>1007</v>
      </c>
      <c r="J177" s="968" t="s">
        <v>1168</v>
      </c>
      <c r="K177" s="1008"/>
      <c r="L177" s="1009" t="s">
        <v>14</v>
      </c>
      <c r="M177" s="971"/>
      <c r="N177" s="683" t="s">
        <v>1456</v>
      </c>
      <c r="O177" s="683" t="s">
        <v>903</v>
      </c>
      <c r="P177" s="683" t="s">
        <v>1456</v>
      </c>
      <c r="Q177" s="683" t="s">
        <v>1456</v>
      </c>
      <c r="R177" s="939" t="b">
        <v>0</v>
      </c>
      <c r="S177" s="939" t="b">
        <v>0</v>
      </c>
      <c r="T177" s="939" t="b">
        <v>0</v>
      </c>
      <c r="U177" s="947" t="s">
        <v>1724</v>
      </c>
      <c r="V177" s="936">
        <v>2100</v>
      </c>
      <c r="W177" s="948" t="s">
        <v>27</v>
      </c>
      <c r="X177" s="934"/>
      <c r="Y177" s="943"/>
      <c r="Z177" s="1001">
        <f t="shared" si="11"/>
        <v>0</v>
      </c>
      <c r="AA177" s="1001">
        <f t="shared" si="12"/>
        <v>1</v>
      </c>
      <c r="AB177" s="1001">
        <f t="shared" si="13"/>
        <v>0</v>
      </c>
      <c r="AC177" s="1001">
        <f t="shared" si="14"/>
        <v>0</v>
      </c>
      <c r="AD177" s="1002">
        <f t="shared" si="15"/>
        <v>1</v>
      </c>
    </row>
    <row r="178" spans="1:30" ht="13.9" customHeight="1">
      <c r="A178" s="968" t="s">
        <v>352</v>
      </c>
      <c r="B178" s="968">
        <v>21601</v>
      </c>
      <c r="C178" s="968">
        <v>99</v>
      </c>
      <c r="D178" s="968" t="s">
        <v>75</v>
      </c>
      <c r="E178" s="968" t="s">
        <v>349</v>
      </c>
      <c r="F178" s="968" t="s">
        <v>350</v>
      </c>
      <c r="G178" s="968" t="s">
        <v>353</v>
      </c>
      <c r="H178" s="987">
        <v>10</v>
      </c>
      <c r="I178" s="969" t="s">
        <v>1006</v>
      </c>
      <c r="J178" s="968" t="s">
        <v>1188</v>
      </c>
      <c r="K178" s="1008" t="s">
        <v>1727</v>
      </c>
      <c r="L178" s="1009" t="s">
        <v>14</v>
      </c>
      <c r="M178" s="971" t="s">
        <v>1743</v>
      </c>
      <c r="N178" s="683" t="s">
        <v>903</v>
      </c>
      <c r="O178" s="683" t="s">
        <v>903</v>
      </c>
      <c r="P178" s="683" t="s">
        <v>903</v>
      </c>
      <c r="Q178" s="683" t="s">
        <v>1456</v>
      </c>
      <c r="R178" s="939" t="b">
        <v>0</v>
      </c>
      <c r="S178" s="939" t="b">
        <v>0</v>
      </c>
      <c r="T178" s="939" t="b">
        <v>0</v>
      </c>
      <c r="U178" s="947" t="s">
        <v>15</v>
      </c>
      <c r="V178" s="936">
        <v>2100</v>
      </c>
      <c r="W178" s="948"/>
      <c r="X178" s="934"/>
      <c r="Y178" s="943"/>
      <c r="Z178" s="1001">
        <f t="shared" si="11"/>
        <v>1</v>
      </c>
      <c r="AA178" s="1001">
        <f t="shared" si="12"/>
        <v>1</v>
      </c>
      <c r="AB178" s="1001">
        <f t="shared" si="13"/>
        <v>1</v>
      </c>
      <c r="AC178" s="1001">
        <f t="shared" si="14"/>
        <v>0</v>
      </c>
      <c r="AD178" s="1002">
        <f t="shared" si="15"/>
        <v>3</v>
      </c>
    </row>
    <row r="179" spans="1:30" ht="13.9" customHeight="1">
      <c r="A179" s="968" t="s">
        <v>348</v>
      </c>
      <c r="B179" s="968">
        <v>21630</v>
      </c>
      <c r="C179" s="968">
        <v>14406</v>
      </c>
      <c r="D179" s="968" t="s">
        <v>75</v>
      </c>
      <c r="E179" s="968" t="s">
        <v>349</v>
      </c>
      <c r="F179" s="968" t="s">
        <v>350</v>
      </c>
      <c r="G179" s="968" t="s">
        <v>81</v>
      </c>
      <c r="H179" s="987">
        <v>10</v>
      </c>
      <c r="I179" s="969" t="s">
        <v>1006</v>
      </c>
      <c r="J179" s="968" t="s">
        <v>1191</v>
      </c>
      <c r="K179" s="1008"/>
      <c r="L179" s="1009" t="s">
        <v>14</v>
      </c>
      <c r="M179" s="971"/>
      <c r="N179" s="683" t="s">
        <v>903</v>
      </c>
      <c r="O179" s="683" t="s">
        <v>903</v>
      </c>
      <c r="P179" s="683" t="s">
        <v>903</v>
      </c>
      <c r="Q179" s="683" t="s">
        <v>903</v>
      </c>
      <c r="R179" s="939" t="b">
        <v>0</v>
      </c>
      <c r="S179" s="939" t="b">
        <v>0</v>
      </c>
      <c r="T179" s="939" t="b">
        <v>0</v>
      </c>
      <c r="U179" s="947" t="s">
        <v>15</v>
      </c>
      <c r="V179" s="936">
        <v>2100</v>
      </c>
      <c r="W179" s="948" t="s">
        <v>215</v>
      </c>
      <c r="X179" s="934"/>
      <c r="Y179" s="943"/>
      <c r="Z179" s="1001">
        <f t="shared" si="11"/>
        <v>1</v>
      </c>
      <c r="AA179" s="1001">
        <f t="shared" si="12"/>
        <v>1</v>
      </c>
      <c r="AB179" s="1001">
        <f t="shared" si="13"/>
        <v>1</v>
      </c>
      <c r="AC179" s="1001">
        <f t="shared" si="14"/>
        <v>1</v>
      </c>
      <c r="AD179" s="1002">
        <f t="shared" si="15"/>
        <v>4</v>
      </c>
    </row>
    <row r="180" spans="1:30" ht="13.9" customHeight="1">
      <c r="A180" s="968" t="s">
        <v>351</v>
      </c>
      <c r="B180" s="968">
        <v>21670</v>
      </c>
      <c r="C180" s="968">
        <v>12628</v>
      </c>
      <c r="D180" s="968" t="s">
        <v>75</v>
      </c>
      <c r="E180" s="968" t="s">
        <v>349</v>
      </c>
      <c r="F180" s="968" t="s">
        <v>350</v>
      </c>
      <c r="G180" s="968" t="s">
        <v>72</v>
      </c>
      <c r="H180" s="987">
        <v>10</v>
      </c>
      <c r="I180" s="969" t="s">
        <v>988</v>
      </c>
      <c r="J180" s="968" t="s">
        <v>1188</v>
      </c>
      <c r="K180" s="1008"/>
      <c r="L180" s="1009" t="s">
        <v>14</v>
      </c>
      <c r="M180" s="971"/>
      <c r="N180" s="683" t="s">
        <v>903</v>
      </c>
      <c r="O180" s="683" t="s">
        <v>903</v>
      </c>
      <c r="P180" s="683" t="s">
        <v>903</v>
      </c>
      <c r="Q180" s="683" t="s">
        <v>903</v>
      </c>
      <c r="R180" s="939" t="b">
        <v>0</v>
      </c>
      <c r="S180" s="939" t="b">
        <v>0</v>
      </c>
      <c r="T180" s="939" t="b">
        <v>0</v>
      </c>
      <c r="U180" s="947" t="s">
        <v>15</v>
      </c>
      <c r="V180" s="936" t="s">
        <v>59</v>
      </c>
      <c r="W180" s="948"/>
      <c r="X180" s="934"/>
      <c r="Y180" s="943"/>
      <c r="Z180" s="1001">
        <f t="shared" si="11"/>
        <v>1</v>
      </c>
      <c r="AA180" s="1001">
        <f t="shared" si="12"/>
        <v>1</v>
      </c>
      <c r="AB180" s="1001">
        <f t="shared" si="13"/>
        <v>1</v>
      </c>
      <c r="AC180" s="1001">
        <f t="shared" si="14"/>
        <v>1</v>
      </c>
      <c r="AD180" s="1002">
        <f t="shared" si="15"/>
        <v>4</v>
      </c>
    </row>
    <row r="181" spans="1:30" ht="13.9" customHeight="1">
      <c r="A181" s="968" t="s">
        <v>354</v>
      </c>
      <c r="B181" s="968">
        <v>27411</v>
      </c>
      <c r="C181" s="968">
        <v>94002</v>
      </c>
      <c r="D181" s="968" t="s">
        <v>75</v>
      </c>
      <c r="E181" s="968" t="s">
        <v>355</v>
      </c>
      <c r="F181" s="968" t="s">
        <v>356</v>
      </c>
      <c r="G181" s="968" t="s">
        <v>357</v>
      </c>
      <c r="H181" s="987">
        <v>10</v>
      </c>
      <c r="I181" s="969" t="s">
        <v>988</v>
      </c>
      <c r="J181" s="968" t="s">
        <v>1188</v>
      </c>
      <c r="K181" s="1008"/>
      <c r="L181" s="1009" t="s">
        <v>14</v>
      </c>
      <c r="M181" s="971"/>
      <c r="N181" s="683" t="s">
        <v>1456</v>
      </c>
      <c r="O181" s="683" t="s">
        <v>903</v>
      </c>
      <c r="P181" s="683" t="s">
        <v>903</v>
      </c>
      <c r="Q181" s="683" t="s">
        <v>903</v>
      </c>
      <c r="R181" s="939" t="b">
        <v>1</v>
      </c>
      <c r="S181" s="939" t="b">
        <v>0</v>
      </c>
      <c r="T181" s="939" t="b">
        <v>0</v>
      </c>
      <c r="U181" s="947" t="s">
        <v>1724</v>
      </c>
      <c r="V181" s="936">
        <v>2100</v>
      </c>
      <c r="W181" s="948" t="s">
        <v>111</v>
      </c>
      <c r="X181" s="934"/>
      <c r="Y181" s="943"/>
      <c r="Z181" s="1001">
        <f t="shared" si="11"/>
        <v>0</v>
      </c>
      <c r="AA181" s="1001">
        <f t="shared" si="12"/>
        <v>1</v>
      </c>
      <c r="AB181" s="1001">
        <f t="shared" si="13"/>
        <v>1</v>
      </c>
      <c r="AC181" s="1001">
        <f t="shared" si="14"/>
        <v>1</v>
      </c>
      <c r="AD181" s="1002">
        <f t="shared" si="15"/>
        <v>3</v>
      </c>
    </row>
    <row r="182" spans="1:30" ht="13.9" customHeight="1">
      <c r="A182" s="968" t="s">
        <v>358</v>
      </c>
      <c r="B182" s="968">
        <v>27401</v>
      </c>
      <c r="C182" s="968">
        <v>17913</v>
      </c>
      <c r="D182" s="968" t="s">
        <v>75</v>
      </c>
      <c r="E182" s="968" t="s">
        <v>355</v>
      </c>
      <c r="F182" s="968" t="s">
        <v>356</v>
      </c>
      <c r="G182" s="968" t="s">
        <v>359</v>
      </c>
      <c r="H182" s="987">
        <v>10</v>
      </c>
      <c r="I182" s="969" t="s">
        <v>1006</v>
      </c>
      <c r="J182" s="968" t="s">
        <v>1191</v>
      </c>
      <c r="K182" s="1008"/>
      <c r="L182" s="1009" t="s">
        <v>14</v>
      </c>
      <c r="M182" s="971"/>
      <c r="N182" s="683" t="s">
        <v>903</v>
      </c>
      <c r="O182" s="683" t="s">
        <v>903</v>
      </c>
      <c r="P182" s="683" t="s">
        <v>903</v>
      </c>
      <c r="Q182" s="683" t="s">
        <v>903</v>
      </c>
      <c r="R182" s="939" t="b">
        <v>0</v>
      </c>
      <c r="S182" s="939" t="b">
        <v>0</v>
      </c>
      <c r="T182" s="939" t="b">
        <v>0</v>
      </c>
      <c r="U182" s="947" t="s">
        <v>15</v>
      </c>
      <c r="V182" s="936">
        <v>2100</v>
      </c>
      <c r="W182" s="948">
        <v>1800</v>
      </c>
      <c r="X182" s="934"/>
      <c r="Y182" s="943"/>
      <c r="Z182" s="1001">
        <f t="shared" si="11"/>
        <v>1</v>
      </c>
      <c r="AA182" s="1001">
        <f t="shared" si="12"/>
        <v>1</v>
      </c>
      <c r="AB182" s="1001">
        <f t="shared" si="13"/>
        <v>1</v>
      </c>
      <c r="AC182" s="1001">
        <f t="shared" si="14"/>
        <v>1</v>
      </c>
      <c r="AD182" s="1002">
        <f t="shared" si="15"/>
        <v>4</v>
      </c>
    </row>
    <row r="183" spans="1:30" ht="13.9" customHeight="1">
      <c r="A183" s="968" t="s">
        <v>360</v>
      </c>
      <c r="B183" s="968">
        <v>27402</v>
      </c>
      <c r="C183" s="968">
        <v>17915</v>
      </c>
      <c r="D183" s="968" t="s">
        <v>75</v>
      </c>
      <c r="E183" s="968" t="s">
        <v>355</v>
      </c>
      <c r="F183" s="968" t="s">
        <v>356</v>
      </c>
      <c r="G183" s="968" t="s">
        <v>361</v>
      </c>
      <c r="H183" s="987">
        <v>10</v>
      </c>
      <c r="I183" s="969" t="s">
        <v>988</v>
      </c>
      <c r="J183" s="968" t="s">
        <v>1188</v>
      </c>
      <c r="K183" s="1008"/>
      <c r="L183" s="1009" t="s">
        <v>14</v>
      </c>
      <c r="M183" s="971"/>
      <c r="N183" s="683" t="s">
        <v>903</v>
      </c>
      <c r="O183" s="683" t="s">
        <v>903</v>
      </c>
      <c r="P183" s="683" t="s">
        <v>903</v>
      </c>
      <c r="Q183" s="683" t="s">
        <v>903</v>
      </c>
      <c r="R183" s="939" t="b">
        <v>0</v>
      </c>
      <c r="S183" s="939" t="b">
        <v>0</v>
      </c>
      <c r="T183" s="939" t="b">
        <v>0</v>
      </c>
      <c r="U183" s="947" t="s">
        <v>15</v>
      </c>
      <c r="V183" s="936" t="s">
        <v>59</v>
      </c>
      <c r="W183" s="948" t="s">
        <v>111</v>
      </c>
      <c r="X183" s="934"/>
      <c r="Y183" s="943"/>
      <c r="Z183" s="1001">
        <f t="shared" si="11"/>
        <v>1</v>
      </c>
      <c r="AA183" s="1001">
        <f t="shared" si="12"/>
        <v>1</v>
      </c>
      <c r="AB183" s="1001">
        <f t="shared" si="13"/>
        <v>1</v>
      </c>
      <c r="AC183" s="1001">
        <f t="shared" si="14"/>
        <v>1</v>
      </c>
      <c r="AD183" s="1002">
        <f t="shared" si="15"/>
        <v>4</v>
      </c>
    </row>
    <row r="184" spans="1:30" s="898" customFormat="1" ht="13.9" customHeight="1">
      <c r="A184" s="968" t="s">
        <v>366</v>
      </c>
      <c r="B184" s="968">
        <v>40492</v>
      </c>
      <c r="C184" s="968">
        <v>18375</v>
      </c>
      <c r="D184" s="968" t="s">
        <v>10</v>
      </c>
      <c r="E184" s="968" t="s">
        <v>363</v>
      </c>
      <c r="F184" s="968" t="s">
        <v>364</v>
      </c>
      <c r="G184" s="968" t="s">
        <v>367</v>
      </c>
      <c r="H184" s="681">
        <v>4</v>
      </c>
      <c r="I184" s="969" t="s">
        <v>1007</v>
      </c>
      <c r="J184" s="968" t="s">
        <v>1168</v>
      </c>
      <c r="K184" s="1008"/>
      <c r="L184" s="1009"/>
      <c r="M184" s="971"/>
      <c r="N184" s="683" t="s">
        <v>903</v>
      </c>
      <c r="O184" s="683" t="s">
        <v>1456</v>
      </c>
      <c r="P184" s="683" t="s">
        <v>903</v>
      </c>
      <c r="Q184" s="683" t="s">
        <v>1456</v>
      </c>
      <c r="R184" s="939" t="b">
        <v>0</v>
      </c>
      <c r="S184" s="939" t="b">
        <v>0</v>
      </c>
      <c r="T184" s="939" t="b">
        <v>0</v>
      </c>
      <c r="U184" s="947" t="s">
        <v>15</v>
      </c>
      <c r="V184" s="936"/>
      <c r="W184" s="948"/>
      <c r="X184" s="934"/>
      <c r="Y184" s="943"/>
      <c r="Z184" s="1001">
        <f t="shared" si="11"/>
        <v>1</v>
      </c>
      <c r="AA184" s="1001">
        <f t="shared" si="12"/>
        <v>0</v>
      </c>
      <c r="AB184" s="1001">
        <f t="shared" si="13"/>
        <v>1</v>
      </c>
      <c r="AC184" s="1001">
        <f t="shared" si="14"/>
        <v>0</v>
      </c>
      <c r="AD184" s="1002">
        <f t="shared" si="15"/>
        <v>2</v>
      </c>
    </row>
    <row r="185" spans="1:30" ht="13.9" customHeight="1">
      <c r="A185" s="968" t="s">
        <v>368</v>
      </c>
      <c r="B185" s="968">
        <v>40490</v>
      </c>
      <c r="C185" s="968">
        <v>18375</v>
      </c>
      <c r="D185" s="968" t="s">
        <v>10</v>
      </c>
      <c r="E185" s="968" t="s">
        <v>363</v>
      </c>
      <c r="F185" s="968" t="s">
        <v>364</v>
      </c>
      <c r="G185" s="968" t="s">
        <v>369</v>
      </c>
      <c r="H185" s="681">
        <v>4</v>
      </c>
      <c r="I185" s="969" t="s">
        <v>1007</v>
      </c>
      <c r="J185" s="968" t="s">
        <v>1168</v>
      </c>
      <c r="K185" s="1008"/>
      <c r="L185" s="1009"/>
      <c r="M185" s="971"/>
      <c r="N185" s="683" t="s">
        <v>903</v>
      </c>
      <c r="O185" s="683" t="s">
        <v>1456</v>
      </c>
      <c r="P185" s="683" t="s">
        <v>903</v>
      </c>
      <c r="Q185" s="683" t="s">
        <v>1456</v>
      </c>
      <c r="R185" s="939" t="b">
        <v>0</v>
      </c>
      <c r="S185" s="939" t="b">
        <v>0</v>
      </c>
      <c r="T185" s="939" t="b">
        <v>0</v>
      </c>
      <c r="U185" s="947" t="s">
        <v>15</v>
      </c>
      <c r="V185" s="936"/>
      <c r="W185" s="948"/>
      <c r="X185" s="934"/>
      <c r="Y185" s="943"/>
      <c r="Z185" s="1001">
        <f t="shared" si="11"/>
        <v>1</v>
      </c>
      <c r="AA185" s="1001">
        <f t="shared" si="12"/>
        <v>0</v>
      </c>
      <c r="AB185" s="1001">
        <f t="shared" si="13"/>
        <v>1</v>
      </c>
      <c r="AC185" s="1001">
        <f t="shared" si="14"/>
        <v>0</v>
      </c>
      <c r="AD185" s="1002">
        <f t="shared" si="15"/>
        <v>2</v>
      </c>
    </row>
    <row r="186" spans="1:30" ht="13.9" customHeight="1">
      <c r="A186" s="968" t="s">
        <v>370</v>
      </c>
      <c r="B186" s="968">
        <v>40498</v>
      </c>
      <c r="C186" s="968">
        <v>18375</v>
      </c>
      <c r="D186" s="968" t="s">
        <v>10</v>
      </c>
      <c r="E186" s="968" t="s">
        <v>363</v>
      </c>
      <c r="F186" s="968" t="s">
        <v>364</v>
      </c>
      <c r="G186" s="968" t="s">
        <v>371</v>
      </c>
      <c r="H186" s="681">
        <v>4</v>
      </c>
      <c r="I186" s="969" t="s">
        <v>1007</v>
      </c>
      <c r="J186" s="968" t="s">
        <v>1168</v>
      </c>
      <c r="K186" s="1008"/>
      <c r="L186" s="1009"/>
      <c r="M186" s="971"/>
      <c r="N186" s="683" t="s">
        <v>903</v>
      </c>
      <c r="O186" s="683" t="s">
        <v>1456</v>
      </c>
      <c r="P186" s="683" t="s">
        <v>903</v>
      </c>
      <c r="Q186" s="683" t="s">
        <v>1456</v>
      </c>
      <c r="R186" s="939" t="b">
        <v>0</v>
      </c>
      <c r="S186" s="939" t="b">
        <v>0</v>
      </c>
      <c r="T186" s="939" t="b">
        <v>0</v>
      </c>
      <c r="U186" s="947" t="s">
        <v>15</v>
      </c>
      <c r="V186" s="936"/>
      <c r="W186" s="948"/>
      <c r="X186" s="934"/>
      <c r="Y186" s="943"/>
      <c r="Z186" s="1001">
        <f t="shared" si="11"/>
        <v>1</v>
      </c>
      <c r="AA186" s="1001">
        <f t="shared" si="12"/>
        <v>0</v>
      </c>
      <c r="AB186" s="1001">
        <f t="shared" si="13"/>
        <v>1</v>
      </c>
      <c r="AC186" s="1001">
        <f t="shared" si="14"/>
        <v>0</v>
      </c>
      <c r="AD186" s="1002">
        <f t="shared" si="15"/>
        <v>2</v>
      </c>
    </row>
    <row r="187" spans="1:30" ht="13.9" customHeight="1">
      <c r="A187" s="968" t="s">
        <v>372</v>
      </c>
      <c r="B187" s="968">
        <v>40494</v>
      </c>
      <c r="C187" s="968">
        <v>18375</v>
      </c>
      <c r="D187" s="968" t="s">
        <v>10</v>
      </c>
      <c r="E187" s="968" t="s">
        <v>363</v>
      </c>
      <c r="F187" s="968" t="s">
        <v>364</v>
      </c>
      <c r="G187" s="968" t="s">
        <v>373</v>
      </c>
      <c r="H187" s="681">
        <v>4</v>
      </c>
      <c r="I187" s="969" t="s">
        <v>1007</v>
      </c>
      <c r="J187" s="968" t="s">
        <v>1168</v>
      </c>
      <c r="K187" s="1008"/>
      <c r="L187" s="1009"/>
      <c r="M187" s="971"/>
      <c r="N187" s="683" t="s">
        <v>903</v>
      </c>
      <c r="O187" s="683" t="s">
        <v>1456</v>
      </c>
      <c r="P187" s="683" t="s">
        <v>903</v>
      </c>
      <c r="Q187" s="683" t="s">
        <v>1456</v>
      </c>
      <c r="R187" s="939" t="b">
        <v>0</v>
      </c>
      <c r="S187" s="939" t="b">
        <v>0</v>
      </c>
      <c r="T187" s="939" t="b">
        <v>0</v>
      </c>
      <c r="U187" s="947" t="s">
        <v>15</v>
      </c>
      <c r="V187" s="936"/>
      <c r="W187" s="948"/>
      <c r="X187" s="934"/>
      <c r="Y187" s="943"/>
      <c r="Z187" s="1001">
        <f t="shared" si="11"/>
        <v>1</v>
      </c>
      <c r="AA187" s="1001">
        <f t="shared" si="12"/>
        <v>0</v>
      </c>
      <c r="AB187" s="1001">
        <f t="shared" si="13"/>
        <v>1</v>
      </c>
      <c r="AC187" s="1001">
        <f t="shared" si="14"/>
        <v>0</v>
      </c>
      <c r="AD187" s="1002">
        <f t="shared" si="15"/>
        <v>2</v>
      </c>
    </row>
    <row r="188" spans="1:30" ht="13.9" customHeight="1">
      <c r="A188" s="968" t="s">
        <v>955</v>
      </c>
      <c r="B188" s="968">
        <v>40497</v>
      </c>
      <c r="C188" s="968">
        <v>18375</v>
      </c>
      <c r="D188" s="968" t="s">
        <v>10</v>
      </c>
      <c r="E188" s="968" t="s">
        <v>363</v>
      </c>
      <c r="F188" s="968" t="s">
        <v>364</v>
      </c>
      <c r="G188" s="968" t="s">
        <v>1288</v>
      </c>
      <c r="H188" s="681">
        <v>4</v>
      </c>
      <c r="I188" s="969" t="s">
        <v>1007</v>
      </c>
      <c r="J188" s="968" t="s">
        <v>1168</v>
      </c>
      <c r="K188" s="1008"/>
      <c r="L188" s="1009"/>
      <c r="M188" s="971"/>
      <c r="N188" s="683" t="s">
        <v>903</v>
      </c>
      <c r="O188" s="683" t="s">
        <v>1456</v>
      </c>
      <c r="P188" s="683" t="s">
        <v>903</v>
      </c>
      <c r="Q188" s="683" t="s">
        <v>1456</v>
      </c>
      <c r="R188" s="939" t="b">
        <v>0</v>
      </c>
      <c r="S188" s="939" t="b">
        <v>0</v>
      </c>
      <c r="T188" s="939" t="b">
        <v>0</v>
      </c>
      <c r="U188" s="947"/>
      <c r="V188" s="936"/>
      <c r="W188" s="948"/>
      <c r="X188" s="934"/>
      <c r="Y188" s="943"/>
      <c r="Z188" s="1001">
        <f t="shared" si="11"/>
        <v>1</v>
      </c>
      <c r="AA188" s="1001">
        <f t="shared" si="12"/>
        <v>0</v>
      </c>
      <c r="AB188" s="1001">
        <f t="shared" si="13"/>
        <v>1</v>
      </c>
      <c r="AC188" s="1001">
        <f t="shared" si="14"/>
        <v>0</v>
      </c>
      <c r="AD188" s="1002">
        <f t="shared" si="15"/>
        <v>2</v>
      </c>
    </row>
    <row r="189" spans="1:30" ht="13.9" customHeight="1">
      <c r="A189" s="968" t="s">
        <v>957</v>
      </c>
      <c r="B189" s="968">
        <v>40493</v>
      </c>
      <c r="C189" s="968">
        <v>18375</v>
      </c>
      <c r="D189" s="968" t="s">
        <v>10</v>
      </c>
      <c r="E189" s="968" t="s">
        <v>363</v>
      </c>
      <c r="F189" s="968" t="s">
        <v>364</v>
      </c>
      <c r="G189" s="968" t="s">
        <v>958</v>
      </c>
      <c r="H189" s="681">
        <v>4</v>
      </c>
      <c r="I189" s="969" t="s">
        <v>1007</v>
      </c>
      <c r="J189" s="968" t="s">
        <v>1168</v>
      </c>
      <c r="K189" s="1008"/>
      <c r="L189" s="1009"/>
      <c r="M189" s="971"/>
      <c r="N189" s="683" t="s">
        <v>903</v>
      </c>
      <c r="O189" s="683" t="s">
        <v>1456</v>
      </c>
      <c r="P189" s="683" t="s">
        <v>903</v>
      </c>
      <c r="Q189" s="683" t="s">
        <v>1456</v>
      </c>
      <c r="R189" s="939" t="b">
        <v>0</v>
      </c>
      <c r="S189" s="939" t="b">
        <v>0</v>
      </c>
      <c r="T189" s="939" t="b">
        <v>0</v>
      </c>
      <c r="U189" s="947"/>
      <c r="V189" s="936"/>
      <c r="W189" s="948"/>
      <c r="X189" s="934"/>
      <c r="Y189" s="943"/>
      <c r="Z189" s="1001">
        <f t="shared" si="11"/>
        <v>1</v>
      </c>
      <c r="AA189" s="1001">
        <f t="shared" si="12"/>
        <v>0</v>
      </c>
      <c r="AB189" s="1001">
        <f t="shared" si="13"/>
        <v>1</v>
      </c>
      <c r="AC189" s="1001">
        <f t="shared" si="14"/>
        <v>0</v>
      </c>
      <c r="AD189" s="1002">
        <f t="shared" si="15"/>
        <v>2</v>
      </c>
    </row>
    <row r="190" spans="1:30" ht="13.9" customHeight="1">
      <c r="A190" s="968" t="s">
        <v>960</v>
      </c>
      <c r="B190" s="968">
        <v>40402</v>
      </c>
      <c r="C190" s="968">
        <v>18375</v>
      </c>
      <c r="D190" s="968" t="s">
        <v>10</v>
      </c>
      <c r="E190" s="968" t="s">
        <v>363</v>
      </c>
      <c r="F190" s="968" t="s">
        <v>364</v>
      </c>
      <c r="G190" s="968" t="s">
        <v>959</v>
      </c>
      <c r="H190" s="681">
        <v>4</v>
      </c>
      <c r="I190" s="969" t="s">
        <v>1007</v>
      </c>
      <c r="J190" s="968" t="s">
        <v>1168</v>
      </c>
      <c r="K190" s="1008"/>
      <c r="L190" s="1009"/>
      <c r="M190" s="971"/>
      <c r="N190" s="683" t="s">
        <v>903</v>
      </c>
      <c r="O190" s="683" t="s">
        <v>1456</v>
      </c>
      <c r="P190" s="683" t="s">
        <v>903</v>
      </c>
      <c r="Q190" s="683" t="s">
        <v>1456</v>
      </c>
      <c r="R190" s="939" t="b">
        <v>0</v>
      </c>
      <c r="S190" s="939" t="b">
        <v>0</v>
      </c>
      <c r="T190" s="939" t="b">
        <v>0</v>
      </c>
      <c r="U190" s="947"/>
      <c r="V190" s="936"/>
      <c r="W190" s="948"/>
      <c r="X190" s="934"/>
      <c r="Y190" s="943"/>
      <c r="Z190" s="1001">
        <f t="shared" si="11"/>
        <v>1</v>
      </c>
      <c r="AA190" s="1001">
        <f t="shared" si="12"/>
        <v>0</v>
      </c>
      <c r="AB190" s="1001">
        <f t="shared" si="13"/>
        <v>1</v>
      </c>
      <c r="AC190" s="1001">
        <f t="shared" si="14"/>
        <v>0</v>
      </c>
      <c r="AD190" s="1002">
        <f t="shared" si="15"/>
        <v>2</v>
      </c>
    </row>
    <row r="191" spans="1:30" ht="13.9" customHeight="1">
      <c r="A191" s="968" t="s">
        <v>374</v>
      </c>
      <c r="B191" s="968">
        <v>40410</v>
      </c>
      <c r="C191" s="968">
        <v>18375</v>
      </c>
      <c r="D191" s="968" t="s">
        <v>10</v>
      </c>
      <c r="E191" s="968" t="s">
        <v>363</v>
      </c>
      <c r="F191" s="968" t="s">
        <v>364</v>
      </c>
      <c r="G191" s="968" t="s">
        <v>375</v>
      </c>
      <c r="H191" s="681">
        <v>4</v>
      </c>
      <c r="I191" s="969" t="s">
        <v>1007</v>
      </c>
      <c r="J191" s="968" t="s">
        <v>1168</v>
      </c>
      <c r="K191" s="1008"/>
      <c r="L191" s="1009"/>
      <c r="M191" s="971"/>
      <c r="N191" s="683" t="s">
        <v>903</v>
      </c>
      <c r="O191" s="683" t="s">
        <v>1456</v>
      </c>
      <c r="P191" s="683" t="s">
        <v>903</v>
      </c>
      <c r="Q191" s="683" t="s">
        <v>1456</v>
      </c>
      <c r="R191" s="939" t="b">
        <v>0</v>
      </c>
      <c r="S191" s="939" t="b">
        <v>0</v>
      </c>
      <c r="T191" s="939" t="b">
        <v>0</v>
      </c>
      <c r="U191" s="947" t="s">
        <v>15</v>
      </c>
      <c r="V191" s="936"/>
      <c r="W191" s="948"/>
      <c r="X191" s="934"/>
      <c r="Y191" s="943"/>
      <c r="Z191" s="1001">
        <f t="shared" si="11"/>
        <v>1</v>
      </c>
      <c r="AA191" s="1001">
        <f t="shared" si="12"/>
        <v>0</v>
      </c>
      <c r="AB191" s="1001">
        <f t="shared" si="13"/>
        <v>1</v>
      </c>
      <c r="AC191" s="1001">
        <f t="shared" si="14"/>
        <v>0</v>
      </c>
      <c r="AD191" s="1002">
        <f t="shared" si="15"/>
        <v>2</v>
      </c>
    </row>
    <row r="192" spans="1:30" s="303" customFormat="1" ht="13.9" customHeight="1">
      <c r="A192" s="968" t="s">
        <v>376</v>
      </c>
      <c r="B192" s="968">
        <v>40424</v>
      </c>
      <c r="C192" s="968">
        <v>18377</v>
      </c>
      <c r="D192" s="968" t="s">
        <v>10</v>
      </c>
      <c r="E192" s="968" t="s">
        <v>363</v>
      </c>
      <c r="F192" s="968" t="s">
        <v>364</v>
      </c>
      <c r="G192" s="968" t="s">
        <v>377</v>
      </c>
      <c r="H192" s="969">
        <v>4</v>
      </c>
      <c r="I192" s="969" t="s">
        <v>1007</v>
      </c>
      <c r="J192" s="968" t="s">
        <v>1168</v>
      </c>
      <c r="K192" s="1008"/>
      <c r="L192" s="1009"/>
      <c r="M192" s="971"/>
      <c r="N192" s="683" t="s">
        <v>903</v>
      </c>
      <c r="O192" s="683" t="s">
        <v>903</v>
      </c>
      <c r="P192" s="683" t="s">
        <v>1456</v>
      </c>
      <c r="Q192" s="683" t="s">
        <v>1456</v>
      </c>
      <c r="R192" s="939" t="b">
        <v>0</v>
      </c>
      <c r="S192" s="939" t="b">
        <v>0</v>
      </c>
      <c r="T192" s="939" t="b">
        <v>0</v>
      </c>
      <c r="U192" s="947" t="s">
        <v>15</v>
      </c>
      <c r="V192" s="936"/>
      <c r="W192" s="948"/>
      <c r="X192" s="934"/>
      <c r="Y192" s="943"/>
      <c r="Z192" s="1001">
        <f t="shared" si="11"/>
        <v>1</v>
      </c>
      <c r="AA192" s="1001">
        <f t="shared" si="12"/>
        <v>1</v>
      </c>
      <c r="AB192" s="1001">
        <f t="shared" si="13"/>
        <v>0</v>
      </c>
      <c r="AC192" s="1001">
        <f t="shared" si="14"/>
        <v>0</v>
      </c>
      <c r="AD192" s="1002">
        <f t="shared" si="15"/>
        <v>2</v>
      </c>
    </row>
    <row r="193" spans="1:30" ht="13.9" customHeight="1">
      <c r="A193" s="968" t="s">
        <v>962</v>
      </c>
      <c r="B193" s="968">
        <v>40403</v>
      </c>
      <c r="C193" s="968">
        <v>18375</v>
      </c>
      <c r="D193" s="968" t="s">
        <v>10</v>
      </c>
      <c r="E193" s="968" t="s">
        <v>363</v>
      </c>
      <c r="F193" s="968" t="s">
        <v>364</v>
      </c>
      <c r="G193" s="968" t="s">
        <v>961</v>
      </c>
      <c r="H193" s="681">
        <v>4</v>
      </c>
      <c r="I193" s="969" t="s">
        <v>1007</v>
      </c>
      <c r="J193" s="968" t="s">
        <v>1168</v>
      </c>
      <c r="K193" s="1008"/>
      <c r="L193" s="1009"/>
      <c r="M193" s="971"/>
      <c r="N193" s="683" t="s">
        <v>903</v>
      </c>
      <c r="O193" s="683" t="s">
        <v>1456</v>
      </c>
      <c r="P193" s="683" t="s">
        <v>903</v>
      </c>
      <c r="Q193" s="683" t="s">
        <v>1456</v>
      </c>
      <c r="R193" s="939" t="b">
        <v>0</v>
      </c>
      <c r="S193" s="939" t="b">
        <v>0</v>
      </c>
      <c r="T193" s="939" t="b">
        <v>0</v>
      </c>
      <c r="U193" s="947"/>
      <c r="V193" s="936"/>
      <c r="W193" s="948"/>
      <c r="X193" s="934"/>
      <c r="Y193" s="943"/>
      <c r="Z193" s="1001">
        <f t="shared" si="11"/>
        <v>1</v>
      </c>
      <c r="AA193" s="1001">
        <f t="shared" si="12"/>
        <v>0</v>
      </c>
      <c r="AB193" s="1001">
        <f t="shared" si="13"/>
        <v>1</v>
      </c>
      <c r="AC193" s="1001">
        <f t="shared" si="14"/>
        <v>0</v>
      </c>
      <c r="AD193" s="1002">
        <f t="shared" si="15"/>
        <v>2</v>
      </c>
    </row>
    <row r="194" spans="1:30" ht="13.9" customHeight="1">
      <c r="A194" s="968" t="s">
        <v>378</v>
      </c>
      <c r="B194" s="968">
        <v>40422</v>
      </c>
      <c r="C194" s="968">
        <v>18377</v>
      </c>
      <c r="D194" s="968" t="s">
        <v>10</v>
      </c>
      <c r="E194" s="968" t="s">
        <v>363</v>
      </c>
      <c r="F194" s="968" t="s">
        <v>364</v>
      </c>
      <c r="G194" s="968" t="s">
        <v>379</v>
      </c>
      <c r="H194" s="969">
        <v>4</v>
      </c>
      <c r="I194" s="969" t="s">
        <v>1007</v>
      </c>
      <c r="J194" s="968" t="s">
        <v>1168</v>
      </c>
      <c r="K194" s="1008"/>
      <c r="L194" s="1009"/>
      <c r="M194" s="971"/>
      <c r="N194" s="683" t="s">
        <v>903</v>
      </c>
      <c r="O194" s="683" t="s">
        <v>903</v>
      </c>
      <c r="P194" s="683" t="s">
        <v>1456</v>
      </c>
      <c r="Q194" s="683" t="s">
        <v>1456</v>
      </c>
      <c r="R194" s="939" t="b">
        <v>0</v>
      </c>
      <c r="S194" s="939" t="b">
        <v>0</v>
      </c>
      <c r="T194" s="939" t="b">
        <v>0</v>
      </c>
      <c r="U194" s="947" t="s">
        <v>15</v>
      </c>
      <c r="V194" s="936"/>
      <c r="W194" s="948"/>
      <c r="X194" s="934"/>
      <c r="Y194" s="943"/>
      <c r="Z194" s="1001">
        <f t="shared" si="11"/>
        <v>1</v>
      </c>
      <c r="AA194" s="1001">
        <f t="shared" si="12"/>
        <v>1</v>
      </c>
      <c r="AB194" s="1001">
        <f t="shared" si="13"/>
        <v>0</v>
      </c>
      <c r="AC194" s="1001">
        <f t="shared" si="14"/>
        <v>0</v>
      </c>
      <c r="AD194" s="1002">
        <f t="shared" si="15"/>
        <v>2</v>
      </c>
    </row>
    <row r="195" spans="1:30" ht="13.9" customHeight="1">
      <c r="A195" s="968" t="s">
        <v>380</v>
      </c>
      <c r="B195" s="968">
        <v>40411</v>
      </c>
      <c r="C195" s="968">
        <v>18415</v>
      </c>
      <c r="D195" s="968" t="s">
        <v>10</v>
      </c>
      <c r="E195" s="968" t="s">
        <v>363</v>
      </c>
      <c r="F195" s="968" t="s">
        <v>364</v>
      </c>
      <c r="G195" s="968" t="s">
        <v>1291</v>
      </c>
      <c r="H195" s="969">
        <v>4</v>
      </c>
      <c r="I195" s="969" t="s">
        <v>1007</v>
      </c>
      <c r="J195" s="968" t="s">
        <v>1168</v>
      </c>
      <c r="K195" s="1008"/>
      <c r="L195" s="1009"/>
      <c r="M195" s="971"/>
      <c r="N195" s="683" t="s">
        <v>903</v>
      </c>
      <c r="O195" s="683" t="s">
        <v>903</v>
      </c>
      <c r="P195" s="683" t="s">
        <v>903</v>
      </c>
      <c r="Q195" s="683" t="s">
        <v>1456</v>
      </c>
      <c r="R195" s="939" t="b">
        <v>0</v>
      </c>
      <c r="S195" s="939" t="b">
        <v>0</v>
      </c>
      <c r="T195" s="939" t="b">
        <v>0</v>
      </c>
      <c r="U195" s="947" t="s">
        <v>15</v>
      </c>
      <c r="V195" s="936"/>
      <c r="W195" s="948"/>
      <c r="X195" s="934"/>
      <c r="Y195" s="943"/>
      <c r="Z195" s="1001">
        <f t="shared" ref="Z195:Z258" si="16">IF((N195="x"),1,0)</f>
        <v>1</v>
      </c>
      <c r="AA195" s="1001">
        <f t="shared" ref="AA195:AA258" si="17">IF((O195="x"),1,0)</f>
        <v>1</v>
      </c>
      <c r="AB195" s="1001">
        <f t="shared" ref="AB195:AB258" si="18">IF((P195="x"),1,0)</f>
        <v>1</v>
      </c>
      <c r="AC195" s="1001">
        <f t="shared" ref="AC195:AC258" si="19">IF((Q195="x"),1,0)</f>
        <v>0</v>
      </c>
      <c r="AD195" s="1002">
        <f t="shared" ref="AD195:AD258" si="20">SUM(Z195:AC195)</f>
        <v>3</v>
      </c>
    </row>
    <row r="196" spans="1:30" ht="13.9" customHeight="1">
      <c r="A196" s="968" t="s">
        <v>382</v>
      </c>
      <c r="B196" s="968">
        <v>40419</v>
      </c>
      <c r="C196" s="968">
        <v>18377</v>
      </c>
      <c r="D196" s="968" t="s">
        <v>10</v>
      </c>
      <c r="E196" s="968" t="s">
        <v>363</v>
      </c>
      <c r="F196" s="968" t="s">
        <v>364</v>
      </c>
      <c r="G196" s="968" t="s">
        <v>383</v>
      </c>
      <c r="H196" s="969">
        <v>4</v>
      </c>
      <c r="I196" s="969" t="s">
        <v>1007</v>
      </c>
      <c r="J196" s="968" t="s">
        <v>1168</v>
      </c>
      <c r="K196" s="1008"/>
      <c r="L196" s="1009"/>
      <c r="M196" s="971"/>
      <c r="N196" s="683" t="s">
        <v>903</v>
      </c>
      <c r="O196" s="683" t="s">
        <v>903</v>
      </c>
      <c r="P196" s="683" t="s">
        <v>1456</v>
      </c>
      <c r="Q196" s="683" t="s">
        <v>1456</v>
      </c>
      <c r="R196" s="939" t="b">
        <v>0</v>
      </c>
      <c r="S196" s="939" t="b">
        <v>0</v>
      </c>
      <c r="T196" s="939" t="b">
        <v>0</v>
      </c>
      <c r="U196" s="947" t="s">
        <v>15</v>
      </c>
      <c r="V196" s="936"/>
      <c r="W196" s="948"/>
      <c r="X196" s="934"/>
      <c r="Y196" s="943"/>
      <c r="Z196" s="1001">
        <f t="shared" si="16"/>
        <v>1</v>
      </c>
      <c r="AA196" s="1001">
        <f t="shared" si="17"/>
        <v>1</v>
      </c>
      <c r="AB196" s="1001">
        <f t="shared" si="18"/>
        <v>0</v>
      </c>
      <c r="AC196" s="1001">
        <f t="shared" si="19"/>
        <v>0</v>
      </c>
      <c r="AD196" s="1002">
        <f t="shared" si="20"/>
        <v>2</v>
      </c>
    </row>
    <row r="197" spans="1:30" ht="13.9" customHeight="1">
      <c r="A197" s="968" t="s">
        <v>384</v>
      </c>
      <c r="B197" s="679">
        <v>40456</v>
      </c>
      <c r="C197" s="968">
        <v>18377</v>
      </c>
      <c r="D197" s="679" t="s">
        <v>10</v>
      </c>
      <c r="E197" s="679" t="s">
        <v>363</v>
      </c>
      <c r="F197" s="679" t="s">
        <v>364</v>
      </c>
      <c r="G197" s="679" t="s">
        <v>385</v>
      </c>
      <c r="H197" s="969">
        <v>4</v>
      </c>
      <c r="I197" s="969" t="s">
        <v>1007</v>
      </c>
      <c r="J197" s="968" t="s">
        <v>1168</v>
      </c>
      <c r="K197" s="1008"/>
      <c r="L197" s="1015"/>
      <c r="M197" s="971"/>
      <c r="N197" s="683" t="s">
        <v>903</v>
      </c>
      <c r="O197" s="683" t="s">
        <v>903</v>
      </c>
      <c r="P197" s="683" t="s">
        <v>1456</v>
      </c>
      <c r="Q197" s="683" t="s">
        <v>1456</v>
      </c>
      <c r="R197" s="939" t="b">
        <v>0</v>
      </c>
      <c r="S197" s="939" t="b">
        <v>0</v>
      </c>
      <c r="T197" s="939" t="b">
        <v>0</v>
      </c>
      <c r="U197" s="582" t="s">
        <v>15</v>
      </c>
      <c r="V197" s="952"/>
      <c r="W197" s="953"/>
      <c r="X197" s="802"/>
      <c r="Y197" s="949"/>
      <c r="Z197" s="1001">
        <f t="shared" si="16"/>
        <v>1</v>
      </c>
      <c r="AA197" s="1001">
        <f t="shared" si="17"/>
        <v>1</v>
      </c>
      <c r="AB197" s="1001">
        <f t="shared" si="18"/>
        <v>0</v>
      </c>
      <c r="AC197" s="1001">
        <f t="shared" si="19"/>
        <v>0</v>
      </c>
      <c r="AD197" s="1002">
        <f t="shared" si="20"/>
        <v>2</v>
      </c>
    </row>
    <row r="198" spans="1:30" ht="13.9" customHeight="1">
      <c r="A198" s="968" t="s">
        <v>1289</v>
      </c>
      <c r="B198" s="968">
        <v>40470</v>
      </c>
      <c r="C198" s="968">
        <v>18375</v>
      </c>
      <c r="D198" s="968" t="s">
        <v>10</v>
      </c>
      <c r="E198" s="968" t="s">
        <v>363</v>
      </c>
      <c r="F198" s="968" t="s">
        <v>364</v>
      </c>
      <c r="G198" s="968" t="s">
        <v>1290</v>
      </c>
      <c r="H198" s="681">
        <v>4</v>
      </c>
      <c r="I198" s="969" t="s">
        <v>1007</v>
      </c>
      <c r="J198" s="968" t="s">
        <v>1168</v>
      </c>
      <c r="K198" s="1008"/>
      <c r="L198" s="1009"/>
      <c r="M198" s="971"/>
      <c r="N198" s="683" t="s">
        <v>903</v>
      </c>
      <c r="O198" s="683" t="s">
        <v>1456</v>
      </c>
      <c r="P198" s="683" t="s">
        <v>903</v>
      </c>
      <c r="Q198" s="683" t="s">
        <v>1456</v>
      </c>
      <c r="R198" s="939" t="b">
        <v>0</v>
      </c>
      <c r="S198" s="939" t="b">
        <v>0</v>
      </c>
      <c r="T198" s="939" t="b">
        <v>0</v>
      </c>
      <c r="U198" s="947"/>
      <c r="V198" s="936"/>
      <c r="W198" s="948"/>
      <c r="X198" s="934"/>
      <c r="Y198" s="943"/>
      <c r="Z198" s="1001">
        <f t="shared" si="16"/>
        <v>1</v>
      </c>
      <c r="AA198" s="1001">
        <f t="shared" si="17"/>
        <v>0</v>
      </c>
      <c r="AB198" s="1001">
        <f t="shared" si="18"/>
        <v>1</v>
      </c>
      <c r="AC198" s="1001">
        <f t="shared" si="19"/>
        <v>0</v>
      </c>
      <c r="AD198" s="1002">
        <f t="shared" si="20"/>
        <v>2</v>
      </c>
    </row>
    <row r="199" spans="1:30" ht="13.9" customHeight="1">
      <c r="A199" s="968" t="s">
        <v>963</v>
      </c>
      <c r="B199" s="968">
        <v>40420</v>
      </c>
      <c r="C199" s="968">
        <v>18415</v>
      </c>
      <c r="D199" s="968" t="s">
        <v>10</v>
      </c>
      <c r="E199" s="968" t="s">
        <v>363</v>
      </c>
      <c r="F199" s="968" t="s">
        <v>364</v>
      </c>
      <c r="G199" s="968" t="s">
        <v>964</v>
      </c>
      <c r="H199" s="969">
        <v>4</v>
      </c>
      <c r="I199" s="969" t="s">
        <v>1007</v>
      </c>
      <c r="J199" s="968" t="s">
        <v>1168</v>
      </c>
      <c r="K199" s="1008"/>
      <c r="L199" s="1009"/>
      <c r="M199" s="971"/>
      <c r="N199" s="683" t="s">
        <v>1456</v>
      </c>
      <c r="O199" s="683" t="s">
        <v>1456</v>
      </c>
      <c r="P199" s="683" t="s">
        <v>903</v>
      </c>
      <c r="Q199" s="683" t="s">
        <v>1456</v>
      </c>
      <c r="R199" s="939" t="b">
        <v>0</v>
      </c>
      <c r="S199" s="939" t="b">
        <v>0</v>
      </c>
      <c r="T199" s="939" t="b">
        <v>0</v>
      </c>
      <c r="U199" s="947" t="s">
        <v>1724</v>
      </c>
      <c r="V199" s="936"/>
      <c r="W199" s="948"/>
      <c r="X199" s="934"/>
      <c r="Y199" s="943"/>
      <c r="Z199" s="1001">
        <f t="shared" si="16"/>
        <v>0</v>
      </c>
      <c r="AA199" s="1001">
        <f t="shared" si="17"/>
        <v>0</v>
      </c>
      <c r="AB199" s="1001">
        <f t="shared" si="18"/>
        <v>1</v>
      </c>
      <c r="AC199" s="1001">
        <f t="shared" si="19"/>
        <v>0</v>
      </c>
      <c r="AD199" s="1002">
        <f t="shared" si="20"/>
        <v>1</v>
      </c>
    </row>
    <row r="200" spans="1:30" ht="13.9" customHeight="1">
      <c r="A200" s="968" t="s">
        <v>386</v>
      </c>
      <c r="B200" s="968">
        <v>40404</v>
      </c>
      <c r="C200" s="968">
        <v>18377</v>
      </c>
      <c r="D200" s="968" t="s">
        <v>10</v>
      </c>
      <c r="E200" s="968" t="s">
        <v>363</v>
      </c>
      <c r="F200" s="968" t="s">
        <v>364</v>
      </c>
      <c r="G200" s="968" t="s">
        <v>387</v>
      </c>
      <c r="H200" s="969">
        <v>4</v>
      </c>
      <c r="I200" s="969" t="s">
        <v>1007</v>
      </c>
      <c r="J200" s="968" t="s">
        <v>1168</v>
      </c>
      <c r="K200" s="1008"/>
      <c r="L200" s="1009"/>
      <c r="M200" s="971"/>
      <c r="N200" s="683" t="s">
        <v>903</v>
      </c>
      <c r="O200" s="683" t="s">
        <v>1456</v>
      </c>
      <c r="P200" s="683" t="s">
        <v>1456</v>
      </c>
      <c r="Q200" s="683" t="s">
        <v>1456</v>
      </c>
      <c r="R200" s="939" t="b">
        <v>0</v>
      </c>
      <c r="S200" s="939" t="b">
        <v>0</v>
      </c>
      <c r="T200" s="939" t="b">
        <v>0</v>
      </c>
      <c r="U200" s="947" t="s">
        <v>15</v>
      </c>
      <c r="V200" s="936"/>
      <c r="W200" s="948"/>
      <c r="X200" s="934"/>
      <c r="Y200" s="943"/>
      <c r="Z200" s="1001">
        <f t="shared" si="16"/>
        <v>1</v>
      </c>
      <c r="AA200" s="1001">
        <f t="shared" si="17"/>
        <v>0</v>
      </c>
      <c r="AB200" s="1001">
        <f t="shared" si="18"/>
        <v>0</v>
      </c>
      <c r="AC200" s="1001">
        <f t="shared" si="19"/>
        <v>0</v>
      </c>
      <c r="AD200" s="1002">
        <f t="shared" si="20"/>
        <v>1</v>
      </c>
    </row>
    <row r="201" spans="1:30" ht="13.9" customHeight="1">
      <c r="A201" s="968" t="s">
        <v>388</v>
      </c>
      <c r="B201" s="968">
        <v>40445</v>
      </c>
      <c r="C201" s="968">
        <v>18375</v>
      </c>
      <c r="D201" s="968" t="s">
        <v>10</v>
      </c>
      <c r="E201" s="968" t="s">
        <v>363</v>
      </c>
      <c r="F201" s="968" t="s">
        <v>364</v>
      </c>
      <c r="G201" s="968" t="s">
        <v>389</v>
      </c>
      <c r="H201" s="681">
        <v>4</v>
      </c>
      <c r="I201" s="969" t="s">
        <v>1007</v>
      </c>
      <c r="J201" s="968" t="s">
        <v>1168</v>
      </c>
      <c r="K201" s="1008"/>
      <c r="L201" s="1009"/>
      <c r="M201" s="971"/>
      <c r="N201" s="683" t="s">
        <v>903</v>
      </c>
      <c r="O201" s="683" t="s">
        <v>1456</v>
      </c>
      <c r="P201" s="683" t="s">
        <v>903</v>
      </c>
      <c r="Q201" s="683" t="s">
        <v>1456</v>
      </c>
      <c r="R201" s="939" t="b">
        <v>0</v>
      </c>
      <c r="S201" s="939" t="b">
        <v>0</v>
      </c>
      <c r="T201" s="939" t="b">
        <v>0</v>
      </c>
      <c r="U201" s="947" t="s">
        <v>15</v>
      </c>
      <c r="V201" s="936"/>
      <c r="W201" s="948"/>
      <c r="X201" s="934"/>
      <c r="Y201" s="943"/>
      <c r="Z201" s="1001">
        <f t="shared" si="16"/>
        <v>1</v>
      </c>
      <c r="AA201" s="1001">
        <f t="shared" si="17"/>
        <v>0</v>
      </c>
      <c r="AB201" s="1001">
        <f t="shared" si="18"/>
        <v>1</v>
      </c>
      <c r="AC201" s="1001">
        <f t="shared" si="19"/>
        <v>0</v>
      </c>
      <c r="AD201" s="1002">
        <f t="shared" si="20"/>
        <v>2</v>
      </c>
    </row>
    <row r="202" spans="1:30" ht="13.9" customHeight="1">
      <c r="A202" s="968" t="s">
        <v>966</v>
      </c>
      <c r="B202" s="968">
        <v>40449</v>
      </c>
      <c r="C202" s="968">
        <v>18375</v>
      </c>
      <c r="D202" s="968" t="s">
        <v>10</v>
      </c>
      <c r="E202" s="968" t="s">
        <v>363</v>
      </c>
      <c r="F202" s="968" t="s">
        <v>364</v>
      </c>
      <c r="G202" s="968" t="s">
        <v>965</v>
      </c>
      <c r="H202" s="681">
        <v>4</v>
      </c>
      <c r="I202" s="969" t="s">
        <v>1007</v>
      </c>
      <c r="J202" s="968" t="s">
        <v>1168</v>
      </c>
      <c r="K202" s="1008"/>
      <c r="L202" s="1009"/>
      <c r="M202" s="971"/>
      <c r="N202" s="683" t="s">
        <v>903</v>
      </c>
      <c r="O202" s="683" t="s">
        <v>1456</v>
      </c>
      <c r="P202" s="683" t="s">
        <v>903</v>
      </c>
      <c r="Q202" s="683" t="s">
        <v>1456</v>
      </c>
      <c r="R202" s="939" t="b">
        <v>0</v>
      </c>
      <c r="S202" s="939" t="b">
        <v>0</v>
      </c>
      <c r="T202" s="939" t="b">
        <v>0</v>
      </c>
      <c r="U202" s="947" t="s">
        <v>15</v>
      </c>
      <c r="V202" s="936"/>
      <c r="W202" s="948"/>
      <c r="X202" s="934"/>
      <c r="Y202" s="943"/>
      <c r="Z202" s="1001">
        <f t="shared" si="16"/>
        <v>1</v>
      </c>
      <c r="AA202" s="1001">
        <f t="shared" si="17"/>
        <v>0</v>
      </c>
      <c r="AB202" s="1001">
        <f t="shared" si="18"/>
        <v>1</v>
      </c>
      <c r="AC202" s="1001">
        <f t="shared" si="19"/>
        <v>0</v>
      </c>
      <c r="AD202" s="1002">
        <f t="shared" si="20"/>
        <v>2</v>
      </c>
    </row>
    <row r="203" spans="1:30" ht="13.9" customHeight="1">
      <c r="A203" s="968" t="s">
        <v>390</v>
      </c>
      <c r="B203" s="968">
        <v>40478</v>
      </c>
      <c r="C203" s="968">
        <v>18377</v>
      </c>
      <c r="D203" s="968" t="s">
        <v>10</v>
      </c>
      <c r="E203" s="968" t="s">
        <v>363</v>
      </c>
      <c r="F203" s="968" t="s">
        <v>364</v>
      </c>
      <c r="G203" s="968" t="s">
        <v>391</v>
      </c>
      <c r="H203" s="969">
        <v>4</v>
      </c>
      <c r="I203" s="969" t="s">
        <v>1007</v>
      </c>
      <c r="J203" s="968" t="s">
        <v>1168</v>
      </c>
      <c r="K203" s="1008"/>
      <c r="L203" s="1009"/>
      <c r="M203" s="971"/>
      <c r="N203" s="683" t="s">
        <v>903</v>
      </c>
      <c r="O203" s="683" t="s">
        <v>903</v>
      </c>
      <c r="P203" s="683" t="s">
        <v>1456</v>
      </c>
      <c r="Q203" s="683" t="s">
        <v>1456</v>
      </c>
      <c r="R203" s="939" t="b">
        <v>0</v>
      </c>
      <c r="S203" s="939" t="b">
        <v>0</v>
      </c>
      <c r="T203" s="939" t="b">
        <v>0</v>
      </c>
      <c r="U203" s="947" t="s">
        <v>15</v>
      </c>
      <c r="V203" s="936"/>
      <c r="W203" s="948"/>
      <c r="X203" s="934"/>
      <c r="Y203" s="943"/>
      <c r="Z203" s="1001">
        <f t="shared" si="16"/>
        <v>1</v>
      </c>
      <c r="AA203" s="1001">
        <f t="shared" si="17"/>
        <v>1</v>
      </c>
      <c r="AB203" s="1001">
        <f t="shared" si="18"/>
        <v>0</v>
      </c>
      <c r="AC203" s="1001">
        <f t="shared" si="19"/>
        <v>0</v>
      </c>
      <c r="AD203" s="1002">
        <f t="shared" si="20"/>
        <v>2</v>
      </c>
    </row>
    <row r="204" spans="1:30" ht="13.9" customHeight="1">
      <c r="A204" s="968" t="s">
        <v>392</v>
      </c>
      <c r="B204" s="968">
        <v>40431</v>
      </c>
      <c r="C204" s="968">
        <v>18375</v>
      </c>
      <c r="D204" s="968" t="s">
        <v>10</v>
      </c>
      <c r="E204" s="968" t="s">
        <v>363</v>
      </c>
      <c r="F204" s="968" t="s">
        <v>364</v>
      </c>
      <c r="G204" s="968" t="s">
        <v>393</v>
      </c>
      <c r="H204" s="681">
        <v>4</v>
      </c>
      <c r="I204" s="969" t="s">
        <v>1007</v>
      </c>
      <c r="J204" s="968" t="s">
        <v>1168</v>
      </c>
      <c r="K204" s="1008"/>
      <c r="L204" s="1009"/>
      <c r="M204" s="971"/>
      <c r="N204" s="683" t="s">
        <v>903</v>
      </c>
      <c r="O204" s="683" t="s">
        <v>1456</v>
      </c>
      <c r="P204" s="683" t="s">
        <v>903</v>
      </c>
      <c r="Q204" s="683" t="s">
        <v>1456</v>
      </c>
      <c r="R204" s="939" t="b">
        <v>0</v>
      </c>
      <c r="S204" s="939" t="b">
        <v>0</v>
      </c>
      <c r="T204" s="939" t="b">
        <v>0</v>
      </c>
      <c r="U204" s="947" t="s">
        <v>15</v>
      </c>
      <c r="V204" s="936"/>
      <c r="W204" s="948"/>
      <c r="X204" s="934"/>
      <c r="Y204" s="943"/>
      <c r="Z204" s="1001">
        <f t="shared" si="16"/>
        <v>1</v>
      </c>
      <c r="AA204" s="1001">
        <f t="shared" si="17"/>
        <v>0</v>
      </c>
      <c r="AB204" s="1001">
        <f t="shared" si="18"/>
        <v>1</v>
      </c>
      <c r="AC204" s="1001">
        <f t="shared" si="19"/>
        <v>0</v>
      </c>
      <c r="AD204" s="1002">
        <f t="shared" si="20"/>
        <v>2</v>
      </c>
    </row>
    <row r="205" spans="1:30" ht="13.9" customHeight="1">
      <c r="A205" s="968" t="s">
        <v>396</v>
      </c>
      <c r="B205" s="968">
        <v>40440</v>
      </c>
      <c r="C205" s="968">
        <v>18375</v>
      </c>
      <c r="D205" s="968" t="s">
        <v>10</v>
      </c>
      <c r="E205" s="968" t="s">
        <v>363</v>
      </c>
      <c r="F205" s="968" t="s">
        <v>364</v>
      </c>
      <c r="G205" s="968" t="s">
        <v>397</v>
      </c>
      <c r="H205" s="681">
        <v>4</v>
      </c>
      <c r="I205" s="969" t="s">
        <v>1007</v>
      </c>
      <c r="J205" s="968" t="s">
        <v>1168</v>
      </c>
      <c r="K205" s="1008"/>
      <c r="L205" s="1009"/>
      <c r="M205" s="971"/>
      <c r="N205" s="683" t="s">
        <v>903</v>
      </c>
      <c r="O205" s="683" t="s">
        <v>1456</v>
      </c>
      <c r="P205" s="683" t="s">
        <v>903</v>
      </c>
      <c r="Q205" s="683" t="s">
        <v>1456</v>
      </c>
      <c r="R205" s="939" t="b">
        <v>0</v>
      </c>
      <c r="S205" s="939" t="b">
        <v>0</v>
      </c>
      <c r="T205" s="939" t="b">
        <v>0</v>
      </c>
      <c r="U205" s="947" t="s">
        <v>15</v>
      </c>
      <c r="V205" s="936"/>
      <c r="W205" s="948"/>
      <c r="X205" s="934"/>
      <c r="Y205" s="943"/>
      <c r="Z205" s="1001">
        <f t="shared" si="16"/>
        <v>1</v>
      </c>
      <c r="AA205" s="1001">
        <f t="shared" si="17"/>
        <v>0</v>
      </c>
      <c r="AB205" s="1001">
        <f t="shared" si="18"/>
        <v>1</v>
      </c>
      <c r="AC205" s="1001">
        <f t="shared" si="19"/>
        <v>0</v>
      </c>
      <c r="AD205" s="1002">
        <f t="shared" si="20"/>
        <v>2</v>
      </c>
    </row>
    <row r="206" spans="1:30" ht="13.9" customHeight="1">
      <c r="A206" s="968" t="s">
        <v>398</v>
      </c>
      <c r="B206" s="968">
        <v>40444</v>
      </c>
      <c r="C206" s="968">
        <v>18377</v>
      </c>
      <c r="D206" s="968" t="s">
        <v>10</v>
      </c>
      <c r="E206" s="968" t="s">
        <v>363</v>
      </c>
      <c r="F206" s="968" t="s">
        <v>364</v>
      </c>
      <c r="G206" s="968" t="s">
        <v>399</v>
      </c>
      <c r="H206" s="969">
        <v>4</v>
      </c>
      <c r="I206" s="969" t="s">
        <v>1007</v>
      </c>
      <c r="J206" s="968" t="s">
        <v>1168</v>
      </c>
      <c r="K206" s="1008"/>
      <c r="L206" s="1009"/>
      <c r="M206" s="971"/>
      <c r="N206" s="683" t="s">
        <v>903</v>
      </c>
      <c r="O206" s="683" t="s">
        <v>903</v>
      </c>
      <c r="P206" s="683" t="s">
        <v>1456</v>
      </c>
      <c r="Q206" s="683" t="s">
        <v>1456</v>
      </c>
      <c r="R206" s="939" t="b">
        <v>0</v>
      </c>
      <c r="S206" s="939" t="b">
        <v>0</v>
      </c>
      <c r="T206" s="939" t="b">
        <v>0</v>
      </c>
      <c r="U206" s="947" t="s">
        <v>15</v>
      </c>
      <c r="V206" s="936"/>
      <c r="W206" s="948"/>
      <c r="X206" s="934"/>
      <c r="Y206" s="943"/>
      <c r="Z206" s="1001">
        <f t="shared" si="16"/>
        <v>1</v>
      </c>
      <c r="AA206" s="1001">
        <f t="shared" si="17"/>
        <v>1</v>
      </c>
      <c r="AB206" s="1001">
        <f t="shared" si="18"/>
        <v>0</v>
      </c>
      <c r="AC206" s="1001">
        <f t="shared" si="19"/>
        <v>0</v>
      </c>
      <c r="AD206" s="1002">
        <f t="shared" si="20"/>
        <v>2</v>
      </c>
    </row>
    <row r="207" spans="1:30" ht="13.9" customHeight="1">
      <c r="A207" s="968" t="s">
        <v>400</v>
      </c>
      <c r="B207" s="968">
        <v>51089</v>
      </c>
      <c r="C207" s="968">
        <v>19175</v>
      </c>
      <c r="D207" s="968" t="s">
        <v>10</v>
      </c>
      <c r="E207" s="968" t="s">
        <v>401</v>
      </c>
      <c r="F207" s="968" t="s">
        <v>402</v>
      </c>
      <c r="G207" s="968" t="s">
        <v>403</v>
      </c>
      <c r="H207" s="969">
        <v>4</v>
      </c>
      <c r="I207" s="969" t="s">
        <v>1007</v>
      </c>
      <c r="J207" s="968" t="s">
        <v>1168</v>
      </c>
      <c r="K207" s="1008"/>
      <c r="L207" s="1009" t="s">
        <v>14</v>
      </c>
      <c r="M207" s="971"/>
      <c r="N207" s="683" t="s">
        <v>903</v>
      </c>
      <c r="O207" s="683" t="s">
        <v>1456</v>
      </c>
      <c r="P207" s="683" t="s">
        <v>1456</v>
      </c>
      <c r="Q207" s="683" t="s">
        <v>1456</v>
      </c>
      <c r="R207" s="939" t="b">
        <v>0</v>
      </c>
      <c r="S207" s="939" t="b">
        <v>0</v>
      </c>
      <c r="T207" s="939" t="b">
        <v>0</v>
      </c>
      <c r="U207" s="947">
        <v>1800</v>
      </c>
      <c r="V207" s="936">
        <v>2100</v>
      </c>
      <c r="W207" s="948"/>
      <c r="X207" s="934"/>
      <c r="Y207" s="943"/>
      <c r="Z207" s="1001">
        <f t="shared" si="16"/>
        <v>1</v>
      </c>
      <c r="AA207" s="1001">
        <f t="shared" si="17"/>
        <v>0</v>
      </c>
      <c r="AB207" s="1001">
        <f t="shared" si="18"/>
        <v>0</v>
      </c>
      <c r="AC207" s="1001">
        <f t="shared" si="19"/>
        <v>0</v>
      </c>
      <c r="AD207" s="1002">
        <f t="shared" si="20"/>
        <v>1</v>
      </c>
    </row>
    <row r="208" spans="1:30" ht="13.9" customHeight="1">
      <c r="A208" s="968" t="s">
        <v>1292</v>
      </c>
      <c r="B208" s="968">
        <v>51001</v>
      </c>
      <c r="C208" s="968">
        <v>18695</v>
      </c>
      <c r="D208" s="968" t="s">
        <v>10</v>
      </c>
      <c r="E208" s="968" t="s">
        <v>401</v>
      </c>
      <c r="F208" s="968" t="s">
        <v>402</v>
      </c>
      <c r="G208" s="968" t="s">
        <v>1293</v>
      </c>
      <c r="H208" s="969">
        <v>4</v>
      </c>
      <c r="I208" s="969" t="s">
        <v>1007</v>
      </c>
      <c r="J208" s="968" t="s">
        <v>1168</v>
      </c>
      <c r="K208" s="1008"/>
      <c r="L208" s="1009"/>
      <c r="M208" s="971"/>
      <c r="N208" s="683" t="s">
        <v>903</v>
      </c>
      <c r="O208" s="683" t="s">
        <v>1456</v>
      </c>
      <c r="P208" s="683" t="s">
        <v>903</v>
      </c>
      <c r="Q208" s="683" t="s">
        <v>1456</v>
      </c>
      <c r="R208" s="939" t="b">
        <v>0</v>
      </c>
      <c r="S208" s="939" t="b">
        <v>0</v>
      </c>
      <c r="T208" s="939" t="b">
        <v>0</v>
      </c>
      <c r="U208" s="947" t="s">
        <v>15</v>
      </c>
      <c r="V208" s="936"/>
      <c r="W208" s="948"/>
      <c r="X208" s="934"/>
      <c r="Y208" s="943"/>
      <c r="Z208" s="1001">
        <f t="shared" si="16"/>
        <v>1</v>
      </c>
      <c r="AA208" s="1001">
        <f t="shared" si="17"/>
        <v>0</v>
      </c>
      <c r="AB208" s="1001">
        <f t="shared" si="18"/>
        <v>1</v>
      </c>
      <c r="AC208" s="1001">
        <f t="shared" si="19"/>
        <v>0</v>
      </c>
      <c r="AD208" s="1002">
        <f t="shared" si="20"/>
        <v>2</v>
      </c>
    </row>
    <row r="209" spans="1:30" ht="13.9" customHeight="1">
      <c r="A209" s="968" t="s">
        <v>1571</v>
      </c>
      <c r="B209" s="968">
        <v>51010</v>
      </c>
      <c r="C209" s="968">
        <v>18697</v>
      </c>
      <c r="D209" s="968" t="s">
        <v>10</v>
      </c>
      <c r="E209" s="968" t="s">
        <v>401</v>
      </c>
      <c r="F209" s="968" t="s">
        <v>402</v>
      </c>
      <c r="G209" s="968" t="s">
        <v>1572</v>
      </c>
      <c r="H209" s="969">
        <v>3</v>
      </c>
      <c r="I209" s="969" t="s">
        <v>1007</v>
      </c>
      <c r="J209" s="968" t="s">
        <v>1168</v>
      </c>
      <c r="K209" s="1008"/>
      <c r="L209" s="1009"/>
      <c r="M209" s="971"/>
      <c r="N209" s="683" t="s">
        <v>903</v>
      </c>
      <c r="O209" s="683" t="s">
        <v>1456</v>
      </c>
      <c r="P209" s="683" t="s">
        <v>903</v>
      </c>
      <c r="Q209" s="683" t="s">
        <v>1456</v>
      </c>
      <c r="R209" s="939" t="b">
        <v>0</v>
      </c>
      <c r="S209" s="939" t="b">
        <v>0</v>
      </c>
      <c r="T209" s="939" t="b">
        <v>0</v>
      </c>
      <c r="U209" s="944"/>
      <c r="V209" s="937"/>
      <c r="W209" s="945"/>
      <c r="X209" s="938"/>
      <c r="Y209" s="943"/>
      <c r="Z209" s="1001">
        <f t="shared" si="16"/>
        <v>1</v>
      </c>
      <c r="AA209" s="1001">
        <f t="shared" si="17"/>
        <v>0</v>
      </c>
      <c r="AB209" s="1001">
        <f t="shared" si="18"/>
        <v>1</v>
      </c>
      <c r="AC209" s="1001">
        <f t="shared" si="19"/>
        <v>0</v>
      </c>
      <c r="AD209" s="1002">
        <f t="shared" si="20"/>
        <v>2</v>
      </c>
    </row>
    <row r="210" spans="1:30" ht="13.9" customHeight="1">
      <c r="A210" s="968" t="s">
        <v>1573</v>
      </c>
      <c r="B210" s="968">
        <v>43211</v>
      </c>
      <c r="C210" s="968">
        <v>18587</v>
      </c>
      <c r="D210" s="968" t="s">
        <v>10</v>
      </c>
      <c r="E210" s="968" t="s">
        <v>407</v>
      </c>
      <c r="F210" s="968" t="s">
        <v>408</v>
      </c>
      <c r="G210" s="968" t="s">
        <v>1574</v>
      </c>
      <c r="H210" s="969">
        <v>4</v>
      </c>
      <c r="I210" s="969" t="s">
        <v>1007</v>
      </c>
      <c r="J210" s="968" t="s">
        <v>1168</v>
      </c>
      <c r="K210" s="1008"/>
      <c r="L210" s="1009"/>
      <c r="M210" s="971"/>
      <c r="N210" s="683" t="s">
        <v>903</v>
      </c>
      <c r="O210" s="683" t="s">
        <v>903</v>
      </c>
      <c r="P210" s="683" t="s">
        <v>1456</v>
      </c>
      <c r="Q210" s="683" t="s">
        <v>1456</v>
      </c>
      <c r="R210" s="939" t="b">
        <v>0</v>
      </c>
      <c r="S210" s="939" t="b">
        <v>0</v>
      </c>
      <c r="T210" s="939" t="b">
        <v>0</v>
      </c>
      <c r="U210" s="947"/>
      <c r="V210" s="936"/>
      <c r="W210" s="948"/>
      <c r="X210" s="934"/>
      <c r="Y210" s="943"/>
      <c r="Z210" s="1001">
        <f t="shared" si="16"/>
        <v>1</v>
      </c>
      <c r="AA210" s="1001">
        <f t="shared" si="17"/>
        <v>1</v>
      </c>
      <c r="AB210" s="1001">
        <f t="shared" si="18"/>
        <v>0</v>
      </c>
      <c r="AC210" s="1001">
        <f t="shared" si="19"/>
        <v>0</v>
      </c>
      <c r="AD210" s="1002">
        <f t="shared" si="20"/>
        <v>2</v>
      </c>
    </row>
    <row r="211" spans="1:30" ht="13.9" customHeight="1">
      <c r="A211" s="968" t="s">
        <v>406</v>
      </c>
      <c r="B211" s="968">
        <v>43235</v>
      </c>
      <c r="C211" s="968">
        <v>196302</v>
      </c>
      <c r="D211" s="968" t="s">
        <v>10</v>
      </c>
      <c r="E211" s="968" t="s">
        <v>407</v>
      </c>
      <c r="F211" s="968" t="s">
        <v>408</v>
      </c>
      <c r="G211" s="968" t="s">
        <v>409</v>
      </c>
      <c r="H211" s="969">
        <v>4</v>
      </c>
      <c r="I211" s="969" t="s">
        <v>1007</v>
      </c>
      <c r="J211" s="968" t="s">
        <v>1168</v>
      </c>
      <c r="K211" s="1008"/>
      <c r="L211" s="1009"/>
      <c r="M211" s="971"/>
      <c r="N211" s="683" t="s">
        <v>903</v>
      </c>
      <c r="O211" s="683" t="s">
        <v>903</v>
      </c>
      <c r="P211" s="683" t="s">
        <v>1456</v>
      </c>
      <c r="Q211" s="683" t="s">
        <v>1456</v>
      </c>
      <c r="R211" s="939" t="b">
        <v>0</v>
      </c>
      <c r="S211" s="939" t="b">
        <v>0</v>
      </c>
      <c r="T211" s="939" t="b">
        <v>0</v>
      </c>
      <c r="U211" s="947" t="s">
        <v>15</v>
      </c>
      <c r="V211" s="936"/>
      <c r="W211" s="948"/>
      <c r="X211" s="934"/>
      <c r="Y211" s="943"/>
      <c r="Z211" s="1001">
        <f t="shared" si="16"/>
        <v>1</v>
      </c>
      <c r="AA211" s="1001">
        <f t="shared" si="17"/>
        <v>1</v>
      </c>
      <c r="AB211" s="1001">
        <f t="shared" si="18"/>
        <v>0</v>
      </c>
      <c r="AC211" s="1001">
        <f t="shared" si="19"/>
        <v>0</v>
      </c>
      <c r="AD211" s="1002">
        <f t="shared" si="20"/>
        <v>2</v>
      </c>
    </row>
    <row r="212" spans="1:30" ht="13.9" customHeight="1">
      <c r="A212" s="968" t="s">
        <v>410</v>
      </c>
      <c r="B212" s="968">
        <v>43220</v>
      </c>
      <c r="C212" s="968">
        <v>161601</v>
      </c>
      <c r="D212" s="968" t="s">
        <v>10</v>
      </c>
      <c r="E212" s="968" t="s">
        <v>407</v>
      </c>
      <c r="F212" s="968" t="s">
        <v>408</v>
      </c>
      <c r="G212" s="968" t="s">
        <v>411</v>
      </c>
      <c r="H212" s="969" t="s">
        <v>1213</v>
      </c>
      <c r="I212" s="969" t="s">
        <v>1036</v>
      </c>
      <c r="J212" s="968"/>
      <c r="K212" s="1008"/>
      <c r="L212" s="1009"/>
      <c r="M212" s="971"/>
      <c r="N212" s="683" t="s">
        <v>903</v>
      </c>
      <c r="O212" s="683" t="s">
        <v>903</v>
      </c>
      <c r="P212" s="683" t="s">
        <v>1456</v>
      </c>
      <c r="Q212" s="683" t="s">
        <v>1456</v>
      </c>
      <c r="R212" s="939" t="b">
        <v>0</v>
      </c>
      <c r="S212" s="939" t="b">
        <v>0</v>
      </c>
      <c r="T212" s="939" t="b">
        <v>0</v>
      </c>
      <c r="U212" s="947" t="s">
        <v>15</v>
      </c>
      <c r="V212" s="936">
        <v>2100</v>
      </c>
      <c r="W212" s="948"/>
      <c r="X212" s="934"/>
      <c r="Y212" s="943"/>
      <c r="Z212" s="1001">
        <f t="shared" si="16"/>
        <v>1</v>
      </c>
      <c r="AA212" s="1001">
        <f t="shared" si="17"/>
        <v>1</v>
      </c>
      <c r="AB212" s="1001">
        <f t="shared" si="18"/>
        <v>0</v>
      </c>
      <c r="AC212" s="1001">
        <f t="shared" si="19"/>
        <v>0</v>
      </c>
      <c r="AD212" s="1002">
        <f t="shared" si="20"/>
        <v>2</v>
      </c>
    </row>
    <row r="213" spans="1:30" ht="13.9" customHeight="1">
      <c r="A213" s="968" t="s">
        <v>412</v>
      </c>
      <c r="B213" s="968">
        <v>41805</v>
      </c>
      <c r="C213" s="968">
        <v>18537</v>
      </c>
      <c r="D213" s="968" t="s">
        <v>10</v>
      </c>
      <c r="E213" s="968" t="s">
        <v>413</v>
      </c>
      <c r="F213" s="968" t="s">
        <v>414</v>
      </c>
      <c r="G213" s="968" t="s">
        <v>415</v>
      </c>
      <c r="H213" s="969">
        <v>3</v>
      </c>
      <c r="I213" s="969" t="s">
        <v>1007</v>
      </c>
      <c r="J213" s="968" t="s">
        <v>1168</v>
      </c>
      <c r="K213" s="1008"/>
      <c r="L213" s="1009" t="s">
        <v>14</v>
      </c>
      <c r="M213" s="971"/>
      <c r="N213" s="683" t="s">
        <v>903</v>
      </c>
      <c r="O213" s="683" t="s">
        <v>903</v>
      </c>
      <c r="P213" s="683" t="s">
        <v>903</v>
      </c>
      <c r="Q213" s="683" t="s">
        <v>1456</v>
      </c>
      <c r="R213" s="939" t="b">
        <v>0</v>
      </c>
      <c r="S213" s="939" t="b">
        <v>0</v>
      </c>
      <c r="T213" s="939" t="b">
        <v>0</v>
      </c>
      <c r="U213" s="947">
        <v>900</v>
      </c>
      <c r="V213" s="936"/>
      <c r="W213" s="948"/>
      <c r="X213" s="934"/>
      <c r="Y213" s="943"/>
      <c r="Z213" s="1001">
        <f t="shared" si="16"/>
        <v>1</v>
      </c>
      <c r="AA213" s="1001">
        <f t="shared" si="17"/>
        <v>1</v>
      </c>
      <c r="AB213" s="1001">
        <f t="shared" si="18"/>
        <v>1</v>
      </c>
      <c r="AC213" s="1001">
        <f t="shared" si="19"/>
        <v>0</v>
      </c>
      <c r="AD213" s="1002">
        <f t="shared" si="20"/>
        <v>3</v>
      </c>
    </row>
    <row r="214" spans="1:30" ht="13.9" customHeight="1">
      <c r="A214" s="968" t="s">
        <v>967</v>
      </c>
      <c r="B214" s="968">
        <v>41820</v>
      </c>
      <c r="C214" s="968">
        <v>18535</v>
      </c>
      <c r="D214" s="968" t="s">
        <v>10</v>
      </c>
      <c r="E214" s="968" t="s">
        <v>413</v>
      </c>
      <c r="F214" s="968" t="s">
        <v>414</v>
      </c>
      <c r="G214" s="968" t="s">
        <v>968</v>
      </c>
      <c r="H214" s="969">
        <v>3</v>
      </c>
      <c r="I214" s="969" t="s">
        <v>1007</v>
      </c>
      <c r="J214" s="968" t="s">
        <v>1168</v>
      </c>
      <c r="K214" s="1008"/>
      <c r="L214" s="1009"/>
      <c r="M214" s="971"/>
      <c r="N214" s="683" t="s">
        <v>903</v>
      </c>
      <c r="O214" s="683" t="s">
        <v>903</v>
      </c>
      <c r="P214" s="683" t="s">
        <v>903</v>
      </c>
      <c r="Q214" s="683" t="s">
        <v>1456</v>
      </c>
      <c r="R214" s="939" t="b">
        <v>0</v>
      </c>
      <c r="S214" s="939" t="b">
        <v>0</v>
      </c>
      <c r="T214" s="939" t="b">
        <v>0</v>
      </c>
      <c r="U214" s="944"/>
      <c r="V214" s="937"/>
      <c r="W214" s="945"/>
      <c r="X214" s="938"/>
      <c r="Y214" s="943"/>
      <c r="Z214" s="1001">
        <f t="shared" si="16"/>
        <v>1</v>
      </c>
      <c r="AA214" s="1001">
        <f t="shared" si="17"/>
        <v>1</v>
      </c>
      <c r="AB214" s="1001">
        <f t="shared" si="18"/>
        <v>1</v>
      </c>
      <c r="AC214" s="1001">
        <f t="shared" si="19"/>
        <v>0</v>
      </c>
      <c r="AD214" s="1002">
        <f t="shared" si="20"/>
        <v>3</v>
      </c>
    </row>
    <row r="215" spans="1:30" ht="13.9" customHeight="1">
      <c r="A215" s="968" t="s">
        <v>416</v>
      </c>
      <c r="B215" s="968">
        <v>41840</v>
      </c>
      <c r="C215" s="968">
        <v>83702</v>
      </c>
      <c r="D215" s="968" t="s">
        <v>10</v>
      </c>
      <c r="E215" s="968" t="s">
        <v>413</v>
      </c>
      <c r="F215" s="968" t="s">
        <v>414</v>
      </c>
      <c r="G215" s="968" t="s">
        <v>417</v>
      </c>
      <c r="H215" s="969">
        <v>5</v>
      </c>
      <c r="I215" s="969" t="s">
        <v>1007</v>
      </c>
      <c r="J215" s="968" t="s">
        <v>1168</v>
      </c>
      <c r="K215" s="1008"/>
      <c r="L215" s="1009" t="s">
        <v>14</v>
      </c>
      <c r="M215" s="971"/>
      <c r="N215" s="683" t="s">
        <v>903</v>
      </c>
      <c r="O215" s="683" t="s">
        <v>903</v>
      </c>
      <c r="P215" s="683" t="s">
        <v>1456</v>
      </c>
      <c r="Q215" s="683" t="s">
        <v>1456</v>
      </c>
      <c r="R215" s="939" t="b">
        <v>0</v>
      </c>
      <c r="S215" s="939" t="b">
        <v>0</v>
      </c>
      <c r="T215" s="939" t="b">
        <v>0</v>
      </c>
      <c r="U215" s="947">
        <v>900</v>
      </c>
      <c r="V215" s="936"/>
      <c r="W215" s="948"/>
      <c r="X215" s="934"/>
      <c r="Y215" s="943"/>
      <c r="Z215" s="1001">
        <f t="shared" si="16"/>
        <v>1</v>
      </c>
      <c r="AA215" s="1001">
        <f t="shared" si="17"/>
        <v>1</v>
      </c>
      <c r="AB215" s="1001">
        <f t="shared" si="18"/>
        <v>0</v>
      </c>
      <c r="AC215" s="1001">
        <f t="shared" si="19"/>
        <v>0</v>
      </c>
      <c r="AD215" s="1002">
        <f t="shared" si="20"/>
        <v>2</v>
      </c>
    </row>
    <row r="216" spans="1:30" ht="13.9" customHeight="1">
      <c r="A216" s="968" t="s">
        <v>423</v>
      </c>
      <c r="B216" s="968">
        <v>27202</v>
      </c>
      <c r="C216" s="968">
        <v>17911</v>
      </c>
      <c r="D216" s="968" t="s">
        <v>75</v>
      </c>
      <c r="E216" s="968" t="s">
        <v>419</v>
      </c>
      <c r="F216" s="968" t="s">
        <v>420</v>
      </c>
      <c r="G216" s="968" t="s">
        <v>1294</v>
      </c>
      <c r="H216" s="290" t="s">
        <v>1036</v>
      </c>
      <c r="I216" s="681" t="s">
        <v>1006</v>
      </c>
      <c r="J216" s="679" t="s">
        <v>1191</v>
      </c>
      <c r="K216" s="1010" t="s">
        <v>1636</v>
      </c>
      <c r="L216" s="1009"/>
      <c r="M216" s="971"/>
      <c r="N216" s="683" t="s">
        <v>903</v>
      </c>
      <c r="O216" s="683" t="s">
        <v>903</v>
      </c>
      <c r="P216" s="683" t="s">
        <v>903</v>
      </c>
      <c r="Q216" s="683" t="s">
        <v>1456</v>
      </c>
      <c r="R216" s="939" t="b">
        <v>0</v>
      </c>
      <c r="S216" s="939" t="b">
        <v>1</v>
      </c>
      <c r="T216" s="939" t="b">
        <v>0</v>
      </c>
      <c r="U216" s="947" t="s">
        <v>15</v>
      </c>
      <c r="V216" s="936">
        <v>2100</v>
      </c>
      <c r="W216" s="948"/>
      <c r="X216" s="934" t="s">
        <v>1734</v>
      </c>
      <c r="Y216" s="943" t="s">
        <v>1636</v>
      </c>
      <c r="Z216" s="1001">
        <f t="shared" si="16"/>
        <v>1</v>
      </c>
      <c r="AA216" s="1001">
        <f t="shared" si="17"/>
        <v>1</v>
      </c>
      <c r="AB216" s="1001">
        <f t="shared" si="18"/>
        <v>1</v>
      </c>
      <c r="AC216" s="1001">
        <f t="shared" si="19"/>
        <v>0</v>
      </c>
      <c r="AD216" s="1002">
        <f t="shared" si="20"/>
        <v>3</v>
      </c>
    </row>
    <row r="217" spans="1:30" ht="13.9" customHeight="1">
      <c r="A217" s="968" t="s">
        <v>422</v>
      </c>
      <c r="B217" s="968">
        <v>27201</v>
      </c>
      <c r="C217" s="968">
        <v>17909</v>
      </c>
      <c r="D217" s="968" t="s">
        <v>75</v>
      </c>
      <c r="E217" s="968" t="s">
        <v>419</v>
      </c>
      <c r="F217" s="968" t="s">
        <v>420</v>
      </c>
      <c r="G217" s="968" t="s">
        <v>72</v>
      </c>
      <c r="H217" s="987">
        <v>10</v>
      </c>
      <c r="I217" s="969" t="s">
        <v>988</v>
      </c>
      <c r="J217" s="968" t="s">
        <v>1188</v>
      </c>
      <c r="K217" s="1008"/>
      <c r="L217" s="1009" t="s">
        <v>14</v>
      </c>
      <c r="M217" s="971"/>
      <c r="N217" s="683" t="s">
        <v>903</v>
      </c>
      <c r="O217" s="1006" t="s">
        <v>1723</v>
      </c>
      <c r="P217" s="683" t="s">
        <v>903</v>
      </c>
      <c r="Q217" s="683" t="s">
        <v>1456</v>
      </c>
      <c r="R217" s="939" t="b">
        <v>0</v>
      </c>
      <c r="S217" s="939" t="b">
        <v>0</v>
      </c>
      <c r="T217" s="939" t="b">
        <v>0</v>
      </c>
      <c r="U217" s="947" t="s">
        <v>15</v>
      </c>
      <c r="V217" s="936">
        <v>2100</v>
      </c>
      <c r="W217" s="948"/>
      <c r="X217" s="934"/>
      <c r="Y217" s="943"/>
      <c r="Z217" s="1001">
        <f t="shared" si="16"/>
        <v>1</v>
      </c>
      <c r="AA217" s="1001">
        <f t="shared" si="17"/>
        <v>0</v>
      </c>
      <c r="AB217" s="1001">
        <f t="shared" si="18"/>
        <v>1</v>
      </c>
      <c r="AC217" s="1001">
        <f t="shared" si="19"/>
        <v>0</v>
      </c>
      <c r="AD217" s="1002">
        <f t="shared" si="20"/>
        <v>2</v>
      </c>
    </row>
    <row r="218" spans="1:30" ht="13.9" customHeight="1">
      <c r="A218" s="968" t="s">
        <v>418</v>
      </c>
      <c r="B218" s="968">
        <v>27203</v>
      </c>
      <c r="C218" s="968">
        <v>11491</v>
      </c>
      <c r="D218" s="968" t="s">
        <v>75</v>
      </c>
      <c r="E218" s="968" t="s">
        <v>419</v>
      </c>
      <c r="F218" s="968" t="s">
        <v>420</v>
      </c>
      <c r="G218" s="968" t="s">
        <v>421</v>
      </c>
      <c r="H218" s="987">
        <v>10</v>
      </c>
      <c r="I218" s="969" t="s">
        <v>988</v>
      </c>
      <c r="J218" s="968" t="s">
        <v>1188</v>
      </c>
      <c r="K218" s="1008"/>
      <c r="L218" s="1009"/>
      <c r="M218" s="971"/>
      <c r="N218" s="683" t="s">
        <v>903</v>
      </c>
      <c r="O218" s="683" t="s">
        <v>903</v>
      </c>
      <c r="P218" s="683" t="s">
        <v>903</v>
      </c>
      <c r="Q218" s="683" t="s">
        <v>903</v>
      </c>
      <c r="R218" s="939" t="b">
        <v>0</v>
      </c>
      <c r="S218" s="939" t="b">
        <v>0</v>
      </c>
      <c r="T218" s="939" t="b">
        <v>0</v>
      </c>
      <c r="U218" s="947" t="s">
        <v>15</v>
      </c>
      <c r="V218" s="936"/>
      <c r="W218" s="948"/>
      <c r="X218" s="934"/>
      <c r="Y218" s="943"/>
      <c r="Z218" s="1001">
        <f t="shared" si="16"/>
        <v>1</v>
      </c>
      <c r="AA218" s="1001">
        <f t="shared" si="17"/>
        <v>1</v>
      </c>
      <c r="AB218" s="1001">
        <f t="shared" si="18"/>
        <v>1</v>
      </c>
      <c r="AC218" s="1001">
        <f t="shared" si="19"/>
        <v>1</v>
      </c>
      <c r="AD218" s="1002">
        <f t="shared" si="20"/>
        <v>4</v>
      </c>
    </row>
    <row r="219" spans="1:30" ht="13.9" customHeight="1">
      <c r="A219" s="968" t="s">
        <v>319</v>
      </c>
      <c r="B219" s="968">
        <v>23455</v>
      </c>
      <c r="C219" s="968">
        <v>17735</v>
      </c>
      <c r="D219" s="968" t="s">
        <v>23</v>
      </c>
      <c r="E219" s="968" t="s">
        <v>424</v>
      </c>
      <c r="F219" s="968" t="s">
        <v>425</v>
      </c>
      <c r="G219" s="968" t="s">
        <v>322</v>
      </c>
      <c r="H219" s="987">
        <v>10</v>
      </c>
      <c r="I219" s="969" t="s">
        <v>1004</v>
      </c>
      <c r="J219" s="968" t="s">
        <v>1170</v>
      </c>
      <c r="K219" s="1008"/>
      <c r="L219" s="1009"/>
      <c r="M219" s="971"/>
      <c r="N219" s="683" t="s">
        <v>903</v>
      </c>
      <c r="O219" s="683" t="s">
        <v>903</v>
      </c>
      <c r="P219" s="683" t="s">
        <v>903</v>
      </c>
      <c r="Q219" s="683" t="s">
        <v>1456</v>
      </c>
      <c r="R219" s="939" t="b">
        <v>0</v>
      </c>
      <c r="S219" s="939" t="b">
        <v>0</v>
      </c>
      <c r="T219" s="939" t="b">
        <v>0</v>
      </c>
      <c r="U219" s="947" t="s">
        <v>15</v>
      </c>
      <c r="V219" s="936">
        <v>2100</v>
      </c>
      <c r="W219" s="948"/>
      <c r="X219" s="934"/>
      <c r="Y219" s="943"/>
      <c r="Z219" s="1001">
        <f t="shared" si="16"/>
        <v>1</v>
      </c>
      <c r="AA219" s="1001">
        <f t="shared" si="17"/>
        <v>1</v>
      </c>
      <c r="AB219" s="1001">
        <f t="shared" si="18"/>
        <v>1</v>
      </c>
      <c r="AC219" s="1001">
        <f t="shared" si="19"/>
        <v>0</v>
      </c>
      <c r="AD219" s="1002">
        <f t="shared" si="20"/>
        <v>3</v>
      </c>
    </row>
    <row r="220" spans="1:30" ht="13.9" customHeight="1">
      <c r="A220" s="968" t="s">
        <v>1295</v>
      </c>
      <c r="B220" s="968">
        <v>23458</v>
      </c>
      <c r="C220" s="968">
        <v>17737</v>
      </c>
      <c r="D220" s="968" t="s">
        <v>23</v>
      </c>
      <c r="E220" s="968" t="s">
        <v>424</v>
      </c>
      <c r="F220" s="968" t="s">
        <v>425</v>
      </c>
      <c r="G220" s="968" t="s">
        <v>1648</v>
      </c>
      <c r="H220" s="969">
        <v>4</v>
      </c>
      <c r="I220" s="969" t="s">
        <v>1004</v>
      </c>
      <c r="J220" s="968" t="s">
        <v>1170</v>
      </c>
      <c r="K220" s="1008"/>
      <c r="L220" s="1009"/>
      <c r="M220" s="971" t="s">
        <v>1744</v>
      </c>
      <c r="N220" s="683" t="s">
        <v>903</v>
      </c>
      <c r="O220" s="683" t="s">
        <v>903</v>
      </c>
      <c r="P220" s="683" t="s">
        <v>903</v>
      </c>
      <c r="Q220" s="683" t="s">
        <v>1456</v>
      </c>
      <c r="R220" s="939" t="b">
        <v>0</v>
      </c>
      <c r="S220" s="939" t="b">
        <v>0</v>
      </c>
      <c r="T220" s="939" t="b">
        <v>0</v>
      </c>
      <c r="U220" s="947">
        <v>900</v>
      </c>
      <c r="V220" s="936" t="s">
        <v>59</v>
      </c>
      <c r="W220" s="948" t="s">
        <v>111</v>
      </c>
      <c r="X220" s="934"/>
      <c r="Y220" s="943"/>
      <c r="Z220" s="1001">
        <f t="shared" si="16"/>
        <v>1</v>
      </c>
      <c r="AA220" s="1001">
        <f t="shared" si="17"/>
        <v>1</v>
      </c>
      <c r="AB220" s="1001">
        <f t="shared" si="18"/>
        <v>1</v>
      </c>
      <c r="AC220" s="1001">
        <f t="shared" si="19"/>
        <v>0</v>
      </c>
      <c r="AD220" s="1002">
        <f t="shared" si="20"/>
        <v>3</v>
      </c>
    </row>
    <row r="221" spans="1:30" ht="13.9" customHeight="1">
      <c r="A221" s="968" t="s">
        <v>426</v>
      </c>
      <c r="B221" s="968">
        <v>42501</v>
      </c>
      <c r="C221" s="968">
        <v>14486</v>
      </c>
      <c r="D221" s="968" t="s">
        <v>10</v>
      </c>
      <c r="E221" s="968" t="s">
        <v>427</v>
      </c>
      <c r="F221" s="968" t="s">
        <v>428</v>
      </c>
      <c r="G221" s="968" t="s">
        <v>429</v>
      </c>
      <c r="H221" s="969">
        <v>2</v>
      </c>
      <c r="I221" s="969" t="s">
        <v>1007</v>
      </c>
      <c r="J221" s="968" t="s">
        <v>1168</v>
      </c>
      <c r="K221" s="1008"/>
      <c r="L221" s="1009" t="s">
        <v>14</v>
      </c>
      <c r="M221" s="971"/>
      <c r="N221" s="683" t="s">
        <v>903</v>
      </c>
      <c r="O221" s="683" t="s">
        <v>903</v>
      </c>
      <c r="P221" s="683" t="s">
        <v>903</v>
      </c>
      <c r="Q221" s="683" t="s">
        <v>1456</v>
      </c>
      <c r="R221" s="939" t="b">
        <v>0</v>
      </c>
      <c r="S221" s="939" t="b">
        <v>0</v>
      </c>
      <c r="T221" s="939" t="b">
        <v>0</v>
      </c>
      <c r="U221" s="947" t="s">
        <v>15</v>
      </c>
      <c r="V221" s="936">
        <v>2100</v>
      </c>
      <c r="W221" s="948">
        <v>1800</v>
      </c>
      <c r="X221" s="934"/>
      <c r="Y221" s="943"/>
      <c r="Z221" s="1001">
        <f t="shared" si="16"/>
        <v>1</v>
      </c>
      <c r="AA221" s="1001">
        <f t="shared" si="17"/>
        <v>1</v>
      </c>
      <c r="AB221" s="1001">
        <f t="shared" si="18"/>
        <v>1</v>
      </c>
      <c r="AC221" s="1001">
        <f t="shared" si="19"/>
        <v>0</v>
      </c>
      <c r="AD221" s="1002">
        <f t="shared" si="20"/>
        <v>3</v>
      </c>
    </row>
    <row r="222" spans="1:30" ht="13.9" customHeight="1">
      <c r="A222" s="968" t="s">
        <v>922</v>
      </c>
      <c r="B222" s="968">
        <v>42507</v>
      </c>
      <c r="C222" s="968">
        <v>83802</v>
      </c>
      <c r="D222" s="968" t="s">
        <v>10</v>
      </c>
      <c r="E222" s="968" t="s">
        <v>427</v>
      </c>
      <c r="F222" s="968" t="s">
        <v>428</v>
      </c>
      <c r="G222" s="968" t="s">
        <v>923</v>
      </c>
      <c r="H222" s="969">
        <v>2</v>
      </c>
      <c r="I222" s="969" t="s">
        <v>1007</v>
      </c>
      <c r="J222" s="968" t="s">
        <v>1168</v>
      </c>
      <c r="K222" s="1008" t="s">
        <v>1727</v>
      </c>
      <c r="L222" s="1009"/>
      <c r="M222" s="971" t="s">
        <v>1728</v>
      </c>
      <c r="N222" s="683" t="s">
        <v>1456</v>
      </c>
      <c r="O222" s="683" t="s">
        <v>903</v>
      </c>
      <c r="P222" s="683" t="s">
        <v>903</v>
      </c>
      <c r="Q222" s="683" t="s">
        <v>903</v>
      </c>
      <c r="R222" s="939" t="b">
        <v>1</v>
      </c>
      <c r="S222" s="939" t="b">
        <v>0</v>
      </c>
      <c r="T222" s="939" t="b">
        <v>0</v>
      </c>
      <c r="U222" s="947" t="s">
        <v>1724</v>
      </c>
      <c r="V222" s="936">
        <v>2100</v>
      </c>
      <c r="W222" s="948">
        <v>1800</v>
      </c>
      <c r="X222" s="934"/>
      <c r="Y222" s="943"/>
      <c r="Z222" s="1001">
        <f t="shared" si="16"/>
        <v>0</v>
      </c>
      <c r="AA222" s="1001">
        <f t="shared" si="17"/>
        <v>1</v>
      </c>
      <c r="AB222" s="1001">
        <f t="shared" si="18"/>
        <v>1</v>
      </c>
      <c r="AC222" s="1001">
        <f t="shared" si="19"/>
        <v>1</v>
      </c>
      <c r="AD222" s="1002">
        <f t="shared" si="20"/>
        <v>3</v>
      </c>
    </row>
    <row r="223" spans="1:30" ht="13.9" customHeight="1">
      <c r="A223" s="968" t="s">
        <v>430</v>
      </c>
      <c r="B223" s="968">
        <v>42503</v>
      </c>
      <c r="C223" s="968">
        <v>18575</v>
      </c>
      <c r="D223" s="968" t="s">
        <v>10</v>
      </c>
      <c r="E223" s="968" t="s">
        <v>427</v>
      </c>
      <c r="F223" s="968" t="s">
        <v>428</v>
      </c>
      <c r="G223" s="968" t="s">
        <v>431</v>
      </c>
      <c r="H223" s="969">
        <v>2</v>
      </c>
      <c r="I223" s="969" t="s">
        <v>1007</v>
      </c>
      <c r="J223" s="968" t="s">
        <v>1168</v>
      </c>
      <c r="K223" s="1008"/>
      <c r="L223" s="1009" t="s">
        <v>14</v>
      </c>
      <c r="M223" s="971" t="s">
        <v>1712</v>
      </c>
      <c r="N223" s="683" t="s">
        <v>1456</v>
      </c>
      <c r="O223" s="683" t="s">
        <v>903</v>
      </c>
      <c r="P223" s="683" t="s">
        <v>903</v>
      </c>
      <c r="Q223" s="683" t="s">
        <v>903</v>
      </c>
      <c r="R223" s="939" t="b">
        <v>1</v>
      </c>
      <c r="S223" s="939" t="b">
        <v>1</v>
      </c>
      <c r="T223" s="939" t="b">
        <v>0</v>
      </c>
      <c r="U223" s="947" t="s">
        <v>1724</v>
      </c>
      <c r="V223" s="936" t="s">
        <v>70</v>
      </c>
      <c r="W223" s="948">
        <v>1800</v>
      </c>
      <c r="X223" s="934" t="s">
        <v>1636</v>
      </c>
      <c r="Y223" s="943" t="s">
        <v>1636</v>
      </c>
      <c r="Z223" s="1001">
        <f t="shared" si="16"/>
        <v>0</v>
      </c>
      <c r="AA223" s="1001">
        <f t="shared" si="17"/>
        <v>1</v>
      </c>
      <c r="AB223" s="1001">
        <f t="shared" si="18"/>
        <v>1</v>
      </c>
      <c r="AC223" s="1001">
        <f t="shared" si="19"/>
        <v>1</v>
      </c>
      <c r="AD223" s="1002">
        <f t="shared" si="20"/>
        <v>3</v>
      </c>
    </row>
    <row r="224" spans="1:30" ht="13.9" customHeight="1">
      <c r="A224" s="968" t="s">
        <v>1478</v>
      </c>
      <c r="B224" s="968">
        <v>22250</v>
      </c>
      <c r="C224" s="968">
        <v>1651402</v>
      </c>
      <c r="D224" s="978" t="s">
        <v>75</v>
      </c>
      <c r="E224" s="978" t="s">
        <v>432</v>
      </c>
      <c r="F224" s="968" t="s">
        <v>433</v>
      </c>
      <c r="G224" s="968" t="s">
        <v>1479</v>
      </c>
      <c r="H224" s="987">
        <v>10</v>
      </c>
      <c r="I224" s="972" t="s">
        <v>988</v>
      </c>
      <c r="J224" s="968" t="s">
        <v>1188</v>
      </c>
      <c r="K224" s="1008"/>
      <c r="L224" s="1011"/>
      <c r="M224" s="971"/>
      <c r="N224" s="683" t="s">
        <v>1456</v>
      </c>
      <c r="O224" s="683" t="s">
        <v>903</v>
      </c>
      <c r="P224" s="683" t="s">
        <v>903</v>
      </c>
      <c r="Q224" s="683" t="s">
        <v>1456</v>
      </c>
      <c r="R224" s="939" t="b">
        <v>0</v>
      </c>
      <c r="S224" s="939" t="b">
        <v>0</v>
      </c>
      <c r="T224" s="939" t="b">
        <v>0</v>
      </c>
      <c r="U224" s="947" t="s">
        <v>1724</v>
      </c>
      <c r="V224" s="937"/>
      <c r="W224" s="945"/>
      <c r="X224" s="938"/>
      <c r="Y224" s="943"/>
      <c r="Z224" s="1001">
        <f t="shared" si="16"/>
        <v>0</v>
      </c>
      <c r="AA224" s="1001">
        <f t="shared" si="17"/>
        <v>1</v>
      </c>
      <c r="AB224" s="1001">
        <f t="shared" si="18"/>
        <v>1</v>
      </c>
      <c r="AC224" s="1001">
        <f t="shared" si="19"/>
        <v>0</v>
      </c>
      <c r="AD224" s="1002">
        <f t="shared" si="20"/>
        <v>2</v>
      </c>
    </row>
    <row r="225" spans="1:30" ht="13.9" customHeight="1">
      <c r="A225" s="968" t="s">
        <v>1298</v>
      </c>
      <c r="B225" s="968">
        <v>22299</v>
      </c>
      <c r="C225" s="968">
        <v>17659</v>
      </c>
      <c r="D225" s="968" t="s">
        <v>75</v>
      </c>
      <c r="E225" s="968" t="s">
        <v>432</v>
      </c>
      <c r="F225" s="968" t="s">
        <v>433</v>
      </c>
      <c r="G225" s="968" t="s">
        <v>1299</v>
      </c>
      <c r="H225" s="290" t="s">
        <v>1036</v>
      </c>
      <c r="I225" s="969" t="s">
        <v>1006</v>
      </c>
      <c r="J225" s="968" t="s">
        <v>1191</v>
      </c>
      <c r="K225" s="1008" t="s">
        <v>1650</v>
      </c>
      <c r="L225" s="1009"/>
      <c r="M225" s="971"/>
      <c r="N225" s="683" t="s">
        <v>1456</v>
      </c>
      <c r="O225" s="683" t="s">
        <v>903</v>
      </c>
      <c r="P225" s="683" t="s">
        <v>1456</v>
      </c>
      <c r="Q225" s="683" t="s">
        <v>1456</v>
      </c>
      <c r="R225" s="939" t="b">
        <v>0</v>
      </c>
      <c r="S225" s="939" t="b">
        <v>0</v>
      </c>
      <c r="T225" s="939" t="b">
        <v>0</v>
      </c>
      <c r="U225" s="947" t="s">
        <v>1724</v>
      </c>
      <c r="V225" s="936">
        <v>2100</v>
      </c>
      <c r="W225" s="948" t="s">
        <v>1443</v>
      </c>
      <c r="X225" s="934"/>
      <c r="Y225" s="943"/>
      <c r="Z225" s="1001">
        <f t="shared" si="16"/>
        <v>0</v>
      </c>
      <c r="AA225" s="1001">
        <f t="shared" si="17"/>
        <v>1</v>
      </c>
      <c r="AB225" s="1001">
        <f t="shared" si="18"/>
        <v>0</v>
      </c>
      <c r="AC225" s="1001">
        <f t="shared" si="19"/>
        <v>0</v>
      </c>
      <c r="AD225" s="1002">
        <f t="shared" si="20"/>
        <v>1</v>
      </c>
    </row>
    <row r="226" spans="1:30" ht="13.9" customHeight="1">
      <c r="A226" s="968" t="s">
        <v>436</v>
      </c>
      <c r="B226" s="968">
        <v>22210</v>
      </c>
      <c r="C226" s="968">
        <v>17657</v>
      </c>
      <c r="D226" s="968" t="s">
        <v>75</v>
      </c>
      <c r="E226" s="968" t="s">
        <v>432</v>
      </c>
      <c r="F226" s="968" t="s">
        <v>433</v>
      </c>
      <c r="G226" s="968" t="s">
        <v>437</v>
      </c>
      <c r="H226" s="987">
        <v>10</v>
      </c>
      <c r="I226" s="969" t="s">
        <v>988</v>
      </c>
      <c r="J226" s="968" t="s">
        <v>1188</v>
      </c>
      <c r="K226" s="1008"/>
      <c r="L226" s="1009" t="s">
        <v>14</v>
      </c>
      <c r="M226" s="971"/>
      <c r="N226" s="683" t="s">
        <v>903</v>
      </c>
      <c r="O226" s="683" t="s">
        <v>1456</v>
      </c>
      <c r="P226" s="683" t="s">
        <v>903</v>
      </c>
      <c r="Q226" s="683" t="s">
        <v>903</v>
      </c>
      <c r="R226" s="939" t="b">
        <v>0</v>
      </c>
      <c r="S226" s="939" t="b">
        <v>0</v>
      </c>
      <c r="T226" s="939" t="b">
        <v>1</v>
      </c>
      <c r="U226" s="947" t="s">
        <v>15</v>
      </c>
      <c r="V226" s="936">
        <v>2100</v>
      </c>
      <c r="W226" s="948"/>
      <c r="X226" s="934" t="s">
        <v>1636</v>
      </c>
      <c r="Y226" s="943" t="s">
        <v>1734</v>
      </c>
      <c r="Z226" s="1001">
        <f t="shared" si="16"/>
        <v>1</v>
      </c>
      <c r="AA226" s="1001">
        <f t="shared" si="17"/>
        <v>0</v>
      </c>
      <c r="AB226" s="1001">
        <f t="shared" si="18"/>
        <v>1</v>
      </c>
      <c r="AC226" s="1001">
        <f t="shared" si="19"/>
        <v>1</v>
      </c>
      <c r="AD226" s="1002">
        <f t="shared" si="20"/>
        <v>3</v>
      </c>
    </row>
    <row r="227" spans="1:30" ht="13.9" customHeight="1">
      <c r="A227" s="968" t="s">
        <v>434</v>
      </c>
      <c r="B227" s="968">
        <v>22201</v>
      </c>
      <c r="C227" s="968">
        <v>153</v>
      </c>
      <c r="D227" s="968" t="s">
        <v>75</v>
      </c>
      <c r="E227" s="968" t="s">
        <v>432</v>
      </c>
      <c r="F227" s="968" t="s">
        <v>433</v>
      </c>
      <c r="G227" s="968" t="s">
        <v>435</v>
      </c>
      <c r="H227" s="987">
        <v>10</v>
      </c>
      <c r="I227" s="969" t="s">
        <v>988</v>
      </c>
      <c r="J227" s="968" t="s">
        <v>1188</v>
      </c>
      <c r="K227" s="1008"/>
      <c r="L227" s="1009" t="s">
        <v>14</v>
      </c>
      <c r="M227" s="971"/>
      <c r="N227" s="683" t="s">
        <v>903</v>
      </c>
      <c r="O227" s="683" t="s">
        <v>1456</v>
      </c>
      <c r="P227" s="683" t="s">
        <v>903</v>
      </c>
      <c r="Q227" s="683" t="s">
        <v>903</v>
      </c>
      <c r="R227" s="939" t="b">
        <v>0</v>
      </c>
      <c r="S227" s="939" t="b">
        <v>0</v>
      </c>
      <c r="T227" s="939" t="b">
        <v>1</v>
      </c>
      <c r="U227" s="947" t="s">
        <v>15</v>
      </c>
      <c r="V227" s="936">
        <v>2100</v>
      </c>
      <c r="W227" s="948" t="s">
        <v>215</v>
      </c>
      <c r="X227" s="934" t="s">
        <v>1636</v>
      </c>
      <c r="Y227" s="943" t="s">
        <v>1636</v>
      </c>
      <c r="Z227" s="1001">
        <f t="shared" si="16"/>
        <v>1</v>
      </c>
      <c r="AA227" s="1001">
        <f t="shared" si="17"/>
        <v>0</v>
      </c>
      <c r="AB227" s="1001">
        <f t="shared" si="18"/>
        <v>1</v>
      </c>
      <c r="AC227" s="1001">
        <f t="shared" si="19"/>
        <v>1</v>
      </c>
      <c r="AD227" s="1002">
        <f t="shared" si="20"/>
        <v>3</v>
      </c>
    </row>
    <row r="228" spans="1:30" ht="13.9" customHeight="1">
      <c r="A228" s="968" t="s">
        <v>1259</v>
      </c>
      <c r="B228" s="968">
        <v>61205</v>
      </c>
      <c r="C228" s="968">
        <v>18779</v>
      </c>
      <c r="D228" s="968" t="s">
        <v>32</v>
      </c>
      <c r="E228" s="968" t="s">
        <v>1301</v>
      </c>
      <c r="F228" s="968" t="s">
        <v>1261</v>
      </c>
      <c r="G228" s="968" t="s">
        <v>13</v>
      </c>
      <c r="H228" s="969">
        <v>5</v>
      </c>
      <c r="I228" s="969" t="s">
        <v>1007</v>
      </c>
      <c r="J228" s="968" t="s">
        <v>1173</v>
      </c>
      <c r="K228" s="1008"/>
      <c r="L228" s="1009"/>
      <c r="M228" s="974"/>
      <c r="N228" s="683" t="s">
        <v>903</v>
      </c>
      <c r="O228" s="683" t="s">
        <v>903</v>
      </c>
      <c r="P228" s="683" t="s">
        <v>903</v>
      </c>
      <c r="Q228" s="683" t="s">
        <v>1456</v>
      </c>
      <c r="R228" s="939" t="b">
        <v>0</v>
      </c>
      <c r="S228" s="939" t="b">
        <v>0</v>
      </c>
      <c r="T228" s="939" t="b">
        <v>0</v>
      </c>
      <c r="U228" s="947">
        <v>900</v>
      </c>
      <c r="V228" s="936"/>
      <c r="W228" s="948"/>
      <c r="X228" s="934"/>
      <c r="Y228" s="943"/>
      <c r="Z228" s="1001">
        <f t="shared" si="16"/>
        <v>1</v>
      </c>
      <c r="AA228" s="1001">
        <f t="shared" si="17"/>
        <v>1</v>
      </c>
      <c r="AB228" s="1001">
        <f t="shared" si="18"/>
        <v>1</v>
      </c>
      <c r="AC228" s="1001">
        <f t="shared" si="19"/>
        <v>0</v>
      </c>
      <c r="AD228" s="1002">
        <f t="shared" si="20"/>
        <v>3</v>
      </c>
    </row>
    <row r="229" spans="1:30" ht="13.9" customHeight="1">
      <c r="A229" s="968" t="s">
        <v>438</v>
      </c>
      <c r="B229" s="968">
        <v>338180</v>
      </c>
      <c r="C229" s="968">
        <v>18257</v>
      </c>
      <c r="D229" s="968" t="s">
        <v>38</v>
      </c>
      <c r="E229" s="968" t="s">
        <v>439</v>
      </c>
      <c r="F229" s="968" t="s">
        <v>440</v>
      </c>
      <c r="G229" s="968" t="s">
        <v>441</v>
      </c>
      <c r="H229" s="969">
        <v>5</v>
      </c>
      <c r="I229" s="969" t="s">
        <v>1007</v>
      </c>
      <c r="J229" s="968" t="s">
        <v>1179</v>
      </c>
      <c r="K229" s="1008"/>
      <c r="L229" s="1009" t="s">
        <v>14</v>
      </c>
      <c r="M229" s="971"/>
      <c r="N229" s="683" t="s">
        <v>903</v>
      </c>
      <c r="O229" s="683" t="s">
        <v>903</v>
      </c>
      <c r="P229" s="683" t="s">
        <v>903</v>
      </c>
      <c r="Q229" s="683" t="s">
        <v>1456</v>
      </c>
      <c r="R229" s="939" t="b">
        <v>0</v>
      </c>
      <c r="S229" s="939" t="b">
        <v>0</v>
      </c>
      <c r="T229" s="939" t="b">
        <v>0</v>
      </c>
      <c r="U229" s="947"/>
      <c r="V229" s="936"/>
      <c r="W229" s="948"/>
      <c r="X229" s="934"/>
      <c r="Y229" s="943"/>
      <c r="Z229" s="1001">
        <f t="shared" si="16"/>
        <v>1</v>
      </c>
      <c r="AA229" s="1001">
        <f t="shared" si="17"/>
        <v>1</v>
      </c>
      <c r="AB229" s="1001">
        <f t="shared" si="18"/>
        <v>1</v>
      </c>
      <c r="AC229" s="1001">
        <f t="shared" si="19"/>
        <v>0</v>
      </c>
      <c r="AD229" s="1002">
        <f t="shared" si="20"/>
        <v>3</v>
      </c>
    </row>
    <row r="230" spans="1:30" ht="13.9" customHeight="1">
      <c r="A230" s="968" t="s">
        <v>442</v>
      </c>
      <c r="B230" s="968">
        <v>338050</v>
      </c>
      <c r="C230" s="968">
        <v>129</v>
      </c>
      <c r="D230" s="968" t="s">
        <v>38</v>
      </c>
      <c r="E230" s="968" t="s">
        <v>439</v>
      </c>
      <c r="F230" s="968" t="s">
        <v>440</v>
      </c>
      <c r="G230" s="968" t="s">
        <v>63</v>
      </c>
      <c r="H230" s="969">
        <v>4</v>
      </c>
      <c r="I230" s="969" t="s">
        <v>1007</v>
      </c>
      <c r="J230" s="968" t="s">
        <v>1179</v>
      </c>
      <c r="K230" s="1008" t="s">
        <v>1636</v>
      </c>
      <c r="L230" s="1009" t="s">
        <v>1442</v>
      </c>
      <c r="M230" s="971"/>
      <c r="N230" s="683" t="s">
        <v>903</v>
      </c>
      <c r="O230" s="683" t="s">
        <v>903</v>
      </c>
      <c r="P230" s="683" t="s">
        <v>903</v>
      </c>
      <c r="Q230" s="683" t="s">
        <v>1456</v>
      </c>
      <c r="R230" s="939" t="b">
        <v>0</v>
      </c>
      <c r="S230" s="939" t="b">
        <v>0</v>
      </c>
      <c r="T230" s="939" t="b">
        <v>0</v>
      </c>
      <c r="U230" s="947" t="s">
        <v>443</v>
      </c>
      <c r="V230" s="936" t="s">
        <v>444</v>
      </c>
      <c r="W230" s="948"/>
      <c r="X230" s="934"/>
      <c r="Y230" s="943"/>
      <c r="Z230" s="1001">
        <f t="shared" si="16"/>
        <v>1</v>
      </c>
      <c r="AA230" s="1001">
        <f t="shared" si="17"/>
        <v>1</v>
      </c>
      <c r="AB230" s="1001">
        <f t="shared" si="18"/>
        <v>1</v>
      </c>
      <c r="AC230" s="1001">
        <f t="shared" si="19"/>
        <v>0</v>
      </c>
      <c r="AD230" s="1002">
        <f t="shared" si="20"/>
        <v>3</v>
      </c>
    </row>
    <row r="231" spans="1:30" ht="13.9" customHeight="1">
      <c r="A231" s="968" t="s">
        <v>445</v>
      </c>
      <c r="B231" s="968">
        <v>44010</v>
      </c>
      <c r="C231" s="968">
        <v>18595</v>
      </c>
      <c r="D231" s="968" t="s">
        <v>10</v>
      </c>
      <c r="E231" s="968" t="s">
        <v>446</v>
      </c>
      <c r="F231" s="968" t="s">
        <v>447</v>
      </c>
      <c r="G231" s="968" t="s">
        <v>448</v>
      </c>
      <c r="H231" s="969">
        <v>3</v>
      </c>
      <c r="I231" s="969" t="s">
        <v>1007</v>
      </c>
      <c r="J231" s="968" t="s">
        <v>1168</v>
      </c>
      <c r="K231" s="1008"/>
      <c r="L231" s="1009" t="s">
        <v>920</v>
      </c>
      <c r="M231" s="971"/>
      <c r="N231" s="683" t="s">
        <v>1456</v>
      </c>
      <c r="O231" s="683" t="s">
        <v>903</v>
      </c>
      <c r="P231" s="683" t="s">
        <v>903</v>
      </c>
      <c r="Q231" s="683" t="s">
        <v>903</v>
      </c>
      <c r="R231" s="939" t="b">
        <v>1</v>
      </c>
      <c r="S231" s="939" t="b">
        <v>1</v>
      </c>
      <c r="T231" s="939" t="b">
        <v>0</v>
      </c>
      <c r="U231" s="947" t="s">
        <v>1724</v>
      </c>
      <c r="V231" s="936">
        <v>800</v>
      </c>
      <c r="W231" s="948" t="s">
        <v>449</v>
      </c>
      <c r="X231" s="938" t="s">
        <v>1636</v>
      </c>
      <c r="Y231" s="943" t="s">
        <v>1636</v>
      </c>
      <c r="Z231" s="1001">
        <f t="shared" si="16"/>
        <v>0</v>
      </c>
      <c r="AA231" s="1001">
        <f t="shared" si="17"/>
        <v>1</v>
      </c>
      <c r="AB231" s="1001">
        <f t="shared" si="18"/>
        <v>1</v>
      </c>
      <c r="AC231" s="1001">
        <f t="shared" si="19"/>
        <v>1</v>
      </c>
      <c r="AD231" s="1002">
        <f t="shared" si="20"/>
        <v>3</v>
      </c>
    </row>
    <row r="232" spans="1:30" ht="13.9" customHeight="1">
      <c r="A232" s="968" t="s">
        <v>450</v>
      </c>
      <c r="B232" s="968">
        <v>44020</v>
      </c>
      <c r="C232" s="968">
        <v>14446</v>
      </c>
      <c r="D232" s="968" t="s">
        <v>10</v>
      </c>
      <c r="E232" s="968" t="s">
        <v>446</v>
      </c>
      <c r="F232" s="968" t="s">
        <v>447</v>
      </c>
      <c r="G232" s="968" t="s">
        <v>451</v>
      </c>
      <c r="H232" s="969">
        <v>3</v>
      </c>
      <c r="I232" s="969" t="s">
        <v>1007</v>
      </c>
      <c r="J232" s="968" t="s">
        <v>1168</v>
      </c>
      <c r="K232" s="1008"/>
      <c r="L232" s="1009"/>
      <c r="M232" s="971" t="s">
        <v>1712</v>
      </c>
      <c r="N232" s="683" t="s">
        <v>1456</v>
      </c>
      <c r="O232" s="683" t="s">
        <v>1456</v>
      </c>
      <c r="P232" s="683" t="s">
        <v>903</v>
      </c>
      <c r="Q232" s="683" t="s">
        <v>1456</v>
      </c>
      <c r="R232" s="939" t="b">
        <v>1</v>
      </c>
      <c r="S232" s="939" t="b">
        <v>0</v>
      </c>
      <c r="T232" s="939" t="b">
        <v>0</v>
      </c>
      <c r="U232" s="947" t="s">
        <v>1724</v>
      </c>
      <c r="V232" s="936" t="s">
        <v>452</v>
      </c>
      <c r="W232" s="948"/>
      <c r="X232" s="934"/>
      <c r="Y232" s="943"/>
      <c r="Z232" s="1001">
        <f t="shared" si="16"/>
        <v>0</v>
      </c>
      <c r="AA232" s="1001">
        <f t="shared" si="17"/>
        <v>0</v>
      </c>
      <c r="AB232" s="1001">
        <f t="shared" si="18"/>
        <v>1</v>
      </c>
      <c r="AC232" s="1001">
        <f t="shared" si="19"/>
        <v>0</v>
      </c>
      <c r="AD232" s="1002">
        <f t="shared" si="20"/>
        <v>1</v>
      </c>
    </row>
    <row r="233" spans="1:30" ht="13.9" customHeight="1">
      <c r="A233" s="968" t="s">
        <v>929</v>
      </c>
      <c r="B233" s="968">
        <v>23403</v>
      </c>
      <c r="C233" s="968">
        <v>87802</v>
      </c>
      <c r="D233" s="968" t="s">
        <v>23</v>
      </c>
      <c r="E233" s="968" t="s">
        <v>453</v>
      </c>
      <c r="F233" s="968" t="s">
        <v>854</v>
      </c>
      <c r="G233" s="968" t="s">
        <v>930</v>
      </c>
      <c r="H233" s="969">
        <v>2</v>
      </c>
      <c r="I233" s="969" t="s">
        <v>1004</v>
      </c>
      <c r="J233" s="968" t="s">
        <v>1170</v>
      </c>
      <c r="K233" s="1008"/>
      <c r="L233" s="1009"/>
      <c r="M233" s="971"/>
      <c r="N233" s="683" t="s">
        <v>903</v>
      </c>
      <c r="O233" s="683" t="s">
        <v>903</v>
      </c>
      <c r="P233" s="683" t="s">
        <v>903</v>
      </c>
      <c r="Q233" s="683" t="s">
        <v>1456</v>
      </c>
      <c r="R233" s="939" t="b">
        <v>0</v>
      </c>
      <c r="S233" s="939" t="b">
        <v>0</v>
      </c>
      <c r="T233" s="939" t="b">
        <v>0</v>
      </c>
      <c r="U233" s="947" t="s">
        <v>15</v>
      </c>
      <c r="V233" s="936"/>
      <c r="W233" s="948"/>
      <c r="X233" s="934"/>
      <c r="Y233" s="943"/>
      <c r="Z233" s="1001">
        <f t="shared" si="16"/>
        <v>1</v>
      </c>
      <c r="AA233" s="1001">
        <f t="shared" si="17"/>
        <v>1</v>
      </c>
      <c r="AB233" s="1001">
        <f t="shared" si="18"/>
        <v>1</v>
      </c>
      <c r="AC233" s="1001">
        <f t="shared" si="19"/>
        <v>0</v>
      </c>
      <c r="AD233" s="1002">
        <f t="shared" si="20"/>
        <v>3</v>
      </c>
    </row>
    <row r="234" spans="1:30" ht="15.75">
      <c r="A234" s="968" t="s">
        <v>319</v>
      </c>
      <c r="B234" s="968">
        <v>23455</v>
      </c>
      <c r="C234" s="968">
        <v>17735</v>
      </c>
      <c r="D234" s="968" t="s">
        <v>23</v>
      </c>
      <c r="E234" s="968" t="s">
        <v>453</v>
      </c>
      <c r="F234" s="968" t="s">
        <v>454</v>
      </c>
      <c r="G234" s="968" t="s">
        <v>322</v>
      </c>
      <c r="H234" s="987">
        <v>10</v>
      </c>
      <c r="I234" s="969" t="s">
        <v>1004</v>
      </c>
      <c r="J234" s="968" t="s">
        <v>1170</v>
      </c>
      <c r="K234" s="1008"/>
      <c r="L234" s="1009"/>
      <c r="M234" s="971"/>
      <c r="N234" s="683" t="s">
        <v>903</v>
      </c>
      <c r="O234" s="683" t="s">
        <v>903</v>
      </c>
      <c r="P234" s="683" t="s">
        <v>903</v>
      </c>
      <c r="Q234" s="683" t="s">
        <v>1456</v>
      </c>
      <c r="R234" s="939" t="b">
        <v>0</v>
      </c>
      <c r="S234" s="939" t="b">
        <v>0</v>
      </c>
      <c r="T234" s="939" t="b">
        <v>0</v>
      </c>
      <c r="U234" s="947" t="s">
        <v>15</v>
      </c>
      <c r="V234" s="936">
        <v>2100</v>
      </c>
      <c r="W234" s="948"/>
      <c r="X234" s="934"/>
      <c r="Y234" s="943"/>
      <c r="Z234" s="1001">
        <f t="shared" si="16"/>
        <v>1</v>
      </c>
      <c r="AA234" s="1001">
        <f t="shared" si="17"/>
        <v>1</v>
      </c>
      <c r="AB234" s="1001">
        <f t="shared" si="18"/>
        <v>1</v>
      </c>
      <c r="AC234" s="1001">
        <f t="shared" si="19"/>
        <v>0</v>
      </c>
      <c r="AD234" s="1002">
        <f t="shared" si="20"/>
        <v>3</v>
      </c>
    </row>
    <row r="235" spans="1:30" ht="13.5" customHeight="1">
      <c r="A235" s="968" t="s">
        <v>457</v>
      </c>
      <c r="B235" s="968">
        <v>41601</v>
      </c>
      <c r="C235" s="968">
        <v>18479</v>
      </c>
      <c r="D235" s="968" t="s">
        <v>10</v>
      </c>
      <c r="E235" s="968" t="s">
        <v>455</v>
      </c>
      <c r="F235" s="968" t="s">
        <v>456</v>
      </c>
      <c r="G235" s="968" t="s">
        <v>458</v>
      </c>
      <c r="H235" s="969">
        <v>4</v>
      </c>
      <c r="I235" s="969" t="s">
        <v>1007</v>
      </c>
      <c r="J235" s="968" t="s">
        <v>1168</v>
      </c>
      <c r="K235" s="1008"/>
      <c r="L235" s="1009"/>
      <c r="M235" s="971"/>
      <c r="N235" s="683" t="s">
        <v>903</v>
      </c>
      <c r="O235" s="683" t="s">
        <v>903</v>
      </c>
      <c r="P235" s="683" t="s">
        <v>903</v>
      </c>
      <c r="Q235" s="683" t="s">
        <v>1456</v>
      </c>
      <c r="R235" s="939" t="b">
        <v>0</v>
      </c>
      <c r="S235" s="939" t="b">
        <v>0</v>
      </c>
      <c r="T235" s="939" t="b">
        <v>0</v>
      </c>
      <c r="U235" s="944">
        <v>900</v>
      </c>
      <c r="V235" s="937">
        <v>2100</v>
      </c>
      <c r="W235" s="945"/>
      <c r="X235" s="938"/>
      <c r="Y235" s="943"/>
      <c r="Z235" s="1001">
        <f t="shared" si="16"/>
        <v>1</v>
      </c>
      <c r="AA235" s="1001">
        <f t="shared" si="17"/>
        <v>1</v>
      </c>
      <c r="AB235" s="1001">
        <f t="shared" si="18"/>
        <v>1</v>
      </c>
      <c r="AC235" s="1001">
        <f t="shared" si="19"/>
        <v>0</v>
      </c>
      <c r="AD235" s="1002">
        <f t="shared" si="20"/>
        <v>3</v>
      </c>
    </row>
    <row r="236" spans="1:30" ht="13.9" customHeight="1">
      <c r="A236" s="968" t="s">
        <v>931</v>
      </c>
      <c r="B236" s="968">
        <v>41603</v>
      </c>
      <c r="C236" s="968">
        <v>18477</v>
      </c>
      <c r="D236" s="968" t="s">
        <v>10</v>
      </c>
      <c r="E236" s="968" t="s">
        <v>455</v>
      </c>
      <c r="F236" s="968" t="s">
        <v>456</v>
      </c>
      <c r="G236" s="968" t="s">
        <v>932</v>
      </c>
      <c r="H236" s="681">
        <v>4</v>
      </c>
      <c r="I236" s="969" t="s">
        <v>1007</v>
      </c>
      <c r="J236" s="968" t="s">
        <v>1168</v>
      </c>
      <c r="K236" s="1008"/>
      <c r="L236" s="1009"/>
      <c r="M236" s="971"/>
      <c r="N236" s="683" t="s">
        <v>903</v>
      </c>
      <c r="O236" s="683" t="s">
        <v>903</v>
      </c>
      <c r="P236" s="683" t="s">
        <v>903</v>
      </c>
      <c r="Q236" s="683" t="s">
        <v>1456</v>
      </c>
      <c r="R236" s="939" t="b">
        <v>0</v>
      </c>
      <c r="S236" s="939" t="b">
        <v>0</v>
      </c>
      <c r="T236" s="939" t="b">
        <v>0</v>
      </c>
      <c r="U236" s="944">
        <v>1800</v>
      </c>
      <c r="V236" s="937"/>
      <c r="W236" s="945"/>
      <c r="X236" s="938"/>
      <c r="Y236" s="943"/>
      <c r="Z236" s="1001">
        <f t="shared" si="16"/>
        <v>1</v>
      </c>
      <c r="AA236" s="1001">
        <f t="shared" si="17"/>
        <v>1</v>
      </c>
      <c r="AB236" s="1001">
        <f t="shared" si="18"/>
        <v>1</v>
      </c>
      <c r="AC236" s="1001">
        <f t="shared" si="19"/>
        <v>0</v>
      </c>
      <c r="AD236" s="1002">
        <f t="shared" si="20"/>
        <v>3</v>
      </c>
    </row>
    <row r="237" spans="1:30" ht="13.9" customHeight="1">
      <c r="A237" s="968" t="s">
        <v>459</v>
      </c>
      <c r="B237" s="968">
        <v>40177</v>
      </c>
      <c r="C237" s="968">
        <v>87102</v>
      </c>
      <c r="D237" s="968" t="s">
        <v>10</v>
      </c>
      <c r="E237" s="968" t="s">
        <v>460</v>
      </c>
      <c r="F237" s="968" t="s">
        <v>461</v>
      </c>
      <c r="G237" s="968" t="s">
        <v>192</v>
      </c>
      <c r="H237" s="969">
        <v>3</v>
      </c>
      <c r="I237" s="969" t="s">
        <v>1007</v>
      </c>
      <c r="J237" s="968" t="s">
        <v>1168</v>
      </c>
      <c r="K237" s="1008"/>
      <c r="L237" s="1009"/>
      <c r="M237" s="971" t="s">
        <v>1745</v>
      </c>
      <c r="N237" s="683" t="s">
        <v>903</v>
      </c>
      <c r="O237" s="683" t="s">
        <v>903</v>
      </c>
      <c r="P237" s="683" t="s">
        <v>903</v>
      </c>
      <c r="Q237" s="683" t="s">
        <v>903</v>
      </c>
      <c r="R237" s="939" t="b">
        <v>0</v>
      </c>
      <c r="S237" s="939" t="b">
        <v>0</v>
      </c>
      <c r="T237" s="939" t="b">
        <v>0</v>
      </c>
      <c r="U237" s="944" t="s">
        <v>15</v>
      </c>
      <c r="V237" s="937">
        <v>900</v>
      </c>
      <c r="W237" s="945"/>
      <c r="X237" s="938"/>
      <c r="Y237" s="943"/>
      <c r="Z237" s="1001">
        <f t="shared" si="16"/>
        <v>1</v>
      </c>
      <c r="AA237" s="1001">
        <f t="shared" si="17"/>
        <v>1</v>
      </c>
      <c r="AB237" s="1001">
        <f t="shared" si="18"/>
        <v>1</v>
      </c>
      <c r="AC237" s="1001">
        <f t="shared" si="19"/>
        <v>1</v>
      </c>
      <c r="AD237" s="1002">
        <f t="shared" si="20"/>
        <v>4</v>
      </c>
    </row>
    <row r="238" spans="1:30" ht="13.9" customHeight="1">
      <c r="A238" s="968" t="s">
        <v>462</v>
      </c>
      <c r="B238" s="968">
        <v>40101</v>
      </c>
      <c r="C238" s="968">
        <v>18341</v>
      </c>
      <c r="D238" s="968" t="s">
        <v>10</v>
      </c>
      <c r="E238" s="968" t="s">
        <v>460</v>
      </c>
      <c r="F238" s="968" t="s">
        <v>461</v>
      </c>
      <c r="G238" s="968" t="s">
        <v>285</v>
      </c>
      <c r="H238" s="969">
        <v>3</v>
      </c>
      <c r="I238" s="969" t="s">
        <v>1007</v>
      </c>
      <c r="J238" s="968" t="s">
        <v>1168</v>
      </c>
      <c r="K238" s="1008"/>
      <c r="L238" s="1009" t="s">
        <v>14</v>
      </c>
      <c r="M238" s="971"/>
      <c r="N238" s="683" t="s">
        <v>903</v>
      </c>
      <c r="O238" s="683" t="s">
        <v>903</v>
      </c>
      <c r="P238" s="683" t="s">
        <v>903</v>
      </c>
      <c r="Q238" s="683" t="s">
        <v>1456</v>
      </c>
      <c r="R238" s="939" t="b">
        <v>0</v>
      </c>
      <c r="S238" s="939" t="b">
        <v>0</v>
      </c>
      <c r="T238" s="939" t="b">
        <v>0</v>
      </c>
      <c r="U238" s="944">
        <v>900</v>
      </c>
      <c r="V238" s="937">
        <v>2100</v>
      </c>
      <c r="W238" s="945"/>
      <c r="X238" s="938"/>
      <c r="Y238" s="943"/>
      <c r="Z238" s="1001">
        <f t="shared" si="16"/>
        <v>1</v>
      </c>
      <c r="AA238" s="1001">
        <f t="shared" si="17"/>
        <v>1</v>
      </c>
      <c r="AB238" s="1001">
        <f t="shared" si="18"/>
        <v>1</v>
      </c>
      <c r="AC238" s="1001">
        <f t="shared" si="19"/>
        <v>0</v>
      </c>
      <c r="AD238" s="1002">
        <f t="shared" si="20"/>
        <v>3</v>
      </c>
    </row>
    <row r="239" spans="1:30" ht="13.9" customHeight="1">
      <c r="A239" s="968" t="s">
        <v>1305</v>
      </c>
      <c r="B239" s="968">
        <v>63903</v>
      </c>
      <c r="C239" s="968">
        <v>18943</v>
      </c>
      <c r="D239" s="968" t="s">
        <v>32</v>
      </c>
      <c r="E239" s="968" t="s">
        <v>463</v>
      </c>
      <c r="F239" s="968" t="s">
        <v>464</v>
      </c>
      <c r="G239" s="968" t="s">
        <v>49</v>
      </c>
      <c r="H239" s="969">
        <v>5</v>
      </c>
      <c r="I239" s="969" t="s">
        <v>1036</v>
      </c>
      <c r="J239" s="968"/>
      <c r="K239" s="1008"/>
      <c r="L239" s="1009" t="s">
        <v>14</v>
      </c>
      <c r="M239" s="971"/>
      <c r="N239" s="683" t="s">
        <v>903</v>
      </c>
      <c r="O239" s="683" t="s">
        <v>903</v>
      </c>
      <c r="P239" s="683" t="s">
        <v>1456</v>
      </c>
      <c r="Q239" s="683" t="s">
        <v>1456</v>
      </c>
      <c r="R239" s="939" t="b">
        <v>0</v>
      </c>
      <c r="S239" s="939" t="b">
        <v>0</v>
      </c>
      <c r="T239" s="939" t="b">
        <v>0</v>
      </c>
      <c r="U239" s="944" t="s">
        <v>15</v>
      </c>
      <c r="V239" s="937">
        <v>2100</v>
      </c>
      <c r="W239" s="945"/>
      <c r="X239" s="938"/>
      <c r="Y239" s="943"/>
      <c r="Z239" s="1001">
        <f t="shared" si="16"/>
        <v>1</v>
      </c>
      <c r="AA239" s="1001">
        <f t="shared" si="17"/>
        <v>1</v>
      </c>
      <c r="AB239" s="1001">
        <f t="shared" si="18"/>
        <v>0</v>
      </c>
      <c r="AC239" s="1001">
        <f t="shared" si="19"/>
        <v>0</v>
      </c>
      <c r="AD239" s="1002">
        <f t="shared" si="20"/>
        <v>2</v>
      </c>
    </row>
    <row r="240" spans="1:30" ht="13.9" customHeight="1">
      <c r="A240" s="968" t="s">
        <v>465</v>
      </c>
      <c r="B240" s="968">
        <v>63902</v>
      </c>
      <c r="C240" s="968">
        <v>18941</v>
      </c>
      <c r="D240" s="968" t="s">
        <v>32</v>
      </c>
      <c r="E240" s="968" t="s">
        <v>463</v>
      </c>
      <c r="F240" s="968" t="s">
        <v>464</v>
      </c>
      <c r="G240" s="968" t="s">
        <v>466</v>
      </c>
      <c r="H240" s="969">
        <v>3</v>
      </c>
      <c r="I240" s="969" t="s">
        <v>1007</v>
      </c>
      <c r="J240" s="968" t="s">
        <v>1173</v>
      </c>
      <c r="K240" s="1008"/>
      <c r="L240" s="1009" t="s">
        <v>14</v>
      </c>
      <c r="M240" s="971"/>
      <c r="N240" s="683" t="s">
        <v>903</v>
      </c>
      <c r="O240" s="683" t="s">
        <v>903</v>
      </c>
      <c r="P240" s="683" t="s">
        <v>903</v>
      </c>
      <c r="Q240" s="683" t="s">
        <v>1456</v>
      </c>
      <c r="R240" s="939" t="b">
        <v>0</v>
      </c>
      <c r="S240" s="939" t="b">
        <v>0</v>
      </c>
      <c r="T240" s="939" t="b">
        <v>0</v>
      </c>
      <c r="U240" s="944" t="s">
        <v>15</v>
      </c>
      <c r="V240" s="937"/>
      <c r="W240" s="945"/>
      <c r="X240" s="938"/>
      <c r="Y240" s="943"/>
      <c r="Z240" s="1001">
        <f t="shared" si="16"/>
        <v>1</v>
      </c>
      <c r="AA240" s="1001">
        <f t="shared" si="17"/>
        <v>1</v>
      </c>
      <c r="AB240" s="1001">
        <f t="shared" si="18"/>
        <v>1</v>
      </c>
      <c r="AC240" s="1001">
        <f t="shared" si="19"/>
        <v>0</v>
      </c>
      <c r="AD240" s="1002">
        <f t="shared" si="20"/>
        <v>3</v>
      </c>
    </row>
    <row r="241" spans="1:30" ht="13.9" customHeight="1">
      <c r="A241" s="968" t="s">
        <v>1306</v>
      </c>
      <c r="B241" s="968">
        <v>63907</v>
      </c>
      <c r="C241" s="968">
        <v>94502</v>
      </c>
      <c r="D241" s="968" t="s">
        <v>32</v>
      </c>
      <c r="E241" s="968" t="s">
        <v>463</v>
      </c>
      <c r="F241" s="968" t="s">
        <v>464</v>
      </c>
      <c r="G241" s="968" t="s">
        <v>1307</v>
      </c>
      <c r="H241" s="969">
        <v>5</v>
      </c>
      <c r="I241" s="969" t="s">
        <v>1036</v>
      </c>
      <c r="J241" s="968"/>
      <c r="K241" s="1008"/>
      <c r="L241" s="1009"/>
      <c r="M241" s="971"/>
      <c r="N241" s="683" t="s">
        <v>903</v>
      </c>
      <c r="O241" s="683" t="s">
        <v>903</v>
      </c>
      <c r="P241" s="683" t="s">
        <v>1456</v>
      </c>
      <c r="Q241" s="683" t="s">
        <v>1456</v>
      </c>
      <c r="R241" s="939" t="b">
        <v>0</v>
      </c>
      <c r="S241" s="939" t="b">
        <v>0</v>
      </c>
      <c r="T241" s="939" t="b">
        <v>0</v>
      </c>
      <c r="U241" s="944" t="s">
        <v>15</v>
      </c>
      <c r="V241" s="937">
        <v>2100</v>
      </c>
      <c r="W241" s="945"/>
      <c r="X241" s="938"/>
      <c r="Y241" s="943"/>
      <c r="Z241" s="1001">
        <f t="shared" si="16"/>
        <v>1</v>
      </c>
      <c r="AA241" s="1001">
        <f t="shared" si="17"/>
        <v>1</v>
      </c>
      <c r="AB241" s="1001">
        <f t="shared" si="18"/>
        <v>0</v>
      </c>
      <c r="AC241" s="1001">
        <f t="shared" si="19"/>
        <v>0</v>
      </c>
      <c r="AD241" s="1002">
        <f t="shared" si="20"/>
        <v>2</v>
      </c>
    </row>
    <row r="242" spans="1:30" ht="13.9" customHeight="1">
      <c r="A242" s="968" t="s">
        <v>1308</v>
      </c>
      <c r="B242" s="968">
        <v>22102</v>
      </c>
      <c r="C242" s="968">
        <v>14449102</v>
      </c>
      <c r="D242" s="968" t="s">
        <v>23</v>
      </c>
      <c r="E242" s="968" t="s">
        <v>1309</v>
      </c>
      <c r="F242" s="968" t="s">
        <v>1310</v>
      </c>
      <c r="G242" s="968" t="s">
        <v>1311</v>
      </c>
      <c r="H242" s="969">
        <v>3</v>
      </c>
      <c r="I242" s="969" t="s">
        <v>1004</v>
      </c>
      <c r="J242" s="968" t="s">
        <v>1170</v>
      </c>
      <c r="K242" s="1008"/>
      <c r="L242" s="1009"/>
      <c r="M242" s="971"/>
      <c r="N242" s="683" t="s">
        <v>903</v>
      </c>
      <c r="O242" s="683" t="s">
        <v>903</v>
      </c>
      <c r="P242" s="683" t="s">
        <v>1456</v>
      </c>
      <c r="Q242" s="683" t="s">
        <v>1456</v>
      </c>
      <c r="R242" s="939" t="b">
        <v>0</v>
      </c>
      <c r="S242" s="939" t="b">
        <v>0</v>
      </c>
      <c r="T242" s="939" t="b">
        <v>0</v>
      </c>
      <c r="U242" s="944"/>
      <c r="V242" s="937"/>
      <c r="W242" s="945"/>
      <c r="X242" s="938"/>
      <c r="Y242" s="943"/>
      <c r="Z242" s="1001">
        <f t="shared" si="16"/>
        <v>1</v>
      </c>
      <c r="AA242" s="1001">
        <f t="shared" si="17"/>
        <v>1</v>
      </c>
      <c r="AB242" s="1001">
        <f t="shared" si="18"/>
        <v>0</v>
      </c>
      <c r="AC242" s="1001">
        <f t="shared" si="19"/>
        <v>0</v>
      </c>
      <c r="AD242" s="1002">
        <f t="shared" si="20"/>
        <v>2</v>
      </c>
    </row>
    <row r="243" spans="1:30" ht="13.9" customHeight="1">
      <c r="A243" s="968" t="s">
        <v>1312</v>
      </c>
      <c r="B243" s="968">
        <v>41904</v>
      </c>
      <c r="C243" s="968">
        <v>18541</v>
      </c>
      <c r="D243" s="968" t="s">
        <v>10</v>
      </c>
      <c r="E243" s="968" t="s">
        <v>467</v>
      </c>
      <c r="F243" s="968" t="s">
        <v>468</v>
      </c>
      <c r="G243" s="968" t="s">
        <v>1313</v>
      </c>
      <c r="H243" s="969">
        <v>4</v>
      </c>
      <c r="I243" s="969" t="s">
        <v>1007</v>
      </c>
      <c r="J243" s="968" t="s">
        <v>1168</v>
      </c>
      <c r="K243" s="1008"/>
      <c r="L243" s="1009" t="s">
        <v>14</v>
      </c>
      <c r="M243" s="971"/>
      <c r="N243" s="683" t="s">
        <v>903</v>
      </c>
      <c r="O243" s="683" t="s">
        <v>903</v>
      </c>
      <c r="P243" s="683" t="s">
        <v>903</v>
      </c>
      <c r="Q243" s="683" t="s">
        <v>903</v>
      </c>
      <c r="R243" s="939" t="b">
        <v>0</v>
      </c>
      <c r="S243" s="939" t="b">
        <v>0</v>
      </c>
      <c r="T243" s="939" t="b">
        <v>0</v>
      </c>
      <c r="U243" s="944" t="s">
        <v>15</v>
      </c>
      <c r="V243" s="937">
        <v>1900</v>
      </c>
      <c r="W243" s="945"/>
      <c r="X243" s="938"/>
      <c r="Y243" s="943"/>
      <c r="Z243" s="1001">
        <f t="shared" si="16"/>
        <v>1</v>
      </c>
      <c r="AA243" s="1001">
        <f t="shared" si="17"/>
        <v>1</v>
      </c>
      <c r="AB243" s="1001">
        <f t="shared" si="18"/>
        <v>1</v>
      </c>
      <c r="AC243" s="1001">
        <f t="shared" si="19"/>
        <v>1</v>
      </c>
      <c r="AD243" s="1002">
        <f t="shared" si="20"/>
        <v>4</v>
      </c>
    </row>
    <row r="244" spans="1:30" ht="13.9" customHeight="1">
      <c r="A244" s="968" t="s">
        <v>1314</v>
      </c>
      <c r="B244" s="968">
        <v>41902</v>
      </c>
      <c r="C244" s="968">
        <v>18539</v>
      </c>
      <c r="D244" s="968" t="s">
        <v>10</v>
      </c>
      <c r="E244" s="968" t="s">
        <v>467</v>
      </c>
      <c r="F244" s="968" t="s">
        <v>468</v>
      </c>
      <c r="G244" s="968" t="s">
        <v>458</v>
      </c>
      <c r="H244" s="681">
        <v>4</v>
      </c>
      <c r="I244" s="969" t="s">
        <v>1007</v>
      </c>
      <c r="J244" s="968" t="s">
        <v>1168</v>
      </c>
      <c r="K244" s="1008"/>
      <c r="L244" s="1009"/>
      <c r="M244" s="971"/>
      <c r="N244" s="683" t="s">
        <v>903</v>
      </c>
      <c r="O244" s="683" t="s">
        <v>903</v>
      </c>
      <c r="P244" s="683" t="s">
        <v>903</v>
      </c>
      <c r="Q244" s="683" t="s">
        <v>903</v>
      </c>
      <c r="R244" s="939" t="b">
        <v>0</v>
      </c>
      <c r="S244" s="939" t="b">
        <v>0</v>
      </c>
      <c r="T244" s="939" t="b">
        <v>0</v>
      </c>
      <c r="U244" s="944"/>
      <c r="V244" s="937"/>
      <c r="W244" s="945"/>
      <c r="X244" s="938"/>
      <c r="Y244" s="943"/>
      <c r="Z244" s="1001">
        <f t="shared" si="16"/>
        <v>1</v>
      </c>
      <c r="AA244" s="1001">
        <f t="shared" si="17"/>
        <v>1</v>
      </c>
      <c r="AB244" s="1001">
        <f t="shared" si="18"/>
        <v>1</v>
      </c>
      <c r="AC244" s="1001">
        <f t="shared" si="19"/>
        <v>1</v>
      </c>
      <c r="AD244" s="1002">
        <f t="shared" si="20"/>
        <v>4</v>
      </c>
    </row>
    <row r="245" spans="1:30" ht="13.9" customHeight="1">
      <c r="A245" s="968" t="s">
        <v>469</v>
      </c>
      <c r="B245" s="968">
        <v>41903</v>
      </c>
      <c r="C245" s="968">
        <v>18543</v>
      </c>
      <c r="D245" s="968" t="s">
        <v>10</v>
      </c>
      <c r="E245" s="968" t="s">
        <v>467</v>
      </c>
      <c r="F245" s="968" t="s">
        <v>468</v>
      </c>
      <c r="G245" s="968" t="s">
        <v>470</v>
      </c>
      <c r="H245" s="969">
        <v>4</v>
      </c>
      <c r="I245" s="969" t="s">
        <v>1036</v>
      </c>
      <c r="J245" s="968"/>
      <c r="K245" s="1008"/>
      <c r="L245" s="1009" t="s">
        <v>14</v>
      </c>
      <c r="M245" s="971"/>
      <c r="N245" s="683" t="s">
        <v>903</v>
      </c>
      <c r="O245" s="683" t="s">
        <v>903</v>
      </c>
      <c r="P245" s="683" t="s">
        <v>1456</v>
      </c>
      <c r="Q245" s="683" t="s">
        <v>1456</v>
      </c>
      <c r="R245" s="939" t="b">
        <v>0</v>
      </c>
      <c r="S245" s="939" t="b">
        <v>0</v>
      </c>
      <c r="T245" s="939" t="b">
        <v>0</v>
      </c>
      <c r="U245" s="944" t="s">
        <v>15</v>
      </c>
      <c r="V245" s="937">
        <v>2100</v>
      </c>
      <c r="W245" s="945">
        <v>1800</v>
      </c>
      <c r="X245" s="938"/>
      <c r="Y245" s="943"/>
      <c r="Z245" s="1001">
        <f t="shared" si="16"/>
        <v>1</v>
      </c>
      <c r="AA245" s="1001">
        <f t="shared" si="17"/>
        <v>1</v>
      </c>
      <c r="AB245" s="1001">
        <f t="shared" si="18"/>
        <v>0</v>
      </c>
      <c r="AC245" s="1001">
        <f t="shared" si="19"/>
        <v>0</v>
      </c>
      <c r="AD245" s="1002">
        <f t="shared" si="20"/>
        <v>2</v>
      </c>
    </row>
    <row r="246" spans="1:30" ht="13.9" customHeight="1">
      <c r="A246" s="968" t="s">
        <v>471</v>
      </c>
      <c r="B246" s="968">
        <v>43701</v>
      </c>
      <c r="C246" s="968">
        <v>18593</v>
      </c>
      <c r="D246" s="968" t="s">
        <v>10</v>
      </c>
      <c r="E246" s="968" t="s">
        <v>472</v>
      </c>
      <c r="F246" s="968" t="s">
        <v>473</v>
      </c>
      <c r="G246" s="968" t="s">
        <v>474</v>
      </c>
      <c r="H246" s="969">
        <v>3</v>
      </c>
      <c r="I246" s="969" t="s">
        <v>1007</v>
      </c>
      <c r="J246" s="968" t="s">
        <v>1168</v>
      </c>
      <c r="K246" s="1008"/>
      <c r="L246" s="1009"/>
      <c r="M246" s="971"/>
      <c r="N246" s="683" t="s">
        <v>903</v>
      </c>
      <c r="O246" s="683" t="s">
        <v>903</v>
      </c>
      <c r="P246" s="683" t="s">
        <v>903</v>
      </c>
      <c r="Q246" s="683" t="s">
        <v>1456</v>
      </c>
      <c r="R246" s="939" t="b">
        <v>0</v>
      </c>
      <c r="S246" s="939" t="b">
        <v>0</v>
      </c>
      <c r="T246" s="939" t="b">
        <v>0</v>
      </c>
      <c r="U246" s="944" t="s">
        <v>15</v>
      </c>
      <c r="V246" s="937">
        <v>2100</v>
      </c>
      <c r="W246" s="945"/>
      <c r="X246" s="938"/>
      <c r="Y246" s="943"/>
      <c r="Z246" s="1001">
        <f t="shared" si="16"/>
        <v>1</v>
      </c>
      <c r="AA246" s="1001">
        <f t="shared" si="17"/>
        <v>1</v>
      </c>
      <c r="AB246" s="1001">
        <f t="shared" si="18"/>
        <v>1</v>
      </c>
      <c r="AC246" s="1001">
        <f t="shared" si="19"/>
        <v>0</v>
      </c>
      <c r="AD246" s="1002">
        <f t="shared" si="20"/>
        <v>3</v>
      </c>
    </row>
    <row r="247" spans="1:30" ht="13.9" customHeight="1">
      <c r="A247" s="968" t="s">
        <v>475</v>
      </c>
      <c r="B247" s="968">
        <v>43705</v>
      </c>
      <c r="C247" s="968">
        <v>90302</v>
      </c>
      <c r="D247" s="968" t="s">
        <v>10</v>
      </c>
      <c r="E247" s="968" t="s">
        <v>472</v>
      </c>
      <c r="F247" s="968" t="s">
        <v>473</v>
      </c>
      <c r="G247" s="968" t="s">
        <v>476</v>
      </c>
      <c r="H247" s="969">
        <v>4</v>
      </c>
      <c r="I247" s="969" t="s">
        <v>1007</v>
      </c>
      <c r="J247" s="968" t="s">
        <v>1168</v>
      </c>
      <c r="K247" s="1008"/>
      <c r="L247" s="1009"/>
      <c r="M247" s="971"/>
      <c r="N247" s="683" t="s">
        <v>903</v>
      </c>
      <c r="O247" s="683" t="s">
        <v>903</v>
      </c>
      <c r="P247" s="683" t="s">
        <v>903</v>
      </c>
      <c r="Q247" s="683" t="s">
        <v>1456</v>
      </c>
      <c r="R247" s="939" t="b">
        <v>0</v>
      </c>
      <c r="S247" s="939" t="b">
        <v>0</v>
      </c>
      <c r="T247" s="939" t="b">
        <v>0</v>
      </c>
      <c r="U247" s="944" t="s">
        <v>15</v>
      </c>
      <c r="V247" s="937" t="s">
        <v>59</v>
      </c>
      <c r="W247" s="945"/>
      <c r="X247" s="938"/>
      <c r="Y247" s="943"/>
      <c r="Z247" s="1001">
        <f t="shared" si="16"/>
        <v>1</v>
      </c>
      <c r="AA247" s="1001">
        <f t="shared" si="17"/>
        <v>1</v>
      </c>
      <c r="AB247" s="1001">
        <f t="shared" si="18"/>
        <v>1</v>
      </c>
      <c r="AC247" s="1001">
        <f t="shared" si="19"/>
        <v>0</v>
      </c>
      <c r="AD247" s="1002">
        <f t="shared" si="20"/>
        <v>3</v>
      </c>
    </row>
    <row r="248" spans="1:30" ht="13.9" customHeight="1">
      <c r="A248" s="968" t="s">
        <v>1315</v>
      </c>
      <c r="B248" s="968">
        <v>43709</v>
      </c>
      <c r="C248" s="968">
        <v>137702</v>
      </c>
      <c r="D248" s="968" t="s">
        <v>10</v>
      </c>
      <c r="E248" s="968" t="s">
        <v>472</v>
      </c>
      <c r="F248" s="968" t="s">
        <v>473</v>
      </c>
      <c r="G248" s="968" t="s">
        <v>1316</v>
      </c>
      <c r="H248" s="969">
        <v>3</v>
      </c>
      <c r="I248" s="969" t="s">
        <v>1007</v>
      </c>
      <c r="J248" s="968" t="s">
        <v>1168</v>
      </c>
      <c r="K248" s="1008"/>
      <c r="L248" s="1009"/>
      <c r="M248" s="971"/>
      <c r="N248" s="683" t="s">
        <v>903</v>
      </c>
      <c r="O248" s="683" t="s">
        <v>903</v>
      </c>
      <c r="P248" s="683" t="s">
        <v>903</v>
      </c>
      <c r="Q248" s="683" t="s">
        <v>1456</v>
      </c>
      <c r="R248" s="939" t="b">
        <v>0</v>
      </c>
      <c r="S248" s="939" t="b">
        <v>0</v>
      </c>
      <c r="T248" s="939" t="b">
        <v>0</v>
      </c>
      <c r="U248" s="944" t="s">
        <v>15</v>
      </c>
      <c r="V248" s="937">
        <v>2100</v>
      </c>
      <c r="W248" s="945"/>
      <c r="X248" s="938"/>
      <c r="Y248" s="943"/>
      <c r="Z248" s="1001">
        <f t="shared" si="16"/>
        <v>1</v>
      </c>
      <c r="AA248" s="1001">
        <f t="shared" si="17"/>
        <v>1</v>
      </c>
      <c r="AB248" s="1001">
        <f t="shared" si="18"/>
        <v>1</v>
      </c>
      <c r="AC248" s="1001">
        <f t="shared" si="19"/>
        <v>0</v>
      </c>
      <c r="AD248" s="1002">
        <f t="shared" si="20"/>
        <v>3</v>
      </c>
    </row>
    <row r="249" spans="1:30" ht="13.9" customHeight="1">
      <c r="A249" s="968" t="s">
        <v>483</v>
      </c>
      <c r="B249" s="968">
        <v>24702</v>
      </c>
      <c r="C249" s="968">
        <v>123</v>
      </c>
      <c r="D249" s="968" t="s">
        <v>75</v>
      </c>
      <c r="E249" s="968" t="s">
        <v>481</v>
      </c>
      <c r="F249" s="968" t="s">
        <v>482</v>
      </c>
      <c r="G249" s="968" t="s">
        <v>192</v>
      </c>
      <c r="H249" s="987">
        <v>1</v>
      </c>
      <c r="I249" s="969" t="s">
        <v>988</v>
      </c>
      <c r="J249" s="968" t="s">
        <v>1188</v>
      </c>
      <c r="K249" s="1008"/>
      <c r="L249" s="1009"/>
      <c r="M249" s="971"/>
      <c r="N249" s="683" t="s">
        <v>903</v>
      </c>
      <c r="O249" s="683" t="s">
        <v>903</v>
      </c>
      <c r="P249" s="683" t="s">
        <v>903</v>
      </c>
      <c r="Q249" s="683" t="s">
        <v>903</v>
      </c>
      <c r="R249" s="939" t="b">
        <v>0</v>
      </c>
      <c r="S249" s="939" t="b">
        <v>0</v>
      </c>
      <c r="T249" s="939" t="b">
        <v>0</v>
      </c>
      <c r="U249" s="944" t="s">
        <v>15</v>
      </c>
      <c r="V249" s="937">
        <v>2100</v>
      </c>
      <c r="W249" s="945" t="s">
        <v>79</v>
      </c>
      <c r="X249" s="938"/>
      <c r="Y249" s="943"/>
      <c r="Z249" s="1001">
        <f t="shared" si="16"/>
        <v>1</v>
      </c>
      <c r="AA249" s="1001">
        <f t="shared" si="17"/>
        <v>1</v>
      </c>
      <c r="AB249" s="1001">
        <f t="shared" si="18"/>
        <v>1</v>
      </c>
      <c r="AC249" s="1001">
        <f t="shared" si="19"/>
        <v>1</v>
      </c>
      <c r="AD249" s="1002">
        <f t="shared" si="20"/>
        <v>4</v>
      </c>
    </row>
    <row r="250" spans="1:30" ht="13.9" customHeight="1">
      <c r="A250" s="968" t="s">
        <v>1317</v>
      </c>
      <c r="B250" s="968">
        <v>24705</v>
      </c>
      <c r="C250" s="968">
        <v>12191</v>
      </c>
      <c r="D250" s="968" t="s">
        <v>75</v>
      </c>
      <c r="E250" s="968" t="s">
        <v>481</v>
      </c>
      <c r="F250" s="968" t="s">
        <v>482</v>
      </c>
      <c r="G250" s="968" t="s">
        <v>1318</v>
      </c>
      <c r="H250" s="987">
        <v>10</v>
      </c>
      <c r="I250" s="969" t="s">
        <v>988</v>
      </c>
      <c r="J250" s="968" t="s">
        <v>1188</v>
      </c>
      <c r="K250" s="1008"/>
      <c r="L250" s="1009"/>
      <c r="M250" s="971"/>
      <c r="N250" s="683" t="s">
        <v>903</v>
      </c>
      <c r="O250" s="683" t="s">
        <v>903</v>
      </c>
      <c r="P250" s="683" t="s">
        <v>903</v>
      </c>
      <c r="Q250" s="683" t="s">
        <v>1456</v>
      </c>
      <c r="R250" s="939" t="b">
        <v>0</v>
      </c>
      <c r="S250" s="939" t="b">
        <v>0</v>
      </c>
      <c r="T250" s="939" t="b">
        <v>0</v>
      </c>
      <c r="U250" s="944" t="s">
        <v>15</v>
      </c>
      <c r="V250" s="937">
        <v>2100</v>
      </c>
      <c r="W250" s="945"/>
      <c r="X250" s="938"/>
      <c r="Y250" s="943"/>
      <c r="Z250" s="1001">
        <f t="shared" si="16"/>
        <v>1</v>
      </c>
      <c r="AA250" s="1001">
        <f t="shared" si="17"/>
        <v>1</v>
      </c>
      <c r="AB250" s="1001">
        <f t="shared" si="18"/>
        <v>1</v>
      </c>
      <c r="AC250" s="1001">
        <f t="shared" si="19"/>
        <v>0</v>
      </c>
      <c r="AD250" s="1002">
        <f t="shared" si="20"/>
        <v>3</v>
      </c>
    </row>
    <row r="251" spans="1:30" ht="13.9" customHeight="1">
      <c r="A251" s="968" t="s">
        <v>1319</v>
      </c>
      <c r="B251" s="968">
        <v>24701</v>
      </c>
      <c r="C251" s="968">
        <v>15175</v>
      </c>
      <c r="D251" s="968" t="s">
        <v>75</v>
      </c>
      <c r="E251" s="968" t="s">
        <v>481</v>
      </c>
      <c r="F251" s="968" t="s">
        <v>482</v>
      </c>
      <c r="G251" s="968" t="s">
        <v>1320</v>
      </c>
      <c r="H251" s="987">
        <v>10</v>
      </c>
      <c r="I251" s="969" t="s">
        <v>1006</v>
      </c>
      <c r="J251" s="968" t="s">
        <v>1191</v>
      </c>
      <c r="K251" s="1008"/>
      <c r="L251" s="1009"/>
      <c r="M251" s="971"/>
      <c r="N251" s="683" t="s">
        <v>903</v>
      </c>
      <c r="O251" s="683" t="s">
        <v>903</v>
      </c>
      <c r="P251" s="683" t="s">
        <v>903</v>
      </c>
      <c r="Q251" s="683" t="s">
        <v>1456</v>
      </c>
      <c r="R251" s="939" t="b">
        <v>0</v>
      </c>
      <c r="S251" s="939" t="b">
        <v>1</v>
      </c>
      <c r="T251" s="939" t="b">
        <v>0</v>
      </c>
      <c r="U251" s="944" t="s">
        <v>15</v>
      </c>
      <c r="V251" s="937" t="s">
        <v>59</v>
      </c>
      <c r="W251" s="945"/>
      <c r="X251" s="938" t="s">
        <v>1636</v>
      </c>
      <c r="Y251" s="943" t="s">
        <v>1734</v>
      </c>
      <c r="Z251" s="1001">
        <f t="shared" si="16"/>
        <v>1</v>
      </c>
      <c r="AA251" s="1001">
        <f t="shared" si="17"/>
        <v>1</v>
      </c>
      <c r="AB251" s="1001">
        <f t="shared" si="18"/>
        <v>1</v>
      </c>
      <c r="AC251" s="1001">
        <f t="shared" si="19"/>
        <v>0</v>
      </c>
      <c r="AD251" s="1002">
        <f t="shared" si="20"/>
        <v>3</v>
      </c>
    </row>
    <row r="252" spans="1:30" ht="13.9" customHeight="1">
      <c r="A252" s="968" t="s">
        <v>1321</v>
      </c>
      <c r="B252" s="968">
        <v>41501</v>
      </c>
      <c r="C252" s="968">
        <v>18471</v>
      </c>
      <c r="D252" s="968" t="s">
        <v>10</v>
      </c>
      <c r="E252" s="968" t="s">
        <v>1322</v>
      </c>
      <c r="F252" s="968" t="s">
        <v>1323</v>
      </c>
      <c r="G252" s="968" t="s">
        <v>1324</v>
      </c>
      <c r="H252" s="969" t="s">
        <v>1213</v>
      </c>
      <c r="I252" s="969" t="s">
        <v>1036</v>
      </c>
      <c r="J252" s="968"/>
      <c r="K252" s="1008"/>
      <c r="L252" s="1009"/>
      <c r="M252" s="971"/>
      <c r="N252" s="683" t="s">
        <v>903</v>
      </c>
      <c r="O252" s="683" t="s">
        <v>903</v>
      </c>
      <c r="P252" s="683" t="s">
        <v>903</v>
      </c>
      <c r="Q252" s="683" t="s">
        <v>1456</v>
      </c>
      <c r="R252" s="939" t="b">
        <v>0</v>
      </c>
      <c r="S252" s="939" t="b">
        <v>0</v>
      </c>
      <c r="T252" s="939" t="b">
        <v>0</v>
      </c>
      <c r="U252" s="944"/>
      <c r="V252" s="937"/>
      <c r="W252" s="945"/>
      <c r="X252" s="938"/>
      <c r="Y252" s="943"/>
      <c r="Z252" s="1001">
        <f t="shared" si="16"/>
        <v>1</v>
      </c>
      <c r="AA252" s="1001">
        <f t="shared" si="17"/>
        <v>1</v>
      </c>
      <c r="AB252" s="1001">
        <f t="shared" si="18"/>
        <v>1</v>
      </c>
      <c r="AC252" s="1001">
        <f t="shared" si="19"/>
        <v>0</v>
      </c>
      <c r="AD252" s="1002">
        <f t="shared" si="20"/>
        <v>3</v>
      </c>
    </row>
    <row r="253" spans="1:30" ht="13.9" customHeight="1">
      <c r="A253" s="968" t="s">
        <v>1325</v>
      </c>
      <c r="B253" s="968">
        <v>41503</v>
      </c>
      <c r="C253" s="968">
        <v>18473</v>
      </c>
      <c r="D253" s="968" t="s">
        <v>10</v>
      </c>
      <c r="E253" s="968" t="s">
        <v>1322</v>
      </c>
      <c r="F253" s="968" t="s">
        <v>1323</v>
      </c>
      <c r="G253" s="968" t="s">
        <v>1326</v>
      </c>
      <c r="H253" s="969" t="s">
        <v>1213</v>
      </c>
      <c r="I253" s="969" t="s">
        <v>1036</v>
      </c>
      <c r="J253" s="968"/>
      <c r="K253" s="1008"/>
      <c r="L253" s="1009"/>
      <c r="M253" s="971"/>
      <c r="N253" s="683" t="s">
        <v>903</v>
      </c>
      <c r="O253" s="683" t="s">
        <v>903</v>
      </c>
      <c r="P253" s="683" t="s">
        <v>1456</v>
      </c>
      <c r="Q253" s="683" t="s">
        <v>1456</v>
      </c>
      <c r="R253" s="939" t="b">
        <v>0</v>
      </c>
      <c r="S253" s="939" t="b">
        <v>0</v>
      </c>
      <c r="T253" s="939" t="b">
        <v>0</v>
      </c>
      <c r="U253" s="944"/>
      <c r="V253" s="937"/>
      <c r="W253" s="945"/>
      <c r="X253" s="938"/>
      <c r="Y253" s="943"/>
      <c r="Z253" s="1001">
        <f t="shared" si="16"/>
        <v>1</v>
      </c>
      <c r="AA253" s="1001">
        <f t="shared" si="17"/>
        <v>1</v>
      </c>
      <c r="AB253" s="1001">
        <f t="shared" si="18"/>
        <v>0</v>
      </c>
      <c r="AC253" s="1001">
        <f t="shared" si="19"/>
        <v>0</v>
      </c>
      <c r="AD253" s="1002">
        <f t="shared" si="20"/>
        <v>2</v>
      </c>
    </row>
    <row r="254" spans="1:30" ht="15" customHeight="1">
      <c r="A254" s="968" t="s">
        <v>1606</v>
      </c>
      <c r="B254" s="968">
        <v>61807</v>
      </c>
      <c r="C254" s="968">
        <v>18789</v>
      </c>
      <c r="D254" s="968" t="s">
        <v>32</v>
      </c>
      <c r="E254" s="968" t="s">
        <v>1607</v>
      </c>
      <c r="F254" s="968" t="s">
        <v>1608</v>
      </c>
      <c r="G254" s="968" t="s">
        <v>145</v>
      </c>
      <c r="H254" s="969" t="s">
        <v>1348</v>
      </c>
      <c r="I254" s="969" t="s">
        <v>1036</v>
      </c>
      <c r="J254" s="968"/>
      <c r="K254" s="1008"/>
      <c r="L254" s="1009"/>
      <c r="M254" s="971"/>
      <c r="N254" s="683" t="s">
        <v>903</v>
      </c>
      <c r="O254" s="683" t="s">
        <v>903</v>
      </c>
      <c r="P254" s="683" t="s">
        <v>1456</v>
      </c>
      <c r="Q254" s="683" t="s">
        <v>1456</v>
      </c>
      <c r="R254" s="939" t="b">
        <v>0</v>
      </c>
      <c r="S254" s="939" t="b">
        <v>0</v>
      </c>
      <c r="T254" s="939" t="b">
        <v>0</v>
      </c>
      <c r="U254" s="944"/>
      <c r="V254" s="937"/>
      <c r="W254" s="945"/>
      <c r="X254" s="938"/>
      <c r="Y254" s="943"/>
      <c r="Z254" s="1001">
        <f t="shared" si="16"/>
        <v>1</v>
      </c>
      <c r="AA254" s="1001">
        <f t="shared" si="17"/>
        <v>1</v>
      </c>
      <c r="AB254" s="1001">
        <f t="shared" si="18"/>
        <v>0</v>
      </c>
      <c r="AC254" s="1001">
        <f t="shared" si="19"/>
        <v>0</v>
      </c>
      <c r="AD254" s="1002">
        <f t="shared" si="20"/>
        <v>2</v>
      </c>
    </row>
    <row r="255" spans="1:30" ht="13.9" customHeight="1">
      <c r="A255" s="968" t="s">
        <v>1684</v>
      </c>
      <c r="B255" s="968">
        <v>61801</v>
      </c>
      <c r="C255" s="968">
        <v>92702</v>
      </c>
      <c r="D255" s="968" t="s">
        <v>32</v>
      </c>
      <c r="E255" s="968" t="s">
        <v>1607</v>
      </c>
      <c r="F255" s="968" t="s">
        <v>1608</v>
      </c>
      <c r="G255" s="968" t="s">
        <v>13</v>
      </c>
      <c r="H255" s="681">
        <v>4</v>
      </c>
      <c r="I255" s="681" t="s">
        <v>1007</v>
      </c>
      <c r="J255" s="679" t="s">
        <v>1173</v>
      </c>
      <c r="K255" s="1010"/>
      <c r="L255" s="1009"/>
      <c r="M255" s="971"/>
      <c r="N255" s="970" t="s">
        <v>903</v>
      </c>
      <c r="O255" s="970" t="s">
        <v>903</v>
      </c>
      <c r="P255" s="970" t="s">
        <v>903</v>
      </c>
      <c r="Q255" s="970" t="s">
        <v>1456</v>
      </c>
      <c r="R255" s="933" t="b">
        <v>0</v>
      </c>
      <c r="S255" s="933" t="b">
        <v>0</v>
      </c>
      <c r="T255" s="939" t="b">
        <v>0</v>
      </c>
      <c r="U255" s="944"/>
      <c r="V255" s="937"/>
      <c r="W255" s="945"/>
      <c r="X255" s="938"/>
      <c r="Y255" s="943"/>
      <c r="Z255" s="1001">
        <f t="shared" si="16"/>
        <v>1</v>
      </c>
      <c r="AA255" s="1001">
        <f t="shared" si="17"/>
        <v>1</v>
      </c>
      <c r="AB255" s="1001">
        <f t="shared" si="18"/>
        <v>1</v>
      </c>
      <c r="AC255" s="1001">
        <f t="shared" si="19"/>
        <v>0</v>
      </c>
      <c r="AD255" s="1002">
        <f t="shared" si="20"/>
        <v>3</v>
      </c>
    </row>
    <row r="256" spans="1:30" ht="13.9" customHeight="1">
      <c r="A256" s="968" t="s">
        <v>1327</v>
      </c>
      <c r="B256" s="968">
        <v>60601</v>
      </c>
      <c r="C256" s="968">
        <v>84202</v>
      </c>
      <c r="D256" s="968" t="s">
        <v>32</v>
      </c>
      <c r="E256" s="968" t="s">
        <v>1328</v>
      </c>
      <c r="F256" s="968" t="s">
        <v>1329</v>
      </c>
      <c r="G256" s="968" t="s">
        <v>1330</v>
      </c>
      <c r="H256" s="969" t="s">
        <v>1213</v>
      </c>
      <c r="I256" s="969" t="s">
        <v>1036</v>
      </c>
      <c r="J256" s="968"/>
      <c r="K256" s="1008"/>
      <c r="L256" s="1009"/>
      <c r="M256" s="971"/>
      <c r="N256" s="683" t="s">
        <v>903</v>
      </c>
      <c r="O256" s="683" t="s">
        <v>903</v>
      </c>
      <c r="P256" s="683" t="s">
        <v>1456</v>
      </c>
      <c r="Q256" s="683" t="s">
        <v>1456</v>
      </c>
      <c r="R256" s="939" t="b">
        <v>0</v>
      </c>
      <c r="S256" s="939" t="b">
        <v>0</v>
      </c>
      <c r="T256" s="939" t="b">
        <v>0</v>
      </c>
      <c r="U256" s="944">
        <v>900</v>
      </c>
      <c r="V256" s="937"/>
      <c r="W256" s="945"/>
      <c r="X256" s="938"/>
      <c r="Y256" s="943"/>
      <c r="Z256" s="1001">
        <f t="shared" si="16"/>
        <v>1</v>
      </c>
      <c r="AA256" s="1001">
        <f t="shared" si="17"/>
        <v>1</v>
      </c>
      <c r="AB256" s="1001">
        <f t="shared" si="18"/>
        <v>0</v>
      </c>
      <c r="AC256" s="1001">
        <f t="shared" si="19"/>
        <v>0</v>
      </c>
      <c r="AD256" s="1002">
        <f t="shared" si="20"/>
        <v>2</v>
      </c>
    </row>
    <row r="257" spans="1:30" ht="13.9" customHeight="1">
      <c r="A257" s="968" t="s">
        <v>986</v>
      </c>
      <c r="B257" s="968">
        <v>29505</v>
      </c>
      <c r="C257" s="968">
        <v>14083</v>
      </c>
      <c r="D257" s="968" t="s">
        <v>75</v>
      </c>
      <c r="E257" s="968" t="s">
        <v>892</v>
      </c>
      <c r="F257" s="968" t="s">
        <v>901</v>
      </c>
      <c r="G257" s="968" t="s">
        <v>987</v>
      </c>
      <c r="H257" s="987">
        <v>10</v>
      </c>
      <c r="I257" s="969" t="s">
        <v>988</v>
      </c>
      <c r="J257" s="679" t="s">
        <v>1188</v>
      </c>
      <c r="K257" s="1010"/>
      <c r="L257" s="1009"/>
      <c r="M257" s="971"/>
      <c r="N257" s="683" t="s">
        <v>903</v>
      </c>
      <c r="O257" s="683" t="s">
        <v>903</v>
      </c>
      <c r="P257" s="683" t="s">
        <v>903</v>
      </c>
      <c r="Q257" s="683" t="s">
        <v>1456</v>
      </c>
      <c r="R257" s="939" t="b">
        <v>0</v>
      </c>
      <c r="S257" s="939" t="b">
        <v>0</v>
      </c>
      <c r="T257" s="939" t="b">
        <v>0</v>
      </c>
      <c r="U257" s="944"/>
      <c r="V257" s="937"/>
      <c r="W257" s="945"/>
      <c r="X257" s="938"/>
      <c r="Y257" s="943"/>
      <c r="Z257" s="1001">
        <f t="shared" si="16"/>
        <v>1</v>
      </c>
      <c r="AA257" s="1001">
        <f t="shared" si="17"/>
        <v>1</v>
      </c>
      <c r="AB257" s="1001">
        <f t="shared" si="18"/>
        <v>1</v>
      </c>
      <c r="AC257" s="1001">
        <f t="shared" si="19"/>
        <v>0</v>
      </c>
      <c r="AD257" s="1002">
        <f t="shared" si="20"/>
        <v>3</v>
      </c>
    </row>
    <row r="258" spans="1:30" ht="13.9" customHeight="1">
      <c r="A258" s="968" t="s">
        <v>969</v>
      </c>
      <c r="B258" s="968">
        <v>29502</v>
      </c>
      <c r="C258" s="968">
        <v>11534</v>
      </c>
      <c r="D258" s="968" t="s">
        <v>75</v>
      </c>
      <c r="E258" s="968" t="s">
        <v>892</v>
      </c>
      <c r="F258" s="968" t="s">
        <v>901</v>
      </c>
      <c r="G258" s="968" t="s">
        <v>145</v>
      </c>
      <c r="H258" s="987">
        <v>10</v>
      </c>
      <c r="I258" s="969" t="s">
        <v>988</v>
      </c>
      <c r="J258" s="968" t="s">
        <v>1188</v>
      </c>
      <c r="K258" s="1008"/>
      <c r="L258" s="1009"/>
      <c r="M258" s="971"/>
      <c r="N258" s="683" t="s">
        <v>903</v>
      </c>
      <c r="O258" s="683" t="s">
        <v>903</v>
      </c>
      <c r="P258" s="683" t="s">
        <v>903</v>
      </c>
      <c r="Q258" s="683" t="s">
        <v>1456</v>
      </c>
      <c r="R258" s="939" t="b">
        <v>0</v>
      </c>
      <c r="S258" s="939" t="b">
        <v>0</v>
      </c>
      <c r="T258" s="939" t="b">
        <v>0</v>
      </c>
      <c r="U258" s="944"/>
      <c r="V258" s="937"/>
      <c r="W258" s="945"/>
      <c r="X258" s="938"/>
      <c r="Y258" s="943"/>
      <c r="Z258" s="1001">
        <f t="shared" si="16"/>
        <v>1</v>
      </c>
      <c r="AA258" s="1001">
        <f t="shared" si="17"/>
        <v>1</v>
      </c>
      <c r="AB258" s="1001">
        <f t="shared" si="18"/>
        <v>1</v>
      </c>
      <c r="AC258" s="1001">
        <f t="shared" si="19"/>
        <v>0</v>
      </c>
      <c r="AD258" s="1002">
        <f t="shared" si="20"/>
        <v>3</v>
      </c>
    </row>
    <row r="259" spans="1:30" ht="13.9" customHeight="1">
      <c r="A259" s="968" t="s">
        <v>489</v>
      </c>
      <c r="B259" s="968">
        <v>24603</v>
      </c>
      <c r="C259" s="968">
        <v>125</v>
      </c>
      <c r="D259" s="968" t="s">
        <v>75</v>
      </c>
      <c r="E259" s="968" t="s">
        <v>485</v>
      </c>
      <c r="F259" s="968" t="s">
        <v>486</v>
      </c>
      <c r="G259" s="968" t="s">
        <v>490</v>
      </c>
      <c r="H259" s="987">
        <v>1</v>
      </c>
      <c r="I259" s="969" t="s">
        <v>988</v>
      </c>
      <c r="J259" s="968" t="s">
        <v>1188</v>
      </c>
      <c r="K259" s="1008"/>
      <c r="L259" s="1009"/>
      <c r="M259" s="971" t="s">
        <v>1738</v>
      </c>
      <c r="N259" s="683" t="s">
        <v>903</v>
      </c>
      <c r="O259" s="683" t="s">
        <v>903</v>
      </c>
      <c r="P259" s="683" t="s">
        <v>903</v>
      </c>
      <c r="Q259" s="683" t="s">
        <v>903</v>
      </c>
      <c r="R259" s="939" t="b">
        <v>0</v>
      </c>
      <c r="S259" s="939" t="b">
        <v>0</v>
      </c>
      <c r="T259" s="939" t="b">
        <v>0</v>
      </c>
      <c r="U259" s="944" t="s">
        <v>15</v>
      </c>
      <c r="V259" s="937" t="s">
        <v>59</v>
      </c>
      <c r="W259" s="945" t="s">
        <v>79</v>
      </c>
      <c r="X259" s="938"/>
      <c r="Y259" s="943"/>
      <c r="Z259" s="1001">
        <f t="shared" ref="Z259:Z321" si="21">IF((N259="x"),1,0)</f>
        <v>1</v>
      </c>
      <c r="AA259" s="1001">
        <f t="shared" ref="AA259:AA321" si="22">IF((O259="x"),1,0)</f>
        <v>1</v>
      </c>
      <c r="AB259" s="1001">
        <f t="shared" ref="AB259:AB321" si="23">IF((P259="x"),1,0)</f>
        <v>1</v>
      </c>
      <c r="AC259" s="1001">
        <f t="shared" ref="AC259:AC321" si="24">IF((Q259="x"),1,0)</f>
        <v>1</v>
      </c>
      <c r="AD259" s="1002">
        <f t="shared" ref="AD259:AD321" si="25">SUM(Z259:AC259)</f>
        <v>4</v>
      </c>
    </row>
    <row r="260" spans="1:30" ht="13.9" customHeight="1">
      <c r="A260" s="968" t="s">
        <v>484</v>
      </c>
      <c r="B260" s="968">
        <v>24602</v>
      </c>
      <c r="C260" s="968">
        <v>11500</v>
      </c>
      <c r="D260" s="968" t="s">
        <v>75</v>
      </c>
      <c r="E260" s="968" t="s">
        <v>485</v>
      </c>
      <c r="F260" s="968" t="s">
        <v>486</v>
      </c>
      <c r="G260" s="968" t="s">
        <v>487</v>
      </c>
      <c r="H260" s="987">
        <v>10</v>
      </c>
      <c r="I260" s="969" t="s">
        <v>988</v>
      </c>
      <c r="J260" s="968" t="s">
        <v>1188</v>
      </c>
      <c r="K260" s="1008"/>
      <c r="L260" s="1009" t="s">
        <v>14</v>
      </c>
      <c r="M260" s="971"/>
      <c r="N260" s="683" t="s">
        <v>903</v>
      </c>
      <c r="O260" s="683" t="s">
        <v>903</v>
      </c>
      <c r="P260" s="683" t="s">
        <v>903</v>
      </c>
      <c r="Q260" s="683" t="s">
        <v>1456</v>
      </c>
      <c r="R260" s="939" t="b">
        <v>0</v>
      </c>
      <c r="S260" s="939" t="b">
        <v>0</v>
      </c>
      <c r="T260" s="939" t="b">
        <v>0</v>
      </c>
      <c r="U260" s="944" t="s">
        <v>15</v>
      </c>
      <c r="V260" s="937" t="s">
        <v>59</v>
      </c>
      <c r="W260" s="945" t="s">
        <v>215</v>
      </c>
      <c r="X260" s="938"/>
      <c r="Y260" s="943"/>
      <c r="Z260" s="1001">
        <f t="shared" si="21"/>
        <v>1</v>
      </c>
      <c r="AA260" s="1001">
        <f t="shared" si="22"/>
        <v>1</v>
      </c>
      <c r="AB260" s="1001">
        <f t="shared" si="23"/>
        <v>1</v>
      </c>
      <c r="AC260" s="1001">
        <f t="shared" si="24"/>
        <v>0</v>
      </c>
      <c r="AD260" s="1002">
        <f t="shared" si="25"/>
        <v>3</v>
      </c>
    </row>
    <row r="261" spans="1:30" ht="13.9" customHeight="1">
      <c r="A261" s="968" t="s">
        <v>488</v>
      </c>
      <c r="B261" s="968">
        <v>24601</v>
      </c>
      <c r="C261" s="968">
        <v>17819</v>
      </c>
      <c r="D261" s="968" t="s">
        <v>75</v>
      </c>
      <c r="E261" s="968" t="s">
        <v>485</v>
      </c>
      <c r="F261" s="968" t="s">
        <v>486</v>
      </c>
      <c r="G261" s="968" t="s">
        <v>1331</v>
      </c>
      <c r="H261" s="987">
        <v>10</v>
      </c>
      <c r="I261" s="969" t="s">
        <v>1006</v>
      </c>
      <c r="J261" s="968" t="s">
        <v>1191</v>
      </c>
      <c r="K261" s="1008" t="s">
        <v>1727</v>
      </c>
      <c r="L261" s="1009" t="s">
        <v>14</v>
      </c>
      <c r="M261" s="971" t="s">
        <v>1740</v>
      </c>
      <c r="N261" s="683" t="s">
        <v>903</v>
      </c>
      <c r="O261" s="683" t="s">
        <v>1456</v>
      </c>
      <c r="P261" s="683" t="s">
        <v>903</v>
      </c>
      <c r="Q261" s="683" t="s">
        <v>1456</v>
      </c>
      <c r="R261" s="939" t="b">
        <v>0</v>
      </c>
      <c r="S261" s="939" t="b">
        <v>0</v>
      </c>
      <c r="T261" s="939" t="b">
        <v>0</v>
      </c>
      <c r="U261" s="944">
        <v>900</v>
      </c>
      <c r="V261" s="937"/>
      <c r="W261" s="945"/>
      <c r="X261" s="938"/>
      <c r="Y261" s="943"/>
      <c r="Z261" s="1001">
        <f t="shared" si="21"/>
        <v>1</v>
      </c>
      <c r="AA261" s="1001">
        <f t="shared" si="22"/>
        <v>0</v>
      </c>
      <c r="AB261" s="1001">
        <f t="shared" si="23"/>
        <v>1</v>
      </c>
      <c r="AC261" s="1001">
        <f t="shared" si="24"/>
        <v>0</v>
      </c>
      <c r="AD261" s="1002">
        <f t="shared" si="25"/>
        <v>2</v>
      </c>
    </row>
    <row r="262" spans="1:30" ht="13.9" customHeight="1">
      <c r="A262" s="679" t="s">
        <v>495</v>
      </c>
      <c r="B262" s="679">
        <v>27001</v>
      </c>
      <c r="C262" s="968">
        <v>14166</v>
      </c>
      <c r="D262" s="679" t="s">
        <v>75</v>
      </c>
      <c r="E262" s="679" t="s">
        <v>492</v>
      </c>
      <c r="F262" s="679" t="s">
        <v>493</v>
      </c>
      <c r="G262" s="679" t="s">
        <v>496</v>
      </c>
      <c r="H262" s="693">
        <v>10</v>
      </c>
      <c r="I262" s="969" t="s">
        <v>988</v>
      </c>
      <c r="J262" s="968" t="s">
        <v>1191</v>
      </c>
      <c r="K262" s="1008"/>
      <c r="L262" s="1015" t="s">
        <v>14</v>
      </c>
      <c r="M262" s="971" t="s">
        <v>1746</v>
      </c>
      <c r="N262" s="683" t="s">
        <v>903</v>
      </c>
      <c r="O262" s="683" t="s">
        <v>1456</v>
      </c>
      <c r="P262" s="683" t="s">
        <v>903</v>
      </c>
      <c r="Q262" s="683" t="s">
        <v>903</v>
      </c>
      <c r="R262" s="939" t="b">
        <v>0</v>
      </c>
      <c r="S262" s="939" t="b">
        <v>1</v>
      </c>
      <c r="T262" s="939" t="b">
        <v>0</v>
      </c>
      <c r="U262" s="954" t="s">
        <v>15</v>
      </c>
      <c r="V262" s="955">
        <v>2100</v>
      </c>
      <c r="W262" s="956">
        <v>1800</v>
      </c>
      <c r="X262" s="957" t="s">
        <v>1636</v>
      </c>
      <c r="Y262" s="949" t="s">
        <v>1636</v>
      </c>
      <c r="Z262" s="1001">
        <f t="shared" si="21"/>
        <v>1</v>
      </c>
      <c r="AA262" s="1001">
        <f t="shared" si="22"/>
        <v>0</v>
      </c>
      <c r="AB262" s="1001">
        <f t="shared" si="23"/>
        <v>1</v>
      </c>
      <c r="AC262" s="1001">
        <f t="shared" si="24"/>
        <v>1</v>
      </c>
      <c r="AD262" s="1002">
        <f t="shared" si="25"/>
        <v>3</v>
      </c>
    </row>
    <row r="263" spans="1:30" ht="13.9" customHeight="1">
      <c r="A263" s="968" t="s">
        <v>491</v>
      </c>
      <c r="B263" s="968">
        <v>27077</v>
      </c>
      <c r="C263" s="968">
        <v>111</v>
      </c>
      <c r="D263" s="968" t="s">
        <v>75</v>
      </c>
      <c r="E263" s="968" t="s">
        <v>492</v>
      </c>
      <c r="F263" s="968" t="s">
        <v>493</v>
      </c>
      <c r="G263" s="968" t="s">
        <v>494</v>
      </c>
      <c r="H263" s="987">
        <v>10</v>
      </c>
      <c r="I263" s="969" t="s">
        <v>988</v>
      </c>
      <c r="J263" s="968" t="s">
        <v>1188</v>
      </c>
      <c r="K263" s="1008"/>
      <c r="L263" s="1009" t="s">
        <v>14</v>
      </c>
      <c r="M263" s="971" t="s">
        <v>1712</v>
      </c>
      <c r="N263" s="683" t="s">
        <v>903</v>
      </c>
      <c r="O263" s="683" t="s">
        <v>903</v>
      </c>
      <c r="P263" s="683" t="s">
        <v>903</v>
      </c>
      <c r="Q263" s="683" t="s">
        <v>903</v>
      </c>
      <c r="R263" s="939" t="b">
        <v>1</v>
      </c>
      <c r="S263" s="939" t="b">
        <v>0</v>
      </c>
      <c r="T263" s="939" t="b">
        <v>0</v>
      </c>
      <c r="U263" s="944" t="s">
        <v>15</v>
      </c>
      <c r="V263" s="937">
        <v>2100</v>
      </c>
      <c r="W263" s="945"/>
      <c r="X263" s="938"/>
      <c r="Y263" s="943"/>
      <c r="Z263" s="1001">
        <f t="shared" si="21"/>
        <v>1</v>
      </c>
      <c r="AA263" s="1001">
        <f t="shared" si="22"/>
        <v>1</v>
      </c>
      <c r="AB263" s="1001">
        <f t="shared" si="23"/>
        <v>1</v>
      </c>
      <c r="AC263" s="1001">
        <f t="shared" si="24"/>
        <v>1</v>
      </c>
      <c r="AD263" s="1002">
        <f t="shared" si="25"/>
        <v>4</v>
      </c>
    </row>
    <row r="264" spans="1:30" s="898" customFormat="1" ht="13.9" customHeight="1">
      <c r="A264" s="968" t="s">
        <v>497</v>
      </c>
      <c r="B264" s="968">
        <v>27099</v>
      </c>
      <c r="C264" s="968">
        <v>17907</v>
      </c>
      <c r="D264" s="968" t="s">
        <v>75</v>
      </c>
      <c r="E264" s="968" t="s">
        <v>492</v>
      </c>
      <c r="F264" s="968" t="s">
        <v>493</v>
      </c>
      <c r="G264" s="968" t="s">
        <v>145</v>
      </c>
      <c r="H264" s="693">
        <v>10</v>
      </c>
      <c r="I264" s="969" t="s">
        <v>1006</v>
      </c>
      <c r="J264" s="968" t="s">
        <v>1188</v>
      </c>
      <c r="K264" s="1008" t="s">
        <v>1727</v>
      </c>
      <c r="L264" s="1009" t="s">
        <v>14</v>
      </c>
      <c r="M264" s="971" t="s">
        <v>1743</v>
      </c>
      <c r="N264" s="683" t="s">
        <v>903</v>
      </c>
      <c r="O264" s="683" t="s">
        <v>903</v>
      </c>
      <c r="P264" s="683" t="s">
        <v>903</v>
      </c>
      <c r="Q264" s="683" t="s">
        <v>903</v>
      </c>
      <c r="R264" s="939" t="b">
        <v>0</v>
      </c>
      <c r="S264" s="939" t="b">
        <v>0</v>
      </c>
      <c r="T264" s="939" t="b">
        <v>0</v>
      </c>
      <c r="U264" s="944" t="s">
        <v>15</v>
      </c>
      <c r="V264" s="937">
        <v>2100</v>
      </c>
      <c r="W264" s="945" t="s">
        <v>111</v>
      </c>
      <c r="X264" s="938"/>
      <c r="Y264" s="943"/>
      <c r="Z264" s="1001">
        <f t="shared" si="21"/>
        <v>1</v>
      </c>
      <c r="AA264" s="1001">
        <f t="shared" si="22"/>
        <v>1</v>
      </c>
      <c r="AB264" s="1001">
        <f t="shared" si="23"/>
        <v>1</v>
      </c>
      <c r="AC264" s="1001">
        <f t="shared" si="24"/>
        <v>1</v>
      </c>
      <c r="AD264" s="1002">
        <f t="shared" si="25"/>
        <v>4</v>
      </c>
    </row>
    <row r="265" spans="1:30" ht="13.9" customHeight="1">
      <c r="A265" s="968" t="s">
        <v>498</v>
      </c>
      <c r="B265" s="968">
        <v>45501</v>
      </c>
      <c r="C265" s="968">
        <v>18619</v>
      </c>
      <c r="D265" s="968" t="s">
        <v>10</v>
      </c>
      <c r="E265" s="968" t="s">
        <v>499</v>
      </c>
      <c r="F265" s="968" t="s">
        <v>500</v>
      </c>
      <c r="G265" s="968" t="s">
        <v>501</v>
      </c>
      <c r="H265" s="681">
        <v>3</v>
      </c>
      <c r="I265" s="969" t="s">
        <v>1007</v>
      </c>
      <c r="J265" s="968" t="s">
        <v>1168</v>
      </c>
      <c r="K265" s="1008"/>
      <c r="L265" s="1009"/>
      <c r="M265" s="971"/>
      <c r="N265" s="683" t="s">
        <v>1456</v>
      </c>
      <c r="O265" s="683" t="s">
        <v>903</v>
      </c>
      <c r="P265" s="683" t="s">
        <v>903</v>
      </c>
      <c r="Q265" s="683" t="s">
        <v>903</v>
      </c>
      <c r="R265" s="939" t="b">
        <v>0</v>
      </c>
      <c r="S265" s="939" t="b">
        <v>0</v>
      </c>
      <c r="T265" s="939" t="b">
        <v>0</v>
      </c>
      <c r="U265" s="947" t="s">
        <v>1724</v>
      </c>
      <c r="V265" s="937"/>
      <c r="W265" s="945"/>
      <c r="X265" s="938"/>
      <c r="Y265" s="943"/>
      <c r="Z265" s="1001">
        <f t="shared" si="21"/>
        <v>0</v>
      </c>
      <c r="AA265" s="1001">
        <f t="shared" si="22"/>
        <v>1</v>
      </c>
      <c r="AB265" s="1001">
        <f t="shared" si="23"/>
        <v>1</v>
      </c>
      <c r="AC265" s="1001">
        <f t="shared" si="24"/>
        <v>1</v>
      </c>
      <c r="AD265" s="1002">
        <f t="shared" si="25"/>
        <v>3</v>
      </c>
    </row>
    <row r="266" spans="1:30" ht="13.9" customHeight="1">
      <c r="A266" s="968" t="s">
        <v>504</v>
      </c>
      <c r="B266" s="968">
        <v>29401</v>
      </c>
      <c r="C266" s="968">
        <v>18099</v>
      </c>
      <c r="D266" s="968" t="s">
        <v>23</v>
      </c>
      <c r="E266" s="968" t="s">
        <v>894</v>
      </c>
      <c r="F266" s="968" t="s">
        <v>505</v>
      </c>
      <c r="G266" s="968" t="s">
        <v>1652</v>
      </c>
      <c r="H266" s="969">
        <v>4</v>
      </c>
      <c r="I266" s="969" t="s">
        <v>1004</v>
      </c>
      <c r="J266" s="968" t="s">
        <v>1170</v>
      </c>
      <c r="K266" s="1008"/>
      <c r="L266" s="1009"/>
      <c r="M266" s="971"/>
      <c r="N266" s="683" t="s">
        <v>903</v>
      </c>
      <c r="O266" s="683" t="s">
        <v>903</v>
      </c>
      <c r="P266" s="683" t="s">
        <v>903</v>
      </c>
      <c r="Q266" s="683" t="s">
        <v>1456</v>
      </c>
      <c r="R266" s="939" t="b">
        <v>0</v>
      </c>
      <c r="S266" s="939" t="b">
        <v>0</v>
      </c>
      <c r="T266" s="939" t="b">
        <v>0</v>
      </c>
      <c r="U266" s="944">
        <v>900</v>
      </c>
      <c r="V266" s="937">
        <v>2100</v>
      </c>
      <c r="W266" s="945"/>
      <c r="X266" s="938"/>
      <c r="Y266" s="943"/>
      <c r="Z266" s="1001">
        <f t="shared" si="21"/>
        <v>1</v>
      </c>
      <c r="AA266" s="1001">
        <f t="shared" si="22"/>
        <v>1</v>
      </c>
      <c r="AB266" s="1001">
        <f t="shared" si="23"/>
        <v>1</v>
      </c>
      <c r="AC266" s="1001">
        <f t="shared" si="24"/>
        <v>0</v>
      </c>
      <c r="AD266" s="1002">
        <f t="shared" si="25"/>
        <v>3</v>
      </c>
    </row>
    <row r="267" spans="1:30" ht="13.9" customHeight="1">
      <c r="A267" s="968" t="s">
        <v>507</v>
      </c>
      <c r="B267" s="968">
        <v>29403</v>
      </c>
      <c r="C267" s="968">
        <v>13925</v>
      </c>
      <c r="D267" s="968" t="s">
        <v>23</v>
      </c>
      <c r="E267" s="968" t="s">
        <v>894</v>
      </c>
      <c r="F267" s="968" t="s">
        <v>505</v>
      </c>
      <c r="G267" s="968" t="s">
        <v>508</v>
      </c>
      <c r="H267" s="969">
        <v>4</v>
      </c>
      <c r="I267" s="969" t="s">
        <v>1004</v>
      </c>
      <c r="J267" s="968" t="s">
        <v>1170</v>
      </c>
      <c r="K267" s="1008"/>
      <c r="L267" s="1009"/>
      <c r="M267" s="971"/>
      <c r="N267" s="683" t="s">
        <v>903</v>
      </c>
      <c r="O267" s="683" t="s">
        <v>903</v>
      </c>
      <c r="P267" s="683" t="s">
        <v>903</v>
      </c>
      <c r="Q267" s="683" t="s">
        <v>1456</v>
      </c>
      <c r="R267" s="939" t="b">
        <v>0</v>
      </c>
      <c r="S267" s="939" t="b">
        <v>0</v>
      </c>
      <c r="T267" s="939" t="b">
        <v>0</v>
      </c>
      <c r="U267" s="944" t="s">
        <v>15</v>
      </c>
      <c r="V267" s="937" t="s">
        <v>59</v>
      </c>
      <c r="W267" s="945"/>
      <c r="X267" s="938"/>
      <c r="Y267" s="943"/>
      <c r="Z267" s="1001">
        <f t="shared" si="21"/>
        <v>1</v>
      </c>
      <c r="AA267" s="1001">
        <f t="shared" si="22"/>
        <v>1</v>
      </c>
      <c r="AB267" s="1001">
        <f t="shared" si="23"/>
        <v>1</v>
      </c>
      <c r="AC267" s="1001">
        <f t="shared" si="24"/>
        <v>0</v>
      </c>
      <c r="AD267" s="1002">
        <f t="shared" si="25"/>
        <v>3</v>
      </c>
    </row>
    <row r="268" spans="1:30" ht="13.9" customHeight="1">
      <c r="A268" s="968" t="s">
        <v>1332</v>
      </c>
      <c r="B268" s="968">
        <v>64601</v>
      </c>
      <c r="C268" s="968">
        <v>19019</v>
      </c>
      <c r="D268" s="968" t="s">
        <v>32</v>
      </c>
      <c r="E268" s="968" t="s">
        <v>1333</v>
      </c>
      <c r="F268" s="968" t="s">
        <v>1334</v>
      </c>
      <c r="G268" s="968" t="s">
        <v>49</v>
      </c>
      <c r="H268" s="969">
        <v>5</v>
      </c>
      <c r="I268" s="969" t="s">
        <v>1036</v>
      </c>
      <c r="J268" s="968"/>
      <c r="K268" s="1008"/>
      <c r="L268" s="1009"/>
      <c r="M268" s="971"/>
      <c r="N268" s="683" t="s">
        <v>903</v>
      </c>
      <c r="O268" s="683" t="s">
        <v>903</v>
      </c>
      <c r="P268" s="683" t="s">
        <v>903</v>
      </c>
      <c r="Q268" s="683" t="s">
        <v>1456</v>
      </c>
      <c r="R268" s="939" t="b">
        <v>0</v>
      </c>
      <c r="S268" s="939" t="b">
        <v>0</v>
      </c>
      <c r="T268" s="939" t="b">
        <v>0</v>
      </c>
      <c r="U268" s="944" t="s">
        <v>15</v>
      </c>
      <c r="V268" s="937">
        <v>2100</v>
      </c>
      <c r="W268" s="945"/>
      <c r="X268" s="938"/>
      <c r="Y268" s="943"/>
      <c r="Z268" s="1001">
        <f t="shared" si="21"/>
        <v>1</v>
      </c>
      <c r="AA268" s="1001">
        <f t="shared" si="22"/>
        <v>1</v>
      </c>
      <c r="AB268" s="1001">
        <f t="shared" si="23"/>
        <v>1</v>
      </c>
      <c r="AC268" s="1001">
        <f t="shared" si="24"/>
        <v>0</v>
      </c>
      <c r="AD268" s="1002">
        <f t="shared" si="25"/>
        <v>3</v>
      </c>
    </row>
    <row r="269" spans="1:30" ht="13.9" customHeight="1">
      <c r="A269" s="968" t="s">
        <v>1335</v>
      </c>
      <c r="B269" s="968">
        <v>64604</v>
      </c>
      <c r="C269" s="968">
        <v>19021</v>
      </c>
      <c r="D269" s="968" t="s">
        <v>32</v>
      </c>
      <c r="E269" s="968" t="s">
        <v>1333</v>
      </c>
      <c r="F269" s="968" t="s">
        <v>1334</v>
      </c>
      <c r="G269" s="968" t="s">
        <v>1336</v>
      </c>
      <c r="H269" s="969" t="s">
        <v>1178</v>
      </c>
      <c r="I269" s="969" t="s">
        <v>1036</v>
      </c>
      <c r="J269" s="968"/>
      <c r="K269" s="1008"/>
      <c r="L269" s="1009"/>
      <c r="M269" s="971"/>
      <c r="N269" s="683" t="s">
        <v>903</v>
      </c>
      <c r="O269" s="683" t="s">
        <v>903</v>
      </c>
      <c r="P269" s="683" t="s">
        <v>1456</v>
      </c>
      <c r="Q269" s="683" t="s">
        <v>1456</v>
      </c>
      <c r="R269" s="939" t="b">
        <v>0</v>
      </c>
      <c r="S269" s="939" t="b">
        <v>0</v>
      </c>
      <c r="T269" s="939" t="b">
        <v>0</v>
      </c>
      <c r="U269" s="944">
        <v>900</v>
      </c>
      <c r="V269" s="937"/>
      <c r="W269" s="945"/>
      <c r="X269" s="938"/>
      <c r="Y269" s="943"/>
      <c r="Z269" s="1001">
        <f t="shared" si="21"/>
        <v>1</v>
      </c>
      <c r="AA269" s="1001">
        <f t="shared" si="22"/>
        <v>1</v>
      </c>
      <c r="AB269" s="1001">
        <f t="shared" si="23"/>
        <v>0</v>
      </c>
      <c r="AC269" s="1001">
        <f t="shared" si="24"/>
        <v>0</v>
      </c>
      <c r="AD269" s="1002">
        <f t="shared" si="25"/>
        <v>2</v>
      </c>
    </row>
    <row r="270" spans="1:30" ht="13.9" customHeight="1">
      <c r="A270" s="968" t="s">
        <v>509</v>
      </c>
      <c r="B270" s="968">
        <v>50212</v>
      </c>
      <c r="C270" s="968">
        <v>18647</v>
      </c>
      <c r="D270" s="968" t="s">
        <v>10</v>
      </c>
      <c r="E270" s="968" t="s">
        <v>510</v>
      </c>
      <c r="F270" s="968" t="s">
        <v>511</v>
      </c>
      <c r="G270" s="968" t="s">
        <v>512</v>
      </c>
      <c r="H270" s="969">
        <v>2</v>
      </c>
      <c r="I270" s="969" t="s">
        <v>1007</v>
      </c>
      <c r="J270" s="968" t="s">
        <v>1168</v>
      </c>
      <c r="K270" s="1008"/>
      <c r="L270" s="1009" t="s">
        <v>14</v>
      </c>
      <c r="M270" s="971"/>
      <c r="N270" s="683" t="s">
        <v>903</v>
      </c>
      <c r="O270" s="683" t="s">
        <v>1456</v>
      </c>
      <c r="P270" s="683" t="s">
        <v>903</v>
      </c>
      <c r="Q270" s="683" t="s">
        <v>1456</v>
      </c>
      <c r="R270" s="939" t="b">
        <v>0</v>
      </c>
      <c r="S270" s="939" t="b">
        <v>0</v>
      </c>
      <c r="T270" s="939" t="b">
        <v>0</v>
      </c>
      <c r="U270" s="944" t="s">
        <v>15</v>
      </c>
      <c r="V270" s="937">
        <v>2100</v>
      </c>
      <c r="W270" s="945"/>
      <c r="X270" s="938"/>
      <c r="Y270" s="943"/>
      <c r="Z270" s="1001">
        <f t="shared" si="21"/>
        <v>1</v>
      </c>
      <c r="AA270" s="1001">
        <f t="shared" si="22"/>
        <v>0</v>
      </c>
      <c r="AB270" s="1001">
        <f t="shared" si="23"/>
        <v>1</v>
      </c>
      <c r="AC270" s="1001">
        <f t="shared" si="24"/>
        <v>0</v>
      </c>
      <c r="AD270" s="1002">
        <f t="shared" si="25"/>
        <v>2</v>
      </c>
    </row>
    <row r="271" spans="1:30" ht="13.9" customHeight="1">
      <c r="A271" s="968" t="s">
        <v>515</v>
      </c>
      <c r="B271" s="968">
        <v>50219</v>
      </c>
      <c r="C271" s="968">
        <v>18651</v>
      </c>
      <c r="D271" s="968" t="s">
        <v>10</v>
      </c>
      <c r="E271" s="968" t="s">
        <v>510</v>
      </c>
      <c r="F271" s="968" t="s">
        <v>511</v>
      </c>
      <c r="G271" s="968" t="s">
        <v>516</v>
      </c>
      <c r="H271" s="969">
        <v>2</v>
      </c>
      <c r="I271" s="969" t="s">
        <v>1007</v>
      </c>
      <c r="J271" s="968" t="s">
        <v>1168</v>
      </c>
      <c r="K271" s="1008"/>
      <c r="L271" s="1009"/>
      <c r="M271" s="971" t="s">
        <v>1434</v>
      </c>
      <c r="N271" s="683" t="s">
        <v>903</v>
      </c>
      <c r="O271" s="683" t="s">
        <v>1456</v>
      </c>
      <c r="P271" s="683" t="s">
        <v>903</v>
      </c>
      <c r="Q271" s="683" t="s">
        <v>903</v>
      </c>
      <c r="R271" s="939" t="b">
        <v>0</v>
      </c>
      <c r="S271" s="939" t="b">
        <v>0</v>
      </c>
      <c r="T271" s="939" t="b">
        <v>0</v>
      </c>
      <c r="U271" s="944" t="s">
        <v>15</v>
      </c>
      <c r="V271" s="937">
        <v>2100</v>
      </c>
      <c r="W271" s="945"/>
      <c r="X271" s="938"/>
      <c r="Y271" s="943"/>
      <c r="Z271" s="1001">
        <f t="shared" si="21"/>
        <v>1</v>
      </c>
      <c r="AA271" s="1001">
        <f t="shared" si="22"/>
        <v>0</v>
      </c>
      <c r="AB271" s="1001">
        <f t="shared" si="23"/>
        <v>1</v>
      </c>
      <c r="AC271" s="1001">
        <f t="shared" si="24"/>
        <v>1</v>
      </c>
      <c r="AD271" s="1002">
        <f t="shared" si="25"/>
        <v>3</v>
      </c>
    </row>
    <row r="272" spans="1:30" ht="13.9" customHeight="1">
      <c r="A272" s="968" t="s">
        <v>513</v>
      </c>
      <c r="B272" s="968">
        <v>50216</v>
      </c>
      <c r="C272" s="968">
        <v>18649</v>
      </c>
      <c r="D272" s="968" t="s">
        <v>10</v>
      </c>
      <c r="E272" s="968" t="s">
        <v>510</v>
      </c>
      <c r="F272" s="968" t="s">
        <v>511</v>
      </c>
      <c r="G272" s="968" t="s">
        <v>514</v>
      </c>
      <c r="H272" s="969">
        <v>4</v>
      </c>
      <c r="I272" s="969" t="s">
        <v>1007</v>
      </c>
      <c r="J272" s="968" t="s">
        <v>1168</v>
      </c>
      <c r="K272" s="1008"/>
      <c r="L272" s="1009" t="s">
        <v>14</v>
      </c>
      <c r="M272" s="971"/>
      <c r="N272" s="683" t="s">
        <v>903</v>
      </c>
      <c r="O272" s="683" t="s">
        <v>1456</v>
      </c>
      <c r="P272" s="683" t="s">
        <v>903</v>
      </c>
      <c r="Q272" s="683" t="s">
        <v>1456</v>
      </c>
      <c r="R272" s="939" t="b">
        <v>0</v>
      </c>
      <c r="S272" s="939" t="b">
        <v>0</v>
      </c>
      <c r="T272" s="939" t="b">
        <v>0</v>
      </c>
      <c r="U272" s="944">
        <v>1800</v>
      </c>
      <c r="V272" s="937">
        <v>2100</v>
      </c>
      <c r="W272" s="945"/>
      <c r="X272" s="938"/>
      <c r="Y272" s="943"/>
      <c r="Z272" s="1001">
        <f t="shared" si="21"/>
        <v>1</v>
      </c>
      <c r="AA272" s="1001">
        <f t="shared" si="22"/>
        <v>0</v>
      </c>
      <c r="AB272" s="1001">
        <f t="shared" si="23"/>
        <v>1</v>
      </c>
      <c r="AC272" s="1001">
        <f t="shared" si="24"/>
        <v>0</v>
      </c>
      <c r="AD272" s="1002">
        <f t="shared" si="25"/>
        <v>2</v>
      </c>
    </row>
    <row r="273" spans="1:30" ht="13.9" customHeight="1">
      <c r="A273" s="968" t="s">
        <v>517</v>
      </c>
      <c r="B273" s="968">
        <v>61002</v>
      </c>
      <c r="C273" s="968">
        <v>18763</v>
      </c>
      <c r="D273" s="968" t="s">
        <v>32</v>
      </c>
      <c r="E273" s="968" t="s">
        <v>518</v>
      </c>
      <c r="F273" s="968" t="s">
        <v>519</v>
      </c>
      <c r="G273" s="968" t="s">
        <v>520</v>
      </c>
      <c r="H273" s="969">
        <v>7</v>
      </c>
      <c r="I273" s="969" t="s">
        <v>1036</v>
      </c>
      <c r="J273" s="968"/>
      <c r="K273" s="1008"/>
      <c r="L273" s="1009"/>
      <c r="M273" s="971"/>
      <c r="N273" s="683" t="s">
        <v>903</v>
      </c>
      <c r="O273" s="683" t="s">
        <v>903</v>
      </c>
      <c r="P273" s="683" t="s">
        <v>903</v>
      </c>
      <c r="Q273" s="683" t="s">
        <v>1456</v>
      </c>
      <c r="R273" s="939" t="b">
        <v>0</v>
      </c>
      <c r="S273" s="939" t="b">
        <v>0</v>
      </c>
      <c r="T273" s="939" t="b">
        <v>0</v>
      </c>
      <c r="U273" s="944">
        <v>900</v>
      </c>
      <c r="V273" s="937"/>
      <c r="W273" s="945"/>
      <c r="X273" s="938"/>
      <c r="Y273" s="943"/>
      <c r="Z273" s="1001">
        <f t="shared" si="21"/>
        <v>1</v>
      </c>
      <c r="AA273" s="1001">
        <f t="shared" si="22"/>
        <v>1</v>
      </c>
      <c r="AB273" s="1001">
        <f t="shared" si="23"/>
        <v>1</v>
      </c>
      <c r="AC273" s="1001">
        <f t="shared" si="24"/>
        <v>0</v>
      </c>
      <c r="AD273" s="1002">
        <f t="shared" si="25"/>
        <v>3</v>
      </c>
    </row>
    <row r="274" spans="1:30" ht="13.9" customHeight="1">
      <c r="A274" s="968" t="s">
        <v>525</v>
      </c>
      <c r="B274" s="968">
        <v>27821</v>
      </c>
      <c r="C274" s="968">
        <v>1440</v>
      </c>
      <c r="D274" s="968" t="s">
        <v>75</v>
      </c>
      <c r="E274" s="968" t="s">
        <v>522</v>
      </c>
      <c r="F274" s="968" t="s">
        <v>523</v>
      </c>
      <c r="G274" s="968" t="s">
        <v>526</v>
      </c>
      <c r="H274" s="693">
        <v>10</v>
      </c>
      <c r="I274" s="969" t="s">
        <v>988</v>
      </c>
      <c r="J274" s="968" t="s">
        <v>1188</v>
      </c>
      <c r="K274" s="1008"/>
      <c r="L274" s="1009"/>
      <c r="M274" s="971"/>
      <c r="N274" s="683" t="s">
        <v>903</v>
      </c>
      <c r="O274" s="683" t="s">
        <v>903</v>
      </c>
      <c r="P274" s="683" t="s">
        <v>903</v>
      </c>
      <c r="Q274" s="683" t="s">
        <v>1456</v>
      </c>
      <c r="R274" s="939" t="b">
        <v>0</v>
      </c>
      <c r="S274" s="939" t="b">
        <v>0</v>
      </c>
      <c r="T274" s="939" t="b">
        <v>0</v>
      </c>
      <c r="U274" s="944">
        <v>1800</v>
      </c>
      <c r="V274" s="937"/>
      <c r="W274" s="945"/>
      <c r="X274" s="938"/>
      <c r="Y274" s="943"/>
      <c r="Z274" s="1001">
        <f t="shared" si="21"/>
        <v>1</v>
      </c>
      <c r="AA274" s="1001">
        <f t="shared" si="22"/>
        <v>1</v>
      </c>
      <c r="AB274" s="1001">
        <f t="shared" si="23"/>
        <v>1</v>
      </c>
      <c r="AC274" s="1001">
        <f t="shared" si="24"/>
        <v>0</v>
      </c>
      <c r="AD274" s="1002">
        <f t="shared" si="25"/>
        <v>3</v>
      </c>
    </row>
    <row r="275" spans="1:30" ht="13.9" customHeight="1">
      <c r="A275" s="968" t="s">
        <v>1337</v>
      </c>
      <c r="B275" s="968">
        <v>27877</v>
      </c>
      <c r="C275" s="968">
        <v>17921</v>
      </c>
      <c r="D275" s="968" t="s">
        <v>75</v>
      </c>
      <c r="E275" s="968" t="s">
        <v>522</v>
      </c>
      <c r="F275" s="968" t="s">
        <v>523</v>
      </c>
      <c r="G275" s="968" t="s">
        <v>1338</v>
      </c>
      <c r="H275" s="987">
        <v>10</v>
      </c>
      <c r="I275" s="969" t="s">
        <v>1006</v>
      </c>
      <c r="J275" s="968" t="s">
        <v>1191</v>
      </c>
      <c r="K275" s="1008"/>
      <c r="L275" s="1009"/>
      <c r="M275" s="971"/>
      <c r="N275" s="683" t="s">
        <v>903</v>
      </c>
      <c r="O275" s="683" t="s">
        <v>903</v>
      </c>
      <c r="P275" s="683" t="s">
        <v>903</v>
      </c>
      <c r="Q275" s="683" t="s">
        <v>903</v>
      </c>
      <c r="R275" s="939" t="b">
        <v>0</v>
      </c>
      <c r="S275" s="939" t="b">
        <v>1</v>
      </c>
      <c r="T275" s="939" t="b">
        <v>0</v>
      </c>
      <c r="U275" s="944"/>
      <c r="V275" s="937">
        <v>2100</v>
      </c>
      <c r="W275" s="945"/>
      <c r="X275" s="938" t="s">
        <v>1636</v>
      </c>
      <c r="Y275" s="943" t="s">
        <v>1636</v>
      </c>
      <c r="Z275" s="1001">
        <f t="shared" si="21"/>
        <v>1</v>
      </c>
      <c r="AA275" s="1001">
        <f t="shared" si="22"/>
        <v>1</v>
      </c>
      <c r="AB275" s="1001">
        <f t="shared" si="23"/>
        <v>1</v>
      </c>
      <c r="AC275" s="1001">
        <f t="shared" si="24"/>
        <v>1</v>
      </c>
      <c r="AD275" s="1002">
        <f t="shared" si="25"/>
        <v>4</v>
      </c>
    </row>
    <row r="276" spans="1:30" ht="13.9" customHeight="1">
      <c r="A276" s="968" t="s">
        <v>521</v>
      </c>
      <c r="B276" s="968">
        <v>27801</v>
      </c>
      <c r="C276" s="968">
        <v>17919</v>
      </c>
      <c r="D276" s="968" t="s">
        <v>75</v>
      </c>
      <c r="E276" s="968" t="s">
        <v>522</v>
      </c>
      <c r="F276" s="968" t="s">
        <v>523</v>
      </c>
      <c r="G276" s="968" t="s">
        <v>524</v>
      </c>
      <c r="H276" s="987">
        <v>10</v>
      </c>
      <c r="I276" s="969" t="s">
        <v>988</v>
      </c>
      <c r="J276" s="968" t="s">
        <v>1188</v>
      </c>
      <c r="K276" s="1008"/>
      <c r="L276" s="1009" t="s">
        <v>14</v>
      </c>
      <c r="M276" s="971"/>
      <c r="N276" s="683" t="s">
        <v>903</v>
      </c>
      <c r="O276" s="683" t="s">
        <v>903</v>
      </c>
      <c r="P276" s="683" t="s">
        <v>903</v>
      </c>
      <c r="Q276" s="683" t="s">
        <v>903</v>
      </c>
      <c r="R276" s="939" t="b">
        <v>0</v>
      </c>
      <c r="S276" s="939" t="b">
        <v>0</v>
      </c>
      <c r="T276" s="939" t="b">
        <v>0</v>
      </c>
      <c r="U276" s="944">
        <v>900</v>
      </c>
      <c r="V276" s="937">
        <v>2100</v>
      </c>
      <c r="W276" s="945"/>
      <c r="X276" s="938"/>
      <c r="Y276" s="943"/>
      <c r="Z276" s="1001">
        <f t="shared" si="21"/>
        <v>1</v>
      </c>
      <c r="AA276" s="1001">
        <f t="shared" si="22"/>
        <v>1</v>
      </c>
      <c r="AB276" s="1001">
        <f t="shared" si="23"/>
        <v>1</v>
      </c>
      <c r="AC276" s="1001">
        <f t="shared" si="24"/>
        <v>1</v>
      </c>
      <c r="AD276" s="1002">
        <f t="shared" si="25"/>
        <v>4</v>
      </c>
    </row>
    <row r="277" spans="1:30" ht="13.9" customHeight="1">
      <c r="A277" s="968" t="s">
        <v>885</v>
      </c>
      <c r="B277" s="968">
        <v>34020</v>
      </c>
      <c r="C277" s="968">
        <v>14367</v>
      </c>
      <c r="D277" s="968" t="s">
        <v>46</v>
      </c>
      <c r="E277" s="968" t="s">
        <v>528</v>
      </c>
      <c r="F277" s="968" t="s">
        <v>529</v>
      </c>
      <c r="G277" s="968" t="s">
        <v>530</v>
      </c>
      <c r="H277" s="987">
        <v>10</v>
      </c>
      <c r="I277" s="969" t="s">
        <v>1006</v>
      </c>
      <c r="J277" s="968" t="s">
        <v>1191</v>
      </c>
      <c r="K277" s="1008"/>
      <c r="L277" s="1009"/>
      <c r="M277" s="971"/>
      <c r="N277" s="683" t="s">
        <v>903</v>
      </c>
      <c r="O277" s="683" t="s">
        <v>903</v>
      </c>
      <c r="P277" s="683" t="s">
        <v>1456</v>
      </c>
      <c r="Q277" s="683" t="s">
        <v>1456</v>
      </c>
      <c r="R277" s="939" t="b">
        <v>0</v>
      </c>
      <c r="S277" s="939" t="b">
        <v>0</v>
      </c>
      <c r="T277" s="939" t="b">
        <v>0</v>
      </c>
      <c r="U277" s="944"/>
      <c r="V277" s="937"/>
      <c r="W277" s="945"/>
      <c r="X277" s="938"/>
      <c r="Y277" s="943"/>
      <c r="Z277" s="1001">
        <f t="shared" si="21"/>
        <v>1</v>
      </c>
      <c r="AA277" s="1001">
        <f t="shared" si="22"/>
        <v>1</v>
      </c>
      <c r="AB277" s="1001">
        <f t="shared" si="23"/>
        <v>0</v>
      </c>
      <c r="AC277" s="1001">
        <f t="shared" si="24"/>
        <v>0</v>
      </c>
      <c r="AD277" s="1002">
        <f t="shared" si="25"/>
        <v>2</v>
      </c>
    </row>
    <row r="278" spans="1:30" ht="13.9" customHeight="1">
      <c r="A278" s="968" t="s">
        <v>1339</v>
      </c>
      <c r="B278" s="968">
        <v>60902</v>
      </c>
      <c r="C278" s="968">
        <v>131601</v>
      </c>
      <c r="D278" s="968" t="s">
        <v>32</v>
      </c>
      <c r="E278" s="968" t="s">
        <v>933</v>
      </c>
      <c r="F278" s="968" t="s">
        <v>934</v>
      </c>
      <c r="G278" s="968" t="s">
        <v>1340</v>
      </c>
      <c r="H278" s="969">
        <v>5</v>
      </c>
      <c r="I278" s="969" t="s">
        <v>1036</v>
      </c>
      <c r="J278" s="968"/>
      <c r="K278" s="1008"/>
      <c r="L278" s="1009"/>
      <c r="M278" s="971"/>
      <c r="N278" s="683" t="s">
        <v>903</v>
      </c>
      <c r="O278" s="683" t="s">
        <v>903</v>
      </c>
      <c r="P278" s="683" t="s">
        <v>1456</v>
      </c>
      <c r="Q278" s="683" t="s">
        <v>1456</v>
      </c>
      <c r="R278" s="939" t="b">
        <v>0</v>
      </c>
      <c r="S278" s="939" t="b">
        <v>0</v>
      </c>
      <c r="T278" s="939" t="b">
        <v>0</v>
      </c>
      <c r="U278" s="944" t="s">
        <v>15</v>
      </c>
      <c r="V278" s="937">
        <v>2100</v>
      </c>
      <c r="W278" s="945"/>
      <c r="X278" s="938"/>
      <c r="Y278" s="943"/>
      <c r="Z278" s="1001">
        <f t="shared" si="21"/>
        <v>1</v>
      </c>
      <c r="AA278" s="1001">
        <f t="shared" si="22"/>
        <v>1</v>
      </c>
      <c r="AB278" s="1001">
        <f t="shared" si="23"/>
        <v>0</v>
      </c>
      <c r="AC278" s="1001">
        <f t="shared" si="24"/>
        <v>0</v>
      </c>
      <c r="AD278" s="1002">
        <f t="shared" si="25"/>
        <v>2</v>
      </c>
    </row>
    <row r="279" spans="1:30" ht="13.9" customHeight="1">
      <c r="A279" s="679" t="s">
        <v>1034</v>
      </c>
      <c r="B279" s="679">
        <v>60901</v>
      </c>
      <c r="C279" s="968">
        <v>92902</v>
      </c>
      <c r="D279" s="679" t="s">
        <v>32</v>
      </c>
      <c r="E279" s="679" t="s">
        <v>933</v>
      </c>
      <c r="F279" s="679" t="s">
        <v>934</v>
      </c>
      <c r="G279" s="679" t="s">
        <v>1035</v>
      </c>
      <c r="H279" s="683">
        <v>5</v>
      </c>
      <c r="I279" s="681" t="s">
        <v>1036</v>
      </c>
      <c r="J279" s="980"/>
      <c r="K279" s="1010"/>
      <c r="L279" s="1015"/>
      <c r="M279" s="971"/>
      <c r="N279" s="683" t="s">
        <v>903</v>
      </c>
      <c r="O279" s="683" t="s">
        <v>903</v>
      </c>
      <c r="P279" s="683" t="s">
        <v>1456</v>
      </c>
      <c r="Q279" s="683" t="s">
        <v>1456</v>
      </c>
      <c r="R279" s="939" t="b">
        <v>0</v>
      </c>
      <c r="S279" s="939" t="b">
        <v>0</v>
      </c>
      <c r="T279" s="939" t="b">
        <v>0</v>
      </c>
      <c r="U279" s="582"/>
      <c r="V279" s="955"/>
      <c r="W279" s="956"/>
      <c r="X279" s="957"/>
      <c r="Y279" s="949"/>
      <c r="Z279" s="1001">
        <f t="shared" si="21"/>
        <v>1</v>
      </c>
      <c r="AA279" s="1001">
        <f t="shared" si="22"/>
        <v>1</v>
      </c>
      <c r="AB279" s="1001">
        <f t="shared" si="23"/>
        <v>0</v>
      </c>
      <c r="AC279" s="1001">
        <f t="shared" si="24"/>
        <v>0</v>
      </c>
      <c r="AD279" s="1002">
        <f t="shared" si="25"/>
        <v>2</v>
      </c>
    </row>
    <row r="280" spans="1:30" ht="13.9" customHeight="1">
      <c r="A280" s="968" t="s">
        <v>531</v>
      </c>
      <c r="B280" s="968">
        <v>61701</v>
      </c>
      <c r="C280" s="968">
        <v>18785</v>
      </c>
      <c r="D280" s="968" t="s">
        <v>32</v>
      </c>
      <c r="E280" s="968" t="s">
        <v>532</v>
      </c>
      <c r="F280" s="968" t="s">
        <v>533</v>
      </c>
      <c r="G280" s="968" t="s">
        <v>145</v>
      </c>
      <c r="H280" s="681">
        <v>5</v>
      </c>
      <c r="I280" s="969" t="s">
        <v>1007</v>
      </c>
      <c r="J280" s="968" t="s">
        <v>1173</v>
      </c>
      <c r="K280" s="1008"/>
      <c r="L280" s="1009"/>
      <c r="M280" s="971"/>
      <c r="N280" s="683" t="s">
        <v>903</v>
      </c>
      <c r="O280" s="683" t="s">
        <v>903</v>
      </c>
      <c r="P280" s="683" t="s">
        <v>903</v>
      </c>
      <c r="Q280" s="683" t="s">
        <v>1456</v>
      </c>
      <c r="R280" s="939" t="b">
        <v>0</v>
      </c>
      <c r="S280" s="939" t="b">
        <v>0</v>
      </c>
      <c r="T280" s="939" t="b">
        <v>0</v>
      </c>
      <c r="U280" s="944"/>
      <c r="V280" s="937"/>
      <c r="W280" s="945"/>
      <c r="X280" s="938"/>
      <c r="Y280" s="943"/>
      <c r="Z280" s="1001">
        <f t="shared" si="21"/>
        <v>1</v>
      </c>
      <c r="AA280" s="1001">
        <f t="shared" si="22"/>
        <v>1</v>
      </c>
      <c r="AB280" s="1001">
        <f t="shared" si="23"/>
        <v>1</v>
      </c>
      <c r="AC280" s="1001">
        <f t="shared" si="24"/>
        <v>0</v>
      </c>
      <c r="AD280" s="1002">
        <f t="shared" si="25"/>
        <v>3</v>
      </c>
    </row>
    <row r="281" spans="1:30" ht="13.9" customHeight="1">
      <c r="A281" s="968" t="s">
        <v>971</v>
      </c>
      <c r="B281" s="968">
        <v>61710</v>
      </c>
      <c r="C281" s="968">
        <v>84702</v>
      </c>
      <c r="D281" s="968" t="s">
        <v>32</v>
      </c>
      <c r="E281" s="968" t="s">
        <v>532</v>
      </c>
      <c r="F281" s="968" t="s">
        <v>533</v>
      </c>
      <c r="G281" s="968" t="s">
        <v>970</v>
      </c>
      <c r="H281" s="681">
        <v>5</v>
      </c>
      <c r="I281" s="969" t="s">
        <v>1036</v>
      </c>
      <c r="J281" s="968"/>
      <c r="K281" s="1008"/>
      <c r="L281" s="1009"/>
      <c r="M281" s="971"/>
      <c r="N281" s="683" t="s">
        <v>903</v>
      </c>
      <c r="O281" s="683" t="s">
        <v>903</v>
      </c>
      <c r="P281" s="683" t="s">
        <v>903</v>
      </c>
      <c r="Q281" s="683" t="s">
        <v>1456</v>
      </c>
      <c r="R281" s="939" t="b">
        <v>0</v>
      </c>
      <c r="S281" s="939" t="b">
        <v>0</v>
      </c>
      <c r="T281" s="939" t="b">
        <v>0</v>
      </c>
      <c r="U281" s="944"/>
      <c r="V281" s="937"/>
      <c r="W281" s="945"/>
      <c r="X281" s="938"/>
      <c r="Y281" s="943"/>
      <c r="Z281" s="1001">
        <f t="shared" si="21"/>
        <v>1</v>
      </c>
      <c r="AA281" s="1001">
        <f t="shared" si="22"/>
        <v>1</v>
      </c>
      <c r="AB281" s="1001">
        <f t="shared" si="23"/>
        <v>1</v>
      </c>
      <c r="AC281" s="1001">
        <f t="shared" si="24"/>
        <v>0</v>
      </c>
      <c r="AD281" s="1002">
        <f t="shared" si="25"/>
        <v>3</v>
      </c>
    </row>
    <row r="282" spans="1:30" ht="13.9" customHeight="1">
      <c r="A282" s="968" t="s">
        <v>534</v>
      </c>
      <c r="B282" s="968">
        <v>61703</v>
      </c>
      <c r="C282" s="968">
        <v>123601</v>
      </c>
      <c r="D282" s="968" t="s">
        <v>32</v>
      </c>
      <c r="E282" s="968" t="s">
        <v>532</v>
      </c>
      <c r="F282" s="968" t="s">
        <v>533</v>
      </c>
      <c r="G282" s="968" t="s">
        <v>535</v>
      </c>
      <c r="H282" s="681">
        <v>5</v>
      </c>
      <c r="I282" s="969" t="s">
        <v>1036</v>
      </c>
      <c r="J282" s="968"/>
      <c r="K282" s="1008"/>
      <c r="L282" s="1009"/>
      <c r="M282" s="971"/>
      <c r="N282" s="683" t="s">
        <v>903</v>
      </c>
      <c r="O282" s="683" t="s">
        <v>903</v>
      </c>
      <c r="P282" s="683" t="s">
        <v>903</v>
      </c>
      <c r="Q282" s="683" t="s">
        <v>1456</v>
      </c>
      <c r="R282" s="939" t="b">
        <v>0</v>
      </c>
      <c r="S282" s="939" t="b">
        <v>0</v>
      </c>
      <c r="T282" s="939" t="b">
        <v>0</v>
      </c>
      <c r="U282" s="944"/>
      <c r="V282" s="937"/>
      <c r="W282" s="945"/>
      <c r="X282" s="938"/>
      <c r="Y282" s="943"/>
      <c r="Z282" s="1001">
        <f t="shared" si="21"/>
        <v>1</v>
      </c>
      <c r="AA282" s="1001">
        <f t="shared" si="22"/>
        <v>1</v>
      </c>
      <c r="AB282" s="1001">
        <f t="shared" si="23"/>
        <v>1</v>
      </c>
      <c r="AC282" s="1001">
        <f t="shared" si="24"/>
        <v>0</v>
      </c>
      <c r="AD282" s="1002">
        <f t="shared" si="25"/>
        <v>3</v>
      </c>
    </row>
    <row r="283" spans="1:30" ht="13.9" customHeight="1">
      <c r="A283" s="968" t="s">
        <v>918</v>
      </c>
      <c r="B283" s="968">
        <v>334050</v>
      </c>
      <c r="C283" s="968">
        <v>18255</v>
      </c>
      <c r="D283" s="968" t="s">
        <v>38</v>
      </c>
      <c r="E283" s="968" t="s">
        <v>537</v>
      </c>
      <c r="F283" s="968" t="s">
        <v>538</v>
      </c>
      <c r="G283" s="968" t="s">
        <v>1341</v>
      </c>
      <c r="H283" s="681">
        <v>4</v>
      </c>
      <c r="I283" s="969" t="s">
        <v>1007</v>
      </c>
      <c r="J283" s="968" t="s">
        <v>1179</v>
      </c>
      <c r="K283" s="1008"/>
      <c r="L283" s="1009"/>
      <c r="M283" s="971"/>
      <c r="N283" s="683" t="s">
        <v>1456</v>
      </c>
      <c r="O283" s="683" t="s">
        <v>903</v>
      </c>
      <c r="P283" s="683" t="s">
        <v>903</v>
      </c>
      <c r="Q283" s="683" t="s">
        <v>1456</v>
      </c>
      <c r="R283" s="939" t="b">
        <v>0</v>
      </c>
      <c r="S283" s="939" t="b">
        <v>1</v>
      </c>
      <c r="T283" s="939" t="b">
        <v>0</v>
      </c>
      <c r="U283" s="947" t="s">
        <v>1724</v>
      </c>
      <c r="V283" s="937" t="s">
        <v>52</v>
      </c>
      <c r="W283" s="945" t="s">
        <v>1343</v>
      </c>
      <c r="X283" s="938" t="s">
        <v>1636</v>
      </c>
      <c r="Y283" s="943" t="s">
        <v>1734</v>
      </c>
      <c r="Z283" s="1001">
        <f t="shared" si="21"/>
        <v>0</v>
      </c>
      <c r="AA283" s="1001">
        <f t="shared" si="22"/>
        <v>1</v>
      </c>
      <c r="AB283" s="1001">
        <f t="shared" si="23"/>
        <v>1</v>
      </c>
      <c r="AC283" s="1001">
        <f t="shared" si="24"/>
        <v>0</v>
      </c>
      <c r="AD283" s="1002">
        <f t="shared" si="25"/>
        <v>2</v>
      </c>
    </row>
    <row r="284" spans="1:30" ht="13.9" customHeight="1">
      <c r="A284" s="968" t="s">
        <v>536</v>
      </c>
      <c r="B284" s="968">
        <v>334030</v>
      </c>
      <c r="C284" s="968">
        <v>2</v>
      </c>
      <c r="D284" s="968" t="s">
        <v>38</v>
      </c>
      <c r="E284" s="968" t="s">
        <v>537</v>
      </c>
      <c r="F284" s="968" t="s">
        <v>538</v>
      </c>
      <c r="G284" s="968" t="s">
        <v>539</v>
      </c>
      <c r="H284" s="969">
        <v>4</v>
      </c>
      <c r="I284" s="969" t="s">
        <v>1007</v>
      </c>
      <c r="J284" s="968" t="s">
        <v>1179</v>
      </c>
      <c r="K284" s="1008" t="s">
        <v>1636</v>
      </c>
      <c r="L284" s="1009"/>
      <c r="M284" s="971"/>
      <c r="N284" s="683" t="s">
        <v>1456</v>
      </c>
      <c r="O284" s="683" t="s">
        <v>903</v>
      </c>
      <c r="P284" s="683" t="s">
        <v>903</v>
      </c>
      <c r="Q284" s="683" t="s">
        <v>1456</v>
      </c>
      <c r="R284" s="939" t="b">
        <v>0</v>
      </c>
      <c r="S284" s="939" t="b">
        <v>1</v>
      </c>
      <c r="T284" s="939" t="b">
        <v>0</v>
      </c>
      <c r="U284" s="947" t="s">
        <v>1724</v>
      </c>
      <c r="V284" s="937" t="s">
        <v>52</v>
      </c>
      <c r="W284" s="945" t="s">
        <v>1344</v>
      </c>
      <c r="X284" s="938"/>
      <c r="Y284" s="943"/>
      <c r="Z284" s="1001">
        <f t="shared" si="21"/>
        <v>0</v>
      </c>
      <c r="AA284" s="1001">
        <f t="shared" si="22"/>
        <v>1</v>
      </c>
      <c r="AB284" s="1001">
        <f t="shared" si="23"/>
        <v>1</v>
      </c>
      <c r="AC284" s="1001">
        <f t="shared" si="24"/>
        <v>0</v>
      </c>
      <c r="AD284" s="1002">
        <f t="shared" si="25"/>
        <v>2</v>
      </c>
    </row>
    <row r="285" spans="1:30" ht="13.9" customHeight="1">
      <c r="A285" s="968" t="s">
        <v>540</v>
      </c>
      <c r="B285" s="968">
        <v>334020</v>
      </c>
      <c r="C285" s="968">
        <v>12229</v>
      </c>
      <c r="D285" s="968" t="s">
        <v>38</v>
      </c>
      <c r="E285" s="968" t="s">
        <v>537</v>
      </c>
      <c r="F285" s="968" t="s">
        <v>538</v>
      </c>
      <c r="G285" s="968" t="s">
        <v>541</v>
      </c>
      <c r="H285" s="681">
        <v>4</v>
      </c>
      <c r="I285" s="969" t="s">
        <v>1007</v>
      </c>
      <c r="J285" s="968" t="s">
        <v>1179</v>
      </c>
      <c r="K285" s="1008"/>
      <c r="L285" s="1009"/>
      <c r="M285" s="971"/>
      <c r="N285" s="683" t="s">
        <v>903</v>
      </c>
      <c r="O285" s="683" t="s">
        <v>903</v>
      </c>
      <c r="P285" s="683" t="s">
        <v>903</v>
      </c>
      <c r="Q285" s="683" t="s">
        <v>1456</v>
      </c>
      <c r="R285" s="939" t="b">
        <v>0</v>
      </c>
      <c r="S285" s="939" t="b">
        <v>0</v>
      </c>
      <c r="T285" s="939" t="b">
        <v>0</v>
      </c>
      <c r="U285" s="944" t="s">
        <v>1345</v>
      </c>
      <c r="V285" s="937" t="s">
        <v>52</v>
      </c>
      <c r="W285" s="945" t="s">
        <v>678</v>
      </c>
      <c r="X285" s="938"/>
      <c r="Y285" s="943"/>
      <c r="Z285" s="1001">
        <f t="shared" si="21"/>
        <v>1</v>
      </c>
      <c r="AA285" s="1001">
        <f t="shared" si="22"/>
        <v>1</v>
      </c>
      <c r="AB285" s="1001">
        <f t="shared" si="23"/>
        <v>1</v>
      </c>
      <c r="AC285" s="1001">
        <f t="shared" si="24"/>
        <v>0</v>
      </c>
      <c r="AD285" s="1002">
        <f t="shared" si="25"/>
        <v>3</v>
      </c>
    </row>
    <row r="286" spans="1:30" ht="13.9" customHeight="1">
      <c r="A286" s="968" t="s">
        <v>1346</v>
      </c>
      <c r="B286" s="968">
        <v>25902</v>
      </c>
      <c r="C286" s="968">
        <v>17895</v>
      </c>
      <c r="D286" s="968" t="s">
        <v>23</v>
      </c>
      <c r="E286" s="968" t="s">
        <v>543</v>
      </c>
      <c r="F286" s="968" t="s">
        <v>544</v>
      </c>
      <c r="G286" s="968" t="s">
        <v>1347</v>
      </c>
      <c r="H286" s="969">
        <v>3</v>
      </c>
      <c r="I286" s="969" t="s">
        <v>1004</v>
      </c>
      <c r="J286" s="968" t="s">
        <v>1170</v>
      </c>
      <c r="K286" s="1008"/>
      <c r="L286" s="1009"/>
      <c r="M286" s="971"/>
      <c r="N286" s="683" t="s">
        <v>903</v>
      </c>
      <c r="O286" s="683" t="s">
        <v>903</v>
      </c>
      <c r="P286" s="683" t="s">
        <v>1456</v>
      </c>
      <c r="Q286" s="683" t="s">
        <v>1456</v>
      </c>
      <c r="R286" s="939" t="b">
        <v>0</v>
      </c>
      <c r="S286" s="939" t="b">
        <v>0</v>
      </c>
      <c r="T286" s="939" t="b">
        <v>0</v>
      </c>
      <c r="U286" s="944">
        <v>900</v>
      </c>
      <c r="V286" s="937"/>
      <c r="W286" s="945"/>
      <c r="X286" s="938"/>
      <c r="Y286" s="943"/>
      <c r="Z286" s="1001">
        <f t="shared" si="21"/>
        <v>1</v>
      </c>
      <c r="AA286" s="1001">
        <f t="shared" si="22"/>
        <v>1</v>
      </c>
      <c r="AB286" s="1001">
        <f t="shared" si="23"/>
        <v>0</v>
      </c>
      <c r="AC286" s="1001">
        <f t="shared" si="24"/>
        <v>0</v>
      </c>
      <c r="AD286" s="1002">
        <f t="shared" si="25"/>
        <v>2</v>
      </c>
    </row>
    <row r="287" spans="1:30" ht="13.9" customHeight="1">
      <c r="A287" s="968" t="s">
        <v>972</v>
      </c>
      <c r="B287" s="968">
        <v>25905</v>
      </c>
      <c r="C287" s="968">
        <v>605002</v>
      </c>
      <c r="D287" s="968" t="s">
        <v>23</v>
      </c>
      <c r="E287" s="968" t="s">
        <v>543</v>
      </c>
      <c r="F287" s="968" t="s">
        <v>544</v>
      </c>
      <c r="G287" s="968" t="s">
        <v>973</v>
      </c>
      <c r="H287" s="969">
        <v>3</v>
      </c>
      <c r="I287" s="969" t="s">
        <v>1004</v>
      </c>
      <c r="J287" s="968" t="s">
        <v>1170</v>
      </c>
      <c r="K287" s="1008"/>
      <c r="L287" s="1009"/>
      <c r="M287" s="971"/>
      <c r="N287" s="683" t="s">
        <v>903</v>
      </c>
      <c r="O287" s="683" t="s">
        <v>903</v>
      </c>
      <c r="P287" s="683" t="s">
        <v>903</v>
      </c>
      <c r="Q287" s="683" t="s">
        <v>1456</v>
      </c>
      <c r="R287" s="939" t="b">
        <v>0</v>
      </c>
      <c r="S287" s="939" t="b">
        <v>0</v>
      </c>
      <c r="T287" s="939" t="b">
        <v>0</v>
      </c>
      <c r="U287" s="944"/>
      <c r="V287" s="937"/>
      <c r="W287" s="945"/>
      <c r="X287" s="938"/>
      <c r="Y287" s="943"/>
      <c r="Z287" s="1001">
        <f t="shared" si="21"/>
        <v>1</v>
      </c>
      <c r="AA287" s="1001">
        <f t="shared" si="22"/>
        <v>1</v>
      </c>
      <c r="AB287" s="1001">
        <f t="shared" si="23"/>
        <v>1</v>
      </c>
      <c r="AC287" s="1001">
        <f t="shared" si="24"/>
        <v>0</v>
      </c>
      <c r="AD287" s="1002">
        <f t="shared" si="25"/>
        <v>3</v>
      </c>
    </row>
    <row r="288" spans="1:30" ht="13.9" customHeight="1">
      <c r="A288" s="968" t="s">
        <v>542</v>
      </c>
      <c r="B288" s="968">
        <v>25901</v>
      </c>
      <c r="C288" s="968">
        <v>17863</v>
      </c>
      <c r="D288" s="968" t="s">
        <v>23</v>
      </c>
      <c r="E288" s="968" t="s">
        <v>543</v>
      </c>
      <c r="F288" s="968" t="s">
        <v>544</v>
      </c>
      <c r="G288" s="968" t="s">
        <v>545</v>
      </c>
      <c r="H288" s="969">
        <v>3</v>
      </c>
      <c r="I288" s="969" t="s">
        <v>1004</v>
      </c>
      <c r="J288" s="968" t="s">
        <v>1170</v>
      </c>
      <c r="K288" s="1008" t="s">
        <v>1727</v>
      </c>
      <c r="L288" s="1009"/>
      <c r="M288" s="971" t="s">
        <v>1740</v>
      </c>
      <c r="N288" s="683" t="s">
        <v>903</v>
      </c>
      <c r="O288" s="683" t="s">
        <v>903</v>
      </c>
      <c r="P288" s="683" t="s">
        <v>903</v>
      </c>
      <c r="Q288" s="683" t="s">
        <v>1456</v>
      </c>
      <c r="R288" s="939" t="b">
        <v>0</v>
      </c>
      <c r="S288" s="939" t="b">
        <v>0</v>
      </c>
      <c r="T288" s="939" t="b">
        <v>0</v>
      </c>
      <c r="U288" s="944">
        <v>900</v>
      </c>
      <c r="V288" s="937"/>
      <c r="W288" s="945"/>
      <c r="X288" s="938"/>
      <c r="Y288" s="943"/>
      <c r="Z288" s="1001">
        <f t="shared" si="21"/>
        <v>1</v>
      </c>
      <c r="AA288" s="1001">
        <f t="shared" si="22"/>
        <v>1</v>
      </c>
      <c r="AB288" s="1001">
        <f t="shared" si="23"/>
        <v>1</v>
      </c>
      <c r="AC288" s="1001">
        <f t="shared" si="24"/>
        <v>0</v>
      </c>
      <c r="AD288" s="1002">
        <f t="shared" si="25"/>
        <v>3</v>
      </c>
    </row>
    <row r="289" spans="1:30" ht="13.9" customHeight="1">
      <c r="A289" s="968" t="s">
        <v>546</v>
      </c>
      <c r="B289" s="968">
        <v>21210</v>
      </c>
      <c r="C289" s="968">
        <v>17617</v>
      </c>
      <c r="D289" s="968" t="s">
        <v>23</v>
      </c>
      <c r="E289" s="968" t="s">
        <v>547</v>
      </c>
      <c r="F289" s="968" t="s">
        <v>548</v>
      </c>
      <c r="G289" s="968" t="s">
        <v>549</v>
      </c>
      <c r="H289" s="681">
        <v>4</v>
      </c>
      <c r="I289" s="969" t="s">
        <v>1004</v>
      </c>
      <c r="J289" s="968" t="s">
        <v>1170</v>
      </c>
      <c r="K289" s="1008"/>
      <c r="L289" s="1009"/>
      <c r="M289" s="971"/>
      <c r="N289" s="683" t="s">
        <v>1456</v>
      </c>
      <c r="O289" s="683" t="s">
        <v>903</v>
      </c>
      <c r="P289" s="683" t="s">
        <v>903</v>
      </c>
      <c r="Q289" s="683" t="s">
        <v>903</v>
      </c>
      <c r="R289" s="939" t="b">
        <v>0</v>
      </c>
      <c r="S289" s="939" t="b">
        <v>0</v>
      </c>
      <c r="T289" s="939" t="b">
        <v>0</v>
      </c>
      <c r="U289" s="947" t="s">
        <v>1724</v>
      </c>
      <c r="V289" s="937"/>
      <c r="W289" s="945"/>
      <c r="X289" s="938"/>
      <c r="Y289" s="943"/>
      <c r="Z289" s="1001">
        <f t="shared" si="21"/>
        <v>0</v>
      </c>
      <c r="AA289" s="1001">
        <f t="shared" si="22"/>
        <v>1</v>
      </c>
      <c r="AB289" s="1001">
        <f t="shared" si="23"/>
        <v>1</v>
      </c>
      <c r="AC289" s="1001">
        <f t="shared" si="24"/>
        <v>1</v>
      </c>
      <c r="AD289" s="1002">
        <f t="shared" si="25"/>
        <v>3</v>
      </c>
    </row>
    <row r="290" spans="1:30" ht="13.9" customHeight="1">
      <c r="A290" s="968" t="s">
        <v>935</v>
      </c>
      <c r="B290" s="968">
        <v>42899</v>
      </c>
      <c r="C290" s="968">
        <v>18583</v>
      </c>
      <c r="D290" s="968" t="s">
        <v>10</v>
      </c>
      <c r="E290" s="968" t="s">
        <v>551</v>
      </c>
      <c r="F290" s="968" t="s">
        <v>552</v>
      </c>
      <c r="G290" s="968" t="s">
        <v>936</v>
      </c>
      <c r="H290" s="969">
        <v>4</v>
      </c>
      <c r="I290" s="969" t="s">
        <v>1007</v>
      </c>
      <c r="J290" s="968" t="s">
        <v>1168</v>
      </c>
      <c r="K290" s="1008"/>
      <c r="L290" s="1009"/>
      <c r="M290" s="971"/>
      <c r="N290" s="683" t="s">
        <v>903</v>
      </c>
      <c r="O290" s="683" t="s">
        <v>1456</v>
      </c>
      <c r="P290" s="683" t="s">
        <v>903</v>
      </c>
      <c r="Q290" s="683" t="s">
        <v>1456</v>
      </c>
      <c r="R290" s="939" t="b">
        <v>0</v>
      </c>
      <c r="S290" s="939" t="b">
        <v>0</v>
      </c>
      <c r="T290" s="939" t="b">
        <v>0</v>
      </c>
      <c r="U290" s="944">
        <v>900</v>
      </c>
      <c r="V290" s="937"/>
      <c r="W290" s="945"/>
      <c r="X290" s="938"/>
      <c r="Y290" s="943"/>
      <c r="Z290" s="1001">
        <f t="shared" si="21"/>
        <v>1</v>
      </c>
      <c r="AA290" s="1001">
        <f t="shared" si="22"/>
        <v>0</v>
      </c>
      <c r="AB290" s="1001">
        <f t="shared" si="23"/>
        <v>1</v>
      </c>
      <c r="AC290" s="1001">
        <f t="shared" si="24"/>
        <v>0</v>
      </c>
      <c r="AD290" s="1002">
        <f t="shared" si="25"/>
        <v>2</v>
      </c>
    </row>
    <row r="291" spans="1:30" ht="13.9" customHeight="1">
      <c r="A291" s="968" t="s">
        <v>550</v>
      </c>
      <c r="B291" s="968">
        <v>42888</v>
      </c>
      <c r="C291" s="968">
        <v>98702</v>
      </c>
      <c r="D291" s="968" t="s">
        <v>10</v>
      </c>
      <c r="E291" s="968" t="s">
        <v>551</v>
      </c>
      <c r="F291" s="968" t="s">
        <v>552</v>
      </c>
      <c r="G291" s="968" t="s">
        <v>553</v>
      </c>
      <c r="H291" s="969">
        <v>3</v>
      </c>
      <c r="I291" s="969" t="s">
        <v>1007</v>
      </c>
      <c r="J291" s="968" t="s">
        <v>1168</v>
      </c>
      <c r="K291" s="1008"/>
      <c r="L291" s="1009" t="s">
        <v>14</v>
      </c>
      <c r="M291" s="971"/>
      <c r="N291" s="683" t="s">
        <v>903</v>
      </c>
      <c r="O291" s="683" t="s">
        <v>903</v>
      </c>
      <c r="P291" s="683" t="s">
        <v>1456</v>
      </c>
      <c r="Q291" s="683" t="s">
        <v>1456</v>
      </c>
      <c r="R291" s="939" t="b">
        <v>0</v>
      </c>
      <c r="S291" s="939" t="b">
        <v>0</v>
      </c>
      <c r="T291" s="939" t="b">
        <v>0</v>
      </c>
      <c r="U291" s="944" t="s">
        <v>15</v>
      </c>
      <c r="V291" s="937">
        <v>2100</v>
      </c>
      <c r="W291" s="945"/>
      <c r="X291" s="938"/>
      <c r="Y291" s="943"/>
      <c r="Z291" s="1001">
        <f t="shared" si="21"/>
        <v>1</v>
      </c>
      <c r="AA291" s="1001">
        <f t="shared" si="22"/>
        <v>1</v>
      </c>
      <c r="AB291" s="1001">
        <f t="shared" si="23"/>
        <v>0</v>
      </c>
      <c r="AC291" s="1001">
        <f t="shared" si="24"/>
        <v>0</v>
      </c>
      <c r="AD291" s="1002">
        <f t="shared" si="25"/>
        <v>2</v>
      </c>
    </row>
    <row r="292" spans="1:30" ht="13.9" customHeight="1">
      <c r="A292" s="968" t="s">
        <v>557</v>
      </c>
      <c r="B292" s="968">
        <v>29703</v>
      </c>
      <c r="C292" s="968">
        <v>18135</v>
      </c>
      <c r="D292" s="968" t="s">
        <v>23</v>
      </c>
      <c r="E292" s="968" t="s">
        <v>555</v>
      </c>
      <c r="F292" s="968" t="s">
        <v>556</v>
      </c>
      <c r="G292" s="968" t="s">
        <v>558</v>
      </c>
      <c r="H292" s="681">
        <v>3</v>
      </c>
      <c r="I292" s="969" t="s">
        <v>1004</v>
      </c>
      <c r="J292" s="968" t="s">
        <v>1170</v>
      </c>
      <c r="K292" s="1008"/>
      <c r="L292" s="1009"/>
      <c r="M292" s="971"/>
      <c r="N292" s="683" t="s">
        <v>903</v>
      </c>
      <c r="O292" s="683" t="s">
        <v>1456</v>
      </c>
      <c r="P292" s="683" t="s">
        <v>903</v>
      </c>
      <c r="Q292" s="683" t="s">
        <v>1456</v>
      </c>
      <c r="R292" s="939" t="b">
        <v>0</v>
      </c>
      <c r="S292" s="939" t="b">
        <v>0</v>
      </c>
      <c r="T292" s="939" t="b">
        <v>0</v>
      </c>
      <c r="U292" s="944"/>
      <c r="V292" s="937"/>
      <c r="W292" s="945"/>
      <c r="X292" s="938"/>
      <c r="Y292" s="943"/>
      <c r="Z292" s="1001">
        <f t="shared" si="21"/>
        <v>1</v>
      </c>
      <c r="AA292" s="1001">
        <f t="shared" si="22"/>
        <v>0</v>
      </c>
      <c r="AB292" s="1001">
        <f t="shared" si="23"/>
        <v>1</v>
      </c>
      <c r="AC292" s="1001">
        <f t="shared" si="24"/>
        <v>0</v>
      </c>
      <c r="AD292" s="1002">
        <f t="shared" si="25"/>
        <v>2</v>
      </c>
    </row>
    <row r="293" spans="1:30" ht="13.9" customHeight="1">
      <c r="A293" s="968" t="s">
        <v>554</v>
      </c>
      <c r="B293" s="968">
        <v>29701</v>
      </c>
      <c r="C293" s="968">
        <v>17631</v>
      </c>
      <c r="D293" s="968" t="s">
        <v>23</v>
      </c>
      <c r="E293" s="968" t="s">
        <v>555</v>
      </c>
      <c r="F293" s="968" t="s">
        <v>556</v>
      </c>
      <c r="G293" s="968" t="s">
        <v>353</v>
      </c>
      <c r="H293" s="969">
        <v>3</v>
      </c>
      <c r="I293" s="969" t="s">
        <v>1004</v>
      </c>
      <c r="J293" s="968" t="s">
        <v>1170</v>
      </c>
      <c r="K293" s="1008"/>
      <c r="L293" s="1009" t="s">
        <v>14</v>
      </c>
      <c r="M293" s="971"/>
      <c r="N293" s="683" t="s">
        <v>903</v>
      </c>
      <c r="O293" s="683" t="s">
        <v>903</v>
      </c>
      <c r="P293" s="683" t="s">
        <v>903</v>
      </c>
      <c r="Q293" s="683" t="s">
        <v>1456</v>
      </c>
      <c r="R293" s="939" t="b">
        <v>0</v>
      </c>
      <c r="S293" s="939" t="b">
        <v>0</v>
      </c>
      <c r="T293" s="939" t="b">
        <v>0</v>
      </c>
      <c r="U293" s="944" t="s">
        <v>15</v>
      </c>
      <c r="V293" s="937">
        <v>2100</v>
      </c>
      <c r="W293" s="945">
        <v>1800</v>
      </c>
      <c r="X293" s="938"/>
      <c r="Y293" s="943"/>
      <c r="Z293" s="1001">
        <f t="shared" si="21"/>
        <v>1</v>
      </c>
      <c r="AA293" s="1001">
        <f t="shared" si="22"/>
        <v>1</v>
      </c>
      <c r="AB293" s="1001">
        <f t="shared" si="23"/>
        <v>1</v>
      </c>
      <c r="AC293" s="1001">
        <f t="shared" si="24"/>
        <v>0</v>
      </c>
      <c r="AD293" s="1002">
        <f t="shared" si="25"/>
        <v>3</v>
      </c>
    </row>
    <row r="294" spans="1:30" ht="13.9" customHeight="1">
      <c r="A294" s="968" t="s">
        <v>559</v>
      </c>
      <c r="B294" s="968">
        <v>354860</v>
      </c>
      <c r="C294" s="968">
        <v>90902</v>
      </c>
      <c r="D294" s="968" t="s">
        <v>38</v>
      </c>
      <c r="E294" s="968" t="s">
        <v>560</v>
      </c>
      <c r="F294" s="968" t="s">
        <v>561</v>
      </c>
      <c r="G294" s="968" t="s">
        <v>41</v>
      </c>
      <c r="H294" s="681">
        <v>5</v>
      </c>
      <c r="I294" s="969" t="s">
        <v>1007</v>
      </c>
      <c r="J294" s="968" t="s">
        <v>1179</v>
      </c>
      <c r="K294" s="1008"/>
      <c r="L294" s="1009" t="s">
        <v>14</v>
      </c>
      <c r="M294" s="971"/>
      <c r="N294" s="683" t="s">
        <v>903</v>
      </c>
      <c r="O294" s="683" t="s">
        <v>903</v>
      </c>
      <c r="P294" s="683" t="s">
        <v>903</v>
      </c>
      <c r="Q294" s="683" t="s">
        <v>1456</v>
      </c>
      <c r="R294" s="939" t="b">
        <v>0</v>
      </c>
      <c r="S294" s="939" t="b">
        <v>0</v>
      </c>
      <c r="T294" s="939" t="b">
        <v>0</v>
      </c>
      <c r="U294" s="944"/>
      <c r="V294" s="937"/>
      <c r="W294" s="945"/>
      <c r="X294" s="938"/>
      <c r="Y294" s="943"/>
      <c r="Z294" s="1001">
        <f t="shared" si="21"/>
        <v>1</v>
      </c>
      <c r="AA294" s="1001">
        <f t="shared" si="22"/>
        <v>1</v>
      </c>
      <c r="AB294" s="1001">
        <f t="shared" si="23"/>
        <v>1</v>
      </c>
      <c r="AC294" s="1001">
        <f t="shared" si="24"/>
        <v>0</v>
      </c>
      <c r="AD294" s="1002">
        <f t="shared" si="25"/>
        <v>3</v>
      </c>
    </row>
    <row r="295" spans="1:30" ht="13.9" customHeight="1">
      <c r="A295" s="968" t="s">
        <v>562</v>
      </c>
      <c r="B295" s="968">
        <v>60401</v>
      </c>
      <c r="C295" s="968">
        <v>18755</v>
      </c>
      <c r="D295" s="968" t="s">
        <v>32</v>
      </c>
      <c r="E295" s="968" t="s">
        <v>563</v>
      </c>
      <c r="F295" s="968" t="s">
        <v>564</v>
      </c>
      <c r="G295" s="968" t="s">
        <v>565</v>
      </c>
      <c r="H295" s="681">
        <v>5</v>
      </c>
      <c r="I295" s="969" t="s">
        <v>1007</v>
      </c>
      <c r="J295" s="968" t="s">
        <v>1173</v>
      </c>
      <c r="K295" s="1008"/>
      <c r="L295" s="1016"/>
      <c r="M295" s="971"/>
      <c r="N295" s="683" t="s">
        <v>903</v>
      </c>
      <c r="O295" s="683" t="s">
        <v>903</v>
      </c>
      <c r="P295" s="683" t="s">
        <v>903</v>
      </c>
      <c r="Q295" s="683" t="s">
        <v>1456</v>
      </c>
      <c r="R295" s="939" t="b">
        <v>0</v>
      </c>
      <c r="S295" s="939" t="b">
        <v>0</v>
      </c>
      <c r="T295" s="939" t="b">
        <v>0</v>
      </c>
      <c r="U295" s="944" t="s">
        <v>15</v>
      </c>
      <c r="V295" s="937">
        <v>2100</v>
      </c>
      <c r="W295" s="945"/>
      <c r="X295" s="938"/>
      <c r="Y295" s="943"/>
      <c r="Z295" s="1001">
        <f t="shared" si="21"/>
        <v>1</v>
      </c>
      <c r="AA295" s="1001">
        <f t="shared" si="22"/>
        <v>1</v>
      </c>
      <c r="AB295" s="1001">
        <f t="shared" si="23"/>
        <v>1</v>
      </c>
      <c r="AC295" s="1001">
        <f t="shared" si="24"/>
        <v>0</v>
      </c>
      <c r="AD295" s="1002">
        <f t="shared" si="25"/>
        <v>3</v>
      </c>
    </row>
    <row r="296" spans="1:30" ht="13.9" customHeight="1">
      <c r="A296" s="968" t="s">
        <v>568</v>
      </c>
      <c r="B296" s="968">
        <v>60400</v>
      </c>
      <c r="C296" s="968">
        <v>18753</v>
      </c>
      <c r="D296" s="968" t="s">
        <v>32</v>
      </c>
      <c r="E296" s="968" t="s">
        <v>563</v>
      </c>
      <c r="F296" s="968" t="s">
        <v>564</v>
      </c>
      <c r="G296" s="968" t="s">
        <v>1041</v>
      </c>
      <c r="H296" s="969">
        <v>5</v>
      </c>
      <c r="I296" s="969" t="s">
        <v>1007</v>
      </c>
      <c r="J296" s="968" t="s">
        <v>1173</v>
      </c>
      <c r="K296" s="1008"/>
      <c r="L296" s="1009"/>
      <c r="M296" s="971"/>
      <c r="N296" s="683" t="s">
        <v>903</v>
      </c>
      <c r="O296" s="683" t="s">
        <v>903</v>
      </c>
      <c r="P296" s="683" t="s">
        <v>903</v>
      </c>
      <c r="Q296" s="683" t="s">
        <v>1456</v>
      </c>
      <c r="R296" s="939" t="b">
        <v>0</v>
      </c>
      <c r="S296" s="939" t="b">
        <v>0</v>
      </c>
      <c r="T296" s="939" t="b">
        <v>0</v>
      </c>
      <c r="U296" s="944"/>
      <c r="V296" s="937"/>
      <c r="W296" s="945"/>
      <c r="X296" s="938"/>
      <c r="Y296" s="943"/>
      <c r="Z296" s="1001">
        <f t="shared" si="21"/>
        <v>1</v>
      </c>
      <c r="AA296" s="1001">
        <f t="shared" si="22"/>
        <v>1</v>
      </c>
      <c r="AB296" s="1001">
        <f t="shared" si="23"/>
        <v>1</v>
      </c>
      <c r="AC296" s="1001">
        <f t="shared" si="24"/>
        <v>0</v>
      </c>
      <c r="AD296" s="1002">
        <f t="shared" si="25"/>
        <v>3</v>
      </c>
    </row>
    <row r="297" spans="1:30" ht="13.9" customHeight="1">
      <c r="A297" s="968" t="s">
        <v>1349</v>
      </c>
      <c r="B297" s="968">
        <v>64301</v>
      </c>
      <c r="C297" s="968">
        <v>19015</v>
      </c>
      <c r="D297" s="968" t="s">
        <v>32</v>
      </c>
      <c r="E297" s="968" t="s">
        <v>1350</v>
      </c>
      <c r="F297" s="968" t="s">
        <v>1351</v>
      </c>
      <c r="G297" s="968" t="s">
        <v>1352</v>
      </c>
      <c r="H297" s="969">
        <v>5</v>
      </c>
      <c r="I297" s="969" t="s">
        <v>1036</v>
      </c>
      <c r="J297" s="968"/>
      <c r="K297" s="1008"/>
      <c r="L297" s="1009"/>
      <c r="M297" s="971"/>
      <c r="N297" s="683" t="s">
        <v>903</v>
      </c>
      <c r="O297" s="683" t="s">
        <v>903</v>
      </c>
      <c r="P297" s="683" t="s">
        <v>1456</v>
      </c>
      <c r="Q297" s="683" t="s">
        <v>1456</v>
      </c>
      <c r="R297" s="939" t="b">
        <v>0</v>
      </c>
      <c r="S297" s="939" t="b">
        <v>0</v>
      </c>
      <c r="T297" s="939" t="b">
        <v>0</v>
      </c>
      <c r="U297" s="944" t="s">
        <v>15</v>
      </c>
      <c r="V297" s="937"/>
      <c r="W297" s="945"/>
      <c r="X297" s="938"/>
      <c r="Y297" s="943"/>
      <c r="Z297" s="1001">
        <f t="shared" si="21"/>
        <v>1</v>
      </c>
      <c r="AA297" s="1001">
        <f t="shared" si="22"/>
        <v>1</v>
      </c>
      <c r="AB297" s="1001">
        <f t="shared" si="23"/>
        <v>0</v>
      </c>
      <c r="AC297" s="1001">
        <f t="shared" si="24"/>
        <v>0</v>
      </c>
      <c r="AD297" s="1002">
        <f t="shared" si="25"/>
        <v>2</v>
      </c>
    </row>
    <row r="298" spans="1:30" ht="13.9" customHeight="1">
      <c r="A298" s="968" t="s">
        <v>569</v>
      </c>
      <c r="B298" s="968">
        <v>41405</v>
      </c>
      <c r="C298" s="968">
        <v>552302</v>
      </c>
      <c r="D298" s="968" t="s">
        <v>10</v>
      </c>
      <c r="E298" s="968" t="s">
        <v>570</v>
      </c>
      <c r="F298" s="968" t="s">
        <v>571</v>
      </c>
      <c r="G298" s="968" t="s">
        <v>572</v>
      </c>
      <c r="H298" s="681">
        <v>5</v>
      </c>
      <c r="I298" s="969" t="s">
        <v>1007</v>
      </c>
      <c r="J298" s="968" t="s">
        <v>1168</v>
      </c>
      <c r="K298" s="1008"/>
      <c r="L298" s="1009" t="s">
        <v>14</v>
      </c>
      <c r="M298" s="971"/>
      <c r="N298" s="683" t="s">
        <v>1456</v>
      </c>
      <c r="O298" s="683" t="s">
        <v>903</v>
      </c>
      <c r="P298" s="683" t="s">
        <v>1456</v>
      </c>
      <c r="Q298" s="683" t="s">
        <v>1456</v>
      </c>
      <c r="R298" s="939" t="b">
        <v>0</v>
      </c>
      <c r="S298" s="939" t="b">
        <v>0</v>
      </c>
      <c r="T298" s="939" t="b">
        <v>0</v>
      </c>
      <c r="U298" s="947" t="s">
        <v>1724</v>
      </c>
      <c r="V298" s="937" t="s">
        <v>59</v>
      </c>
      <c r="W298" s="945"/>
      <c r="X298" s="938"/>
      <c r="Y298" s="943"/>
      <c r="Z298" s="1001">
        <f t="shared" si="21"/>
        <v>0</v>
      </c>
      <c r="AA298" s="1001">
        <f t="shared" si="22"/>
        <v>1</v>
      </c>
      <c r="AB298" s="1001">
        <f t="shared" si="23"/>
        <v>0</v>
      </c>
      <c r="AC298" s="1001">
        <f t="shared" si="24"/>
        <v>0</v>
      </c>
      <c r="AD298" s="1002">
        <f t="shared" si="25"/>
        <v>1</v>
      </c>
    </row>
    <row r="299" spans="1:30" ht="13.9" customHeight="1">
      <c r="A299" s="968" t="s">
        <v>974</v>
      </c>
      <c r="B299" s="968">
        <v>41401</v>
      </c>
      <c r="C299" s="968">
        <v>399702</v>
      </c>
      <c r="D299" s="968" t="s">
        <v>10</v>
      </c>
      <c r="E299" s="968" t="s">
        <v>570</v>
      </c>
      <c r="F299" s="968" t="s">
        <v>571</v>
      </c>
      <c r="G299" s="968" t="s">
        <v>1353</v>
      </c>
      <c r="H299" s="681">
        <v>4</v>
      </c>
      <c r="I299" s="969" t="s">
        <v>1007</v>
      </c>
      <c r="J299" s="968" t="s">
        <v>1168</v>
      </c>
      <c r="K299" s="1008"/>
      <c r="L299" s="1009"/>
      <c r="M299" s="971"/>
      <c r="N299" s="683" t="s">
        <v>903</v>
      </c>
      <c r="O299" s="683" t="s">
        <v>903</v>
      </c>
      <c r="P299" s="683" t="s">
        <v>903</v>
      </c>
      <c r="Q299" s="683" t="s">
        <v>1456</v>
      </c>
      <c r="R299" s="939" t="b">
        <v>0</v>
      </c>
      <c r="S299" s="939" t="b">
        <v>0</v>
      </c>
      <c r="T299" s="939" t="b">
        <v>0</v>
      </c>
      <c r="U299" s="944"/>
      <c r="V299" s="937"/>
      <c r="W299" s="945"/>
      <c r="X299" s="938"/>
      <c r="Y299" s="943"/>
      <c r="Z299" s="1001">
        <f t="shared" si="21"/>
        <v>1</v>
      </c>
      <c r="AA299" s="1001">
        <f t="shared" si="22"/>
        <v>1</v>
      </c>
      <c r="AB299" s="1001">
        <f t="shared" si="23"/>
        <v>1</v>
      </c>
      <c r="AC299" s="1001">
        <f t="shared" si="24"/>
        <v>0</v>
      </c>
      <c r="AD299" s="1002">
        <f t="shared" si="25"/>
        <v>3</v>
      </c>
    </row>
    <row r="300" spans="1:30" ht="13.9" customHeight="1">
      <c r="A300" s="968" t="s">
        <v>573</v>
      </c>
      <c r="B300" s="968">
        <v>41406</v>
      </c>
      <c r="C300" s="968">
        <v>554302</v>
      </c>
      <c r="D300" s="968" t="s">
        <v>10</v>
      </c>
      <c r="E300" s="968" t="s">
        <v>570</v>
      </c>
      <c r="F300" s="968" t="s">
        <v>571</v>
      </c>
      <c r="G300" s="968" t="s">
        <v>1354</v>
      </c>
      <c r="H300" s="969">
        <v>5</v>
      </c>
      <c r="I300" s="969" t="s">
        <v>1007</v>
      </c>
      <c r="J300" s="968" t="s">
        <v>1168</v>
      </c>
      <c r="K300" s="1008"/>
      <c r="L300" s="1009"/>
      <c r="M300" s="971"/>
      <c r="N300" s="683" t="s">
        <v>903</v>
      </c>
      <c r="O300" s="683" t="s">
        <v>903</v>
      </c>
      <c r="P300" s="683" t="s">
        <v>1456</v>
      </c>
      <c r="Q300" s="683" t="s">
        <v>1456</v>
      </c>
      <c r="R300" s="939" t="b">
        <v>0</v>
      </c>
      <c r="S300" s="939" t="b">
        <v>0</v>
      </c>
      <c r="T300" s="939" t="b">
        <v>0</v>
      </c>
      <c r="U300" s="944">
        <v>900</v>
      </c>
      <c r="V300" s="937">
        <v>2100</v>
      </c>
      <c r="W300" s="945"/>
      <c r="X300" s="938"/>
      <c r="Y300" s="943"/>
      <c r="Z300" s="1001">
        <f t="shared" si="21"/>
        <v>1</v>
      </c>
      <c r="AA300" s="1001">
        <f t="shared" si="22"/>
        <v>1</v>
      </c>
      <c r="AB300" s="1001">
        <f t="shared" si="23"/>
        <v>0</v>
      </c>
      <c r="AC300" s="1001">
        <f t="shared" si="24"/>
        <v>0</v>
      </c>
      <c r="AD300" s="1002">
        <f t="shared" si="25"/>
        <v>2</v>
      </c>
    </row>
    <row r="301" spans="1:30" ht="13.9" customHeight="1">
      <c r="A301" s="968" t="s">
        <v>1747</v>
      </c>
      <c r="B301" s="968">
        <v>64903</v>
      </c>
      <c r="C301" s="968">
        <v>19061</v>
      </c>
      <c r="D301" s="968" t="s">
        <v>32</v>
      </c>
      <c r="E301" s="968" t="s">
        <v>1748</v>
      </c>
      <c r="F301" s="968" t="s">
        <v>1749</v>
      </c>
      <c r="G301" s="968" t="s">
        <v>1750</v>
      </c>
      <c r="H301" s="681" t="s">
        <v>1348</v>
      </c>
      <c r="I301" s="969" t="s">
        <v>1036</v>
      </c>
      <c r="J301" s="968"/>
      <c r="K301" s="1008"/>
      <c r="L301" s="1009"/>
      <c r="M301" s="971" t="s">
        <v>1031</v>
      </c>
      <c r="N301" s="683" t="s">
        <v>903</v>
      </c>
      <c r="O301" s="683" t="s">
        <v>903</v>
      </c>
      <c r="P301" s="683" t="s">
        <v>1456</v>
      </c>
      <c r="Q301" s="683" t="s">
        <v>1456</v>
      </c>
      <c r="R301" s="939" t="b">
        <v>0</v>
      </c>
      <c r="S301" s="939" t="b">
        <v>0</v>
      </c>
      <c r="T301" s="939" t="b">
        <v>0</v>
      </c>
      <c r="U301" s="944"/>
      <c r="V301" s="937"/>
      <c r="W301" s="945"/>
      <c r="X301" s="938"/>
      <c r="Y301" s="943"/>
      <c r="Z301" s="1001">
        <f t="shared" si="21"/>
        <v>1</v>
      </c>
      <c r="AA301" s="1001">
        <f t="shared" si="22"/>
        <v>1</v>
      </c>
      <c r="AB301" s="1001">
        <f t="shared" si="23"/>
        <v>0</v>
      </c>
      <c r="AC301" s="1001">
        <f t="shared" si="24"/>
        <v>0</v>
      </c>
      <c r="AD301" s="1002">
        <f t="shared" si="25"/>
        <v>2</v>
      </c>
    </row>
    <row r="302" spans="1:30" ht="13.9" customHeight="1">
      <c r="A302" s="968" t="s">
        <v>574</v>
      </c>
      <c r="B302" s="968">
        <v>42902</v>
      </c>
      <c r="C302" s="968">
        <v>96002</v>
      </c>
      <c r="D302" s="968" t="s">
        <v>10</v>
      </c>
      <c r="E302" s="968" t="s">
        <v>575</v>
      </c>
      <c r="F302" s="968" t="s">
        <v>576</v>
      </c>
      <c r="G302" s="968" t="s">
        <v>577</v>
      </c>
      <c r="H302" s="969">
        <v>7</v>
      </c>
      <c r="I302" s="969" t="s">
        <v>1036</v>
      </c>
      <c r="J302" s="968"/>
      <c r="K302" s="1008"/>
      <c r="L302" s="1009"/>
      <c r="M302" s="971"/>
      <c r="N302" s="683" t="s">
        <v>903</v>
      </c>
      <c r="O302" s="683" t="s">
        <v>903</v>
      </c>
      <c r="P302" s="683" t="s">
        <v>903</v>
      </c>
      <c r="Q302" s="683" t="s">
        <v>1456</v>
      </c>
      <c r="R302" s="939" t="b">
        <v>0</v>
      </c>
      <c r="S302" s="939" t="b">
        <v>0</v>
      </c>
      <c r="T302" s="939" t="b">
        <v>0</v>
      </c>
      <c r="U302" s="944" t="s">
        <v>15</v>
      </c>
      <c r="V302" s="937">
        <v>2100</v>
      </c>
      <c r="W302" s="945"/>
      <c r="X302" s="938"/>
      <c r="Y302" s="943"/>
      <c r="Z302" s="1001">
        <f t="shared" si="21"/>
        <v>1</v>
      </c>
      <c r="AA302" s="1001">
        <f t="shared" si="22"/>
        <v>1</v>
      </c>
      <c r="AB302" s="1001">
        <f t="shared" si="23"/>
        <v>1</v>
      </c>
      <c r="AC302" s="1001">
        <f t="shared" si="24"/>
        <v>0</v>
      </c>
      <c r="AD302" s="1002">
        <f t="shared" si="25"/>
        <v>3</v>
      </c>
    </row>
    <row r="303" spans="1:30" ht="13.9" customHeight="1">
      <c r="A303" s="968" t="s">
        <v>1068</v>
      </c>
      <c r="B303" s="968">
        <v>42901</v>
      </c>
      <c r="C303" s="968">
        <v>18585</v>
      </c>
      <c r="D303" s="968" t="s">
        <v>10</v>
      </c>
      <c r="E303" s="968" t="s">
        <v>575</v>
      </c>
      <c r="F303" s="968" t="s">
        <v>576</v>
      </c>
      <c r="G303" s="968" t="s">
        <v>1069</v>
      </c>
      <c r="H303" s="969" t="s">
        <v>1178</v>
      </c>
      <c r="I303" s="969" t="s">
        <v>1036</v>
      </c>
      <c r="J303" s="968"/>
      <c r="K303" s="1008"/>
      <c r="L303" s="1009"/>
      <c r="M303" s="971"/>
      <c r="N303" s="683" t="s">
        <v>903</v>
      </c>
      <c r="O303" s="683" t="s">
        <v>903</v>
      </c>
      <c r="P303" s="683" t="s">
        <v>1456</v>
      </c>
      <c r="Q303" s="683" t="s">
        <v>1456</v>
      </c>
      <c r="R303" s="939" t="b">
        <v>0</v>
      </c>
      <c r="S303" s="939" t="b">
        <v>0</v>
      </c>
      <c r="T303" s="939" t="b">
        <v>0</v>
      </c>
      <c r="U303" s="944" t="s">
        <v>15</v>
      </c>
      <c r="V303" s="937"/>
      <c r="W303" s="945"/>
      <c r="X303" s="938"/>
      <c r="Y303" s="943"/>
      <c r="Z303" s="1001">
        <f t="shared" si="21"/>
        <v>1</v>
      </c>
      <c r="AA303" s="1001">
        <f t="shared" si="22"/>
        <v>1</v>
      </c>
      <c r="AB303" s="1001">
        <f t="shared" si="23"/>
        <v>0</v>
      </c>
      <c r="AC303" s="1001">
        <f t="shared" si="24"/>
        <v>0</v>
      </c>
      <c r="AD303" s="1002">
        <f t="shared" si="25"/>
        <v>2</v>
      </c>
    </row>
    <row r="304" spans="1:30" ht="13.9" customHeight="1">
      <c r="A304" s="968" t="s">
        <v>582</v>
      </c>
      <c r="B304" s="968">
        <v>20404</v>
      </c>
      <c r="C304" s="968">
        <v>14246</v>
      </c>
      <c r="D304" s="968" t="s">
        <v>75</v>
      </c>
      <c r="E304" s="968" t="s">
        <v>579</v>
      </c>
      <c r="F304" s="968" t="s">
        <v>580</v>
      </c>
      <c r="G304" s="968" t="s">
        <v>72</v>
      </c>
      <c r="H304" s="987">
        <v>10</v>
      </c>
      <c r="I304" s="969" t="s">
        <v>988</v>
      </c>
      <c r="J304" s="968" t="s">
        <v>1188</v>
      </c>
      <c r="K304" s="1008"/>
      <c r="L304" s="1009"/>
      <c r="M304" s="971"/>
      <c r="N304" s="683" t="s">
        <v>903</v>
      </c>
      <c r="O304" s="683" t="s">
        <v>1456</v>
      </c>
      <c r="P304" s="683" t="s">
        <v>903</v>
      </c>
      <c r="Q304" s="683" t="s">
        <v>903</v>
      </c>
      <c r="R304" s="939" t="b">
        <v>0</v>
      </c>
      <c r="S304" s="939" t="b">
        <v>1</v>
      </c>
      <c r="T304" s="939" t="b">
        <v>1</v>
      </c>
      <c r="U304" s="944" t="s">
        <v>15</v>
      </c>
      <c r="V304" s="937">
        <v>2100</v>
      </c>
      <c r="W304" s="945" t="s">
        <v>215</v>
      </c>
      <c r="X304" s="938" t="s">
        <v>1636</v>
      </c>
      <c r="Y304" s="943" t="s">
        <v>1636</v>
      </c>
      <c r="Z304" s="1001">
        <f t="shared" si="21"/>
        <v>1</v>
      </c>
      <c r="AA304" s="1001">
        <f t="shared" si="22"/>
        <v>0</v>
      </c>
      <c r="AB304" s="1001">
        <f t="shared" si="23"/>
        <v>1</v>
      </c>
      <c r="AC304" s="1001">
        <f t="shared" si="24"/>
        <v>1</v>
      </c>
      <c r="AD304" s="1002">
        <f t="shared" si="25"/>
        <v>3</v>
      </c>
    </row>
    <row r="305" spans="1:30" ht="13.9" customHeight="1">
      <c r="A305" s="968" t="s">
        <v>583</v>
      </c>
      <c r="B305" s="968">
        <v>20416</v>
      </c>
      <c r="C305" s="968">
        <v>1408</v>
      </c>
      <c r="D305" s="968" t="s">
        <v>75</v>
      </c>
      <c r="E305" s="968" t="s">
        <v>579</v>
      </c>
      <c r="F305" s="968" t="s">
        <v>580</v>
      </c>
      <c r="G305" s="968" t="s">
        <v>1751</v>
      </c>
      <c r="H305" s="987">
        <v>10</v>
      </c>
      <c r="I305" s="969" t="s">
        <v>988</v>
      </c>
      <c r="J305" s="968" t="s">
        <v>1188</v>
      </c>
      <c r="K305" s="1008"/>
      <c r="L305" s="1009"/>
      <c r="M305" s="971" t="s">
        <v>1752</v>
      </c>
      <c r="N305" s="683" t="s">
        <v>1456</v>
      </c>
      <c r="O305" s="683" t="s">
        <v>903</v>
      </c>
      <c r="P305" s="683" t="s">
        <v>903</v>
      </c>
      <c r="Q305" s="683" t="s">
        <v>903</v>
      </c>
      <c r="R305" s="939" t="b">
        <v>1</v>
      </c>
      <c r="S305" s="939" t="b">
        <v>1</v>
      </c>
      <c r="T305" s="939" t="b">
        <v>1</v>
      </c>
      <c r="U305" s="947" t="s">
        <v>1724</v>
      </c>
      <c r="V305" s="937">
        <v>2100</v>
      </c>
      <c r="W305" s="945"/>
      <c r="X305" s="938" t="s">
        <v>1636</v>
      </c>
      <c r="Y305" s="943" t="s">
        <v>1636</v>
      </c>
      <c r="Z305" s="1001">
        <f t="shared" si="21"/>
        <v>0</v>
      </c>
      <c r="AA305" s="1001">
        <f t="shared" si="22"/>
        <v>1</v>
      </c>
      <c r="AB305" s="1001">
        <f t="shared" si="23"/>
        <v>1</v>
      </c>
      <c r="AC305" s="1001">
        <f t="shared" si="24"/>
        <v>1</v>
      </c>
      <c r="AD305" s="1002">
        <f t="shared" si="25"/>
        <v>3</v>
      </c>
    </row>
    <row r="306" spans="1:30" ht="13.9" customHeight="1">
      <c r="A306" s="968" t="s">
        <v>578</v>
      </c>
      <c r="B306" s="968">
        <v>20408</v>
      </c>
      <c r="C306" s="968">
        <v>12626</v>
      </c>
      <c r="D306" s="968" t="s">
        <v>75</v>
      </c>
      <c r="E306" s="968" t="s">
        <v>579</v>
      </c>
      <c r="F306" s="968" t="s">
        <v>580</v>
      </c>
      <c r="G306" s="968" t="s">
        <v>581</v>
      </c>
      <c r="H306" s="969" t="s">
        <v>1481</v>
      </c>
      <c r="I306" s="969" t="s">
        <v>1482</v>
      </c>
      <c r="J306" s="968" t="s">
        <v>1191</v>
      </c>
      <c r="K306" s="1008" t="s">
        <v>1636</v>
      </c>
      <c r="L306" s="1009"/>
      <c r="M306" s="971" t="s">
        <v>1712</v>
      </c>
      <c r="N306" s="683" t="s">
        <v>903</v>
      </c>
      <c r="O306" s="683" t="s">
        <v>1456</v>
      </c>
      <c r="P306" s="683" t="s">
        <v>903</v>
      </c>
      <c r="Q306" s="683" t="s">
        <v>903</v>
      </c>
      <c r="R306" s="939" t="b">
        <v>1</v>
      </c>
      <c r="S306" s="939" t="b">
        <v>1</v>
      </c>
      <c r="T306" s="939" t="b">
        <v>0</v>
      </c>
      <c r="U306" s="944" t="s">
        <v>15</v>
      </c>
      <c r="V306" s="937">
        <v>2100</v>
      </c>
      <c r="W306" s="945" t="s">
        <v>79</v>
      </c>
      <c r="X306" s="938" t="s">
        <v>1636</v>
      </c>
      <c r="Y306" s="943" t="s">
        <v>1636</v>
      </c>
      <c r="Z306" s="1001">
        <f t="shared" si="21"/>
        <v>1</v>
      </c>
      <c r="AA306" s="1001">
        <f t="shared" si="22"/>
        <v>0</v>
      </c>
      <c r="AB306" s="1001">
        <f t="shared" si="23"/>
        <v>1</v>
      </c>
      <c r="AC306" s="1001">
        <f t="shared" si="24"/>
        <v>1</v>
      </c>
      <c r="AD306" s="1002">
        <f t="shared" si="25"/>
        <v>3</v>
      </c>
    </row>
    <row r="307" spans="1:30" ht="13.9" customHeight="1">
      <c r="A307" s="968" t="s">
        <v>1355</v>
      </c>
      <c r="B307" s="968">
        <v>54601</v>
      </c>
      <c r="C307" s="968">
        <v>181702</v>
      </c>
      <c r="D307" s="968" t="s">
        <v>64</v>
      </c>
      <c r="E307" s="968" t="s">
        <v>1356</v>
      </c>
      <c r="F307" s="968" t="s">
        <v>1357</v>
      </c>
      <c r="G307" s="968" t="s">
        <v>1358</v>
      </c>
      <c r="H307" s="969" t="s">
        <v>1178</v>
      </c>
      <c r="I307" s="969" t="s">
        <v>1036</v>
      </c>
      <c r="J307" s="968"/>
      <c r="K307" s="1008"/>
      <c r="L307" s="1009"/>
      <c r="M307" s="971"/>
      <c r="N307" s="683" t="s">
        <v>903</v>
      </c>
      <c r="O307" s="683" t="s">
        <v>903</v>
      </c>
      <c r="P307" s="683" t="s">
        <v>1456</v>
      </c>
      <c r="Q307" s="683" t="s">
        <v>1456</v>
      </c>
      <c r="R307" s="939" t="b">
        <v>0</v>
      </c>
      <c r="S307" s="939" t="b">
        <v>0</v>
      </c>
      <c r="T307" s="939" t="b">
        <v>0</v>
      </c>
      <c r="U307" s="944">
        <v>900</v>
      </c>
      <c r="V307" s="937">
        <v>2100</v>
      </c>
      <c r="W307" s="945"/>
      <c r="X307" s="938"/>
      <c r="Y307" s="943"/>
      <c r="Z307" s="1001">
        <f t="shared" si="21"/>
        <v>1</v>
      </c>
      <c r="AA307" s="1001">
        <f t="shared" si="22"/>
        <v>1</v>
      </c>
      <c r="AB307" s="1001">
        <f t="shared" si="23"/>
        <v>0</v>
      </c>
      <c r="AC307" s="1001">
        <f t="shared" si="24"/>
        <v>0</v>
      </c>
      <c r="AD307" s="1002">
        <f t="shared" si="25"/>
        <v>2</v>
      </c>
    </row>
    <row r="308" spans="1:30" ht="13.9" customHeight="1">
      <c r="A308" s="968" t="s">
        <v>585</v>
      </c>
      <c r="B308" s="968">
        <v>53001</v>
      </c>
      <c r="C308" s="968">
        <v>18735</v>
      </c>
      <c r="D308" s="968" t="s">
        <v>64</v>
      </c>
      <c r="E308" s="968" t="s">
        <v>586</v>
      </c>
      <c r="F308" s="968" t="s">
        <v>587</v>
      </c>
      <c r="G308" s="968" t="s">
        <v>588</v>
      </c>
      <c r="H308" s="969">
        <v>2</v>
      </c>
      <c r="I308" s="969" t="s">
        <v>1006</v>
      </c>
      <c r="J308" s="968" t="s">
        <v>1186</v>
      </c>
      <c r="K308" s="1008"/>
      <c r="L308" s="1009" t="s">
        <v>14</v>
      </c>
      <c r="M308" s="971"/>
      <c r="N308" s="683" t="s">
        <v>903</v>
      </c>
      <c r="O308" s="1006" t="s">
        <v>1723</v>
      </c>
      <c r="P308" s="683" t="s">
        <v>903</v>
      </c>
      <c r="Q308" s="683" t="s">
        <v>903</v>
      </c>
      <c r="R308" s="939" t="b">
        <v>0</v>
      </c>
      <c r="S308" s="939" t="b">
        <v>0</v>
      </c>
      <c r="T308" s="939" t="b">
        <v>0</v>
      </c>
      <c r="U308" s="944" t="s">
        <v>15</v>
      </c>
      <c r="V308" s="937">
        <v>2100</v>
      </c>
      <c r="W308" s="945"/>
      <c r="X308" s="938"/>
      <c r="Y308" s="943"/>
      <c r="Z308" s="1001">
        <f t="shared" si="21"/>
        <v>1</v>
      </c>
      <c r="AA308" s="1001">
        <f t="shared" si="22"/>
        <v>0</v>
      </c>
      <c r="AB308" s="1001">
        <f t="shared" si="23"/>
        <v>1</v>
      </c>
      <c r="AC308" s="1001">
        <f t="shared" si="24"/>
        <v>1</v>
      </c>
      <c r="AD308" s="1002">
        <f t="shared" si="25"/>
        <v>3</v>
      </c>
    </row>
    <row r="309" spans="1:30" ht="13.9" customHeight="1">
      <c r="A309" s="968" t="s">
        <v>589</v>
      </c>
      <c r="B309" s="968">
        <v>53024</v>
      </c>
      <c r="C309" s="968">
        <v>18737</v>
      </c>
      <c r="D309" s="968" t="s">
        <v>64</v>
      </c>
      <c r="E309" s="968" t="s">
        <v>586</v>
      </c>
      <c r="F309" s="968" t="s">
        <v>587</v>
      </c>
      <c r="G309" s="968" t="s">
        <v>590</v>
      </c>
      <c r="H309" s="969">
        <v>3</v>
      </c>
      <c r="I309" s="969" t="s">
        <v>1006</v>
      </c>
      <c r="J309" s="968" t="s">
        <v>1186</v>
      </c>
      <c r="K309" s="1008"/>
      <c r="L309" s="1009" t="s">
        <v>14</v>
      </c>
      <c r="M309" s="971"/>
      <c r="N309" s="683" t="s">
        <v>1456</v>
      </c>
      <c r="O309" s="683" t="s">
        <v>903</v>
      </c>
      <c r="P309" s="683" t="s">
        <v>903</v>
      </c>
      <c r="Q309" s="683" t="s">
        <v>1456</v>
      </c>
      <c r="R309" s="939" t="b">
        <v>0</v>
      </c>
      <c r="S309" s="939" t="b">
        <v>0</v>
      </c>
      <c r="T309" s="939" t="b">
        <v>0</v>
      </c>
      <c r="U309" s="947" t="s">
        <v>1724</v>
      </c>
      <c r="V309" s="937"/>
      <c r="W309" s="945"/>
      <c r="X309" s="938"/>
      <c r="Y309" s="943"/>
      <c r="Z309" s="1001">
        <f t="shared" si="21"/>
        <v>0</v>
      </c>
      <c r="AA309" s="1001">
        <f t="shared" si="22"/>
        <v>1</v>
      </c>
      <c r="AB309" s="1001">
        <f t="shared" si="23"/>
        <v>1</v>
      </c>
      <c r="AC309" s="1001">
        <f t="shared" si="24"/>
        <v>0</v>
      </c>
      <c r="AD309" s="1002">
        <f t="shared" si="25"/>
        <v>2</v>
      </c>
    </row>
    <row r="310" spans="1:30" ht="13.9" customHeight="1">
      <c r="A310" s="968" t="s">
        <v>591</v>
      </c>
      <c r="B310" s="968">
        <v>53005</v>
      </c>
      <c r="C310" s="968">
        <v>139702</v>
      </c>
      <c r="D310" s="968" t="s">
        <v>64</v>
      </c>
      <c r="E310" s="968" t="s">
        <v>586</v>
      </c>
      <c r="F310" s="968" t="s">
        <v>587</v>
      </c>
      <c r="G310" s="968" t="s">
        <v>592</v>
      </c>
      <c r="H310" s="969">
        <v>3</v>
      </c>
      <c r="I310" s="969" t="s">
        <v>1006</v>
      </c>
      <c r="J310" s="968" t="s">
        <v>1186</v>
      </c>
      <c r="K310" s="1008"/>
      <c r="L310" s="1009" t="s">
        <v>14</v>
      </c>
      <c r="M310" s="971"/>
      <c r="N310" s="683" t="s">
        <v>1456</v>
      </c>
      <c r="O310" s="683" t="s">
        <v>903</v>
      </c>
      <c r="P310" s="683" t="s">
        <v>903</v>
      </c>
      <c r="Q310" s="683" t="s">
        <v>1456</v>
      </c>
      <c r="R310" s="939" t="b">
        <v>0</v>
      </c>
      <c r="S310" s="939" t="b">
        <v>1</v>
      </c>
      <c r="T310" s="939" t="b">
        <v>0</v>
      </c>
      <c r="U310" s="947" t="s">
        <v>1724</v>
      </c>
      <c r="V310" s="937" t="s">
        <v>70</v>
      </c>
      <c r="W310" s="945">
        <v>700</v>
      </c>
      <c r="X310" s="938"/>
      <c r="Y310" s="943"/>
      <c r="Z310" s="1001">
        <f t="shared" si="21"/>
        <v>0</v>
      </c>
      <c r="AA310" s="1001">
        <f t="shared" si="22"/>
        <v>1</v>
      </c>
      <c r="AB310" s="1001">
        <f t="shared" si="23"/>
        <v>1</v>
      </c>
      <c r="AC310" s="1001">
        <f t="shared" si="24"/>
        <v>0</v>
      </c>
      <c r="AD310" s="1002">
        <f t="shared" si="25"/>
        <v>2</v>
      </c>
    </row>
    <row r="311" spans="1:30" ht="13.9" customHeight="1">
      <c r="A311" s="968" t="s">
        <v>1576</v>
      </c>
      <c r="B311" s="968">
        <v>71021</v>
      </c>
      <c r="C311" s="968">
        <v>80202</v>
      </c>
      <c r="D311" s="968" t="s">
        <v>38</v>
      </c>
      <c r="E311" s="968" t="s">
        <v>594</v>
      </c>
      <c r="F311" s="968" t="s">
        <v>595</v>
      </c>
      <c r="G311" s="968" t="s">
        <v>1577</v>
      </c>
      <c r="H311" s="969">
        <v>4</v>
      </c>
      <c r="I311" s="969" t="s">
        <v>1007</v>
      </c>
      <c r="J311" s="968" t="s">
        <v>1179</v>
      </c>
      <c r="K311" s="1008"/>
      <c r="L311" s="1009"/>
      <c r="M311" s="971"/>
      <c r="N311" s="683" t="s">
        <v>903</v>
      </c>
      <c r="O311" s="683" t="s">
        <v>903</v>
      </c>
      <c r="P311" s="683" t="s">
        <v>903</v>
      </c>
      <c r="Q311" s="683" t="s">
        <v>1456</v>
      </c>
      <c r="R311" s="939" t="b">
        <v>0</v>
      </c>
      <c r="S311" s="939" t="b">
        <v>0</v>
      </c>
      <c r="T311" s="939" t="b">
        <v>0</v>
      </c>
      <c r="U311" s="944"/>
      <c r="V311" s="937"/>
      <c r="W311" s="945"/>
      <c r="X311" s="938"/>
      <c r="Y311" s="943"/>
      <c r="Z311" s="1001">
        <f t="shared" si="21"/>
        <v>1</v>
      </c>
      <c r="AA311" s="1001">
        <f t="shared" si="22"/>
        <v>1</v>
      </c>
      <c r="AB311" s="1001">
        <f t="shared" si="23"/>
        <v>1</v>
      </c>
      <c r="AC311" s="1001">
        <f t="shared" si="24"/>
        <v>0</v>
      </c>
      <c r="AD311" s="1002">
        <f t="shared" si="25"/>
        <v>3</v>
      </c>
    </row>
    <row r="312" spans="1:30" ht="13.9" customHeight="1">
      <c r="A312" s="968" t="s">
        <v>593</v>
      </c>
      <c r="B312" s="968">
        <v>710300</v>
      </c>
      <c r="C312" s="968">
        <v>905</v>
      </c>
      <c r="D312" s="968" t="s">
        <v>38</v>
      </c>
      <c r="E312" s="968" t="s">
        <v>594</v>
      </c>
      <c r="F312" s="968" t="s">
        <v>595</v>
      </c>
      <c r="G312" s="968" t="s">
        <v>596</v>
      </c>
      <c r="H312" s="969">
        <v>4</v>
      </c>
      <c r="I312" s="969" t="s">
        <v>1007</v>
      </c>
      <c r="J312" s="968" t="s">
        <v>1179</v>
      </c>
      <c r="K312" s="1008"/>
      <c r="L312" s="1009"/>
      <c r="M312" s="971" t="s">
        <v>1008</v>
      </c>
      <c r="N312" s="683" t="s">
        <v>903</v>
      </c>
      <c r="O312" s="683" t="s">
        <v>903</v>
      </c>
      <c r="P312" s="683" t="s">
        <v>903</v>
      </c>
      <c r="Q312" s="683" t="s">
        <v>1456</v>
      </c>
      <c r="R312" s="939" t="b">
        <v>0</v>
      </c>
      <c r="S312" s="939" t="b">
        <v>0</v>
      </c>
      <c r="T312" s="939" t="b">
        <v>0</v>
      </c>
      <c r="U312" s="944"/>
      <c r="V312" s="937"/>
      <c r="W312" s="945"/>
      <c r="X312" s="938"/>
      <c r="Y312" s="943"/>
      <c r="Z312" s="1001">
        <f t="shared" si="21"/>
        <v>1</v>
      </c>
      <c r="AA312" s="1001">
        <f t="shared" si="22"/>
        <v>1</v>
      </c>
      <c r="AB312" s="1001">
        <f t="shared" si="23"/>
        <v>1</v>
      </c>
      <c r="AC312" s="1001">
        <f t="shared" si="24"/>
        <v>0</v>
      </c>
      <c r="AD312" s="1002">
        <f t="shared" si="25"/>
        <v>3</v>
      </c>
    </row>
    <row r="313" spans="1:30" ht="13.9" customHeight="1">
      <c r="A313" s="968" t="s">
        <v>597</v>
      </c>
      <c r="B313" s="968">
        <v>61402</v>
      </c>
      <c r="C313" s="968">
        <v>84802</v>
      </c>
      <c r="D313" s="968" t="s">
        <v>32</v>
      </c>
      <c r="E313" s="968" t="s">
        <v>598</v>
      </c>
      <c r="F313" s="968" t="s">
        <v>599</v>
      </c>
      <c r="G313" s="968" t="s">
        <v>49</v>
      </c>
      <c r="H313" s="969">
        <v>5</v>
      </c>
      <c r="I313" s="969" t="s">
        <v>1036</v>
      </c>
      <c r="J313" s="968"/>
      <c r="K313" s="1008"/>
      <c r="L313" s="1009" t="s">
        <v>14</v>
      </c>
      <c r="M313" s="971"/>
      <c r="N313" s="683" t="s">
        <v>903</v>
      </c>
      <c r="O313" s="683" t="s">
        <v>903</v>
      </c>
      <c r="P313" s="683" t="s">
        <v>1456</v>
      </c>
      <c r="Q313" s="683" t="s">
        <v>1456</v>
      </c>
      <c r="R313" s="939" t="b">
        <v>0</v>
      </c>
      <c r="S313" s="939" t="b">
        <v>0</v>
      </c>
      <c r="T313" s="939" t="b">
        <v>0</v>
      </c>
      <c r="U313" s="944">
        <v>900</v>
      </c>
      <c r="V313" s="937"/>
      <c r="W313" s="945"/>
      <c r="X313" s="938"/>
      <c r="Y313" s="943"/>
      <c r="Z313" s="1001">
        <f t="shared" si="21"/>
        <v>1</v>
      </c>
      <c r="AA313" s="1001">
        <f t="shared" si="22"/>
        <v>1</v>
      </c>
      <c r="AB313" s="1001">
        <f t="shared" si="23"/>
        <v>0</v>
      </c>
      <c r="AC313" s="1001">
        <f t="shared" si="24"/>
        <v>0</v>
      </c>
      <c r="AD313" s="1002">
        <f t="shared" si="25"/>
        <v>2</v>
      </c>
    </row>
    <row r="314" spans="1:30" ht="13.9" customHeight="1">
      <c r="A314" s="968" t="s">
        <v>1359</v>
      </c>
      <c r="B314" s="968">
        <v>62160</v>
      </c>
      <c r="C314" s="968">
        <v>196002</v>
      </c>
      <c r="D314" s="968" t="s">
        <v>32</v>
      </c>
      <c r="E314" s="968" t="s">
        <v>600</v>
      </c>
      <c r="F314" s="968" t="s">
        <v>601</v>
      </c>
      <c r="G314" s="968" t="s">
        <v>1655</v>
      </c>
      <c r="H314" s="969">
        <v>4</v>
      </c>
      <c r="I314" s="969" t="s">
        <v>1007</v>
      </c>
      <c r="J314" s="968" t="s">
        <v>1173</v>
      </c>
      <c r="K314" s="1008"/>
      <c r="L314" s="1009"/>
      <c r="M314" s="971"/>
      <c r="N314" s="683" t="s">
        <v>903</v>
      </c>
      <c r="O314" s="683" t="s">
        <v>903</v>
      </c>
      <c r="P314" s="683" t="s">
        <v>1456</v>
      </c>
      <c r="Q314" s="683" t="s">
        <v>1456</v>
      </c>
      <c r="R314" s="939" t="b">
        <v>0</v>
      </c>
      <c r="S314" s="939" t="b">
        <v>0</v>
      </c>
      <c r="T314" s="939" t="b">
        <v>0</v>
      </c>
      <c r="U314" s="944"/>
      <c r="V314" s="937"/>
      <c r="W314" s="945"/>
      <c r="X314" s="938"/>
      <c r="Y314" s="943"/>
      <c r="Z314" s="1001">
        <f t="shared" si="21"/>
        <v>1</v>
      </c>
      <c r="AA314" s="1001">
        <f t="shared" si="22"/>
        <v>1</v>
      </c>
      <c r="AB314" s="1001">
        <f t="shared" si="23"/>
        <v>0</v>
      </c>
      <c r="AC314" s="1001">
        <f t="shared" si="24"/>
        <v>0</v>
      </c>
      <c r="AD314" s="1002">
        <f t="shared" si="25"/>
        <v>2</v>
      </c>
    </row>
    <row r="315" spans="1:30" ht="13.9" customHeight="1">
      <c r="A315" s="968" t="s">
        <v>1360</v>
      </c>
      <c r="B315" s="968">
        <v>62120</v>
      </c>
      <c r="C315" s="968">
        <v>14249</v>
      </c>
      <c r="D315" s="968" t="s">
        <v>32</v>
      </c>
      <c r="E315" s="968" t="s">
        <v>600</v>
      </c>
      <c r="F315" s="968" t="s">
        <v>601</v>
      </c>
      <c r="G315" s="968" t="s">
        <v>1361</v>
      </c>
      <c r="H315" s="969">
        <v>5</v>
      </c>
      <c r="I315" s="969" t="s">
        <v>1036</v>
      </c>
      <c r="J315" s="968"/>
      <c r="K315" s="1008"/>
      <c r="L315" s="1009" t="s">
        <v>14</v>
      </c>
      <c r="M315" s="971"/>
      <c r="N315" s="683" t="s">
        <v>903</v>
      </c>
      <c r="O315" s="683" t="s">
        <v>903</v>
      </c>
      <c r="P315" s="683" t="s">
        <v>1456</v>
      </c>
      <c r="Q315" s="683" t="s">
        <v>1456</v>
      </c>
      <c r="R315" s="939" t="b">
        <v>0</v>
      </c>
      <c r="S315" s="939" t="b">
        <v>0</v>
      </c>
      <c r="T315" s="939" t="b">
        <v>0</v>
      </c>
      <c r="U315" s="944" t="s">
        <v>15</v>
      </c>
      <c r="V315" s="937">
        <v>2100</v>
      </c>
      <c r="W315" s="945"/>
      <c r="X315" s="938"/>
      <c r="Y315" s="943"/>
      <c r="Z315" s="1001">
        <f t="shared" si="21"/>
        <v>1</v>
      </c>
      <c r="AA315" s="1001">
        <f t="shared" si="22"/>
        <v>1</v>
      </c>
      <c r="AB315" s="1001">
        <f t="shared" si="23"/>
        <v>0</v>
      </c>
      <c r="AC315" s="1001">
        <f t="shared" si="24"/>
        <v>0</v>
      </c>
      <c r="AD315" s="1002">
        <f t="shared" si="25"/>
        <v>2</v>
      </c>
    </row>
    <row r="316" spans="1:30" ht="13.9" customHeight="1">
      <c r="A316" s="968" t="s">
        <v>602</v>
      </c>
      <c r="B316" s="968">
        <v>62130</v>
      </c>
      <c r="C316" s="968">
        <v>12831</v>
      </c>
      <c r="D316" s="968" t="s">
        <v>32</v>
      </c>
      <c r="E316" s="968" t="s">
        <v>600</v>
      </c>
      <c r="F316" s="968" t="s">
        <v>601</v>
      </c>
      <c r="G316" s="968" t="s">
        <v>603</v>
      </c>
      <c r="H316" s="969">
        <v>4</v>
      </c>
      <c r="I316" s="969" t="s">
        <v>1007</v>
      </c>
      <c r="J316" s="968" t="s">
        <v>1173</v>
      </c>
      <c r="K316" s="1008"/>
      <c r="L316" s="1009" t="s">
        <v>14</v>
      </c>
      <c r="M316" s="971"/>
      <c r="N316" s="683" t="s">
        <v>903</v>
      </c>
      <c r="O316" s="683" t="s">
        <v>903</v>
      </c>
      <c r="P316" s="683" t="s">
        <v>903</v>
      </c>
      <c r="Q316" s="683" t="s">
        <v>1456</v>
      </c>
      <c r="R316" s="939" t="b">
        <v>0</v>
      </c>
      <c r="S316" s="939" t="b">
        <v>0</v>
      </c>
      <c r="T316" s="939" t="b">
        <v>0</v>
      </c>
      <c r="U316" s="944" t="s">
        <v>15</v>
      </c>
      <c r="V316" s="937"/>
      <c r="W316" s="945"/>
      <c r="X316" s="938"/>
      <c r="Y316" s="943"/>
      <c r="Z316" s="1001">
        <f t="shared" si="21"/>
        <v>1</v>
      </c>
      <c r="AA316" s="1001">
        <f t="shared" si="22"/>
        <v>1</v>
      </c>
      <c r="AB316" s="1001">
        <f t="shared" si="23"/>
        <v>1</v>
      </c>
      <c r="AC316" s="1001">
        <f t="shared" si="24"/>
        <v>0</v>
      </c>
      <c r="AD316" s="1002">
        <f t="shared" si="25"/>
        <v>3</v>
      </c>
    </row>
    <row r="317" spans="1:30" ht="13.9" customHeight="1">
      <c r="A317" s="968" t="s">
        <v>1753</v>
      </c>
      <c r="B317" s="968">
        <v>24214</v>
      </c>
      <c r="C317" s="968">
        <v>643202</v>
      </c>
      <c r="D317" s="968" t="s">
        <v>75</v>
      </c>
      <c r="E317" s="968" t="s">
        <v>605</v>
      </c>
      <c r="F317" s="968" t="s">
        <v>606</v>
      </c>
      <c r="G317" s="976" t="s">
        <v>1754</v>
      </c>
      <c r="H317" s="987">
        <v>10</v>
      </c>
      <c r="I317" s="969" t="s">
        <v>988</v>
      </c>
      <c r="J317" s="968" t="s">
        <v>1188</v>
      </c>
      <c r="K317" s="1010"/>
      <c r="L317" s="1009"/>
      <c r="M317" s="971"/>
      <c r="N317" s="683" t="s">
        <v>1456</v>
      </c>
      <c r="O317" s="970" t="s">
        <v>1456</v>
      </c>
      <c r="P317" s="970" t="s">
        <v>903</v>
      </c>
      <c r="Q317" s="970" t="s">
        <v>903</v>
      </c>
      <c r="R317" s="933" t="b">
        <v>0</v>
      </c>
      <c r="S317" s="933" t="b">
        <v>0</v>
      </c>
      <c r="T317" s="933" t="b">
        <v>0</v>
      </c>
      <c r="U317" s="944"/>
      <c r="V317" s="937"/>
      <c r="W317" s="945"/>
      <c r="X317" s="938"/>
      <c r="Y317" s="943"/>
      <c r="Z317" s="1001">
        <f t="shared" si="21"/>
        <v>0</v>
      </c>
      <c r="AA317" s="1001">
        <f t="shared" si="22"/>
        <v>0</v>
      </c>
      <c r="AB317" s="1001">
        <f t="shared" si="23"/>
        <v>1</v>
      </c>
      <c r="AC317" s="1001">
        <f t="shared" si="24"/>
        <v>1</v>
      </c>
      <c r="AD317" s="1002">
        <f t="shared" si="25"/>
        <v>2</v>
      </c>
    </row>
    <row r="318" spans="1:30" ht="13.9" customHeight="1">
      <c r="A318" s="968" t="s">
        <v>604</v>
      </c>
      <c r="B318" s="968">
        <v>24202</v>
      </c>
      <c r="C318" s="968">
        <v>945</v>
      </c>
      <c r="D318" s="968" t="s">
        <v>75</v>
      </c>
      <c r="E318" s="968" t="s">
        <v>605</v>
      </c>
      <c r="F318" s="968" t="s">
        <v>606</v>
      </c>
      <c r="G318" s="968" t="s">
        <v>607</v>
      </c>
      <c r="H318" s="987">
        <v>10</v>
      </c>
      <c r="I318" s="969" t="s">
        <v>988</v>
      </c>
      <c r="J318" s="968" t="s">
        <v>1188</v>
      </c>
      <c r="K318" s="1008" t="s">
        <v>1636</v>
      </c>
      <c r="L318" s="1009"/>
      <c r="M318" s="971"/>
      <c r="N318" s="683" t="s">
        <v>903</v>
      </c>
      <c r="O318" s="683" t="s">
        <v>1456</v>
      </c>
      <c r="P318" s="683" t="s">
        <v>903</v>
      </c>
      <c r="Q318" s="683" t="s">
        <v>1456</v>
      </c>
      <c r="R318" s="939" t="b">
        <v>0</v>
      </c>
      <c r="S318" s="939" t="b">
        <v>0</v>
      </c>
      <c r="T318" s="939" t="b">
        <v>0</v>
      </c>
      <c r="U318" s="944" t="s">
        <v>15</v>
      </c>
      <c r="V318" s="937">
        <v>2100</v>
      </c>
      <c r="W318" s="945"/>
      <c r="X318" s="938"/>
      <c r="Y318" s="943"/>
      <c r="Z318" s="1001">
        <f t="shared" si="21"/>
        <v>1</v>
      </c>
      <c r="AA318" s="1001">
        <f t="shared" si="22"/>
        <v>0</v>
      </c>
      <c r="AB318" s="1001">
        <f t="shared" si="23"/>
        <v>1</v>
      </c>
      <c r="AC318" s="1001">
        <f t="shared" si="24"/>
        <v>0</v>
      </c>
      <c r="AD318" s="1002">
        <f t="shared" si="25"/>
        <v>2</v>
      </c>
    </row>
    <row r="319" spans="1:30" ht="13.9" customHeight="1">
      <c r="A319" s="968" t="s">
        <v>608</v>
      </c>
      <c r="B319" s="968">
        <v>24201</v>
      </c>
      <c r="C319" s="968">
        <v>1406</v>
      </c>
      <c r="D319" s="968" t="s">
        <v>75</v>
      </c>
      <c r="E319" s="968" t="s">
        <v>605</v>
      </c>
      <c r="F319" s="968" t="s">
        <v>606</v>
      </c>
      <c r="G319" s="968" t="s">
        <v>353</v>
      </c>
      <c r="H319" s="987">
        <v>10</v>
      </c>
      <c r="I319" s="969" t="s">
        <v>988</v>
      </c>
      <c r="J319" s="968" t="s">
        <v>1188</v>
      </c>
      <c r="K319" s="1008"/>
      <c r="L319" s="1009" t="s">
        <v>14</v>
      </c>
      <c r="M319" s="971" t="s">
        <v>1738</v>
      </c>
      <c r="N319" s="683" t="s">
        <v>903</v>
      </c>
      <c r="O319" s="683" t="s">
        <v>1456</v>
      </c>
      <c r="P319" s="683" t="s">
        <v>903</v>
      </c>
      <c r="Q319" s="683" t="s">
        <v>1456</v>
      </c>
      <c r="R319" s="939" t="b">
        <v>1</v>
      </c>
      <c r="S319" s="939" t="b">
        <v>1</v>
      </c>
      <c r="T319" s="939" t="b">
        <v>1</v>
      </c>
      <c r="U319" s="944" t="s">
        <v>15</v>
      </c>
      <c r="V319" s="937">
        <v>2100</v>
      </c>
      <c r="W319" s="945"/>
      <c r="X319" s="938" t="s">
        <v>1636</v>
      </c>
      <c r="Y319" s="943" t="s">
        <v>1734</v>
      </c>
      <c r="Z319" s="1001">
        <f t="shared" si="21"/>
        <v>1</v>
      </c>
      <c r="AA319" s="1001">
        <f t="shared" si="22"/>
        <v>0</v>
      </c>
      <c r="AB319" s="1001">
        <f t="shared" si="23"/>
        <v>1</v>
      </c>
      <c r="AC319" s="1001">
        <f t="shared" si="24"/>
        <v>0</v>
      </c>
      <c r="AD319" s="1002">
        <f t="shared" si="25"/>
        <v>2</v>
      </c>
    </row>
    <row r="320" spans="1:30" ht="13.9" customHeight="1">
      <c r="A320" s="968" t="s">
        <v>609</v>
      </c>
      <c r="B320" s="968">
        <v>42202</v>
      </c>
      <c r="C320" s="968">
        <v>18551</v>
      </c>
      <c r="D320" s="968" t="s">
        <v>10</v>
      </c>
      <c r="E320" s="968" t="s">
        <v>610</v>
      </c>
      <c r="F320" s="968" t="s">
        <v>611</v>
      </c>
      <c r="G320" s="968" t="s">
        <v>612</v>
      </c>
      <c r="H320" s="681">
        <v>5</v>
      </c>
      <c r="I320" s="969" t="s">
        <v>1007</v>
      </c>
      <c r="J320" s="968" t="s">
        <v>1168</v>
      </c>
      <c r="K320" s="1008"/>
      <c r="L320" s="1009" t="s">
        <v>14</v>
      </c>
      <c r="M320" s="971"/>
      <c r="N320" s="683" t="s">
        <v>903</v>
      </c>
      <c r="O320" s="683" t="s">
        <v>903</v>
      </c>
      <c r="P320" s="683" t="s">
        <v>903</v>
      </c>
      <c r="Q320" s="683" t="s">
        <v>903</v>
      </c>
      <c r="R320" s="939" t="b">
        <v>0</v>
      </c>
      <c r="S320" s="939" t="b">
        <v>0</v>
      </c>
      <c r="T320" s="939" t="b">
        <v>0</v>
      </c>
      <c r="U320" s="944">
        <v>900</v>
      </c>
      <c r="V320" s="937"/>
      <c r="W320" s="945" t="s">
        <v>613</v>
      </c>
      <c r="X320" s="938"/>
      <c r="Y320" s="943"/>
      <c r="Z320" s="1001">
        <f t="shared" si="21"/>
        <v>1</v>
      </c>
      <c r="AA320" s="1001">
        <f t="shared" si="22"/>
        <v>1</v>
      </c>
      <c r="AB320" s="1001">
        <f t="shared" si="23"/>
        <v>1</v>
      </c>
      <c r="AC320" s="1001">
        <f t="shared" si="24"/>
        <v>1</v>
      </c>
      <c r="AD320" s="1002">
        <f t="shared" si="25"/>
        <v>4</v>
      </c>
    </row>
    <row r="321" spans="1:30" ht="13.9" customHeight="1">
      <c r="A321" s="968" t="s">
        <v>614</v>
      </c>
      <c r="B321" s="968">
        <v>42203</v>
      </c>
      <c r="C321" s="968">
        <v>84902</v>
      </c>
      <c r="D321" s="968" t="s">
        <v>10</v>
      </c>
      <c r="E321" s="968" t="s">
        <v>610</v>
      </c>
      <c r="F321" s="968" t="s">
        <v>611</v>
      </c>
      <c r="G321" s="968" t="s">
        <v>615</v>
      </c>
      <c r="H321" s="969">
        <v>5</v>
      </c>
      <c r="I321" s="969" t="s">
        <v>1007</v>
      </c>
      <c r="J321" s="968" t="s">
        <v>1168</v>
      </c>
      <c r="K321" s="1008"/>
      <c r="L321" s="1009" t="s">
        <v>14</v>
      </c>
      <c r="M321" s="971"/>
      <c r="N321" s="683" t="s">
        <v>903</v>
      </c>
      <c r="O321" s="683" t="s">
        <v>903</v>
      </c>
      <c r="P321" s="683" t="s">
        <v>903</v>
      </c>
      <c r="Q321" s="683" t="s">
        <v>1456</v>
      </c>
      <c r="R321" s="939" t="b">
        <v>0</v>
      </c>
      <c r="S321" s="939" t="b">
        <v>0</v>
      </c>
      <c r="T321" s="939" t="b">
        <v>0</v>
      </c>
      <c r="U321" s="944">
        <v>900</v>
      </c>
      <c r="V321" s="937">
        <v>900</v>
      </c>
      <c r="W321" s="945">
        <v>1800</v>
      </c>
      <c r="X321" s="938"/>
      <c r="Y321" s="943"/>
      <c r="Z321" s="1001">
        <f t="shared" si="21"/>
        <v>1</v>
      </c>
      <c r="AA321" s="1001">
        <f t="shared" si="22"/>
        <v>1</v>
      </c>
      <c r="AB321" s="1001">
        <f t="shared" si="23"/>
        <v>1</v>
      </c>
      <c r="AC321" s="1001">
        <f t="shared" si="24"/>
        <v>0</v>
      </c>
      <c r="AD321" s="1002">
        <f t="shared" si="25"/>
        <v>3</v>
      </c>
    </row>
    <row r="322" spans="1:30" ht="13.9" customHeight="1">
      <c r="A322" s="968" t="s">
        <v>616</v>
      </c>
      <c r="B322" s="968">
        <v>90114</v>
      </c>
      <c r="C322" s="968">
        <v>19161</v>
      </c>
      <c r="D322" s="968" t="s">
        <v>617</v>
      </c>
      <c r="E322" s="968" t="s">
        <v>618</v>
      </c>
      <c r="F322" s="968" t="s">
        <v>619</v>
      </c>
      <c r="G322" s="968" t="s">
        <v>620</v>
      </c>
      <c r="H322" s="969">
        <v>7</v>
      </c>
      <c r="I322" s="969" t="s">
        <v>1036</v>
      </c>
      <c r="J322" s="968"/>
      <c r="K322" s="1008"/>
      <c r="L322" s="1009"/>
      <c r="M322" s="971"/>
      <c r="N322" s="683" t="s">
        <v>903</v>
      </c>
      <c r="O322" s="683" t="s">
        <v>903</v>
      </c>
      <c r="P322" s="683" t="s">
        <v>1456</v>
      </c>
      <c r="Q322" s="683" t="s">
        <v>1456</v>
      </c>
      <c r="R322" s="939" t="b">
        <v>0</v>
      </c>
      <c r="S322" s="939" t="b">
        <v>0</v>
      </c>
      <c r="T322" s="939" t="b">
        <v>0</v>
      </c>
      <c r="U322" s="944">
        <v>1800</v>
      </c>
      <c r="V322" s="937">
        <v>2100</v>
      </c>
      <c r="W322" s="945"/>
      <c r="X322" s="938"/>
      <c r="Y322" s="943"/>
      <c r="Z322" s="1001">
        <f t="shared" ref="Z322:Z385" si="26">IF((N322="x"),1,0)</f>
        <v>1</v>
      </c>
      <c r="AA322" s="1001">
        <f t="shared" ref="AA322:AA385" si="27">IF((O322="x"),1,0)</f>
        <v>1</v>
      </c>
      <c r="AB322" s="1001">
        <f t="shared" ref="AB322:AB385" si="28">IF((P322="x"),1,0)</f>
        <v>0</v>
      </c>
      <c r="AC322" s="1001">
        <f t="shared" ref="AC322:AC385" si="29">IF((Q322="x"),1,0)</f>
        <v>0</v>
      </c>
      <c r="AD322" s="1002">
        <f t="shared" ref="AD322:AD385" si="30">SUM(Z322:AC322)</f>
        <v>2</v>
      </c>
    </row>
    <row r="323" spans="1:30" ht="13.9" customHeight="1">
      <c r="A323" s="968" t="s">
        <v>1362</v>
      </c>
      <c r="B323" s="968">
        <v>901180</v>
      </c>
      <c r="C323" s="968">
        <v>107701</v>
      </c>
      <c r="D323" s="968" t="s">
        <v>617</v>
      </c>
      <c r="E323" s="968" t="s">
        <v>622</v>
      </c>
      <c r="F323" s="968" t="s">
        <v>619</v>
      </c>
      <c r="G323" s="968" t="s">
        <v>1363</v>
      </c>
      <c r="H323" s="969" t="s">
        <v>1348</v>
      </c>
      <c r="I323" s="969" t="s">
        <v>1036</v>
      </c>
      <c r="J323" s="968"/>
      <c r="K323" s="1008"/>
      <c r="L323" s="1009"/>
      <c r="M323" s="971"/>
      <c r="N323" s="683" t="s">
        <v>903</v>
      </c>
      <c r="O323" s="683" t="s">
        <v>903</v>
      </c>
      <c r="P323" s="683" t="s">
        <v>903</v>
      </c>
      <c r="Q323" s="683" t="s">
        <v>1456</v>
      </c>
      <c r="R323" s="939" t="b">
        <v>0</v>
      </c>
      <c r="S323" s="939" t="b">
        <v>0</v>
      </c>
      <c r="T323" s="939" t="b">
        <v>0</v>
      </c>
      <c r="U323" s="944" t="s">
        <v>1364</v>
      </c>
      <c r="V323" s="937"/>
      <c r="W323" s="945"/>
      <c r="X323" s="938"/>
      <c r="Y323" s="943"/>
      <c r="Z323" s="1001">
        <f t="shared" si="26"/>
        <v>1</v>
      </c>
      <c r="AA323" s="1001">
        <f t="shared" si="27"/>
        <v>1</v>
      </c>
      <c r="AB323" s="1001">
        <f t="shared" si="28"/>
        <v>1</v>
      </c>
      <c r="AC323" s="1001">
        <f t="shared" si="29"/>
        <v>0</v>
      </c>
      <c r="AD323" s="1002">
        <f t="shared" si="30"/>
        <v>3</v>
      </c>
    </row>
    <row r="324" spans="1:30" ht="13.9" customHeight="1">
      <c r="A324" s="968" t="s">
        <v>1365</v>
      </c>
      <c r="B324" s="968">
        <v>90126</v>
      </c>
      <c r="C324" s="968">
        <v>1850002</v>
      </c>
      <c r="D324" s="968" t="s">
        <v>617</v>
      </c>
      <c r="E324" s="968" t="s">
        <v>622</v>
      </c>
      <c r="F324" s="968" t="s">
        <v>619</v>
      </c>
      <c r="G324" s="968" t="s">
        <v>435</v>
      </c>
      <c r="H324" s="969" t="s">
        <v>1178</v>
      </c>
      <c r="I324" s="969" t="s">
        <v>1036</v>
      </c>
      <c r="J324" s="968"/>
      <c r="K324" s="1008"/>
      <c r="L324" s="1009"/>
      <c r="M324" s="971"/>
      <c r="N324" s="683" t="s">
        <v>903</v>
      </c>
      <c r="O324" s="683" t="s">
        <v>1456</v>
      </c>
      <c r="P324" s="683" t="s">
        <v>1456</v>
      </c>
      <c r="Q324" s="683" t="s">
        <v>1456</v>
      </c>
      <c r="R324" s="939" t="b">
        <v>0</v>
      </c>
      <c r="S324" s="939" t="b">
        <v>0</v>
      </c>
      <c r="T324" s="939" t="b">
        <v>0</v>
      </c>
      <c r="U324" s="944" t="s">
        <v>15</v>
      </c>
      <c r="V324" s="937">
        <v>2100</v>
      </c>
      <c r="W324" s="945"/>
      <c r="X324" s="938"/>
      <c r="Y324" s="943"/>
      <c r="Z324" s="1001">
        <f t="shared" si="26"/>
        <v>1</v>
      </c>
      <c r="AA324" s="1001">
        <f t="shared" si="27"/>
        <v>0</v>
      </c>
      <c r="AB324" s="1001">
        <f t="shared" si="28"/>
        <v>0</v>
      </c>
      <c r="AC324" s="1001">
        <f t="shared" si="29"/>
        <v>0</v>
      </c>
      <c r="AD324" s="1002">
        <f t="shared" si="30"/>
        <v>1</v>
      </c>
    </row>
    <row r="325" spans="1:30" ht="13.9" customHeight="1">
      <c r="A325" s="968" t="s">
        <v>1085</v>
      </c>
      <c r="B325" s="968">
        <v>90119</v>
      </c>
      <c r="C325" s="968">
        <v>1849902</v>
      </c>
      <c r="D325" s="968" t="s">
        <v>617</v>
      </c>
      <c r="E325" s="968" t="s">
        <v>622</v>
      </c>
      <c r="F325" s="968" t="s">
        <v>619</v>
      </c>
      <c r="G325" s="968" t="s">
        <v>1366</v>
      </c>
      <c r="H325" s="969" t="s">
        <v>1213</v>
      </c>
      <c r="I325" s="969" t="s">
        <v>1036</v>
      </c>
      <c r="J325" s="968"/>
      <c r="K325" s="1008"/>
      <c r="L325" s="1009"/>
      <c r="M325" s="971"/>
      <c r="N325" s="683" t="s">
        <v>903</v>
      </c>
      <c r="O325" s="683" t="s">
        <v>1456</v>
      </c>
      <c r="P325" s="683" t="s">
        <v>1456</v>
      </c>
      <c r="Q325" s="683" t="s">
        <v>1456</v>
      </c>
      <c r="R325" s="939" t="b">
        <v>0</v>
      </c>
      <c r="S325" s="939" t="b">
        <v>0</v>
      </c>
      <c r="T325" s="939" t="b">
        <v>0</v>
      </c>
      <c r="U325" s="944" t="s">
        <v>15</v>
      </c>
      <c r="V325" s="937">
        <v>2100</v>
      </c>
      <c r="W325" s="945"/>
      <c r="X325" s="938"/>
      <c r="Y325" s="943"/>
      <c r="Z325" s="1001">
        <f t="shared" si="26"/>
        <v>1</v>
      </c>
      <c r="AA325" s="1001">
        <f t="shared" si="27"/>
        <v>0</v>
      </c>
      <c r="AB325" s="1001">
        <f t="shared" si="28"/>
        <v>0</v>
      </c>
      <c r="AC325" s="1001">
        <f t="shared" si="29"/>
        <v>0</v>
      </c>
      <c r="AD325" s="1002">
        <f t="shared" si="30"/>
        <v>1</v>
      </c>
    </row>
    <row r="326" spans="1:30" ht="13.9" customHeight="1">
      <c r="A326" s="968" t="s">
        <v>621</v>
      </c>
      <c r="B326" s="968">
        <v>90112</v>
      </c>
      <c r="C326" s="968">
        <v>17815</v>
      </c>
      <c r="D326" s="968" t="s">
        <v>617</v>
      </c>
      <c r="E326" s="968" t="s">
        <v>622</v>
      </c>
      <c r="F326" s="968" t="s">
        <v>619</v>
      </c>
      <c r="G326" s="968" t="s">
        <v>1495</v>
      </c>
      <c r="H326" s="969">
        <v>7</v>
      </c>
      <c r="I326" s="969" t="s">
        <v>1036</v>
      </c>
      <c r="J326" s="968"/>
      <c r="K326" s="1008"/>
      <c r="L326" s="1009"/>
      <c r="M326" s="971"/>
      <c r="N326" s="683" t="s">
        <v>903</v>
      </c>
      <c r="O326" s="683" t="s">
        <v>1456</v>
      </c>
      <c r="P326" s="683" t="s">
        <v>903</v>
      </c>
      <c r="Q326" s="683" t="s">
        <v>1456</v>
      </c>
      <c r="R326" s="939" t="b">
        <v>0</v>
      </c>
      <c r="S326" s="939" t="b">
        <v>0</v>
      </c>
      <c r="T326" s="939" t="b">
        <v>0</v>
      </c>
      <c r="U326" s="944" t="s">
        <v>227</v>
      </c>
      <c r="V326" s="937" t="s">
        <v>449</v>
      </c>
      <c r="W326" s="945" t="s">
        <v>624</v>
      </c>
      <c r="X326" s="938"/>
      <c r="Y326" s="943"/>
      <c r="Z326" s="1001">
        <f t="shared" si="26"/>
        <v>1</v>
      </c>
      <c r="AA326" s="1001">
        <f t="shared" si="27"/>
        <v>0</v>
      </c>
      <c r="AB326" s="1001">
        <f t="shared" si="28"/>
        <v>1</v>
      </c>
      <c r="AC326" s="1001">
        <f t="shared" si="29"/>
        <v>0</v>
      </c>
      <c r="AD326" s="1002">
        <f t="shared" si="30"/>
        <v>2</v>
      </c>
    </row>
    <row r="327" spans="1:30" ht="13.9" customHeight="1">
      <c r="A327" s="968" t="s">
        <v>1367</v>
      </c>
      <c r="B327" s="968">
        <v>41001</v>
      </c>
      <c r="C327" s="968">
        <v>18455</v>
      </c>
      <c r="D327" s="968" t="s">
        <v>10</v>
      </c>
      <c r="E327" s="968" t="s">
        <v>1368</v>
      </c>
      <c r="F327" s="968" t="s">
        <v>1369</v>
      </c>
      <c r="G327" s="968" t="s">
        <v>1370</v>
      </c>
      <c r="H327" s="969">
        <v>3</v>
      </c>
      <c r="I327" s="969" t="s">
        <v>1007</v>
      </c>
      <c r="J327" s="968" t="s">
        <v>1168</v>
      </c>
      <c r="K327" s="1008"/>
      <c r="L327" s="1009" t="s">
        <v>14</v>
      </c>
      <c r="M327" s="971"/>
      <c r="N327" s="683" t="s">
        <v>903</v>
      </c>
      <c r="O327" s="683" t="s">
        <v>903</v>
      </c>
      <c r="P327" s="683" t="s">
        <v>903</v>
      </c>
      <c r="Q327" s="683" t="s">
        <v>1456</v>
      </c>
      <c r="R327" s="939" t="b">
        <v>0</v>
      </c>
      <c r="S327" s="939" t="b">
        <v>0</v>
      </c>
      <c r="T327" s="939" t="b">
        <v>0</v>
      </c>
      <c r="U327" s="944" t="s">
        <v>15</v>
      </c>
      <c r="V327" s="937"/>
      <c r="W327" s="945"/>
      <c r="X327" s="938"/>
      <c r="Y327" s="943"/>
      <c r="Z327" s="1001">
        <f t="shared" si="26"/>
        <v>1</v>
      </c>
      <c r="AA327" s="1001">
        <f t="shared" si="27"/>
        <v>1</v>
      </c>
      <c r="AB327" s="1001">
        <f t="shared" si="28"/>
        <v>1</v>
      </c>
      <c r="AC327" s="1001">
        <f t="shared" si="29"/>
        <v>0</v>
      </c>
      <c r="AD327" s="1002">
        <f t="shared" si="30"/>
        <v>3</v>
      </c>
    </row>
    <row r="328" spans="1:30" ht="13.9" customHeight="1">
      <c r="A328" s="981" t="s">
        <v>1691</v>
      </c>
      <c r="B328" s="982">
        <v>41006</v>
      </c>
      <c r="C328" s="981">
        <v>18457</v>
      </c>
      <c r="D328" s="978" t="s">
        <v>10</v>
      </c>
      <c r="E328" s="968" t="s">
        <v>1368</v>
      </c>
      <c r="F328" s="968" t="s">
        <v>1369</v>
      </c>
      <c r="G328" s="968" t="s">
        <v>353</v>
      </c>
      <c r="H328" s="983">
        <v>3</v>
      </c>
      <c r="I328" s="969" t="s">
        <v>1007</v>
      </c>
      <c r="J328" s="968" t="s">
        <v>1168</v>
      </c>
      <c r="K328" s="1010"/>
      <c r="L328" s="1009"/>
      <c r="M328" s="971"/>
      <c r="N328" s="683" t="s">
        <v>903</v>
      </c>
      <c r="O328" s="683" t="s">
        <v>903</v>
      </c>
      <c r="P328" s="970" t="s">
        <v>903</v>
      </c>
      <c r="Q328" s="970" t="s">
        <v>1456</v>
      </c>
      <c r="R328" s="933" t="b">
        <v>0</v>
      </c>
      <c r="S328" s="933" t="b">
        <v>0</v>
      </c>
      <c r="T328" s="939" t="b">
        <v>0</v>
      </c>
      <c r="U328" s="944"/>
      <c r="V328" s="937"/>
      <c r="W328" s="945"/>
      <c r="X328" s="938"/>
      <c r="Y328" s="943"/>
      <c r="Z328" s="1001">
        <f t="shared" si="26"/>
        <v>1</v>
      </c>
      <c r="AA328" s="1001">
        <f t="shared" si="27"/>
        <v>1</v>
      </c>
      <c r="AB328" s="1001">
        <f t="shared" si="28"/>
        <v>1</v>
      </c>
      <c r="AC328" s="1001">
        <f t="shared" si="29"/>
        <v>0</v>
      </c>
      <c r="AD328" s="1002">
        <f t="shared" si="30"/>
        <v>3</v>
      </c>
    </row>
    <row r="329" spans="1:30" ht="13.9" customHeight="1">
      <c r="A329" s="968" t="s">
        <v>1371</v>
      </c>
      <c r="B329" s="968">
        <v>41003</v>
      </c>
      <c r="C329" s="968">
        <v>85102</v>
      </c>
      <c r="D329" s="968" t="s">
        <v>10</v>
      </c>
      <c r="E329" s="968" t="s">
        <v>1368</v>
      </c>
      <c r="F329" s="968" t="s">
        <v>1369</v>
      </c>
      <c r="G329" s="968" t="s">
        <v>1372</v>
      </c>
      <c r="H329" s="969">
        <v>3</v>
      </c>
      <c r="I329" s="969" t="s">
        <v>1007</v>
      </c>
      <c r="J329" s="968" t="s">
        <v>1168</v>
      </c>
      <c r="K329" s="1008"/>
      <c r="L329" s="1009"/>
      <c r="M329" s="971" t="s">
        <v>1008</v>
      </c>
      <c r="N329" s="683" t="s">
        <v>903</v>
      </c>
      <c r="O329" s="683" t="s">
        <v>903</v>
      </c>
      <c r="P329" s="683" t="s">
        <v>903</v>
      </c>
      <c r="Q329" s="683" t="s">
        <v>1456</v>
      </c>
      <c r="R329" s="939" t="b">
        <v>0</v>
      </c>
      <c r="S329" s="939" t="b">
        <v>0</v>
      </c>
      <c r="T329" s="939" t="b">
        <v>0</v>
      </c>
      <c r="U329" s="944">
        <v>900</v>
      </c>
      <c r="V329" s="937"/>
      <c r="W329" s="945"/>
      <c r="X329" s="938"/>
      <c r="Y329" s="943"/>
      <c r="Z329" s="1001">
        <f t="shared" si="26"/>
        <v>1</v>
      </c>
      <c r="AA329" s="1001">
        <f t="shared" si="27"/>
        <v>1</v>
      </c>
      <c r="AB329" s="1001">
        <f t="shared" si="28"/>
        <v>1</v>
      </c>
      <c r="AC329" s="1001">
        <f t="shared" si="29"/>
        <v>0</v>
      </c>
      <c r="AD329" s="1002">
        <f t="shared" si="30"/>
        <v>3</v>
      </c>
    </row>
    <row r="330" spans="1:30" ht="13.9" customHeight="1">
      <c r="A330" s="968" t="s">
        <v>1373</v>
      </c>
      <c r="B330" s="968">
        <v>42505</v>
      </c>
      <c r="C330" s="968">
        <v>19167</v>
      </c>
      <c r="D330" s="968" t="s">
        <v>10</v>
      </c>
      <c r="E330" s="968" t="s">
        <v>628</v>
      </c>
      <c r="F330" s="968" t="s">
        <v>629</v>
      </c>
      <c r="G330" s="968" t="s">
        <v>1374</v>
      </c>
      <c r="H330" s="969">
        <v>3</v>
      </c>
      <c r="I330" s="969" t="s">
        <v>1007</v>
      </c>
      <c r="J330" s="968" t="s">
        <v>1168</v>
      </c>
      <c r="K330" s="1008"/>
      <c r="L330" s="1009"/>
      <c r="M330" s="971"/>
      <c r="N330" s="683" t="s">
        <v>903</v>
      </c>
      <c r="O330" s="683" t="s">
        <v>903</v>
      </c>
      <c r="P330" s="683" t="s">
        <v>1456</v>
      </c>
      <c r="Q330" s="683" t="s">
        <v>1456</v>
      </c>
      <c r="R330" s="939" t="b">
        <v>0</v>
      </c>
      <c r="S330" s="939" t="b">
        <v>0</v>
      </c>
      <c r="T330" s="939" t="b">
        <v>0</v>
      </c>
      <c r="U330" s="944" t="s">
        <v>15</v>
      </c>
      <c r="V330" s="937"/>
      <c r="W330" s="945"/>
      <c r="X330" s="938"/>
      <c r="Y330" s="943"/>
      <c r="Z330" s="1001">
        <f t="shared" si="26"/>
        <v>1</v>
      </c>
      <c r="AA330" s="1001">
        <f t="shared" si="27"/>
        <v>1</v>
      </c>
      <c r="AB330" s="1001">
        <f t="shared" si="28"/>
        <v>0</v>
      </c>
      <c r="AC330" s="1001">
        <f t="shared" si="29"/>
        <v>0</v>
      </c>
      <c r="AD330" s="1002">
        <f t="shared" si="30"/>
        <v>2</v>
      </c>
    </row>
    <row r="331" spans="1:30" ht="13.9" customHeight="1">
      <c r="A331" s="968" t="s">
        <v>627</v>
      </c>
      <c r="B331" s="968">
        <v>42506</v>
      </c>
      <c r="C331" s="968">
        <v>121601</v>
      </c>
      <c r="D331" s="968" t="s">
        <v>10</v>
      </c>
      <c r="E331" s="968" t="s">
        <v>628</v>
      </c>
      <c r="F331" s="968" t="s">
        <v>629</v>
      </c>
      <c r="G331" s="968" t="s">
        <v>630</v>
      </c>
      <c r="H331" s="681">
        <v>3</v>
      </c>
      <c r="I331" s="969" t="s">
        <v>1007</v>
      </c>
      <c r="J331" s="968" t="s">
        <v>1168</v>
      </c>
      <c r="K331" s="1008"/>
      <c r="L331" s="1009" t="s">
        <v>14</v>
      </c>
      <c r="M331" s="971"/>
      <c r="N331" s="683" t="s">
        <v>903</v>
      </c>
      <c r="O331" s="683" t="s">
        <v>903</v>
      </c>
      <c r="P331" s="683" t="s">
        <v>1456</v>
      </c>
      <c r="Q331" s="683" t="s">
        <v>1456</v>
      </c>
      <c r="R331" s="939" t="b">
        <v>0</v>
      </c>
      <c r="S331" s="939" t="b">
        <v>0</v>
      </c>
      <c r="T331" s="939" t="b">
        <v>0</v>
      </c>
      <c r="U331" s="944"/>
      <c r="V331" s="937"/>
      <c r="W331" s="945"/>
      <c r="X331" s="938"/>
      <c r="Y331" s="943"/>
      <c r="Z331" s="1001">
        <f t="shared" si="26"/>
        <v>1</v>
      </c>
      <c r="AA331" s="1001">
        <f t="shared" si="27"/>
        <v>1</v>
      </c>
      <c r="AB331" s="1001">
        <f t="shared" si="28"/>
        <v>0</v>
      </c>
      <c r="AC331" s="1001">
        <f t="shared" si="29"/>
        <v>0</v>
      </c>
      <c r="AD331" s="1002">
        <f t="shared" si="30"/>
        <v>2</v>
      </c>
    </row>
    <row r="332" spans="1:30" ht="13.9" customHeight="1">
      <c r="A332" s="968" t="s">
        <v>634</v>
      </c>
      <c r="B332" s="968">
        <v>71401</v>
      </c>
      <c r="C332" s="968">
        <v>19083</v>
      </c>
      <c r="D332" s="968" t="s">
        <v>38</v>
      </c>
      <c r="E332" s="968" t="s">
        <v>632</v>
      </c>
      <c r="F332" s="968" t="s">
        <v>633</v>
      </c>
      <c r="G332" s="968" t="s">
        <v>635</v>
      </c>
      <c r="H332" s="681">
        <v>4</v>
      </c>
      <c r="I332" s="969" t="s">
        <v>1007</v>
      </c>
      <c r="J332" s="968" t="s">
        <v>1179</v>
      </c>
      <c r="K332" s="1008"/>
      <c r="L332" s="1009" t="s">
        <v>14</v>
      </c>
      <c r="M332" s="971" t="s">
        <v>1008</v>
      </c>
      <c r="N332" s="683" t="s">
        <v>903</v>
      </c>
      <c r="O332" s="683" t="s">
        <v>903</v>
      </c>
      <c r="P332" s="683" t="s">
        <v>903</v>
      </c>
      <c r="Q332" s="683" t="s">
        <v>1456</v>
      </c>
      <c r="R332" s="939" t="b">
        <v>0</v>
      </c>
      <c r="S332" s="939" t="b">
        <v>0</v>
      </c>
      <c r="T332" s="939" t="b">
        <v>0</v>
      </c>
      <c r="U332" s="944">
        <v>850</v>
      </c>
      <c r="V332" s="937">
        <v>850</v>
      </c>
      <c r="W332" s="945"/>
      <c r="X332" s="938"/>
      <c r="Y332" s="943"/>
      <c r="Z332" s="1001">
        <f t="shared" si="26"/>
        <v>1</v>
      </c>
      <c r="AA332" s="1001">
        <f t="shared" si="27"/>
        <v>1</v>
      </c>
      <c r="AB332" s="1001">
        <f t="shared" si="28"/>
        <v>1</v>
      </c>
      <c r="AC332" s="1001">
        <f t="shared" si="29"/>
        <v>0</v>
      </c>
      <c r="AD332" s="1002">
        <f t="shared" si="30"/>
        <v>3</v>
      </c>
    </row>
    <row r="333" spans="1:30" ht="13.9" customHeight="1">
      <c r="A333" s="968" t="s">
        <v>636</v>
      </c>
      <c r="B333" s="968">
        <v>71404</v>
      </c>
      <c r="C333" s="968">
        <v>80302</v>
      </c>
      <c r="D333" s="968" t="s">
        <v>38</v>
      </c>
      <c r="E333" s="968" t="s">
        <v>632</v>
      </c>
      <c r="F333" s="968" t="s">
        <v>633</v>
      </c>
      <c r="G333" s="968" t="s">
        <v>63</v>
      </c>
      <c r="H333" s="969">
        <v>4</v>
      </c>
      <c r="I333" s="969" t="s">
        <v>1007</v>
      </c>
      <c r="J333" s="968" t="s">
        <v>1179</v>
      </c>
      <c r="K333" s="1008"/>
      <c r="L333" s="1009" t="s">
        <v>14</v>
      </c>
      <c r="M333" s="971"/>
      <c r="N333" s="683" t="s">
        <v>1456</v>
      </c>
      <c r="O333" s="683" t="s">
        <v>903</v>
      </c>
      <c r="P333" s="683" t="s">
        <v>903</v>
      </c>
      <c r="Q333" s="683" t="s">
        <v>1456</v>
      </c>
      <c r="R333" s="939" t="b">
        <v>0</v>
      </c>
      <c r="S333" s="939" t="b">
        <v>0</v>
      </c>
      <c r="T333" s="939" t="b">
        <v>0</v>
      </c>
      <c r="U333" s="947" t="s">
        <v>1724</v>
      </c>
      <c r="V333" s="937"/>
      <c r="W333" s="945"/>
      <c r="X333" s="938"/>
      <c r="Y333" s="943"/>
      <c r="Z333" s="1001">
        <f t="shared" si="26"/>
        <v>0</v>
      </c>
      <c r="AA333" s="1001">
        <f t="shared" si="27"/>
        <v>1</v>
      </c>
      <c r="AB333" s="1001">
        <f t="shared" si="28"/>
        <v>1</v>
      </c>
      <c r="AC333" s="1001">
        <f t="shared" si="29"/>
        <v>0</v>
      </c>
      <c r="AD333" s="1002">
        <f t="shared" si="30"/>
        <v>2</v>
      </c>
    </row>
    <row r="334" spans="1:30" ht="13.9" customHeight="1">
      <c r="A334" s="968" t="s">
        <v>1375</v>
      </c>
      <c r="B334" s="968">
        <v>714020</v>
      </c>
      <c r="C334" s="968">
        <v>19085</v>
      </c>
      <c r="D334" s="968" t="s">
        <v>38</v>
      </c>
      <c r="E334" s="968" t="s">
        <v>632</v>
      </c>
      <c r="F334" s="968" t="s">
        <v>633</v>
      </c>
      <c r="G334" s="968" t="s">
        <v>162</v>
      </c>
      <c r="H334" s="681">
        <v>4</v>
      </c>
      <c r="I334" s="969" t="s">
        <v>1007</v>
      </c>
      <c r="J334" s="968" t="s">
        <v>1179</v>
      </c>
      <c r="K334" s="1008"/>
      <c r="L334" s="1009"/>
      <c r="M334" s="971"/>
      <c r="N334" s="683" t="s">
        <v>903</v>
      </c>
      <c r="O334" s="683" t="s">
        <v>903</v>
      </c>
      <c r="P334" s="683" t="s">
        <v>1456</v>
      </c>
      <c r="Q334" s="683" t="s">
        <v>1456</v>
      </c>
      <c r="R334" s="939" t="b">
        <v>0</v>
      </c>
      <c r="S334" s="939" t="b">
        <v>0</v>
      </c>
      <c r="T334" s="939" t="b">
        <v>0</v>
      </c>
      <c r="U334" s="944">
        <v>850</v>
      </c>
      <c r="V334" s="937">
        <v>2100</v>
      </c>
      <c r="W334" s="945"/>
      <c r="X334" s="938"/>
      <c r="Y334" s="943"/>
      <c r="Z334" s="1001">
        <f t="shared" si="26"/>
        <v>1</v>
      </c>
      <c r="AA334" s="1001">
        <f t="shared" si="27"/>
        <v>1</v>
      </c>
      <c r="AB334" s="1001">
        <f t="shared" si="28"/>
        <v>0</v>
      </c>
      <c r="AC334" s="1001">
        <f t="shared" si="29"/>
        <v>0</v>
      </c>
      <c r="AD334" s="1002">
        <f t="shared" si="30"/>
        <v>2</v>
      </c>
    </row>
    <row r="335" spans="1:30" ht="13.9" customHeight="1">
      <c r="A335" s="968" t="s">
        <v>638</v>
      </c>
      <c r="B335" s="968">
        <v>53703</v>
      </c>
      <c r="C335" s="968">
        <v>91102</v>
      </c>
      <c r="D335" s="968" t="s">
        <v>64</v>
      </c>
      <c r="E335" s="968" t="s">
        <v>639</v>
      </c>
      <c r="F335" s="968" t="s">
        <v>640</v>
      </c>
      <c r="G335" s="968" t="s">
        <v>641</v>
      </c>
      <c r="H335" s="969">
        <v>5</v>
      </c>
      <c r="I335" s="969" t="s">
        <v>1036</v>
      </c>
      <c r="J335" s="968"/>
      <c r="K335" s="1008"/>
      <c r="L335" s="1009"/>
      <c r="M335" s="971"/>
      <c r="N335" s="683" t="s">
        <v>903</v>
      </c>
      <c r="O335" s="683" t="s">
        <v>903</v>
      </c>
      <c r="P335" s="683" t="s">
        <v>1456</v>
      </c>
      <c r="Q335" s="683" t="s">
        <v>1456</v>
      </c>
      <c r="R335" s="939" t="b">
        <v>0</v>
      </c>
      <c r="S335" s="939" t="b">
        <v>0</v>
      </c>
      <c r="T335" s="939" t="b">
        <v>0</v>
      </c>
      <c r="U335" s="944"/>
      <c r="V335" s="937"/>
      <c r="W335" s="945"/>
      <c r="X335" s="938"/>
      <c r="Y335" s="943"/>
      <c r="Z335" s="1001">
        <f t="shared" si="26"/>
        <v>1</v>
      </c>
      <c r="AA335" s="1001">
        <f t="shared" si="27"/>
        <v>1</v>
      </c>
      <c r="AB335" s="1001">
        <f t="shared" si="28"/>
        <v>0</v>
      </c>
      <c r="AC335" s="1001">
        <f t="shared" si="29"/>
        <v>0</v>
      </c>
      <c r="AD335" s="1002">
        <f t="shared" si="30"/>
        <v>2</v>
      </c>
    </row>
    <row r="336" spans="1:30" ht="13.9" customHeight="1">
      <c r="A336" s="968" t="s">
        <v>642</v>
      </c>
      <c r="B336" s="968">
        <v>74402</v>
      </c>
      <c r="C336" s="968">
        <v>85202</v>
      </c>
      <c r="D336" s="968" t="s">
        <v>46</v>
      </c>
      <c r="E336" s="968" t="s">
        <v>643</v>
      </c>
      <c r="F336" s="968" t="s">
        <v>644</v>
      </c>
      <c r="G336" s="968" t="s">
        <v>123</v>
      </c>
      <c r="H336" s="681">
        <v>4</v>
      </c>
      <c r="I336" s="969" t="s">
        <v>1004</v>
      </c>
      <c r="J336" s="968" t="s">
        <v>1180</v>
      </c>
      <c r="K336" s="1008"/>
      <c r="L336" s="1009" t="s">
        <v>14</v>
      </c>
      <c r="M336" s="971"/>
      <c r="N336" s="683" t="s">
        <v>903</v>
      </c>
      <c r="O336" s="683" t="s">
        <v>903</v>
      </c>
      <c r="P336" s="683" t="s">
        <v>903</v>
      </c>
      <c r="Q336" s="683" t="s">
        <v>1456</v>
      </c>
      <c r="R336" s="939" t="b">
        <v>0</v>
      </c>
      <c r="S336" s="939" t="b">
        <v>0</v>
      </c>
      <c r="T336" s="939" t="b">
        <v>0</v>
      </c>
      <c r="U336" s="944">
        <v>1900</v>
      </c>
      <c r="V336" s="937"/>
      <c r="W336" s="945"/>
      <c r="X336" s="938"/>
      <c r="Y336" s="943"/>
      <c r="Z336" s="1001">
        <f t="shared" si="26"/>
        <v>1</v>
      </c>
      <c r="AA336" s="1001">
        <f t="shared" si="27"/>
        <v>1</v>
      </c>
      <c r="AB336" s="1001">
        <f t="shared" si="28"/>
        <v>1</v>
      </c>
      <c r="AC336" s="1001">
        <f t="shared" si="29"/>
        <v>0</v>
      </c>
      <c r="AD336" s="1002">
        <f t="shared" si="30"/>
        <v>3</v>
      </c>
    </row>
    <row r="337" spans="1:30" ht="13.9" customHeight="1">
      <c r="A337" s="968" t="s">
        <v>645</v>
      </c>
      <c r="B337" s="968">
        <v>74404</v>
      </c>
      <c r="C337" s="968">
        <v>85402</v>
      </c>
      <c r="D337" s="968" t="s">
        <v>46</v>
      </c>
      <c r="E337" s="968" t="s">
        <v>643</v>
      </c>
      <c r="F337" s="968" t="s">
        <v>644</v>
      </c>
      <c r="G337" s="968" t="s">
        <v>162</v>
      </c>
      <c r="H337" s="681">
        <v>4</v>
      </c>
      <c r="I337" s="969" t="s">
        <v>1004</v>
      </c>
      <c r="J337" s="968" t="s">
        <v>1180</v>
      </c>
      <c r="K337" s="1008"/>
      <c r="L337" s="1009" t="s">
        <v>14</v>
      </c>
      <c r="M337" s="971" t="s">
        <v>1005</v>
      </c>
      <c r="N337" s="683" t="s">
        <v>903</v>
      </c>
      <c r="O337" s="683" t="s">
        <v>903</v>
      </c>
      <c r="P337" s="683" t="s">
        <v>903</v>
      </c>
      <c r="Q337" s="683" t="s">
        <v>1456</v>
      </c>
      <c r="R337" s="939" t="b">
        <v>0</v>
      </c>
      <c r="S337" s="939" t="b">
        <v>0</v>
      </c>
      <c r="T337" s="939" t="b">
        <v>0</v>
      </c>
      <c r="U337" s="944" t="s">
        <v>52</v>
      </c>
      <c r="V337" s="937" t="s">
        <v>52</v>
      </c>
      <c r="W337" s="945"/>
      <c r="X337" s="938"/>
      <c r="Y337" s="943"/>
      <c r="Z337" s="1001">
        <f t="shared" si="26"/>
        <v>1</v>
      </c>
      <c r="AA337" s="1001">
        <f t="shared" si="27"/>
        <v>1</v>
      </c>
      <c r="AB337" s="1001">
        <f t="shared" si="28"/>
        <v>1</v>
      </c>
      <c r="AC337" s="1001">
        <f t="shared" si="29"/>
        <v>0</v>
      </c>
      <c r="AD337" s="1002">
        <f t="shared" si="30"/>
        <v>3</v>
      </c>
    </row>
    <row r="338" spans="1:30" ht="13.9" customHeight="1">
      <c r="A338" s="968" t="s">
        <v>1376</v>
      </c>
      <c r="B338" s="968">
        <v>71606</v>
      </c>
      <c r="C338" s="968">
        <v>19095</v>
      </c>
      <c r="D338" s="968" t="s">
        <v>46</v>
      </c>
      <c r="E338" s="968" t="s">
        <v>647</v>
      </c>
      <c r="F338" s="968" t="s">
        <v>648</v>
      </c>
      <c r="G338" s="968" t="s">
        <v>51</v>
      </c>
      <c r="H338" s="969">
        <v>4</v>
      </c>
      <c r="I338" s="969" t="s">
        <v>1004</v>
      </c>
      <c r="J338" s="968" t="s">
        <v>1180</v>
      </c>
      <c r="K338" s="1008"/>
      <c r="L338" s="1009"/>
      <c r="M338" s="971"/>
      <c r="N338" s="683" t="s">
        <v>903</v>
      </c>
      <c r="O338" s="683" t="s">
        <v>903</v>
      </c>
      <c r="P338" s="683" t="s">
        <v>903</v>
      </c>
      <c r="Q338" s="683" t="s">
        <v>1456</v>
      </c>
      <c r="R338" s="939" t="b">
        <v>0</v>
      </c>
      <c r="S338" s="939" t="b">
        <v>0</v>
      </c>
      <c r="T338" s="939" t="b">
        <v>0</v>
      </c>
      <c r="U338" s="944" t="s">
        <v>52</v>
      </c>
      <c r="V338" s="937"/>
      <c r="W338" s="945"/>
      <c r="X338" s="938"/>
      <c r="Y338" s="943"/>
      <c r="Z338" s="1001">
        <f t="shared" si="26"/>
        <v>1</v>
      </c>
      <c r="AA338" s="1001">
        <f t="shared" si="27"/>
        <v>1</v>
      </c>
      <c r="AB338" s="1001">
        <f t="shared" si="28"/>
        <v>1</v>
      </c>
      <c r="AC338" s="1001">
        <f t="shared" si="29"/>
        <v>0</v>
      </c>
      <c r="AD338" s="1002">
        <f t="shared" si="30"/>
        <v>3</v>
      </c>
    </row>
    <row r="339" spans="1:30" ht="13.9" customHeight="1">
      <c r="A339" s="968" t="s">
        <v>1448</v>
      </c>
      <c r="B339" s="968">
        <v>71617</v>
      </c>
      <c r="C339" s="968">
        <v>19097</v>
      </c>
      <c r="D339" s="968" t="s">
        <v>46</v>
      </c>
      <c r="E339" s="968" t="s">
        <v>647</v>
      </c>
      <c r="F339" s="968" t="s">
        <v>648</v>
      </c>
      <c r="G339" s="968" t="s">
        <v>1449</v>
      </c>
      <c r="H339" s="681">
        <v>4</v>
      </c>
      <c r="I339" s="969" t="s">
        <v>1004</v>
      </c>
      <c r="J339" s="968" t="s">
        <v>1180</v>
      </c>
      <c r="K339" s="1008"/>
      <c r="L339" s="1017"/>
      <c r="M339" s="971"/>
      <c r="N339" s="683" t="s">
        <v>903</v>
      </c>
      <c r="O339" s="683" t="s">
        <v>903</v>
      </c>
      <c r="P339" s="683" t="s">
        <v>903</v>
      </c>
      <c r="Q339" s="683" t="s">
        <v>1456</v>
      </c>
      <c r="R339" s="939" t="b">
        <v>0</v>
      </c>
      <c r="S339" s="939" t="b">
        <v>0</v>
      </c>
      <c r="T339" s="939" t="b">
        <v>0</v>
      </c>
      <c r="U339" s="944"/>
      <c r="V339" s="937"/>
      <c r="W339" s="945"/>
      <c r="X339" s="938"/>
      <c r="Y339" s="943"/>
      <c r="Z339" s="1001">
        <f t="shared" si="26"/>
        <v>1</v>
      </c>
      <c r="AA339" s="1001">
        <f t="shared" si="27"/>
        <v>1</v>
      </c>
      <c r="AB339" s="1001">
        <f t="shared" si="28"/>
        <v>1</v>
      </c>
      <c r="AC339" s="1001">
        <f t="shared" si="29"/>
        <v>0</v>
      </c>
      <c r="AD339" s="1002">
        <f t="shared" si="30"/>
        <v>3</v>
      </c>
    </row>
    <row r="340" spans="1:30" ht="13.9" customHeight="1">
      <c r="A340" s="968" t="s">
        <v>646</v>
      </c>
      <c r="B340" s="968">
        <v>71610</v>
      </c>
      <c r="C340" s="968">
        <v>19099</v>
      </c>
      <c r="D340" s="968" t="s">
        <v>46</v>
      </c>
      <c r="E340" s="968" t="s">
        <v>647</v>
      </c>
      <c r="F340" s="968" t="s">
        <v>648</v>
      </c>
      <c r="G340" s="968" t="s">
        <v>649</v>
      </c>
      <c r="H340" s="969">
        <v>4</v>
      </c>
      <c r="I340" s="969" t="s">
        <v>1004</v>
      </c>
      <c r="J340" s="968" t="s">
        <v>1180</v>
      </c>
      <c r="K340" s="1008"/>
      <c r="L340" s="1009"/>
      <c r="M340" s="971"/>
      <c r="N340" s="683" t="s">
        <v>903</v>
      </c>
      <c r="O340" s="683" t="s">
        <v>903</v>
      </c>
      <c r="P340" s="683" t="s">
        <v>903</v>
      </c>
      <c r="Q340" s="683" t="s">
        <v>1456</v>
      </c>
      <c r="R340" s="939" t="b">
        <v>0</v>
      </c>
      <c r="S340" s="939" t="b">
        <v>0</v>
      </c>
      <c r="T340" s="939" t="b">
        <v>0</v>
      </c>
      <c r="U340" s="944">
        <v>850</v>
      </c>
      <c r="V340" s="937">
        <v>1900</v>
      </c>
      <c r="W340" s="945">
        <v>1900</v>
      </c>
      <c r="X340" s="938"/>
      <c r="Y340" s="943"/>
      <c r="Z340" s="1001">
        <f t="shared" si="26"/>
        <v>1</v>
      </c>
      <c r="AA340" s="1001">
        <f t="shared" si="27"/>
        <v>1</v>
      </c>
      <c r="AB340" s="1001">
        <f t="shared" si="28"/>
        <v>1</v>
      </c>
      <c r="AC340" s="1001">
        <f t="shared" si="29"/>
        <v>0</v>
      </c>
      <c r="AD340" s="1002">
        <f t="shared" si="30"/>
        <v>3</v>
      </c>
    </row>
    <row r="341" spans="1:30" ht="13.9" customHeight="1">
      <c r="A341" s="968" t="s">
        <v>650</v>
      </c>
      <c r="B341" s="968">
        <v>51502</v>
      </c>
      <c r="C341" s="968">
        <v>18705</v>
      </c>
      <c r="D341" s="968" t="s">
        <v>10</v>
      </c>
      <c r="E341" s="968" t="s">
        <v>651</v>
      </c>
      <c r="F341" s="968" t="s">
        <v>652</v>
      </c>
      <c r="G341" s="968" t="s">
        <v>653</v>
      </c>
      <c r="H341" s="969">
        <v>3</v>
      </c>
      <c r="I341" s="969" t="s">
        <v>1007</v>
      </c>
      <c r="J341" s="968" t="s">
        <v>1168</v>
      </c>
      <c r="K341" s="1008"/>
      <c r="L341" s="1009"/>
      <c r="M341" s="971"/>
      <c r="N341" s="683" t="s">
        <v>903</v>
      </c>
      <c r="O341" s="683" t="s">
        <v>903</v>
      </c>
      <c r="P341" s="683" t="s">
        <v>903</v>
      </c>
      <c r="Q341" s="683" t="s">
        <v>903</v>
      </c>
      <c r="R341" s="939" t="b">
        <v>0</v>
      </c>
      <c r="S341" s="939" t="b">
        <v>0</v>
      </c>
      <c r="T341" s="939" t="b">
        <v>0</v>
      </c>
      <c r="U341" s="944" t="s">
        <v>15</v>
      </c>
      <c r="V341" s="937" t="s">
        <v>70</v>
      </c>
      <c r="W341" s="945"/>
      <c r="X341" s="938"/>
      <c r="Y341" s="943"/>
      <c r="Z341" s="1001">
        <f t="shared" si="26"/>
        <v>1</v>
      </c>
      <c r="AA341" s="1001">
        <f t="shared" si="27"/>
        <v>1</v>
      </c>
      <c r="AB341" s="1001">
        <f t="shared" si="28"/>
        <v>1</v>
      </c>
      <c r="AC341" s="1001">
        <f t="shared" si="29"/>
        <v>1</v>
      </c>
      <c r="AD341" s="1002">
        <f t="shared" si="30"/>
        <v>4</v>
      </c>
    </row>
    <row r="342" spans="1:30" s="303" customFormat="1" ht="13.9" customHeight="1">
      <c r="A342" s="968" t="s">
        <v>1377</v>
      </c>
      <c r="B342" s="968">
        <v>51503</v>
      </c>
      <c r="C342" s="968">
        <v>18707</v>
      </c>
      <c r="D342" s="968" t="s">
        <v>10</v>
      </c>
      <c r="E342" s="968" t="s">
        <v>651</v>
      </c>
      <c r="F342" s="968" t="s">
        <v>652</v>
      </c>
      <c r="G342" s="968" t="s">
        <v>1229</v>
      </c>
      <c r="H342" s="681">
        <v>3</v>
      </c>
      <c r="I342" s="969" t="s">
        <v>1007</v>
      </c>
      <c r="J342" s="968" t="s">
        <v>1168</v>
      </c>
      <c r="K342" s="1008"/>
      <c r="L342" s="1009"/>
      <c r="M342" s="971"/>
      <c r="N342" s="683" t="s">
        <v>903</v>
      </c>
      <c r="O342" s="683" t="s">
        <v>903</v>
      </c>
      <c r="P342" s="683" t="s">
        <v>903</v>
      </c>
      <c r="Q342" s="683" t="s">
        <v>1456</v>
      </c>
      <c r="R342" s="939" t="b">
        <v>0</v>
      </c>
      <c r="S342" s="939" t="b">
        <v>0</v>
      </c>
      <c r="T342" s="939" t="b">
        <v>0</v>
      </c>
      <c r="U342" s="944" t="s">
        <v>15</v>
      </c>
      <c r="V342" s="937">
        <v>2100</v>
      </c>
      <c r="W342" s="945"/>
      <c r="X342" s="938"/>
      <c r="Y342" s="943"/>
      <c r="Z342" s="1001">
        <f t="shared" si="26"/>
        <v>1</v>
      </c>
      <c r="AA342" s="1001">
        <f t="shared" si="27"/>
        <v>1</v>
      </c>
      <c r="AB342" s="1001">
        <f t="shared" si="28"/>
        <v>1</v>
      </c>
      <c r="AC342" s="1001">
        <f t="shared" si="29"/>
        <v>0</v>
      </c>
      <c r="AD342" s="1002">
        <f t="shared" si="30"/>
        <v>3</v>
      </c>
    </row>
    <row r="343" spans="1:30" ht="13.9" customHeight="1">
      <c r="A343" s="968" t="s">
        <v>659</v>
      </c>
      <c r="B343" s="968">
        <v>26002</v>
      </c>
      <c r="C343" s="968">
        <v>12828</v>
      </c>
      <c r="D343" s="968" t="s">
        <v>75</v>
      </c>
      <c r="E343" s="968" t="s">
        <v>655</v>
      </c>
      <c r="F343" s="968" t="s">
        <v>656</v>
      </c>
      <c r="G343" s="968" t="s">
        <v>81</v>
      </c>
      <c r="H343" s="987">
        <v>10</v>
      </c>
      <c r="I343" s="969" t="s">
        <v>1006</v>
      </c>
      <c r="J343" s="968" t="s">
        <v>1191</v>
      </c>
      <c r="K343" s="1008"/>
      <c r="L343" s="1009"/>
      <c r="M343" s="971"/>
      <c r="N343" s="683" t="s">
        <v>903</v>
      </c>
      <c r="O343" s="683" t="s">
        <v>1456</v>
      </c>
      <c r="P343" s="683" t="s">
        <v>903</v>
      </c>
      <c r="Q343" s="683" t="s">
        <v>903</v>
      </c>
      <c r="R343" s="939" t="b">
        <v>0</v>
      </c>
      <c r="S343" s="939" t="b">
        <v>0</v>
      </c>
      <c r="T343" s="939" t="b">
        <v>0</v>
      </c>
      <c r="U343" s="944" t="s">
        <v>15</v>
      </c>
      <c r="V343" s="937">
        <v>2100</v>
      </c>
      <c r="W343" s="945">
        <v>1800</v>
      </c>
      <c r="X343" s="938"/>
      <c r="Y343" s="943"/>
      <c r="Z343" s="1001">
        <f t="shared" si="26"/>
        <v>1</v>
      </c>
      <c r="AA343" s="1001">
        <f t="shared" si="27"/>
        <v>0</v>
      </c>
      <c r="AB343" s="1001">
        <f t="shared" si="28"/>
        <v>1</v>
      </c>
      <c r="AC343" s="1001">
        <f t="shared" si="29"/>
        <v>1</v>
      </c>
      <c r="AD343" s="1002">
        <f t="shared" si="30"/>
        <v>3</v>
      </c>
    </row>
    <row r="344" spans="1:30" ht="13.9" customHeight="1">
      <c r="A344" s="968" t="s">
        <v>654</v>
      </c>
      <c r="B344" s="968">
        <v>26001</v>
      </c>
      <c r="C344" s="968">
        <v>11531</v>
      </c>
      <c r="D344" s="968" t="s">
        <v>75</v>
      </c>
      <c r="E344" s="968" t="s">
        <v>655</v>
      </c>
      <c r="F344" s="968" t="s">
        <v>656</v>
      </c>
      <c r="G344" s="968" t="s">
        <v>657</v>
      </c>
      <c r="H344" s="987">
        <v>10</v>
      </c>
      <c r="I344" s="969" t="s">
        <v>988</v>
      </c>
      <c r="J344" s="968" t="s">
        <v>1188</v>
      </c>
      <c r="K344" s="1008"/>
      <c r="L344" s="1009"/>
      <c r="M344" s="971"/>
      <c r="N344" s="683" t="s">
        <v>903</v>
      </c>
      <c r="O344" s="683" t="s">
        <v>903</v>
      </c>
      <c r="P344" s="683" t="s">
        <v>903</v>
      </c>
      <c r="Q344" s="683" t="s">
        <v>903</v>
      </c>
      <c r="R344" s="939" t="b">
        <v>0</v>
      </c>
      <c r="S344" s="939" t="b">
        <v>0</v>
      </c>
      <c r="T344" s="939" t="b">
        <v>0</v>
      </c>
      <c r="U344" s="944" t="s">
        <v>15</v>
      </c>
      <c r="V344" s="937">
        <v>2100</v>
      </c>
      <c r="W344" s="945"/>
      <c r="X344" s="938"/>
      <c r="Y344" s="943"/>
      <c r="Z344" s="1001">
        <f t="shared" si="26"/>
        <v>1</v>
      </c>
      <c r="AA344" s="1001">
        <f t="shared" si="27"/>
        <v>1</v>
      </c>
      <c r="AB344" s="1001">
        <f t="shared" si="28"/>
        <v>1</v>
      </c>
      <c r="AC344" s="1001">
        <f t="shared" si="29"/>
        <v>1</v>
      </c>
      <c r="AD344" s="1002">
        <f t="shared" si="30"/>
        <v>4</v>
      </c>
    </row>
    <row r="345" spans="1:30" ht="15.75">
      <c r="A345" s="968" t="s">
        <v>660</v>
      </c>
      <c r="B345" s="968">
        <v>26006</v>
      </c>
      <c r="C345" s="968">
        <v>17899</v>
      </c>
      <c r="D345" s="968" t="s">
        <v>75</v>
      </c>
      <c r="E345" s="968" t="s">
        <v>655</v>
      </c>
      <c r="F345" s="968" t="s">
        <v>656</v>
      </c>
      <c r="G345" s="968" t="s">
        <v>661</v>
      </c>
      <c r="H345" s="987">
        <v>10</v>
      </c>
      <c r="I345" s="969" t="s">
        <v>988</v>
      </c>
      <c r="J345" s="968" t="s">
        <v>1188</v>
      </c>
      <c r="K345" s="1008"/>
      <c r="L345" s="1009"/>
      <c r="M345" s="971" t="s">
        <v>1755</v>
      </c>
      <c r="N345" s="683" t="s">
        <v>903</v>
      </c>
      <c r="O345" s="683" t="s">
        <v>903</v>
      </c>
      <c r="P345" s="683" t="s">
        <v>903</v>
      </c>
      <c r="Q345" s="683" t="s">
        <v>903</v>
      </c>
      <c r="R345" s="939" t="b">
        <v>0</v>
      </c>
      <c r="S345" s="939" t="b">
        <v>0</v>
      </c>
      <c r="T345" s="939" t="b">
        <v>0</v>
      </c>
      <c r="U345" s="944">
        <v>900</v>
      </c>
      <c r="V345" s="937">
        <v>2100</v>
      </c>
      <c r="W345" s="945">
        <v>1800</v>
      </c>
      <c r="X345" s="938"/>
      <c r="Y345" s="943"/>
      <c r="Z345" s="1001">
        <f t="shared" si="26"/>
        <v>1</v>
      </c>
      <c r="AA345" s="1001">
        <f t="shared" si="27"/>
        <v>1</v>
      </c>
      <c r="AB345" s="1001">
        <f t="shared" si="28"/>
        <v>1</v>
      </c>
      <c r="AC345" s="1001">
        <f t="shared" si="29"/>
        <v>1</v>
      </c>
      <c r="AD345" s="1002">
        <f t="shared" si="30"/>
        <v>4</v>
      </c>
    </row>
    <row r="346" spans="1:30" ht="15.75">
      <c r="A346" s="968" t="s">
        <v>665</v>
      </c>
      <c r="B346" s="968">
        <v>26803</v>
      </c>
      <c r="C346" s="968">
        <v>11451</v>
      </c>
      <c r="D346" s="968" t="s">
        <v>75</v>
      </c>
      <c r="E346" s="968" t="s">
        <v>663</v>
      </c>
      <c r="F346" s="968" t="s">
        <v>664</v>
      </c>
      <c r="G346" s="968" t="s">
        <v>1525</v>
      </c>
      <c r="H346" s="987">
        <v>10</v>
      </c>
      <c r="I346" s="969" t="s">
        <v>988</v>
      </c>
      <c r="J346" s="968" t="s">
        <v>1188</v>
      </c>
      <c r="K346" s="1008"/>
      <c r="L346" s="1009" t="s">
        <v>14</v>
      </c>
      <c r="M346" s="971"/>
      <c r="N346" s="683" t="s">
        <v>903</v>
      </c>
      <c r="O346" s="683" t="s">
        <v>903</v>
      </c>
      <c r="P346" s="683" t="s">
        <v>903</v>
      </c>
      <c r="Q346" s="683" t="s">
        <v>903</v>
      </c>
      <c r="R346" s="939" t="b">
        <v>0</v>
      </c>
      <c r="S346" s="939" t="b">
        <v>0</v>
      </c>
      <c r="T346" s="939" t="b">
        <v>0</v>
      </c>
      <c r="U346" s="944" t="s">
        <v>15</v>
      </c>
      <c r="V346" s="937">
        <v>2100</v>
      </c>
      <c r="W346" s="945" t="s">
        <v>215</v>
      </c>
      <c r="X346" s="938"/>
      <c r="Y346" s="943"/>
      <c r="Z346" s="1001">
        <f t="shared" si="26"/>
        <v>1</v>
      </c>
      <c r="AA346" s="1001">
        <f t="shared" si="27"/>
        <v>1</v>
      </c>
      <c r="AB346" s="1001">
        <f t="shared" si="28"/>
        <v>1</v>
      </c>
      <c r="AC346" s="1001">
        <f t="shared" si="29"/>
        <v>1</v>
      </c>
      <c r="AD346" s="1002">
        <f t="shared" si="30"/>
        <v>4</v>
      </c>
    </row>
    <row r="347" spans="1:30" ht="15.75">
      <c r="A347" s="968" t="s">
        <v>662</v>
      </c>
      <c r="B347" s="968">
        <v>26801</v>
      </c>
      <c r="C347" s="968">
        <v>17903</v>
      </c>
      <c r="D347" s="968" t="s">
        <v>75</v>
      </c>
      <c r="E347" s="968" t="s">
        <v>663</v>
      </c>
      <c r="F347" s="968" t="s">
        <v>664</v>
      </c>
      <c r="G347" s="968" t="s">
        <v>72</v>
      </c>
      <c r="H347" s="987">
        <v>10</v>
      </c>
      <c r="I347" s="969" t="s">
        <v>988</v>
      </c>
      <c r="J347" s="968" t="s">
        <v>1188</v>
      </c>
      <c r="K347" s="1008"/>
      <c r="L347" s="1009" t="s">
        <v>14</v>
      </c>
      <c r="M347" s="971"/>
      <c r="N347" s="683" t="s">
        <v>903</v>
      </c>
      <c r="O347" s="683" t="s">
        <v>1456</v>
      </c>
      <c r="P347" s="683" t="s">
        <v>903</v>
      </c>
      <c r="Q347" s="683" t="s">
        <v>903</v>
      </c>
      <c r="R347" s="939" t="b">
        <v>0</v>
      </c>
      <c r="S347" s="939" t="b">
        <v>0</v>
      </c>
      <c r="T347" s="939" t="b">
        <v>0</v>
      </c>
      <c r="U347" s="947" t="s">
        <v>1724</v>
      </c>
      <c r="V347" s="937">
        <v>2100</v>
      </c>
      <c r="W347" s="945">
        <v>1800</v>
      </c>
      <c r="X347" s="938"/>
      <c r="Y347" s="943"/>
      <c r="Z347" s="1001">
        <f t="shared" si="26"/>
        <v>1</v>
      </c>
      <c r="AA347" s="1001">
        <f t="shared" si="27"/>
        <v>0</v>
      </c>
      <c r="AB347" s="1001">
        <f t="shared" si="28"/>
        <v>1</v>
      </c>
      <c r="AC347" s="1001">
        <f t="shared" si="29"/>
        <v>1</v>
      </c>
      <c r="AD347" s="1002">
        <f t="shared" si="30"/>
        <v>3</v>
      </c>
    </row>
    <row r="348" spans="1:30" ht="15.75">
      <c r="A348" s="968" t="s">
        <v>667</v>
      </c>
      <c r="B348" s="968">
        <v>26806</v>
      </c>
      <c r="C348" s="968">
        <v>17905</v>
      </c>
      <c r="D348" s="968" t="s">
        <v>75</v>
      </c>
      <c r="E348" s="968" t="s">
        <v>663</v>
      </c>
      <c r="F348" s="968" t="s">
        <v>664</v>
      </c>
      <c r="G348" s="968" t="s">
        <v>1527</v>
      </c>
      <c r="H348" s="987">
        <v>10</v>
      </c>
      <c r="I348" s="969" t="s">
        <v>1006</v>
      </c>
      <c r="J348" s="968" t="s">
        <v>1191</v>
      </c>
      <c r="K348" s="1008"/>
      <c r="L348" s="1009"/>
      <c r="M348" s="971"/>
      <c r="N348" s="683" t="s">
        <v>903</v>
      </c>
      <c r="O348" s="683" t="s">
        <v>1456</v>
      </c>
      <c r="P348" s="683" t="s">
        <v>903</v>
      </c>
      <c r="Q348" s="683" t="s">
        <v>1456</v>
      </c>
      <c r="R348" s="939" t="b">
        <v>0</v>
      </c>
      <c r="S348" s="939" t="b">
        <v>0</v>
      </c>
      <c r="T348" s="939" t="b">
        <v>0</v>
      </c>
      <c r="U348" s="944"/>
      <c r="V348" s="937"/>
      <c r="W348" s="945"/>
      <c r="X348" s="938"/>
      <c r="Y348" s="943"/>
      <c r="Z348" s="1001">
        <f t="shared" si="26"/>
        <v>1</v>
      </c>
      <c r="AA348" s="1001">
        <f t="shared" si="27"/>
        <v>0</v>
      </c>
      <c r="AB348" s="1001">
        <f t="shared" si="28"/>
        <v>1</v>
      </c>
      <c r="AC348" s="1001">
        <f t="shared" si="29"/>
        <v>0</v>
      </c>
      <c r="AD348" s="1002">
        <f t="shared" si="30"/>
        <v>2</v>
      </c>
    </row>
    <row r="349" spans="1:30" ht="15.75">
      <c r="A349" s="968" t="s">
        <v>669</v>
      </c>
      <c r="B349" s="968">
        <v>330110</v>
      </c>
      <c r="C349" s="968">
        <v>80402</v>
      </c>
      <c r="D349" s="968" t="s">
        <v>38</v>
      </c>
      <c r="E349" s="968" t="s">
        <v>670</v>
      </c>
      <c r="F349" s="968" t="s">
        <v>671</v>
      </c>
      <c r="G349" s="968" t="s">
        <v>672</v>
      </c>
      <c r="H349" s="969">
        <v>5</v>
      </c>
      <c r="I349" s="969" t="s">
        <v>1007</v>
      </c>
      <c r="J349" s="968" t="s">
        <v>1179</v>
      </c>
      <c r="K349" s="1008"/>
      <c r="L349" s="1009"/>
      <c r="M349" s="971" t="s">
        <v>1712</v>
      </c>
      <c r="N349" s="683" t="s">
        <v>1456</v>
      </c>
      <c r="O349" s="683" t="s">
        <v>903</v>
      </c>
      <c r="P349" s="683" t="s">
        <v>903</v>
      </c>
      <c r="Q349" s="683" t="s">
        <v>1456</v>
      </c>
      <c r="R349" s="939" t="b">
        <v>1</v>
      </c>
      <c r="S349" s="939" t="b">
        <v>0</v>
      </c>
      <c r="T349" s="939" t="b">
        <v>0</v>
      </c>
      <c r="U349" s="947" t="s">
        <v>1724</v>
      </c>
      <c r="V349" s="937" t="s">
        <v>52</v>
      </c>
      <c r="W349" s="945"/>
      <c r="X349" s="938"/>
      <c r="Y349" s="943"/>
      <c r="Z349" s="1001">
        <f t="shared" si="26"/>
        <v>0</v>
      </c>
      <c r="AA349" s="1001">
        <f t="shared" si="27"/>
        <v>1</v>
      </c>
      <c r="AB349" s="1001">
        <f t="shared" si="28"/>
        <v>1</v>
      </c>
      <c r="AC349" s="1001">
        <f t="shared" si="29"/>
        <v>0</v>
      </c>
      <c r="AD349" s="1002">
        <f t="shared" si="30"/>
        <v>2</v>
      </c>
    </row>
    <row r="350" spans="1:30" ht="13.9" customHeight="1">
      <c r="A350" s="968" t="s">
        <v>676</v>
      </c>
      <c r="B350" s="968">
        <v>310260</v>
      </c>
      <c r="C350" s="968">
        <v>1</v>
      </c>
      <c r="D350" s="968" t="s">
        <v>38</v>
      </c>
      <c r="E350" s="968" t="s">
        <v>670</v>
      </c>
      <c r="F350" s="968" t="s">
        <v>671</v>
      </c>
      <c r="G350" s="968" t="s">
        <v>677</v>
      </c>
      <c r="H350" s="969">
        <v>2</v>
      </c>
      <c r="I350" s="969" t="s">
        <v>1006</v>
      </c>
      <c r="J350" s="968" t="s">
        <v>1208</v>
      </c>
      <c r="K350" s="1008" t="s">
        <v>1636</v>
      </c>
      <c r="L350" s="1009"/>
      <c r="M350" s="971" t="s">
        <v>1695</v>
      </c>
      <c r="N350" s="1006" t="s">
        <v>1723</v>
      </c>
      <c r="O350" s="683" t="s">
        <v>1456</v>
      </c>
      <c r="P350" s="683" t="s">
        <v>903</v>
      </c>
      <c r="Q350" s="683" t="s">
        <v>1456</v>
      </c>
      <c r="R350" s="939" t="b">
        <v>0</v>
      </c>
      <c r="S350" s="939" t="b">
        <v>1</v>
      </c>
      <c r="T350" s="939" t="b">
        <v>1</v>
      </c>
      <c r="U350" s="944">
        <v>1900</v>
      </c>
      <c r="V350" s="937" t="s">
        <v>678</v>
      </c>
      <c r="W350" s="945" t="s">
        <v>679</v>
      </c>
      <c r="X350" s="938" t="s">
        <v>1636</v>
      </c>
      <c r="Y350" s="943" t="s">
        <v>1636</v>
      </c>
      <c r="Z350" s="1001">
        <f t="shared" si="26"/>
        <v>0</v>
      </c>
      <c r="AA350" s="1001">
        <f t="shared" si="27"/>
        <v>0</v>
      </c>
      <c r="AB350" s="1001">
        <f t="shared" si="28"/>
        <v>1</v>
      </c>
      <c r="AC350" s="1001">
        <f t="shared" si="29"/>
        <v>0</v>
      </c>
      <c r="AD350" s="1002">
        <f t="shared" si="30"/>
        <v>1</v>
      </c>
    </row>
    <row r="351" spans="1:30" ht="13.9" customHeight="1">
      <c r="A351" s="968" t="s">
        <v>680</v>
      </c>
      <c r="B351" s="968">
        <v>42702</v>
      </c>
      <c r="C351" s="968">
        <v>185702</v>
      </c>
      <c r="D351" s="968" t="s">
        <v>10</v>
      </c>
      <c r="E351" s="968" t="s">
        <v>681</v>
      </c>
      <c r="F351" s="968" t="s">
        <v>682</v>
      </c>
      <c r="G351" s="968" t="s">
        <v>72</v>
      </c>
      <c r="H351" s="969">
        <v>4</v>
      </c>
      <c r="I351" s="969" t="s">
        <v>1007</v>
      </c>
      <c r="J351" s="968" t="s">
        <v>1168</v>
      </c>
      <c r="K351" s="1008"/>
      <c r="L351" s="1009" t="s">
        <v>14</v>
      </c>
      <c r="M351" s="971"/>
      <c r="N351" s="683" t="s">
        <v>903</v>
      </c>
      <c r="O351" s="683" t="s">
        <v>903</v>
      </c>
      <c r="P351" s="683" t="s">
        <v>903</v>
      </c>
      <c r="Q351" s="683" t="s">
        <v>1456</v>
      </c>
      <c r="R351" s="939" t="b">
        <v>0</v>
      </c>
      <c r="S351" s="939" t="b">
        <v>0</v>
      </c>
      <c r="T351" s="939" t="b">
        <v>0</v>
      </c>
      <c r="U351" s="944" t="s">
        <v>15</v>
      </c>
      <c r="V351" s="937">
        <v>2100</v>
      </c>
      <c r="W351" s="945"/>
      <c r="X351" s="938"/>
      <c r="Y351" s="943"/>
      <c r="Z351" s="1001">
        <f t="shared" si="26"/>
        <v>1</v>
      </c>
      <c r="AA351" s="1001">
        <f t="shared" si="27"/>
        <v>1</v>
      </c>
      <c r="AB351" s="1001">
        <f t="shared" si="28"/>
        <v>1</v>
      </c>
      <c r="AC351" s="1001">
        <f t="shared" si="29"/>
        <v>0</v>
      </c>
      <c r="AD351" s="1002">
        <f t="shared" si="30"/>
        <v>3</v>
      </c>
    </row>
    <row r="352" spans="1:30" ht="15.75">
      <c r="A352" s="968" t="s">
        <v>683</v>
      </c>
      <c r="B352" s="968">
        <v>42701</v>
      </c>
      <c r="C352" s="968">
        <v>18581</v>
      </c>
      <c r="D352" s="968" t="s">
        <v>10</v>
      </c>
      <c r="E352" s="968" t="s">
        <v>681</v>
      </c>
      <c r="F352" s="968" t="s">
        <v>682</v>
      </c>
      <c r="G352" s="968" t="s">
        <v>684</v>
      </c>
      <c r="H352" s="681">
        <v>4</v>
      </c>
      <c r="I352" s="969" t="s">
        <v>1007</v>
      </c>
      <c r="J352" s="968" t="s">
        <v>1168</v>
      </c>
      <c r="K352" s="1008"/>
      <c r="L352" s="1009" t="s">
        <v>14</v>
      </c>
      <c r="M352" s="971"/>
      <c r="N352" s="683" t="s">
        <v>903</v>
      </c>
      <c r="O352" s="683" t="s">
        <v>903</v>
      </c>
      <c r="P352" s="683" t="s">
        <v>903</v>
      </c>
      <c r="Q352" s="683" t="s">
        <v>903</v>
      </c>
      <c r="R352" s="939" t="b">
        <v>0</v>
      </c>
      <c r="S352" s="939" t="b">
        <v>0</v>
      </c>
      <c r="T352" s="939" t="b">
        <v>0</v>
      </c>
      <c r="U352" s="944" t="s">
        <v>15</v>
      </c>
      <c r="V352" s="937" t="s">
        <v>59</v>
      </c>
      <c r="W352" s="945" t="s">
        <v>215</v>
      </c>
      <c r="X352" s="938"/>
      <c r="Y352" s="943"/>
      <c r="Z352" s="1001">
        <f t="shared" si="26"/>
        <v>1</v>
      </c>
      <c r="AA352" s="1001">
        <f t="shared" si="27"/>
        <v>1</v>
      </c>
      <c r="AB352" s="1001">
        <f t="shared" si="28"/>
        <v>1</v>
      </c>
      <c r="AC352" s="1001">
        <f t="shared" si="29"/>
        <v>1</v>
      </c>
      <c r="AD352" s="1002">
        <f t="shared" si="30"/>
        <v>4</v>
      </c>
    </row>
    <row r="353" spans="1:30" ht="15.75">
      <c r="A353" s="968" t="s">
        <v>1378</v>
      </c>
      <c r="B353" s="968">
        <v>64710</v>
      </c>
      <c r="C353" s="968">
        <v>19055</v>
      </c>
      <c r="D353" s="968" t="s">
        <v>75</v>
      </c>
      <c r="E353" s="968" t="s">
        <v>1379</v>
      </c>
      <c r="F353" s="968" t="s">
        <v>1380</v>
      </c>
      <c r="G353" s="968" t="s">
        <v>267</v>
      </c>
      <c r="H353" s="969">
        <v>4</v>
      </c>
      <c r="I353" s="969" t="s">
        <v>1006</v>
      </c>
      <c r="J353" s="968" t="s">
        <v>1191</v>
      </c>
      <c r="K353" s="1008"/>
      <c r="L353" s="1009" t="s">
        <v>14</v>
      </c>
      <c r="M353" s="971" t="s">
        <v>1756</v>
      </c>
      <c r="N353" s="683" t="s">
        <v>903</v>
      </c>
      <c r="O353" s="683" t="s">
        <v>903</v>
      </c>
      <c r="P353" s="683" t="s">
        <v>903</v>
      </c>
      <c r="Q353" s="683" t="s">
        <v>1456</v>
      </c>
      <c r="R353" s="939" t="b">
        <v>0</v>
      </c>
      <c r="S353" s="939" t="b">
        <v>0</v>
      </c>
      <c r="T353" s="939" t="b">
        <v>0</v>
      </c>
      <c r="U353" s="944"/>
      <c r="V353" s="937"/>
      <c r="W353" s="945"/>
      <c r="X353" s="938"/>
      <c r="Y353" s="943"/>
      <c r="Z353" s="1001">
        <f t="shared" si="26"/>
        <v>1</v>
      </c>
      <c r="AA353" s="1001">
        <f t="shared" si="27"/>
        <v>1</v>
      </c>
      <c r="AB353" s="1001">
        <f t="shared" si="28"/>
        <v>1</v>
      </c>
      <c r="AC353" s="1001">
        <f t="shared" si="29"/>
        <v>0</v>
      </c>
      <c r="AD353" s="1002">
        <f t="shared" si="30"/>
        <v>3</v>
      </c>
    </row>
    <row r="354" spans="1:30" ht="15.75">
      <c r="A354" s="968" t="s">
        <v>689</v>
      </c>
      <c r="B354" s="968">
        <v>22603</v>
      </c>
      <c r="C354" s="968">
        <v>12909</v>
      </c>
      <c r="D354" s="968" t="s">
        <v>75</v>
      </c>
      <c r="E354" s="968" t="s">
        <v>686</v>
      </c>
      <c r="F354" s="968" t="s">
        <v>687</v>
      </c>
      <c r="G354" s="968" t="s">
        <v>1579</v>
      </c>
      <c r="H354" s="987">
        <v>10</v>
      </c>
      <c r="I354" s="969" t="s">
        <v>1006</v>
      </c>
      <c r="J354" s="968" t="s">
        <v>1191</v>
      </c>
      <c r="K354" s="1008"/>
      <c r="L354" s="1009" t="s">
        <v>14</v>
      </c>
      <c r="M354" s="971"/>
      <c r="N354" s="683" t="s">
        <v>903</v>
      </c>
      <c r="O354" s="683" t="s">
        <v>1456</v>
      </c>
      <c r="P354" s="683" t="s">
        <v>903</v>
      </c>
      <c r="Q354" s="683" t="s">
        <v>1456</v>
      </c>
      <c r="R354" s="939" t="b">
        <v>0</v>
      </c>
      <c r="S354" s="939" t="b">
        <v>0</v>
      </c>
      <c r="T354" s="939" t="b">
        <v>0</v>
      </c>
      <c r="U354" s="944" t="s">
        <v>15</v>
      </c>
      <c r="V354" s="937">
        <v>2100</v>
      </c>
      <c r="W354" s="945"/>
      <c r="X354" s="938"/>
      <c r="Y354" s="943"/>
      <c r="Z354" s="1001">
        <f t="shared" si="26"/>
        <v>1</v>
      </c>
      <c r="AA354" s="1001">
        <f t="shared" si="27"/>
        <v>0</v>
      </c>
      <c r="AB354" s="1001">
        <f t="shared" si="28"/>
        <v>1</v>
      </c>
      <c r="AC354" s="1001">
        <f t="shared" si="29"/>
        <v>0</v>
      </c>
      <c r="AD354" s="1002">
        <f t="shared" si="30"/>
        <v>2</v>
      </c>
    </row>
    <row r="355" spans="1:30" ht="15.75">
      <c r="A355" s="968" t="s">
        <v>691</v>
      </c>
      <c r="B355" s="968">
        <v>22601</v>
      </c>
      <c r="C355" s="968">
        <v>17661</v>
      </c>
      <c r="D355" s="968" t="s">
        <v>75</v>
      </c>
      <c r="E355" s="968" t="s">
        <v>686</v>
      </c>
      <c r="F355" s="968" t="s">
        <v>687</v>
      </c>
      <c r="G355" s="968" t="s">
        <v>72</v>
      </c>
      <c r="H355" s="987">
        <v>10</v>
      </c>
      <c r="I355" s="969" t="s">
        <v>988</v>
      </c>
      <c r="J355" s="968" t="s">
        <v>1188</v>
      </c>
      <c r="K355" s="1008"/>
      <c r="L355" s="1009" t="s">
        <v>14</v>
      </c>
      <c r="M355" s="971"/>
      <c r="N355" s="683" t="s">
        <v>903</v>
      </c>
      <c r="O355" s="683" t="s">
        <v>903</v>
      </c>
      <c r="P355" s="683" t="s">
        <v>903</v>
      </c>
      <c r="Q355" s="683" t="s">
        <v>903</v>
      </c>
      <c r="R355" s="939" t="b">
        <v>0</v>
      </c>
      <c r="S355" s="939" t="b">
        <v>0</v>
      </c>
      <c r="T355" s="939" t="b">
        <v>1</v>
      </c>
      <c r="U355" s="944" t="s">
        <v>15</v>
      </c>
      <c r="V355" s="937" t="s">
        <v>59</v>
      </c>
      <c r="W355" s="945"/>
      <c r="X355" s="938" t="s">
        <v>1636</v>
      </c>
      <c r="Y355" s="943" t="s">
        <v>1636</v>
      </c>
      <c r="Z355" s="1001">
        <f t="shared" si="26"/>
        <v>1</v>
      </c>
      <c r="AA355" s="1001">
        <f t="shared" si="27"/>
        <v>1</v>
      </c>
      <c r="AB355" s="1001">
        <f t="shared" si="28"/>
        <v>1</v>
      </c>
      <c r="AC355" s="1001">
        <f t="shared" si="29"/>
        <v>1</v>
      </c>
      <c r="AD355" s="1002">
        <f t="shared" si="30"/>
        <v>4</v>
      </c>
    </row>
    <row r="356" spans="1:30" ht="15.75">
      <c r="A356" s="968" t="s">
        <v>685</v>
      </c>
      <c r="B356" s="968">
        <v>22610</v>
      </c>
      <c r="C356" s="968">
        <v>17663</v>
      </c>
      <c r="D356" s="968" t="s">
        <v>75</v>
      </c>
      <c r="E356" s="968" t="s">
        <v>686</v>
      </c>
      <c r="F356" s="968" t="s">
        <v>687</v>
      </c>
      <c r="G356" s="968" t="s">
        <v>688</v>
      </c>
      <c r="H356" s="987">
        <v>10</v>
      </c>
      <c r="I356" s="969" t="s">
        <v>1006</v>
      </c>
      <c r="J356" s="968" t="s">
        <v>1188</v>
      </c>
      <c r="K356" s="1008" t="s">
        <v>1727</v>
      </c>
      <c r="L356" s="1009" t="s">
        <v>14</v>
      </c>
      <c r="M356" s="971" t="s">
        <v>1743</v>
      </c>
      <c r="N356" s="683" t="s">
        <v>903</v>
      </c>
      <c r="O356" s="683" t="s">
        <v>903</v>
      </c>
      <c r="P356" s="683" t="s">
        <v>903</v>
      </c>
      <c r="Q356" s="683" t="s">
        <v>903</v>
      </c>
      <c r="R356" s="939" t="b">
        <v>0</v>
      </c>
      <c r="S356" s="939" t="b">
        <v>0</v>
      </c>
      <c r="T356" s="939" t="b">
        <v>0</v>
      </c>
      <c r="U356" s="944" t="s">
        <v>15</v>
      </c>
      <c r="V356" s="937">
        <v>2100</v>
      </c>
      <c r="W356" s="945"/>
      <c r="X356" s="938"/>
      <c r="Y356" s="943"/>
      <c r="Z356" s="1001">
        <f t="shared" si="26"/>
        <v>1</v>
      </c>
      <c r="AA356" s="1001">
        <f t="shared" si="27"/>
        <v>1</v>
      </c>
      <c r="AB356" s="1001">
        <f t="shared" si="28"/>
        <v>1</v>
      </c>
      <c r="AC356" s="1001">
        <f t="shared" si="29"/>
        <v>1</v>
      </c>
      <c r="AD356" s="1002">
        <f t="shared" si="30"/>
        <v>4</v>
      </c>
    </row>
    <row r="357" spans="1:30" ht="15.75">
      <c r="A357" s="968" t="s">
        <v>695</v>
      </c>
      <c r="B357" s="968">
        <v>25001</v>
      </c>
      <c r="C357" s="968">
        <v>12629</v>
      </c>
      <c r="D357" s="968" t="s">
        <v>23</v>
      </c>
      <c r="E357" s="968" t="s">
        <v>693</v>
      </c>
      <c r="F357" s="968" t="s">
        <v>694</v>
      </c>
      <c r="G357" s="968" t="s">
        <v>100</v>
      </c>
      <c r="H357" s="681">
        <v>2</v>
      </c>
      <c r="I357" s="969" t="s">
        <v>1004</v>
      </c>
      <c r="J357" s="968" t="s">
        <v>1170</v>
      </c>
      <c r="K357" s="1008"/>
      <c r="L357" s="1009"/>
      <c r="M357" s="971"/>
      <c r="N357" s="683" t="s">
        <v>903</v>
      </c>
      <c r="O357" s="683" t="s">
        <v>903</v>
      </c>
      <c r="P357" s="683" t="s">
        <v>903</v>
      </c>
      <c r="Q357" s="683" t="s">
        <v>1456</v>
      </c>
      <c r="R357" s="939" t="b">
        <v>0</v>
      </c>
      <c r="S357" s="939" t="b">
        <v>0</v>
      </c>
      <c r="T357" s="939" t="b">
        <v>0</v>
      </c>
      <c r="U357" s="944" t="s">
        <v>15</v>
      </c>
      <c r="V357" s="937" t="s">
        <v>59</v>
      </c>
      <c r="W357" s="945" t="s">
        <v>696</v>
      </c>
      <c r="X357" s="938"/>
      <c r="Y357" s="943"/>
      <c r="Z357" s="1001">
        <f t="shared" si="26"/>
        <v>1</v>
      </c>
      <c r="AA357" s="1001">
        <f t="shared" si="27"/>
        <v>1</v>
      </c>
      <c r="AB357" s="1001">
        <f t="shared" si="28"/>
        <v>1</v>
      </c>
      <c r="AC357" s="1001">
        <f t="shared" si="29"/>
        <v>0</v>
      </c>
      <c r="AD357" s="1002">
        <f t="shared" si="30"/>
        <v>3</v>
      </c>
    </row>
    <row r="358" spans="1:30" ht="15.75">
      <c r="A358" s="968" t="s">
        <v>697</v>
      </c>
      <c r="B358" s="968">
        <v>25099</v>
      </c>
      <c r="C358" s="968" t="s">
        <v>1381</v>
      </c>
      <c r="D358" s="968" t="s">
        <v>23</v>
      </c>
      <c r="E358" s="968" t="s">
        <v>693</v>
      </c>
      <c r="F358" s="968" t="s">
        <v>694</v>
      </c>
      <c r="G358" s="968" t="s">
        <v>698</v>
      </c>
      <c r="H358" s="681">
        <v>2</v>
      </c>
      <c r="I358" s="969" t="s">
        <v>1004</v>
      </c>
      <c r="J358" s="968" t="s">
        <v>1170</v>
      </c>
      <c r="K358" s="1008"/>
      <c r="L358" s="1009"/>
      <c r="M358" s="971"/>
      <c r="N358" s="683" t="s">
        <v>903</v>
      </c>
      <c r="O358" s="683" t="s">
        <v>903</v>
      </c>
      <c r="P358" s="683" t="s">
        <v>903</v>
      </c>
      <c r="Q358" s="683" t="s">
        <v>1456</v>
      </c>
      <c r="R358" s="939" t="b">
        <v>0</v>
      </c>
      <c r="S358" s="939" t="b">
        <v>0</v>
      </c>
      <c r="T358" s="939" t="b">
        <v>0</v>
      </c>
      <c r="U358" s="944" t="s">
        <v>15</v>
      </c>
      <c r="V358" s="937">
        <v>2100</v>
      </c>
      <c r="W358" s="945" t="s">
        <v>79</v>
      </c>
      <c r="X358" s="938"/>
      <c r="Y358" s="943"/>
      <c r="Z358" s="1001">
        <f t="shared" si="26"/>
        <v>1</v>
      </c>
      <c r="AA358" s="1001">
        <f t="shared" si="27"/>
        <v>1</v>
      </c>
      <c r="AB358" s="1001">
        <f t="shared" si="28"/>
        <v>1</v>
      </c>
      <c r="AC358" s="1001">
        <f t="shared" si="29"/>
        <v>0</v>
      </c>
      <c r="AD358" s="1002">
        <f t="shared" si="30"/>
        <v>3</v>
      </c>
    </row>
    <row r="359" spans="1:30" ht="15.75">
      <c r="A359" s="968" t="s">
        <v>1382</v>
      </c>
      <c r="B359" s="968">
        <v>63514</v>
      </c>
      <c r="C359" s="968">
        <v>323802</v>
      </c>
      <c r="D359" s="968" t="s">
        <v>32</v>
      </c>
      <c r="E359" s="968" t="s">
        <v>702</v>
      </c>
      <c r="F359" s="968" t="s">
        <v>703</v>
      </c>
      <c r="G359" s="968" t="s">
        <v>1383</v>
      </c>
      <c r="H359" s="969">
        <v>5</v>
      </c>
      <c r="I359" s="969" t="s">
        <v>1036</v>
      </c>
      <c r="J359" s="968"/>
      <c r="K359" s="1008"/>
      <c r="L359" s="1009"/>
      <c r="M359" s="971"/>
      <c r="N359" s="683" t="s">
        <v>903</v>
      </c>
      <c r="O359" s="683" t="s">
        <v>903</v>
      </c>
      <c r="P359" s="683" t="s">
        <v>1456</v>
      </c>
      <c r="Q359" s="683" t="s">
        <v>1456</v>
      </c>
      <c r="R359" s="939" t="b">
        <v>0</v>
      </c>
      <c r="S359" s="939" t="b">
        <v>0</v>
      </c>
      <c r="T359" s="939" t="b">
        <v>0</v>
      </c>
      <c r="U359" s="944" t="s">
        <v>15</v>
      </c>
      <c r="V359" s="937">
        <v>2100</v>
      </c>
      <c r="W359" s="945"/>
      <c r="X359" s="938"/>
      <c r="Y359" s="943"/>
      <c r="Z359" s="1001">
        <f t="shared" si="26"/>
        <v>1</v>
      </c>
      <c r="AA359" s="1001">
        <f t="shared" si="27"/>
        <v>1</v>
      </c>
      <c r="AB359" s="1001">
        <f t="shared" si="28"/>
        <v>0</v>
      </c>
      <c r="AC359" s="1001">
        <f t="shared" si="29"/>
        <v>0</v>
      </c>
      <c r="AD359" s="1002">
        <f t="shared" si="30"/>
        <v>2</v>
      </c>
    </row>
    <row r="360" spans="1:30" ht="15.75">
      <c r="A360" s="968" t="s">
        <v>1450</v>
      </c>
      <c r="B360" s="968">
        <v>63510</v>
      </c>
      <c r="C360" s="968">
        <v>18935</v>
      </c>
      <c r="D360" s="968" t="s">
        <v>32</v>
      </c>
      <c r="E360" s="968" t="s">
        <v>702</v>
      </c>
      <c r="F360" s="968" t="s">
        <v>703</v>
      </c>
      <c r="G360" s="968" t="s">
        <v>13</v>
      </c>
      <c r="H360" s="969">
        <v>4</v>
      </c>
      <c r="I360" s="969" t="s">
        <v>1007</v>
      </c>
      <c r="J360" s="968" t="s">
        <v>1173</v>
      </c>
      <c r="K360" s="1008"/>
      <c r="L360" s="1017"/>
      <c r="M360" s="971"/>
      <c r="N360" s="683" t="s">
        <v>903</v>
      </c>
      <c r="O360" s="683" t="s">
        <v>903</v>
      </c>
      <c r="P360" s="683" t="s">
        <v>903</v>
      </c>
      <c r="Q360" s="683" t="s">
        <v>1456</v>
      </c>
      <c r="R360" s="939" t="b">
        <v>0</v>
      </c>
      <c r="S360" s="939" t="b">
        <v>0</v>
      </c>
      <c r="T360" s="939" t="b">
        <v>0</v>
      </c>
      <c r="U360" s="944"/>
      <c r="V360" s="937"/>
      <c r="W360" s="945"/>
      <c r="X360" s="938"/>
      <c r="Y360" s="943"/>
      <c r="Z360" s="1001">
        <f t="shared" si="26"/>
        <v>1</v>
      </c>
      <c r="AA360" s="1001">
        <f t="shared" si="27"/>
        <v>1</v>
      </c>
      <c r="AB360" s="1001">
        <f t="shared" si="28"/>
        <v>1</v>
      </c>
      <c r="AC360" s="1001">
        <f t="shared" si="29"/>
        <v>0</v>
      </c>
      <c r="AD360" s="1002">
        <f t="shared" si="30"/>
        <v>3</v>
      </c>
    </row>
    <row r="361" spans="1:30" ht="15.75">
      <c r="A361" s="968" t="s">
        <v>704</v>
      </c>
      <c r="B361" s="968">
        <v>63513</v>
      </c>
      <c r="C361" s="968">
        <v>305702</v>
      </c>
      <c r="D361" s="968" t="s">
        <v>32</v>
      </c>
      <c r="E361" s="968" t="s">
        <v>702</v>
      </c>
      <c r="F361" s="968" t="s">
        <v>703</v>
      </c>
      <c r="G361" s="968" t="s">
        <v>1658</v>
      </c>
      <c r="H361" s="969">
        <v>5</v>
      </c>
      <c r="I361" s="969" t="s">
        <v>1036</v>
      </c>
      <c r="J361" s="968"/>
      <c r="K361" s="1008"/>
      <c r="L361" s="1009" t="s">
        <v>14</v>
      </c>
      <c r="M361" s="971" t="s">
        <v>1005</v>
      </c>
      <c r="N361" s="683" t="s">
        <v>903</v>
      </c>
      <c r="O361" s="683" t="s">
        <v>903</v>
      </c>
      <c r="P361" s="683" t="s">
        <v>1456</v>
      </c>
      <c r="Q361" s="683" t="s">
        <v>1456</v>
      </c>
      <c r="R361" s="939" t="b">
        <v>0</v>
      </c>
      <c r="S361" s="939" t="b">
        <v>0</v>
      </c>
      <c r="T361" s="939" t="b">
        <v>0</v>
      </c>
      <c r="U361" s="944" t="s">
        <v>15</v>
      </c>
      <c r="V361" s="937">
        <v>2100</v>
      </c>
      <c r="W361" s="945"/>
      <c r="X361" s="938"/>
      <c r="Y361" s="943"/>
      <c r="Z361" s="1001">
        <f t="shared" si="26"/>
        <v>1</v>
      </c>
      <c r="AA361" s="1001">
        <f t="shared" si="27"/>
        <v>1</v>
      </c>
      <c r="AB361" s="1001">
        <f t="shared" si="28"/>
        <v>0</v>
      </c>
      <c r="AC361" s="1001">
        <f t="shared" si="29"/>
        <v>0</v>
      </c>
      <c r="AD361" s="1002">
        <f t="shared" si="30"/>
        <v>2</v>
      </c>
    </row>
    <row r="362" spans="1:30" s="303" customFormat="1" ht="15.75">
      <c r="A362" s="968" t="s">
        <v>707</v>
      </c>
      <c r="B362" s="968">
        <v>42003</v>
      </c>
      <c r="C362" s="968">
        <v>18547</v>
      </c>
      <c r="D362" s="968" t="s">
        <v>10</v>
      </c>
      <c r="E362" s="968" t="s">
        <v>705</v>
      </c>
      <c r="F362" s="968" t="s">
        <v>706</v>
      </c>
      <c r="G362" s="968" t="s">
        <v>708</v>
      </c>
      <c r="H362" s="681">
        <v>4</v>
      </c>
      <c r="I362" s="969" t="s">
        <v>1007</v>
      </c>
      <c r="J362" s="968" t="s">
        <v>1168</v>
      </c>
      <c r="K362" s="1008"/>
      <c r="L362" s="1009"/>
      <c r="M362" s="971" t="s">
        <v>1757</v>
      </c>
      <c r="N362" s="683" t="s">
        <v>903</v>
      </c>
      <c r="O362" s="683" t="s">
        <v>903</v>
      </c>
      <c r="P362" s="683" t="s">
        <v>903</v>
      </c>
      <c r="Q362" s="683" t="s">
        <v>1456</v>
      </c>
      <c r="R362" s="939" t="b">
        <v>0</v>
      </c>
      <c r="S362" s="939" t="b">
        <v>0</v>
      </c>
      <c r="T362" s="939" t="b">
        <v>0</v>
      </c>
      <c r="U362" s="944">
        <v>900</v>
      </c>
      <c r="V362" s="937">
        <v>2100</v>
      </c>
      <c r="W362" s="945" t="s">
        <v>709</v>
      </c>
      <c r="X362" s="938"/>
      <c r="Y362" s="943"/>
      <c r="Z362" s="1001">
        <f t="shared" si="26"/>
        <v>1</v>
      </c>
      <c r="AA362" s="1001">
        <f t="shared" si="27"/>
        <v>1</v>
      </c>
      <c r="AB362" s="1001">
        <f t="shared" si="28"/>
        <v>1</v>
      </c>
      <c r="AC362" s="1001">
        <f t="shared" si="29"/>
        <v>0</v>
      </c>
      <c r="AD362" s="1002">
        <f t="shared" si="30"/>
        <v>3</v>
      </c>
    </row>
    <row r="363" spans="1:30" ht="15.75">
      <c r="A363" s="968" t="s">
        <v>976</v>
      </c>
      <c r="B363" s="968">
        <v>42004</v>
      </c>
      <c r="C363" s="968">
        <v>85502</v>
      </c>
      <c r="D363" s="968" t="s">
        <v>10</v>
      </c>
      <c r="E363" s="968" t="s">
        <v>705</v>
      </c>
      <c r="F363" s="968" t="s">
        <v>706</v>
      </c>
      <c r="G363" s="968" t="s">
        <v>977</v>
      </c>
      <c r="H363" s="969">
        <v>5</v>
      </c>
      <c r="I363" s="969" t="s">
        <v>1007</v>
      </c>
      <c r="J363" s="968" t="s">
        <v>1168</v>
      </c>
      <c r="K363" s="1008"/>
      <c r="L363" s="1009"/>
      <c r="M363" s="971"/>
      <c r="N363" s="683" t="s">
        <v>903</v>
      </c>
      <c r="O363" s="683" t="s">
        <v>903</v>
      </c>
      <c r="P363" s="683" t="s">
        <v>903</v>
      </c>
      <c r="Q363" s="683" t="s">
        <v>903</v>
      </c>
      <c r="R363" s="939" t="b">
        <v>0</v>
      </c>
      <c r="S363" s="939" t="b">
        <v>0</v>
      </c>
      <c r="T363" s="939" t="b">
        <v>0</v>
      </c>
      <c r="U363" s="944" t="s">
        <v>15</v>
      </c>
      <c r="V363" s="937" t="s">
        <v>15</v>
      </c>
      <c r="W363" s="945" t="s">
        <v>449</v>
      </c>
      <c r="X363" s="938"/>
      <c r="Y363" s="943"/>
      <c r="Z363" s="1001">
        <f t="shared" si="26"/>
        <v>1</v>
      </c>
      <c r="AA363" s="1001">
        <f t="shared" si="27"/>
        <v>1</v>
      </c>
      <c r="AB363" s="1001">
        <f t="shared" si="28"/>
        <v>1</v>
      </c>
      <c r="AC363" s="1001">
        <f t="shared" si="29"/>
        <v>1</v>
      </c>
      <c r="AD363" s="1002">
        <f t="shared" si="30"/>
        <v>4</v>
      </c>
    </row>
    <row r="364" spans="1:30" ht="15.75">
      <c r="A364" s="968" t="s">
        <v>710</v>
      </c>
      <c r="B364" s="968">
        <v>60802</v>
      </c>
      <c r="C364" s="968">
        <v>18761</v>
      </c>
      <c r="D364" s="968" t="s">
        <v>32</v>
      </c>
      <c r="E364" s="968" t="s">
        <v>711</v>
      </c>
      <c r="F364" s="968" t="s">
        <v>712</v>
      </c>
      <c r="G364" s="968" t="s">
        <v>713</v>
      </c>
      <c r="H364" s="969">
        <v>5</v>
      </c>
      <c r="I364" s="969" t="s">
        <v>1007</v>
      </c>
      <c r="J364" s="968" t="s">
        <v>1173</v>
      </c>
      <c r="K364" s="1008"/>
      <c r="L364" s="1009" t="s">
        <v>14</v>
      </c>
      <c r="M364" s="971"/>
      <c r="N364" s="683" t="s">
        <v>903</v>
      </c>
      <c r="O364" s="683" t="s">
        <v>903</v>
      </c>
      <c r="P364" s="683" t="s">
        <v>903</v>
      </c>
      <c r="Q364" s="683" t="s">
        <v>1456</v>
      </c>
      <c r="R364" s="939" t="b">
        <v>0</v>
      </c>
      <c r="S364" s="939" t="b">
        <v>0</v>
      </c>
      <c r="T364" s="939" t="b">
        <v>0</v>
      </c>
      <c r="U364" s="944">
        <v>900</v>
      </c>
      <c r="V364" s="937">
        <v>2100</v>
      </c>
      <c r="W364" s="945"/>
      <c r="X364" s="938"/>
      <c r="Y364" s="943"/>
      <c r="Z364" s="1001">
        <f t="shared" si="26"/>
        <v>1</v>
      </c>
      <c r="AA364" s="1001">
        <f t="shared" si="27"/>
        <v>1</v>
      </c>
      <c r="AB364" s="1001">
        <f t="shared" si="28"/>
        <v>1</v>
      </c>
      <c r="AC364" s="1001">
        <f t="shared" si="29"/>
        <v>0</v>
      </c>
      <c r="AD364" s="1002">
        <f t="shared" si="30"/>
        <v>3</v>
      </c>
    </row>
    <row r="365" spans="1:30" ht="15.75">
      <c r="A365" s="968" t="s">
        <v>714</v>
      </c>
      <c r="B365" s="968">
        <v>22005</v>
      </c>
      <c r="C365" s="968">
        <v>13355</v>
      </c>
      <c r="D365" s="968" t="s">
        <v>23</v>
      </c>
      <c r="E365" s="968" t="s">
        <v>715</v>
      </c>
      <c r="F365" s="968" t="s">
        <v>716</v>
      </c>
      <c r="G365" s="968" t="s">
        <v>717</v>
      </c>
      <c r="H365" s="969">
        <v>3</v>
      </c>
      <c r="I365" s="969" t="s">
        <v>1004</v>
      </c>
      <c r="J365" s="968" t="s">
        <v>1170</v>
      </c>
      <c r="K365" s="1008"/>
      <c r="L365" s="1009" t="s">
        <v>14</v>
      </c>
      <c r="M365" s="971"/>
      <c r="N365" s="683" t="s">
        <v>903</v>
      </c>
      <c r="O365" s="683" t="s">
        <v>903</v>
      </c>
      <c r="P365" s="683" t="s">
        <v>903</v>
      </c>
      <c r="Q365" s="683" t="s">
        <v>1456</v>
      </c>
      <c r="R365" s="939" t="b">
        <v>0</v>
      </c>
      <c r="S365" s="939" t="b">
        <v>0</v>
      </c>
      <c r="T365" s="939" t="b">
        <v>0</v>
      </c>
      <c r="U365" s="944" t="s">
        <v>15</v>
      </c>
      <c r="V365" s="937">
        <v>2100</v>
      </c>
      <c r="W365" s="945">
        <v>1800</v>
      </c>
      <c r="X365" s="938"/>
      <c r="Y365" s="943"/>
      <c r="Z365" s="1001">
        <f t="shared" si="26"/>
        <v>1</v>
      </c>
      <c r="AA365" s="1001">
        <f t="shared" si="27"/>
        <v>1</v>
      </c>
      <c r="AB365" s="1001">
        <f t="shared" si="28"/>
        <v>1</v>
      </c>
      <c r="AC365" s="1001">
        <f t="shared" si="29"/>
        <v>0</v>
      </c>
      <c r="AD365" s="1002">
        <f t="shared" si="30"/>
        <v>3</v>
      </c>
    </row>
    <row r="366" spans="1:30" ht="15.75">
      <c r="A366" s="968" t="s">
        <v>718</v>
      </c>
      <c r="B366" s="968">
        <v>22001</v>
      </c>
      <c r="C366" s="968">
        <v>17629</v>
      </c>
      <c r="D366" s="968" t="s">
        <v>23</v>
      </c>
      <c r="E366" s="968" t="s">
        <v>715</v>
      </c>
      <c r="F366" s="968" t="s">
        <v>716</v>
      </c>
      <c r="G366" s="968" t="s">
        <v>353</v>
      </c>
      <c r="H366" s="969">
        <v>3</v>
      </c>
      <c r="I366" s="969" t="s">
        <v>1004</v>
      </c>
      <c r="J366" s="968" t="s">
        <v>1170</v>
      </c>
      <c r="K366" s="1008"/>
      <c r="L366" s="1009" t="s">
        <v>14</v>
      </c>
      <c r="M366" s="971"/>
      <c r="N366" s="683" t="s">
        <v>903</v>
      </c>
      <c r="O366" s="683" t="s">
        <v>903</v>
      </c>
      <c r="P366" s="683" t="s">
        <v>903</v>
      </c>
      <c r="Q366" s="683" t="s">
        <v>1456</v>
      </c>
      <c r="R366" s="939" t="b">
        <v>0</v>
      </c>
      <c r="S366" s="939" t="b">
        <v>0</v>
      </c>
      <c r="T366" s="939" t="b">
        <v>0</v>
      </c>
      <c r="U366" s="944" t="s">
        <v>15</v>
      </c>
      <c r="V366" s="937">
        <v>2100</v>
      </c>
      <c r="W366" s="945"/>
      <c r="X366" s="938"/>
      <c r="Y366" s="943"/>
      <c r="Z366" s="1001">
        <f t="shared" si="26"/>
        <v>1</v>
      </c>
      <c r="AA366" s="1001">
        <f t="shared" si="27"/>
        <v>1</v>
      </c>
      <c r="AB366" s="1001">
        <f t="shared" si="28"/>
        <v>1</v>
      </c>
      <c r="AC366" s="1001">
        <f t="shared" si="29"/>
        <v>0</v>
      </c>
      <c r="AD366" s="1002">
        <f t="shared" si="30"/>
        <v>3</v>
      </c>
    </row>
    <row r="367" spans="1:30" ht="15.75">
      <c r="A367" s="968" t="s">
        <v>1029</v>
      </c>
      <c r="B367" s="968">
        <v>22003</v>
      </c>
      <c r="C367" s="968">
        <v>17633</v>
      </c>
      <c r="D367" s="968" t="s">
        <v>23</v>
      </c>
      <c r="E367" s="968" t="s">
        <v>715</v>
      </c>
      <c r="F367" s="968" t="s">
        <v>716</v>
      </c>
      <c r="G367" s="968" t="s">
        <v>1030</v>
      </c>
      <c r="H367" s="969">
        <v>3</v>
      </c>
      <c r="I367" s="969" t="s">
        <v>1004</v>
      </c>
      <c r="J367" s="980" t="s">
        <v>1170</v>
      </c>
      <c r="K367" s="1010"/>
      <c r="L367" s="1009"/>
      <c r="M367" s="971"/>
      <c r="N367" s="683" t="s">
        <v>903</v>
      </c>
      <c r="O367" s="683" t="s">
        <v>903</v>
      </c>
      <c r="P367" s="683" t="s">
        <v>903</v>
      </c>
      <c r="Q367" s="683" t="s">
        <v>1456</v>
      </c>
      <c r="R367" s="939" t="b">
        <v>0</v>
      </c>
      <c r="S367" s="939" t="b">
        <v>0</v>
      </c>
      <c r="T367" s="939" t="b">
        <v>0</v>
      </c>
      <c r="U367" s="944"/>
      <c r="V367" s="937"/>
      <c r="W367" s="945"/>
      <c r="X367" s="938"/>
      <c r="Y367" s="943"/>
      <c r="Z367" s="1001">
        <f t="shared" si="26"/>
        <v>1</v>
      </c>
      <c r="AA367" s="1001">
        <f t="shared" si="27"/>
        <v>1</v>
      </c>
      <c r="AB367" s="1001">
        <f t="shared" si="28"/>
        <v>1</v>
      </c>
      <c r="AC367" s="1001">
        <f t="shared" si="29"/>
        <v>0</v>
      </c>
      <c r="AD367" s="1002">
        <f t="shared" si="30"/>
        <v>3</v>
      </c>
    </row>
    <row r="368" spans="1:30" ht="15.75">
      <c r="A368" s="968" t="s">
        <v>1681</v>
      </c>
      <c r="B368" s="968">
        <v>63301</v>
      </c>
      <c r="C368" s="968">
        <v>85902</v>
      </c>
      <c r="D368" s="968" t="s">
        <v>32</v>
      </c>
      <c r="E368" s="968" t="s">
        <v>1682</v>
      </c>
      <c r="F368" s="968" t="s">
        <v>1683</v>
      </c>
      <c r="G368" s="968" t="s">
        <v>41</v>
      </c>
      <c r="H368" s="681">
        <v>5</v>
      </c>
      <c r="I368" s="681" t="s">
        <v>1007</v>
      </c>
      <c r="J368" s="679" t="s">
        <v>1173</v>
      </c>
      <c r="K368" s="1010"/>
      <c r="L368" s="1009"/>
      <c r="M368" s="971"/>
      <c r="N368" s="683" t="s">
        <v>903</v>
      </c>
      <c r="O368" s="683" t="s">
        <v>903</v>
      </c>
      <c r="P368" s="970" t="s">
        <v>903</v>
      </c>
      <c r="Q368" s="683" t="s">
        <v>1456</v>
      </c>
      <c r="R368" s="939" t="b">
        <v>0</v>
      </c>
      <c r="S368" s="939" t="b">
        <v>0</v>
      </c>
      <c r="T368" s="939" t="b">
        <v>0</v>
      </c>
      <c r="U368" s="944"/>
      <c r="V368" s="937"/>
      <c r="W368" s="945"/>
      <c r="X368" s="938"/>
      <c r="Y368" s="943"/>
      <c r="Z368" s="1001">
        <f t="shared" si="26"/>
        <v>1</v>
      </c>
      <c r="AA368" s="1001">
        <f t="shared" si="27"/>
        <v>1</v>
      </c>
      <c r="AB368" s="1001">
        <f t="shared" si="28"/>
        <v>1</v>
      </c>
      <c r="AC368" s="1001">
        <f t="shared" si="29"/>
        <v>0</v>
      </c>
      <c r="AD368" s="1002">
        <f t="shared" si="30"/>
        <v>3</v>
      </c>
    </row>
    <row r="369" spans="1:30" ht="15.75">
      <c r="A369" s="968" t="s">
        <v>1384</v>
      </c>
      <c r="B369" s="968">
        <v>61905</v>
      </c>
      <c r="C369" s="968">
        <v>132101</v>
      </c>
      <c r="D369" s="968" t="s">
        <v>32</v>
      </c>
      <c r="E369" s="968" t="s">
        <v>1385</v>
      </c>
      <c r="F369" s="968" t="s">
        <v>1386</v>
      </c>
      <c r="G369" s="968" t="s">
        <v>1387</v>
      </c>
      <c r="H369" s="969">
        <v>5</v>
      </c>
      <c r="I369" s="969" t="s">
        <v>1036</v>
      </c>
      <c r="J369" s="968"/>
      <c r="K369" s="1008"/>
      <c r="L369" s="1009"/>
      <c r="M369" s="971"/>
      <c r="N369" s="683" t="s">
        <v>903</v>
      </c>
      <c r="O369" s="683" t="s">
        <v>903</v>
      </c>
      <c r="P369" s="683" t="s">
        <v>903</v>
      </c>
      <c r="Q369" s="683" t="s">
        <v>1456</v>
      </c>
      <c r="R369" s="939" t="b">
        <v>0</v>
      </c>
      <c r="S369" s="939" t="b">
        <v>0</v>
      </c>
      <c r="T369" s="939" t="b">
        <v>0</v>
      </c>
      <c r="U369" s="944">
        <v>900</v>
      </c>
      <c r="V369" s="937"/>
      <c r="W369" s="945"/>
      <c r="X369" s="938"/>
      <c r="Y369" s="943"/>
      <c r="Z369" s="1001">
        <f t="shared" si="26"/>
        <v>1</v>
      </c>
      <c r="AA369" s="1001">
        <f t="shared" si="27"/>
        <v>1</v>
      </c>
      <c r="AB369" s="1001">
        <f t="shared" si="28"/>
        <v>1</v>
      </c>
      <c r="AC369" s="1001">
        <f t="shared" si="29"/>
        <v>0</v>
      </c>
      <c r="AD369" s="1002">
        <f t="shared" si="30"/>
        <v>3</v>
      </c>
    </row>
    <row r="370" spans="1:30" ht="15.75">
      <c r="A370" s="968" t="s">
        <v>1528</v>
      </c>
      <c r="B370" s="968">
        <v>61901</v>
      </c>
      <c r="C370" s="968">
        <v>18791</v>
      </c>
      <c r="D370" s="968" t="s">
        <v>32</v>
      </c>
      <c r="E370" s="968" t="s">
        <v>1385</v>
      </c>
      <c r="F370" s="968" t="s">
        <v>1386</v>
      </c>
      <c r="G370" s="968" t="s">
        <v>145</v>
      </c>
      <c r="H370" s="969" t="s">
        <v>1213</v>
      </c>
      <c r="I370" s="969" t="s">
        <v>1036</v>
      </c>
      <c r="J370" s="968"/>
      <c r="K370" s="1008"/>
      <c r="L370" s="1009"/>
      <c r="M370" s="971"/>
      <c r="N370" s="683" t="s">
        <v>903</v>
      </c>
      <c r="O370" s="683" t="s">
        <v>903</v>
      </c>
      <c r="P370" s="683" t="s">
        <v>903</v>
      </c>
      <c r="Q370" s="683" t="s">
        <v>1456</v>
      </c>
      <c r="R370" s="939" t="b">
        <v>0</v>
      </c>
      <c r="S370" s="939" t="b">
        <v>0</v>
      </c>
      <c r="T370" s="939" t="b">
        <v>0</v>
      </c>
      <c r="U370" s="944">
        <v>900</v>
      </c>
      <c r="V370" s="937"/>
      <c r="W370" s="945"/>
      <c r="X370" s="938"/>
      <c r="Y370" s="943"/>
      <c r="Z370" s="1001">
        <f t="shared" si="26"/>
        <v>1</v>
      </c>
      <c r="AA370" s="1001">
        <f t="shared" si="27"/>
        <v>1</v>
      </c>
      <c r="AB370" s="1001">
        <f t="shared" si="28"/>
        <v>1</v>
      </c>
      <c r="AC370" s="1001">
        <f t="shared" si="29"/>
        <v>0</v>
      </c>
      <c r="AD370" s="1002">
        <f t="shared" si="30"/>
        <v>3</v>
      </c>
    </row>
    <row r="371" spans="1:30" ht="15.75">
      <c r="A371" s="968" t="s">
        <v>719</v>
      </c>
      <c r="B371" s="968">
        <v>52503</v>
      </c>
      <c r="C371" s="968">
        <v>18719</v>
      </c>
      <c r="D371" s="968" t="s">
        <v>10</v>
      </c>
      <c r="E371" s="968" t="s">
        <v>720</v>
      </c>
      <c r="F371" s="968" t="s">
        <v>721</v>
      </c>
      <c r="G371" s="968" t="s">
        <v>722</v>
      </c>
      <c r="H371" s="969">
        <v>3</v>
      </c>
      <c r="I371" s="969" t="s">
        <v>1007</v>
      </c>
      <c r="J371" s="968" t="s">
        <v>1168</v>
      </c>
      <c r="K371" s="1008"/>
      <c r="L371" s="1009" t="s">
        <v>14</v>
      </c>
      <c r="M371" s="971" t="s">
        <v>1712</v>
      </c>
      <c r="N371" s="683" t="s">
        <v>1456</v>
      </c>
      <c r="O371" s="1006" t="s">
        <v>1723</v>
      </c>
      <c r="P371" s="683" t="s">
        <v>903</v>
      </c>
      <c r="Q371" s="683" t="s">
        <v>1456</v>
      </c>
      <c r="R371" s="939" t="b">
        <v>1</v>
      </c>
      <c r="S371" s="939" t="b">
        <v>0</v>
      </c>
      <c r="T371" s="939" t="b">
        <v>0</v>
      </c>
      <c r="U371" s="947" t="s">
        <v>1724</v>
      </c>
      <c r="V371" s="937">
        <v>2100</v>
      </c>
      <c r="W371" s="945" t="s">
        <v>27</v>
      </c>
      <c r="X371" s="938"/>
      <c r="Y371" s="943"/>
      <c r="Z371" s="1001">
        <f t="shared" si="26"/>
        <v>0</v>
      </c>
      <c r="AA371" s="1001">
        <f t="shared" si="27"/>
        <v>0</v>
      </c>
      <c r="AB371" s="1001">
        <f t="shared" si="28"/>
        <v>1</v>
      </c>
      <c r="AC371" s="1001">
        <f t="shared" si="29"/>
        <v>0</v>
      </c>
      <c r="AD371" s="1002">
        <f t="shared" si="30"/>
        <v>1</v>
      </c>
    </row>
    <row r="372" spans="1:30" ht="15.75">
      <c r="A372" s="968" t="s">
        <v>723</v>
      </c>
      <c r="B372" s="968">
        <v>52505</v>
      </c>
      <c r="C372" s="968">
        <v>18721</v>
      </c>
      <c r="D372" s="968" t="s">
        <v>10</v>
      </c>
      <c r="E372" s="968" t="s">
        <v>720</v>
      </c>
      <c r="F372" s="968" t="s">
        <v>721</v>
      </c>
      <c r="G372" s="968" t="s">
        <v>724</v>
      </c>
      <c r="H372" s="681">
        <v>3</v>
      </c>
      <c r="I372" s="969" t="s">
        <v>1007</v>
      </c>
      <c r="J372" s="968" t="s">
        <v>1168</v>
      </c>
      <c r="K372" s="1008"/>
      <c r="L372" s="1009" t="s">
        <v>14</v>
      </c>
      <c r="M372" s="971" t="s">
        <v>1712</v>
      </c>
      <c r="N372" s="683" t="s">
        <v>1456</v>
      </c>
      <c r="O372" s="1006" t="s">
        <v>1723</v>
      </c>
      <c r="P372" s="683" t="s">
        <v>903</v>
      </c>
      <c r="Q372" s="683" t="s">
        <v>903</v>
      </c>
      <c r="R372" s="939" t="b">
        <v>1</v>
      </c>
      <c r="S372" s="939" t="b">
        <v>0</v>
      </c>
      <c r="T372" s="939" t="b">
        <v>0</v>
      </c>
      <c r="U372" s="947" t="s">
        <v>1724</v>
      </c>
      <c r="V372" s="937">
        <v>2100</v>
      </c>
      <c r="W372" s="945" t="s">
        <v>27</v>
      </c>
      <c r="X372" s="938"/>
      <c r="Y372" s="943"/>
      <c r="Z372" s="1001">
        <f t="shared" si="26"/>
        <v>0</v>
      </c>
      <c r="AA372" s="1001">
        <f t="shared" si="27"/>
        <v>0</v>
      </c>
      <c r="AB372" s="1001">
        <f t="shared" si="28"/>
        <v>1</v>
      </c>
      <c r="AC372" s="1001">
        <f t="shared" si="29"/>
        <v>1</v>
      </c>
      <c r="AD372" s="1002">
        <f t="shared" si="30"/>
        <v>2</v>
      </c>
    </row>
    <row r="373" spans="1:30" ht="15.75">
      <c r="A373" s="968" t="s">
        <v>725</v>
      </c>
      <c r="B373" s="968">
        <v>52501</v>
      </c>
      <c r="C373" s="968">
        <v>18717</v>
      </c>
      <c r="D373" s="968" t="s">
        <v>10</v>
      </c>
      <c r="E373" s="968" t="s">
        <v>720</v>
      </c>
      <c r="F373" s="968" t="s">
        <v>721</v>
      </c>
      <c r="G373" s="968" t="s">
        <v>726</v>
      </c>
      <c r="H373" s="969">
        <v>3</v>
      </c>
      <c r="I373" s="969" t="s">
        <v>1007</v>
      </c>
      <c r="J373" s="968" t="s">
        <v>1168</v>
      </c>
      <c r="K373" s="1008"/>
      <c r="L373" s="1009" t="s">
        <v>14</v>
      </c>
      <c r="M373" s="971"/>
      <c r="N373" s="683" t="s">
        <v>1456</v>
      </c>
      <c r="O373" s="1006" t="s">
        <v>1723</v>
      </c>
      <c r="P373" s="683" t="s">
        <v>903</v>
      </c>
      <c r="Q373" s="683" t="s">
        <v>903</v>
      </c>
      <c r="R373" s="939" t="b">
        <v>0</v>
      </c>
      <c r="S373" s="939" t="b">
        <v>0</v>
      </c>
      <c r="T373" s="939" t="b">
        <v>0</v>
      </c>
      <c r="U373" s="947" t="s">
        <v>1724</v>
      </c>
      <c r="V373" s="937" t="s">
        <v>59</v>
      </c>
      <c r="W373" s="945" t="s">
        <v>27</v>
      </c>
      <c r="X373" s="938"/>
      <c r="Y373" s="943"/>
      <c r="Z373" s="1001">
        <f t="shared" si="26"/>
        <v>0</v>
      </c>
      <c r="AA373" s="1001">
        <f t="shared" si="27"/>
        <v>0</v>
      </c>
      <c r="AB373" s="1001">
        <f t="shared" si="28"/>
        <v>1</v>
      </c>
      <c r="AC373" s="1001">
        <f t="shared" si="29"/>
        <v>1</v>
      </c>
      <c r="AD373" s="1002">
        <f t="shared" si="30"/>
        <v>2</v>
      </c>
    </row>
    <row r="374" spans="1:30" ht="15.75">
      <c r="A374" s="968" t="s">
        <v>732</v>
      </c>
      <c r="B374" s="968">
        <v>23102</v>
      </c>
      <c r="C374" s="968">
        <v>14253</v>
      </c>
      <c r="D374" s="968" t="s">
        <v>75</v>
      </c>
      <c r="E374" s="968" t="s">
        <v>728</v>
      </c>
      <c r="F374" s="968" t="s">
        <v>729</v>
      </c>
      <c r="G374" s="968" t="s">
        <v>733</v>
      </c>
      <c r="H374" s="987">
        <v>10</v>
      </c>
      <c r="I374" s="969" t="s">
        <v>988</v>
      </c>
      <c r="J374" s="968" t="s">
        <v>1188</v>
      </c>
      <c r="K374" s="1008"/>
      <c r="L374" s="1009" t="s">
        <v>14</v>
      </c>
      <c r="M374" s="971" t="s">
        <v>1758</v>
      </c>
      <c r="N374" s="683" t="s">
        <v>903</v>
      </c>
      <c r="O374" s="683" t="s">
        <v>903</v>
      </c>
      <c r="P374" s="683" t="s">
        <v>903</v>
      </c>
      <c r="Q374" s="683" t="s">
        <v>903</v>
      </c>
      <c r="R374" s="939" t="b">
        <v>0</v>
      </c>
      <c r="S374" s="939" t="b">
        <v>0</v>
      </c>
      <c r="T374" s="939" t="b">
        <v>0</v>
      </c>
      <c r="U374" s="944" t="s">
        <v>15</v>
      </c>
      <c r="V374" s="937">
        <v>2100</v>
      </c>
      <c r="W374" s="945">
        <v>1800</v>
      </c>
      <c r="X374" s="938"/>
      <c r="Y374" s="943"/>
      <c r="Z374" s="1001">
        <f t="shared" si="26"/>
        <v>1</v>
      </c>
      <c r="AA374" s="1001">
        <f t="shared" si="27"/>
        <v>1</v>
      </c>
      <c r="AB374" s="1001">
        <f t="shared" si="28"/>
        <v>1</v>
      </c>
      <c r="AC374" s="1001">
        <f t="shared" si="29"/>
        <v>1</v>
      </c>
      <c r="AD374" s="1002">
        <f t="shared" si="30"/>
        <v>4</v>
      </c>
    </row>
    <row r="375" spans="1:30" ht="15.75">
      <c r="A375" s="968" t="s">
        <v>731</v>
      </c>
      <c r="B375" s="968">
        <v>23101</v>
      </c>
      <c r="C375" s="968">
        <v>17695</v>
      </c>
      <c r="D375" s="968" t="s">
        <v>75</v>
      </c>
      <c r="E375" s="968" t="s">
        <v>728</v>
      </c>
      <c r="F375" s="968" t="s">
        <v>729</v>
      </c>
      <c r="G375" s="968" t="s">
        <v>145</v>
      </c>
      <c r="H375" s="693">
        <v>10</v>
      </c>
      <c r="I375" s="969" t="s">
        <v>1006</v>
      </c>
      <c r="J375" s="968" t="s">
        <v>1188</v>
      </c>
      <c r="K375" s="1008" t="s">
        <v>1727</v>
      </c>
      <c r="L375" s="1009" t="s">
        <v>14</v>
      </c>
      <c r="M375" s="971" t="s">
        <v>1743</v>
      </c>
      <c r="N375" s="683" t="s">
        <v>903</v>
      </c>
      <c r="O375" s="683" t="s">
        <v>903</v>
      </c>
      <c r="P375" s="683" t="s">
        <v>903</v>
      </c>
      <c r="Q375" s="683" t="s">
        <v>1456</v>
      </c>
      <c r="R375" s="939" t="b">
        <v>0</v>
      </c>
      <c r="S375" s="939" t="b">
        <v>0</v>
      </c>
      <c r="T375" s="939" t="b">
        <v>0</v>
      </c>
      <c r="U375" s="944" t="s">
        <v>15</v>
      </c>
      <c r="V375" s="937">
        <v>2100</v>
      </c>
      <c r="W375" s="945"/>
      <c r="X375" s="938"/>
      <c r="Y375" s="943"/>
      <c r="Z375" s="1001">
        <f t="shared" si="26"/>
        <v>1</v>
      </c>
      <c r="AA375" s="1001">
        <f t="shared" si="27"/>
        <v>1</v>
      </c>
      <c r="AB375" s="1001">
        <f t="shared" si="28"/>
        <v>1</v>
      </c>
      <c r="AC375" s="1001">
        <f t="shared" si="29"/>
        <v>0</v>
      </c>
      <c r="AD375" s="1002">
        <f t="shared" si="30"/>
        <v>3</v>
      </c>
    </row>
    <row r="376" spans="1:30" ht="15.75">
      <c r="A376" s="968" t="s">
        <v>727</v>
      </c>
      <c r="B376" s="968">
        <v>23106</v>
      </c>
      <c r="C376" s="968">
        <v>16780</v>
      </c>
      <c r="D376" s="968" t="s">
        <v>75</v>
      </c>
      <c r="E376" s="968" t="s">
        <v>728</v>
      </c>
      <c r="F376" s="968" t="s">
        <v>729</v>
      </c>
      <c r="G376" s="968" t="s">
        <v>730</v>
      </c>
      <c r="H376" s="987">
        <v>10</v>
      </c>
      <c r="I376" s="969" t="s">
        <v>988</v>
      </c>
      <c r="J376" s="968" t="s">
        <v>1191</v>
      </c>
      <c r="K376" s="1008"/>
      <c r="L376" s="1009" t="s">
        <v>14</v>
      </c>
      <c r="M376" s="971" t="s">
        <v>1746</v>
      </c>
      <c r="N376" s="683" t="s">
        <v>903</v>
      </c>
      <c r="O376" s="683" t="s">
        <v>903</v>
      </c>
      <c r="P376" s="683" t="s">
        <v>903</v>
      </c>
      <c r="Q376" s="683" t="s">
        <v>903</v>
      </c>
      <c r="R376" s="939" t="b">
        <v>0</v>
      </c>
      <c r="S376" s="939" t="b">
        <v>0</v>
      </c>
      <c r="T376" s="939" t="b">
        <v>0</v>
      </c>
      <c r="U376" s="944" t="s">
        <v>15</v>
      </c>
      <c r="V376" s="937">
        <v>2100</v>
      </c>
      <c r="W376" s="945"/>
      <c r="X376" s="938"/>
      <c r="Y376" s="943"/>
      <c r="Z376" s="1001">
        <f t="shared" si="26"/>
        <v>1</v>
      </c>
      <c r="AA376" s="1001">
        <f t="shared" si="27"/>
        <v>1</v>
      </c>
      <c r="AB376" s="1001">
        <f t="shared" si="28"/>
        <v>1</v>
      </c>
      <c r="AC376" s="1001">
        <f t="shared" si="29"/>
        <v>1</v>
      </c>
      <c r="AD376" s="1002">
        <f t="shared" si="30"/>
        <v>4</v>
      </c>
    </row>
    <row r="377" spans="1:30" ht="15.75">
      <c r="A377" s="968" t="s">
        <v>738</v>
      </c>
      <c r="B377" s="968">
        <v>29341</v>
      </c>
      <c r="C377" s="968">
        <v>12269</v>
      </c>
      <c r="D377" s="968" t="s">
        <v>75</v>
      </c>
      <c r="E377" s="968" t="s">
        <v>735</v>
      </c>
      <c r="F377" s="968" t="s">
        <v>736</v>
      </c>
      <c r="G377" s="968" t="s">
        <v>1716</v>
      </c>
      <c r="H377" s="693">
        <v>10</v>
      </c>
      <c r="I377" s="969" t="s">
        <v>988</v>
      </c>
      <c r="J377" s="968" t="s">
        <v>1188</v>
      </c>
      <c r="K377" s="1008"/>
      <c r="L377" s="1009" t="s">
        <v>14</v>
      </c>
      <c r="M377" s="971"/>
      <c r="N377" s="683" t="s">
        <v>903</v>
      </c>
      <c r="O377" s="683" t="s">
        <v>1456</v>
      </c>
      <c r="P377" s="683" t="s">
        <v>903</v>
      </c>
      <c r="Q377" s="683" t="s">
        <v>903</v>
      </c>
      <c r="R377" s="939" t="b">
        <v>0</v>
      </c>
      <c r="S377" s="939" t="b">
        <v>0</v>
      </c>
      <c r="T377" s="939" t="b">
        <v>0</v>
      </c>
      <c r="U377" s="944" t="s">
        <v>15</v>
      </c>
      <c r="V377" s="937">
        <v>2100</v>
      </c>
      <c r="W377" s="945" t="s">
        <v>261</v>
      </c>
      <c r="X377" s="938"/>
      <c r="Y377" s="943"/>
      <c r="Z377" s="1001">
        <f t="shared" si="26"/>
        <v>1</v>
      </c>
      <c r="AA377" s="1001">
        <f t="shared" si="27"/>
        <v>0</v>
      </c>
      <c r="AB377" s="1001">
        <f t="shared" si="28"/>
        <v>1</v>
      </c>
      <c r="AC377" s="1001">
        <f t="shared" si="29"/>
        <v>1</v>
      </c>
      <c r="AD377" s="1002">
        <f t="shared" si="30"/>
        <v>3</v>
      </c>
    </row>
    <row r="378" spans="1:30" ht="15.75">
      <c r="A378" s="968" t="s">
        <v>739</v>
      </c>
      <c r="B378" s="968">
        <v>29340</v>
      </c>
      <c r="C378" s="968">
        <v>13357</v>
      </c>
      <c r="D378" s="968" t="s">
        <v>75</v>
      </c>
      <c r="E378" s="968" t="s">
        <v>735</v>
      </c>
      <c r="F378" s="968" t="s">
        <v>736</v>
      </c>
      <c r="G378" s="968" t="s">
        <v>1717</v>
      </c>
      <c r="H378" s="987">
        <v>10</v>
      </c>
      <c r="I378" s="969" t="s">
        <v>988</v>
      </c>
      <c r="J378" s="968" t="s">
        <v>1188</v>
      </c>
      <c r="K378" s="1008"/>
      <c r="L378" s="1009" t="s">
        <v>14</v>
      </c>
      <c r="M378" s="971" t="s">
        <v>1695</v>
      </c>
      <c r="N378" s="683" t="s">
        <v>903</v>
      </c>
      <c r="O378" s="683" t="s">
        <v>1456</v>
      </c>
      <c r="P378" s="683" t="s">
        <v>903</v>
      </c>
      <c r="Q378" s="683" t="s">
        <v>903</v>
      </c>
      <c r="R378" s="939" t="b">
        <v>0</v>
      </c>
      <c r="S378" s="939" t="b">
        <v>1</v>
      </c>
      <c r="T378" s="939" t="b">
        <v>1</v>
      </c>
      <c r="U378" s="944" t="s">
        <v>15</v>
      </c>
      <c r="V378" s="937">
        <v>2100</v>
      </c>
      <c r="W378" s="945">
        <v>1800</v>
      </c>
      <c r="X378" s="938" t="s">
        <v>1636</v>
      </c>
      <c r="Y378" s="943" t="s">
        <v>1636</v>
      </c>
      <c r="Z378" s="1001">
        <f t="shared" si="26"/>
        <v>1</v>
      </c>
      <c r="AA378" s="1001">
        <f t="shared" si="27"/>
        <v>0</v>
      </c>
      <c r="AB378" s="1001">
        <f t="shared" si="28"/>
        <v>1</v>
      </c>
      <c r="AC378" s="1001">
        <f t="shared" si="29"/>
        <v>1</v>
      </c>
      <c r="AD378" s="1002">
        <f t="shared" si="30"/>
        <v>3</v>
      </c>
    </row>
    <row r="379" spans="1:30" ht="15.75">
      <c r="A379" s="968" t="s">
        <v>734</v>
      </c>
      <c r="B379" s="968">
        <v>29370</v>
      </c>
      <c r="C379" s="968">
        <v>18097</v>
      </c>
      <c r="D379" s="968" t="s">
        <v>75</v>
      </c>
      <c r="E379" s="968" t="s">
        <v>735</v>
      </c>
      <c r="F379" s="968" t="s">
        <v>736</v>
      </c>
      <c r="G379" s="968" t="s">
        <v>1388</v>
      </c>
      <c r="H379" s="987">
        <v>10</v>
      </c>
      <c r="I379" s="969" t="s">
        <v>1006</v>
      </c>
      <c r="J379" s="968" t="s">
        <v>1191</v>
      </c>
      <c r="K379" s="1008"/>
      <c r="L379" s="1009" t="s">
        <v>14</v>
      </c>
      <c r="M379" s="971"/>
      <c r="N379" s="683" t="s">
        <v>903</v>
      </c>
      <c r="O379" s="683" t="s">
        <v>903</v>
      </c>
      <c r="P379" s="683" t="s">
        <v>903</v>
      </c>
      <c r="Q379" s="683" t="s">
        <v>903</v>
      </c>
      <c r="R379" s="939" t="b">
        <v>0</v>
      </c>
      <c r="S379" s="939" t="b">
        <v>0</v>
      </c>
      <c r="T379" s="939" t="b">
        <v>0</v>
      </c>
      <c r="U379" s="944" t="s">
        <v>15</v>
      </c>
      <c r="V379" s="937" t="s">
        <v>59</v>
      </c>
      <c r="W379" s="945"/>
      <c r="X379" s="938"/>
      <c r="Y379" s="943"/>
      <c r="Z379" s="1001">
        <f t="shared" si="26"/>
        <v>1</v>
      </c>
      <c r="AA379" s="1001">
        <f t="shared" si="27"/>
        <v>1</v>
      </c>
      <c r="AB379" s="1001">
        <f t="shared" si="28"/>
        <v>1</v>
      </c>
      <c r="AC379" s="1001">
        <f t="shared" si="29"/>
        <v>1</v>
      </c>
      <c r="AD379" s="1002">
        <f t="shared" si="30"/>
        <v>4</v>
      </c>
    </row>
    <row r="380" spans="1:30" ht="15.75">
      <c r="A380" s="968" t="s">
        <v>1389</v>
      </c>
      <c r="B380" s="968">
        <v>65510</v>
      </c>
      <c r="C380" s="968">
        <v>19071</v>
      </c>
      <c r="D380" s="968" t="s">
        <v>32</v>
      </c>
      <c r="E380" s="968" t="s">
        <v>741</v>
      </c>
      <c r="F380" s="968" t="s">
        <v>742</v>
      </c>
      <c r="G380" s="968" t="s">
        <v>13</v>
      </c>
      <c r="H380" s="969">
        <v>4</v>
      </c>
      <c r="I380" s="969" t="s">
        <v>1007</v>
      </c>
      <c r="J380" s="968" t="s">
        <v>1173</v>
      </c>
      <c r="K380" s="1008"/>
      <c r="L380" s="1009"/>
      <c r="M380" s="971"/>
      <c r="N380" s="1006" t="s">
        <v>1723</v>
      </c>
      <c r="O380" s="683" t="s">
        <v>903</v>
      </c>
      <c r="P380" s="683" t="s">
        <v>1456</v>
      </c>
      <c r="Q380" s="683" t="s">
        <v>1456</v>
      </c>
      <c r="R380" s="939" t="b">
        <v>0</v>
      </c>
      <c r="S380" s="939" t="b">
        <v>0</v>
      </c>
      <c r="T380" s="939" t="b">
        <v>0</v>
      </c>
      <c r="U380" s="944" t="s">
        <v>15</v>
      </c>
      <c r="V380" s="937" t="s">
        <v>59</v>
      </c>
      <c r="W380" s="945"/>
      <c r="X380" s="938"/>
      <c r="Y380" s="943"/>
      <c r="Z380" s="1001">
        <f t="shared" si="26"/>
        <v>0</v>
      </c>
      <c r="AA380" s="1001">
        <f t="shared" si="27"/>
        <v>1</v>
      </c>
      <c r="AB380" s="1001">
        <f t="shared" si="28"/>
        <v>0</v>
      </c>
      <c r="AC380" s="1001">
        <f t="shared" si="29"/>
        <v>0</v>
      </c>
      <c r="AD380" s="1002">
        <f t="shared" si="30"/>
        <v>1</v>
      </c>
    </row>
    <row r="381" spans="1:30" ht="15.75">
      <c r="A381" s="968" t="s">
        <v>743</v>
      </c>
      <c r="B381" s="968">
        <v>65501</v>
      </c>
      <c r="C381" s="968">
        <v>19069</v>
      </c>
      <c r="D381" s="968" t="s">
        <v>32</v>
      </c>
      <c r="E381" s="968" t="s">
        <v>741</v>
      </c>
      <c r="F381" s="968" t="s">
        <v>742</v>
      </c>
      <c r="G381" s="968" t="s">
        <v>744</v>
      </c>
      <c r="H381" s="969">
        <v>3</v>
      </c>
      <c r="I381" s="969" t="s">
        <v>1007</v>
      </c>
      <c r="J381" s="968" t="s">
        <v>1173</v>
      </c>
      <c r="K381" s="1008"/>
      <c r="L381" s="1009" t="s">
        <v>14</v>
      </c>
      <c r="M381" s="971"/>
      <c r="N381" s="683" t="s">
        <v>903</v>
      </c>
      <c r="O381" s="683" t="s">
        <v>903</v>
      </c>
      <c r="P381" s="683" t="s">
        <v>903</v>
      </c>
      <c r="Q381" s="683" t="s">
        <v>1456</v>
      </c>
      <c r="R381" s="939" t="b">
        <v>0</v>
      </c>
      <c r="S381" s="939" t="b">
        <v>0</v>
      </c>
      <c r="T381" s="939" t="b">
        <v>0</v>
      </c>
      <c r="U381" s="944">
        <v>900</v>
      </c>
      <c r="V381" s="937">
        <v>2100</v>
      </c>
      <c r="W381" s="945">
        <v>1800</v>
      </c>
      <c r="X381" s="938"/>
      <c r="Y381" s="943"/>
      <c r="Z381" s="1001">
        <f t="shared" si="26"/>
        <v>1</v>
      </c>
      <c r="AA381" s="1001">
        <f t="shared" si="27"/>
        <v>1</v>
      </c>
      <c r="AB381" s="1001">
        <f t="shared" si="28"/>
        <v>1</v>
      </c>
      <c r="AC381" s="1001">
        <f t="shared" si="29"/>
        <v>0</v>
      </c>
      <c r="AD381" s="1002">
        <f t="shared" si="30"/>
        <v>3</v>
      </c>
    </row>
    <row r="382" spans="1:30" ht="15.75">
      <c r="A382" s="968" t="s">
        <v>745</v>
      </c>
      <c r="B382" s="968">
        <v>45008</v>
      </c>
      <c r="C382" s="968">
        <v>18601</v>
      </c>
      <c r="D382" s="968" t="s">
        <v>10</v>
      </c>
      <c r="E382" s="968" t="s">
        <v>746</v>
      </c>
      <c r="F382" s="968" t="s">
        <v>747</v>
      </c>
      <c r="G382" s="968" t="s">
        <v>748</v>
      </c>
      <c r="H382" s="681">
        <v>2</v>
      </c>
      <c r="I382" s="969" t="s">
        <v>1007</v>
      </c>
      <c r="J382" s="968" t="s">
        <v>1168</v>
      </c>
      <c r="K382" s="1008"/>
      <c r="L382" s="1009" t="s">
        <v>14</v>
      </c>
      <c r="M382" s="971"/>
      <c r="N382" s="683" t="s">
        <v>1456</v>
      </c>
      <c r="O382" s="683" t="s">
        <v>903</v>
      </c>
      <c r="P382" s="683" t="s">
        <v>903</v>
      </c>
      <c r="Q382" s="683" t="s">
        <v>903</v>
      </c>
      <c r="R382" s="939" t="b">
        <v>0</v>
      </c>
      <c r="S382" s="939" t="b">
        <v>0</v>
      </c>
      <c r="T382" s="939" t="b">
        <v>0</v>
      </c>
      <c r="U382" s="947" t="s">
        <v>1724</v>
      </c>
      <c r="V382" s="937">
        <v>2100</v>
      </c>
      <c r="W382" s="945"/>
      <c r="X382" s="938"/>
      <c r="Y382" s="943"/>
      <c r="Z382" s="1001">
        <f t="shared" si="26"/>
        <v>0</v>
      </c>
      <c r="AA382" s="1001">
        <f t="shared" si="27"/>
        <v>1</v>
      </c>
      <c r="AB382" s="1001">
        <f t="shared" si="28"/>
        <v>1</v>
      </c>
      <c r="AC382" s="1001">
        <f t="shared" si="29"/>
        <v>1</v>
      </c>
      <c r="AD382" s="1002">
        <f t="shared" si="30"/>
        <v>3</v>
      </c>
    </row>
    <row r="383" spans="1:30" ht="15.75">
      <c r="A383" s="968" t="s">
        <v>749</v>
      </c>
      <c r="B383" s="968">
        <v>45005</v>
      </c>
      <c r="C383" s="968">
        <v>18599</v>
      </c>
      <c r="D383" s="968" t="s">
        <v>10</v>
      </c>
      <c r="E383" s="968" t="s">
        <v>746</v>
      </c>
      <c r="F383" s="968" t="s">
        <v>747</v>
      </c>
      <c r="G383" s="968" t="s">
        <v>750</v>
      </c>
      <c r="H383" s="969">
        <v>2</v>
      </c>
      <c r="I383" s="969" t="s">
        <v>1007</v>
      </c>
      <c r="J383" s="968" t="s">
        <v>1168</v>
      </c>
      <c r="K383" s="1008"/>
      <c r="L383" s="1009" t="s">
        <v>14</v>
      </c>
      <c r="M383" s="971"/>
      <c r="N383" s="683" t="s">
        <v>1456</v>
      </c>
      <c r="O383" s="683" t="s">
        <v>903</v>
      </c>
      <c r="P383" s="683" t="s">
        <v>903</v>
      </c>
      <c r="Q383" s="683" t="s">
        <v>903</v>
      </c>
      <c r="R383" s="939" t="b">
        <v>1</v>
      </c>
      <c r="S383" s="939" t="b">
        <v>0</v>
      </c>
      <c r="T383" s="939" t="b">
        <v>0</v>
      </c>
      <c r="U383" s="947" t="s">
        <v>1724</v>
      </c>
      <c r="V383" s="937">
        <v>2100</v>
      </c>
      <c r="W383" s="945"/>
      <c r="X383" s="938"/>
      <c r="Y383" s="943"/>
      <c r="Z383" s="1001">
        <f t="shared" si="26"/>
        <v>0</v>
      </c>
      <c r="AA383" s="1001">
        <f t="shared" si="27"/>
        <v>1</v>
      </c>
      <c r="AB383" s="1001">
        <f t="shared" si="28"/>
        <v>1</v>
      </c>
      <c r="AC383" s="1001">
        <f t="shared" si="29"/>
        <v>1</v>
      </c>
      <c r="AD383" s="1002">
        <f t="shared" si="30"/>
        <v>3</v>
      </c>
    </row>
    <row r="384" spans="1:30" ht="15.75">
      <c r="A384" s="968" t="s">
        <v>1581</v>
      </c>
      <c r="B384" s="968">
        <v>65902</v>
      </c>
      <c r="C384" s="968">
        <v>65902</v>
      </c>
      <c r="D384" s="968" t="s">
        <v>32</v>
      </c>
      <c r="E384" s="968" t="s">
        <v>1582</v>
      </c>
      <c r="F384" s="968" t="s">
        <v>1392</v>
      </c>
      <c r="G384" s="968" t="s">
        <v>13</v>
      </c>
      <c r="H384" s="969">
        <v>5</v>
      </c>
      <c r="I384" s="969" t="s">
        <v>1007</v>
      </c>
      <c r="J384" s="968" t="s">
        <v>1173</v>
      </c>
      <c r="K384" s="1008"/>
      <c r="L384" s="1009"/>
      <c r="M384" s="971"/>
      <c r="N384" s="683" t="s">
        <v>903</v>
      </c>
      <c r="O384" s="683" t="s">
        <v>903</v>
      </c>
      <c r="P384" s="683" t="s">
        <v>1456</v>
      </c>
      <c r="Q384" s="683" t="s">
        <v>1456</v>
      </c>
      <c r="R384" s="939" t="b">
        <v>0</v>
      </c>
      <c r="S384" s="939" t="b">
        <v>0</v>
      </c>
      <c r="T384" s="939" t="b">
        <v>0</v>
      </c>
      <c r="U384" s="944"/>
      <c r="V384" s="937"/>
      <c r="W384" s="945"/>
      <c r="X384" s="938"/>
      <c r="Y384" s="943"/>
      <c r="Z384" s="1001">
        <f t="shared" si="26"/>
        <v>1</v>
      </c>
      <c r="AA384" s="1001">
        <f t="shared" si="27"/>
        <v>1</v>
      </c>
      <c r="AB384" s="1001">
        <f t="shared" si="28"/>
        <v>0</v>
      </c>
      <c r="AC384" s="1001">
        <f t="shared" si="29"/>
        <v>0</v>
      </c>
      <c r="AD384" s="1002">
        <f t="shared" si="30"/>
        <v>2</v>
      </c>
    </row>
    <row r="385" spans="1:30" ht="15.75">
      <c r="A385" s="968" t="s">
        <v>756</v>
      </c>
      <c r="B385" s="968">
        <v>21401</v>
      </c>
      <c r="C385" s="968">
        <v>865</v>
      </c>
      <c r="D385" s="968" t="s">
        <v>75</v>
      </c>
      <c r="E385" s="968" t="s">
        <v>752</v>
      </c>
      <c r="F385" s="968" t="s">
        <v>753</v>
      </c>
      <c r="G385" s="968" t="s">
        <v>72</v>
      </c>
      <c r="H385" s="987">
        <v>10</v>
      </c>
      <c r="I385" s="969" t="s">
        <v>1006</v>
      </c>
      <c r="J385" s="968" t="s">
        <v>1191</v>
      </c>
      <c r="K385" s="1008"/>
      <c r="L385" s="1009" t="s">
        <v>14</v>
      </c>
      <c r="M385" s="971"/>
      <c r="N385" s="683" t="s">
        <v>903</v>
      </c>
      <c r="O385" s="683" t="s">
        <v>1456</v>
      </c>
      <c r="P385" s="683" t="s">
        <v>903</v>
      </c>
      <c r="Q385" s="683" t="s">
        <v>903</v>
      </c>
      <c r="R385" s="939" t="b">
        <v>0</v>
      </c>
      <c r="S385" s="939" t="b">
        <v>0</v>
      </c>
      <c r="T385" s="939" t="b">
        <v>1</v>
      </c>
      <c r="U385" s="944" t="s">
        <v>15</v>
      </c>
      <c r="V385" s="937">
        <v>2100</v>
      </c>
      <c r="W385" s="945"/>
      <c r="X385" s="938" t="s">
        <v>1636</v>
      </c>
      <c r="Y385" s="943" t="s">
        <v>1636</v>
      </c>
      <c r="Z385" s="1001">
        <f t="shared" si="26"/>
        <v>1</v>
      </c>
      <c r="AA385" s="1001">
        <f t="shared" si="27"/>
        <v>0</v>
      </c>
      <c r="AB385" s="1001">
        <f t="shared" si="28"/>
        <v>1</v>
      </c>
      <c r="AC385" s="1001">
        <f t="shared" si="29"/>
        <v>1</v>
      </c>
      <c r="AD385" s="1002">
        <f t="shared" si="30"/>
        <v>3</v>
      </c>
    </row>
    <row r="386" spans="1:30" ht="15.75">
      <c r="A386" s="968" t="s">
        <v>755</v>
      </c>
      <c r="B386" s="968">
        <v>21403</v>
      </c>
      <c r="C386" s="968">
        <v>145</v>
      </c>
      <c r="D386" s="968" t="s">
        <v>75</v>
      </c>
      <c r="E386" s="968" t="s">
        <v>752</v>
      </c>
      <c r="F386" s="968" t="s">
        <v>753</v>
      </c>
      <c r="G386" s="968" t="s">
        <v>145</v>
      </c>
      <c r="H386" s="987">
        <v>10</v>
      </c>
      <c r="I386" s="969" t="s">
        <v>988</v>
      </c>
      <c r="J386" s="968" t="s">
        <v>1188</v>
      </c>
      <c r="K386" s="1008"/>
      <c r="L386" s="1009" t="s">
        <v>14</v>
      </c>
      <c r="M386" s="971" t="s">
        <v>1712</v>
      </c>
      <c r="N386" s="683" t="s">
        <v>903</v>
      </c>
      <c r="O386" s="683" t="s">
        <v>903</v>
      </c>
      <c r="P386" s="683" t="s">
        <v>903</v>
      </c>
      <c r="Q386" s="683" t="s">
        <v>903</v>
      </c>
      <c r="R386" s="939" t="b">
        <v>1</v>
      </c>
      <c r="S386" s="939" t="b">
        <v>1</v>
      </c>
      <c r="T386" s="939" t="b">
        <v>0</v>
      </c>
      <c r="U386" s="944" t="s">
        <v>15</v>
      </c>
      <c r="V386" s="937">
        <v>2100</v>
      </c>
      <c r="W386" s="945"/>
      <c r="X386" s="938" t="s">
        <v>1636</v>
      </c>
      <c r="Y386" s="943" t="s">
        <v>1636</v>
      </c>
      <c r="Z386" s="1001">
        <f t="shared" ref="Z386:Z446" si="31">IF((N386="x"),1,0)</f>
        <v>1</v>
      </c>
      <c r="AA386" s="1001">
        <f t="shared" ref="AA386:AA446" si="32">IF((O386="x"),1,0)</f>
        <v>1</v>
      </c>
      <c r="AB386" s="1001">
        <f t="shared" ref="AB386:AB446" si="33">IF((P386="x"),1,0)</f>
        <v>1</v>
      </c>
      <c r="AC386" s="1001">
        <f t="shared" ref="AC386:AC446" si="34">IF((Q386="x"),1,0)</f>
        <v>1</v>
      </c>
      <c r="AD386" s="1002">
        <f t="shared" ref="AD386:AD446" si="35">SUM(Z386:AC386)</f>
        <v>4</v>
      </c>
    </row>
    <row r="387" spans="1:30" ht="15.75">
      <c r="A387" s="968" t="s">
        <v>751</v>
      </c>
      <c r="B387" s="968">
        <v>21407</v>
      </c>
      <c r="C387" s="968">
        <v>1410</v>
      </c>
      <c r="D387" s="968" t="s">
        <v>75</v>
      </c>
      <c r="E387" s="968" t="s">
        <v>752</v>
      </c>
      <c r="F387" s="968" t="s">
        <v>753</v>
      </c>
      <c r="G387" s="968" t="s">
        <v>754</v>
      </c>
      <c r="H387" s="987">
        <v>10</v>
      </c>
      <c r="I387" s="969" t="s">
        <v>988</v>
      </c>
      <c r="J387" s="968" t="s">
        <v>1188</v>
      </c>
      <c r="K387" s="1008"/>
      <c r="L387" s="1009" t="s">
        <v>14</v>
      </c>
      <c r="M387" s="971" t="s">
        <v>1759</v>
      </c>
      <c r="N387" s="683" t="s">
        <v>903</v>
      </c>
      <c r="O387" s="683" t="s">
        <v>903</v>
      </c>
      <c r="P387" s="683" t="s">
        <v>903</v>
      </c>
      <c r="Q387" s="683" t="s">
        <v>903</v>
      </c>
      <c r="R387" s="939" t="b">
        <v>0</v>
      </c>
      <c r="S387" s="939" t="b">
        <v>1</v>
      </c>
      <c r="T387" s="939" t="b">
        <v>1</v>
      </c>
      <c r="U387" s="944" t="s">
        <v>15</v>
      </c>
      <c r="V387" s="937">
        <v>2100</v>
      </c>
      <c r="W387" s="945"/>
      <c r="X387" s="938" t="s">
        <v>1636</v>
      </c>
      <c r="Y387" s="943" t="s">
        <v>1636</v>
      </c>
      <c r="Z387" s="1001">
        <f t="shared" si="31"/>
        <v>1</v>
      </c>
      <c r="AA387" s="1001">
        <f t="shared" si="32"/>
        <v>1</v>
      </c>
      <c r="AB387" s="1001">
        <f t="shared" si="33"/>
        <v>1</v>
      </c>
      <c r="AC387" s="1001">
        <f t="shared" si="34"/>
        <v>1</v>
      </c>
      <c r="AD387" s="1002">
        <f t="shared" si="35"/>
        <v>4</v>
      </c>
    </row>
    <row r="388" spans="1:30" ht="15.75">
      <c r="A388" s="968" t="s">
        <v>883</v>
      </c>
      <c r="B388" s="968">
        <v>21404</v>
      </c>
      <c r="C388" s="968">
        <v>17621</v>
      </c>
      <c r="D388" s="968" t="s">
        <v>75</v>
      </c>
      <c r="E388" s="968" t="s">
        <v>752</v>
      </c>
      <c r="F388" s="968" t="s">
        <v>753</v>
      </c>
      <c r="G388" s="968" t="s">
        <v>884</v>
      </c>
      <c r="H388" s="693">
        <v>10</v>
      </c>
      <c r="I388" s="969" t="s">
        <v>1006</v>
      </c>
      <c r="J388" s="968" t="s">
        <v>1191</v>
      </c>
      <c r="K388" s="1008"/>
      <c r="L388" s="1009"/>
      <c r="M388" s="971"/>
      <c r="N388" s="683" t="s">
        <v>903</v>
      </c>
      <c r="O388" s="683" t="s">
        <v>903</v>
      </c>
      <c r="P388" s="683" t="s">
        <v>903</v>
      </c>
      <c r="Q388" s="683" t="s">
        <v>1456</v>
      </c>
      <c r="R388" s="939" t="b">
        <v>0</v>
      </c>
      <c r="S388" s="939" t="b">
        <v>0</v>
      </c>
      <c r="T388" s="939" t="b">
        <v>0</v>
      </c>
      <c r="U388" s="944" t="s">
        <v>902</v>
      </c>
      <c r="V388" s="937">
        <v>2100</v>
      </c>
      <c r="W388" s="945"/>
      <c r="X388" s="938"/>
      <c r="Y388" s="943"/>
      <c r="Z388" s="1001">
        <f t="shared" si="31"/>
        <v>1</v>
      </c>
      <c r="AA388" s="1001">
        <f t="shared" si="32"/>
        <v>1</v>
      </c>
      <c r="AB388" s="1001">
        <f t="shared" si="33"/>
        <v>1</v>
      </c>
      <c r="AC388" s="1001">
        <f t="shared" si="34"/>
        <v>0</v>
      </c>
      <c r="AD388" s="1002">
        <f t="shared" si="35"/>
        <v>3</v>
      </c>
    </row>
    <row r="389" spans="1:30" ht="15.75">
      <c r="A389" s="968" t="s">
        <v>762</v>
      </c>
      <c r="B389" s="968">
        <v>41301</v>
      </c>
      <c r="C389" s="968">
        <v>18467</v>
      </c>
      <c r="D389" s="968" t="s">
        <v>10</v>
      </c>
      <c r="E389" s="968" t="s">
        <v>758</v>
      </c>
      <c r="F389" s="968" t="s">
        <v>759</v>
      </c>
      <c r="G389" s="968" t="s">
        <v>296</v>
      </c>
      <c r="H389" s="969">
        <v>5</v>
      </c>
      <c r="I389" s="969" t="s">
        <v>1007</v>
      </c>
      <c r="J389" s="968" t="s">
        <v>1168</v>
      </c>
      <c r="K389" s="1008"/>
      <c r="L389" s="1009"/>
      <c r="M389" s="971"/>
      <c r="N389" s="683" t="s">
        <v>903</v>
      </c>
      <c r="O389" s="683" t="s">
        <v>1456</v>
      </c>
      <c r="P389" s="683" t="s">
        <v>903</v>
      </c>
      <c r="Q389" s="683" t="s">
        <v>1456</v>
      </c>
      <c r="R389" s="939" t="b">
        <v>0</v>
      </c>
      <c r="S389" s="939" t="b">
        <v>0</v>
      </c>
      <c r="T389" s="939" t="b">
        <v>0</v>
      </c>
      <c r="U389" s="944"/>
      <c r="V389" s="937"/>
      <c r="W389" s="945"/>
      <c r="X389" s="938"/>
      <c r="Y389" s="943"/>
      <c r="Z389" s="1001">
        <f t="shared" si="31"/>
        <v>1</v>
      </c>
      <c r="AA389" s="1001">
        <f t="shared" si="32"/>
        <v>0</v>
      </c>
      <c r="AB389" s="1001">
        <f t="shared" si="33"/>
        <v>1</v>
      </c>
      <c r="AC389" s="1001">
        <f t="shared" si="34"/>
        <v>0</v>
      </c>
      <c r="AD389" s="1002">
        <f t="shared" si="35"/>
        <v>2</v>
      </c>
    </row>
    <row r="390" spans="1:30" ht="15.75">
      <c r="A390" s="968" t="s">
        <v>757</v>
      </c>
      <c r="B390" s="968">
        <v>41303</v>
      </c>
      <c r="C390" s="968">
        <v>84302</v>
      </c>
      <c r="D390" s="968" t="s">
        <v>10</v>
      </c>
      <c r="E390" s="968" t="s">
        <v>758</v>
      </c>
      <c r="F390" s="968" t="s">
        <v>759</v>
      </c>
      <c r="G390" s="968" t="s">
        <v>17</v>
      </c>
      <c r="H390" s="681">
        <v>5</v>
      </c>
      <c r="I390" s="969" t="s">
        <v>1007</v>
      </c>
      <c r="J390" s="968" t="s">
        <v>1168</v>
      </c>
      <c r="K390" s="1008"/>
      <c r="L390" s="1009" t="s">
        <v>14</v>
      </c>
      <c r="M390" s="971"/>
      <c r="N390" s="683" t="s">
        <v>903</v>
      </c>
      <c r="O390" s="683" t="s">
        <v>903</v>
      </c>
      <c r="P390" s="683" t="s">
        <v>1456</v>
      </c>
      <c r="Q390" s="683" t="s">
        <v>1456</v>
      </c>
      <c r="R390" s="939" t="b">
        <v>0</v>
      </c>
      <c r="S390" s="939" t="b">
        <v>0</v>
      </c>
      <c r="T390" s="939" t="b">
        <v>0</v>
      </c>
      <c r="U390" s="944" t="s">
        <v>15</v>
      </c>
      <c r="V390" s="937">
        <v>2100</v>
      </c>
      <c r="W390" s="945"/>
      <c r="X390" s="938"/>
      <c r="Y390" s="943"/>
      <c r="Z390" s="1001">
        <f t="shared" si="31"/>
        <v>1</v>
      </c>
      <c r="AA390" s="1001">
        <f t="shared" si="32"/>
        <v>1</v>
      </c>
      <c r="AB390" s="1001">
        <f t="shared" si="33"/>
        <v>0</v>
      </c>
      <c r="AC390" s="1001">
        <f t="shared" si="34"/>
        <v>0</v>
      </c>
      <c r="AD390" s="1002">
        <f t="shared" si="35"/>
        <v>2</v>
      </c>
    </row>
    <row r="391" spans="1:30" ht="15.75">
      <c r="A391" s="968" t="s">
        <v>1575</v>
      </c>
      <c r="B391" s="968">
        <v>41308</v>
      </c>
      <c r="C391" s="968">
        <v>101702</v>
      </c>
      <c r="D391" s="968" t="s">
        <v>10</v>
      </c>
      <c r="E391" s="968" t="s">
        <v>758</v>
      </c>
      <c r="F391" s="968" t="s">
        <v>759</v>
      </c>
      <c r="G391" s="968" t="s">
        <v>503</v>
      </c>
      <c r="H391" s="969">
        <v>5</v>
      </c>
      <c r="I391" s="969" t="s">
        <v>1007</v>
      </c>
      <c r="J391" s="968" t="s">
        <v>1168</v>
      </c>
      <c r="K391" s="1008"/>
      <c r="L391" s="1009"/>
      <c r="M391" s="971"/>
      <c r="N391" s="683" t="s">
        <v>903</v>
      </c>
      <c r="O391" s="683" t="s">
        <v>903</v>
      </c>
      <c r="P391" s="683" t="s">
        <v>903</v>
      </c>
      <c r="Q391" s="683" t="s">
        <v>1456</v>
      </c>
      <c r="R391" s="939" t="b">
        <v>0</v>
      </c>
      <c r="S391" s="939" t="b">
        <v>0</v>
      </c>
      <c r="T391" s="939" t="b">
        <v>0</v>
      </c>
      <c r="U391" s="944"/>
      <c r="V391" s="937"/>
      <c r="W391" s="945"/>
      <c r="X391" s="938"/>
      <c r="Y391" s="943"/>
      <c r="Z391" s="1001">
        <f t="shared" si="31"/>
        <v>1</v>
      </c>
      <c r="AA391" s="1001">
        <f t="shared" si="32"/>
        <v>1</v>
      </c>
      <c r="AB391" s="1001">
        <f t="shared" si="33"/>
        <v>1</v>
      </c>
      <c r="AC391" s="1001">
        <f t="shared" si="34"/>
        <v>0</v>
      </c>
      <c r="AD391" s="1002">
        <f t="shared" si="35"/>
        <v>3</v>
      </c>
    </row>
    <row r="392" spans="1:30" ht="13.9" customHeight="1">
      <c r="A392" s="968" t="s">
        <v>763</v>
      </c>
      <c r="B392" s="968">
        <v>356110</v>
      </c>
      <c r="C392" s="968">
        <v>18307</v>
      </c>
      <c r="D392" s="968" t="s">
        <v>38</v>
      </c>
      <c r="E392" s="968" t="s">
        <v>764</v>
      </c>
      <c r="F392" s="968" t="s">
        <v>765</v>
      </c>
      <c r="G392" s="968" t="s">
        <v>41</v>
      </c>
      <c r="H392" s="969">
        <v>5</v>
      </c>
      <c r="I392" s="969" t="s">
        <v>1007</v>
      </c>
      <c r="J392" s="968" t="s">
        <v>1179</v>
      </c>
      <c r="K392" s="1008"/>
      <c r="L392" s="1009" t="s">
        <v>14</v>
      </c>
      <c r="M392" s="971"/>
      <c r="N392" s="683" t="s">
        <v>903</v>
      </c>
      <c r="O392" s="683" t="s">
        <v>903</v>
      </c>
      <c r="P392" s="683" t="s">
        <v>903</v>
      </c>
      <c r="Q392" s="683" t="s">
        <v>1456</v>
      </c>
      <c r="R392" s="939" t="b">
        <v>0</v>
      </c>
      <c r="S392" s="939" t="b">
        <v>0</v>
      </c>
      <c r="T392" s="939" t="b">
        <v>0</v>
      </c>
      <c r="U392" s="944"/>
      <c r="V392" s="937"/>
      <c r="W392" s="945"/>
      <c r="X392" s="938"/>
      <c r="Y392" s="943"/>
      <c r="Z392" s="1001">
        <f t="shared" si="31"/>
        <v>1</v>
      </c>
      <c r="AA392" s="1001">
        <f t="shared" si="32"/>
        <v>1</v>
      </c>
      <c r="AB392" s="1001">
        <f t="shared" si="33"/>
        <v>1</v>
      </c>
      <c r="AC392" s="1001">
        <f t="shared" si="34"/>
        <v>0</v>
      </c>
      <c r="AD392" s="1002">
        <f t="shared" si="35"/>
        <v>3</v>
      </c>
    </row>
    <row r="393" spans="1:30" ht="13.9" customHeight="1">
      <c r="A393" s="968" t="s">
        <v>766</v>
      </c>
      <c r="B393" s="968">
        <v>358110</v>
      </c>
      <c r="C393" s="968">
        <v>18309</v>
      </c>
      <c r="D393" s="968" t="s">
        <v>38</v>
      </c>
      <c r="E393" s="968" t="s">
        <v>767</v>
      </c>
      <c r="F393" s="968" t="s">
        <v>768</v>
      </c>
      <c r="G393" s="968" t="s">
        <v>41</v>
      </c>
      <c r="H393" s="969">
        <v>5</v>
      </c>
      <c r="I393" s="969" t="s">
        <v>1007</v>
      </c>
      <c r="J393" s="968" t="s">
        <v>1179</v>
      </c>
      <c r="K393" s="1008"/>
      <c r="L393" s="1009" t="s">
        <v>14</v>
      </c>
      <c r="M393" s="971"/>
      <c r="N393" s="683" t="s">
        <v>903</v>
      </c>
      <c r="O393" s="683" t="s">
        <v>903</v>
      </c>
      <c r="P393" s="683" t="s">
        <v>903</v>
      </c>
      <c r="Q393" s="683" t="s">
        <v>1456</v>
      </c>
      <c r="R393" s="939" t="b">
        <v>0</v>
      </c>
      <c r="S393" s="939" t="b">
        <v>0</v>
      </c>
      <c r="T393" s="939" t="b">
        <v>0</v>
      </c>
      <c r="U393" s="944"/>
      <c r="V393" s="937"/>
      <c r="W393" s="945"/>
      <c r="X393" s="938"/>
      <c r="Y393" s="943"/>
      <c r="Z393" s="1001">
        <f t="shared" si="31"/>
        <v>1</v>
      </c>
      <c r="AA393" s="1001">
        <f t="shared" si="32"/>
        <v>1</v>
      </c>
      <c r="AB393" s="1001">
        <f t="shared" si="33"/>
        <v>1</v>
      </c>
      <c r="AC393" s="1001">
        <f t="shared" si="34"/>
        <v>0</v>
      </c>
      <c r="AD393" s="1002">
        <f t="shared" si="35"/>
        <v>3</v>
      </c>
    </row>
    <row r="394" spans="1:30" ht="13.9" customHeight="1">
      <c r="A394" s="968" t="s">
        <v>769</v>
      </c>
      <c r="B394" s="968">
        <v>360110</v>
      </c>
      <c r="C394" s="968">
        <v>18311</v>
      </c>
      <c r="D394" s="968" t="s">
        <v>38</v>
      </c>
      <c r="E394" s="968" t="s">
        <v>770</v>
      </c>
      <c r="F394" s="968" t="s">
        <v>771</v>
      </c>
      <c r="G394" s="968" t="s">
        <v>41</v>
      </c>
      <c r="H394" s="969">
        <v>5</v>
      </c>
      <c r="I394" s="969" t="s">
        <v>1007</v>
      </c>
      <c r="J394" s="968" t="s">
        <v>1179</v>
      </c>
      <c r="K394" s="1008"/>
      <c r="L394" s="1009"/>
      <c r="M394" s="971"/>
      <c r="N394" s="683" t="s">
        <v>1456</v>
      </c>
      <c r="O394" s="683" t="s">
        <v>903</v>
      </c>
      <c r="P394" s="683" t="s">
        <v>903</v>
      </c>
      <c r="Q394" s="683" t="s">
        <v>1456</v>
      </c>
      <c r="R394" s="939" t="b">
        <v>0</v>
      </c>
      <c r="S394" s="939" t="b">
        <v>0</v>
      </c>
      <c r="T394" s="939" t="b">
        <v>0</v>
      </c>
      <c r="U394" s="944"/>
      <c r="V394" s="937"/>
      <c r="W394" s="945"/>
      <c r="X394" s="938"/>
      <c r="Y394" s="943"/>
      <c r="Z394" s="1001">
        <f t="shared" si="31"/>
        <v>0</v>
      </c>
      <c r="AA394" s="1001">
        <f t="shared" si="32"/>
        <v>1</v>
      </c>
      <c r="AB394" s="1001">
        <f t="shared" si="33"/>
        <v>1</v>
      </c>
      <c r="AC394" s="1001">
        <f t="shared" si="34"/>
        <v>0</v>
      </c>
      <c r="AD394" s="1002">
        <f t="shared" si="35"/>
        <v>2</v>
      </c>
    </row>
    <row r="395" spans="1:30" ht="15.75">
      <c r="A395" s="968" t="s">
        <v>772</v>
      </c>
      <c r="B395" s="968">
        <v>36251</v>
      </c>
      <c r="C395" s="968">
        <v>18313</v>
      </c>
      <c r="D395" s="968" t="s">
        <v>38</v>
      </c>
      <c r="E395" s="968" t="s">
        <v>773</v>
      </c>
      <c r="F395" s="968" t="s">
        <v>774</v>
      </c>
      <c r="G395" s="968" t="s">
        <v>775</v>
      </c>
      <c r="H395" s="969">
        <v>5</v>
      </c>
      <c r="I395" s="969" t="s">
        <v>1007</v>
      </c>
      <c r="J395" s="968" t="s">
        <v>1179</v>
      </c>
      <c r="K395" s="1008"/>
      <c r="L395" s="1009" t="s">
        <v>14</v>
      </c>
      <c r="M395" s="971"/>
      <c r="N395" s="683" t="s">
        <v>1456</v>
      </c>
      <c r="O395" s="683" t="s">
        <v>1456</v>
      </c>
      <c r="P395" s="683" t="s">
        <v>903</v>
      </c>
      <c r="Q395" s="683" t="s">
        <v>1456</v>
      </c>
      <c r="R395" s="939" t="b">
        <v>0</v>
      </c>
      <c r="S395" s="939" t="b">
        <v>0</v>
      </c>
      <c r="T395" s="939" t="b">
        <v>0</v>
      </c>
      <c r="U395" s="947" t="s">
        <v>1724</v>
      </c>
      <c r="V395" s="937"/>
      <c r="W395" s="945"/>
      <c r="X395" s="938"/>
      <c r="Y395" s="943"/>
      <c r="Z395" s="1001">
        <f t="shared" si="31"/>
        <v>0</v>
      </c>
      <c r="AA395" s="1001">
        <f t="shared" si="32"/>
        <v>0</v>
      </c>
      <c r="AB395" s="1001">
        <f t="shared" si="33"/>
        <v>1</v>
      </c>
      <c r="AC395" s="1001">
        <f t="shared" si="34"/>
        <v>0</v>
      </c>
      <c r="AD395" s="1002">
        <f t="shared" si="35"/>
        <v>1</v>
      </c>
    </row>
    <row r="396" spans="1:30" ht="15.75">
      <c r="A396" s="968" t="s">
        <v>1390</v>
      </c>
      <c r="B396" s="968">
        <v>63402</v>
      </c>
      <c r="C396" s="968">
        <v>93802</v>
      </c>
      <c r="D396" s="968" t="s">
        <v>32</v>
      </c>
      <c r="E396" s="968" t="s">
        <v>1391</v>
      </c>
      <c r="F396" s="968" t="s">
        <v>1392</v>
      </c>
      <c r="G396" s="968" t="s">
        <v>1393</v>
      </c>
      <c r="H396" s="969">
        <v>4</v>
      </c>
      <c r="I396" s="969" t="s">
        <v>1007</v>
      </c>
      <c r="J396" s="968" t="s">
        <v>1173</v>
      </c>
      <c r="K396" s="1008"/>
      <c r="L396" s="1009"/>
      <c r="M396" s="971"/>
      <c r="N396" s="683" t="s">
        <v>903</v>
      </c>
      <c r="O396" s="683" t="s">
        <v>903</v>
      </c>
      <c r="P396" s="683" t="s">
        <v>1456</v>
      </c>
      <c r="Q396" s="683" t="s">
        <v>1456</v>
      </c>
      <c r="R396" s="939" t="b">
        <v>0</v>
      </c>
      <c r="S396" s="939" t="b">
        <v>0</v>
      </c>
      <c r="T396" s="939" t="b">
        <v>0</v>
      </c>
      <c r="U396" s="944" t="s">
        <v>15</v>
      </c>
      <c r="V396" s="937">
        <v>2100</v>
      </c>
      <c r="W396" s="945"/>
      <c r="X396" s="938"/>
      <c r="Y396" s="943"/>
      <c r="Z396" s="1001">
        <f t="shared" si="31"/>
        <v>1</v>
      </c>
      <c r="AA396" s="1001">
        <f t="shared" si="32"/>
        <v>1</v>
      </c>
      <c r="AB396" s="1001">
        <f t="shared" si="33"/>
        <v>0</v>
      </c>
      <c r="AC396" s="1001">
        <f t="shared" si="34"/>
        <v>0</v>
      </c>
      <c r="AD396" s="1002">
        <f t="shared" si="35"/>
        <v>2</v>
      </c>
    </row>
    <row r="397" spans="1:30" ht="13.9" customHeight="1">
      <c r="A397" s="968" t="s">
        <v>776</v>
      </c>
      <c r="B397" s="968">
        <v>74603</v>
      </c>
      <c r="C397" s="968">
        <v>85802</v>
      </c>
      <c r="D397" s="968" t="s">
        <v>46</v>
      </c>
      <c r="E397" s="968" t="s">
        <v>777</v>
      </c>
      <c r="F397" s="968" t="s">
        <v>778</v>
      </c>
      <c r="G397" s="968" t="s">
        <v>63</v>
      </c>
      <c r="H397" s="969">
        <v>4</v>
      </c>
      <c r="I397" s="969" t="s">
        <v>1036</v>
      </c>
      <c r="J397" s="968"/>
      <c r="K397" s="1008"/>
      <c r="L397" s="1009" t="s">
        <v>14</v>
      </c>
      <c r="M397" s="971"/>
      <c r="N397" s="683" t="s">
        <v>903</v>
      </c>
      <c r="O397" s="683" t="s">
        <v>903</v>
      </c>
      <c r="P397" s="683" t="s">
        <v>903</v>
      </c>
      <c r="Q397" s="683" t="s">
        <v>1456</v>
      </c>
      <c r="R397" s="939" t="b">
        <v>0</v>
      </c>
      <c r="S397" s="939" t="b">
        <v>0</v>
      </c>
      <c r="T397" s="939" t="b">
        <v>0</v>
      </c>
      <c r="U397" s="944" t="s">
        <v>15</v>
      </c>
      <c r="V397" s="937"/>
      <c r="W397" s="945"/>
      <c r="X397" s="938"/>
      <c r="Y397" s="943"/>
      <c r="Z397" s="1001">
        <f t="shared" si="31"/>
        <v>1</v>
      </c>
      <c r="AA397" s="1001">
        <f t="shared" si="32"/>
        <v>1</v>
      </c>
      <c r="AB397" s="1001">
        <f t="shared" si="33"/>
        <v>1</v>
      </c>
      <c r="AC397" s="1001">
        <f t="shared" si="34"/>
        <v>0</v>
      </c>
      <c r="AD397" s="1002">
        <f t="shared" si="35"/>
        <v>3</v>
      </c>
    </row>
    <row r="398" spans="1:30" ht="15.75">
      <c r="A398" s="968" t="s">
        <v>784</v>
      </c>
      <c r="B398" s="968">
        <v>24007</v>
      </c>
      <c r="C398" s="968">
        <v>119</v>
      </c>
      <c r="D398" s="968" t="s">
        <v>75</v>
      </c>
      <c r="E398" s="968" t="s">
        <v>780</v>
      </c>
      <c r="F398" s="968" t="s">
        <v>781</v>
      </c>
      <c r="G398" s="968" t="s">
        <v>785</v>
      </c>
      <c r="H398" s="987">
        <v>1</v>
      </c>
      <c r="I398" s="969" t="s">
        <v>988</v>
      </c>
      <c r="J398" s="968" t="s">
        <v>1188</v>
      </c>
      <c r="K398" s="1008"/>
      <c r="L398" s="1009"/>
      <c r="M398" s="971"/>
      <c r="N398" s="683" t="s">
        <v>903</v>
      </c>
      <c r="O398" s="683" t="s">
        <v>903</v>
      </c>
      <c r="P398" s="683" t="s">
        <v>903</v>
      </c>
      <c r="Q398" s="683" t="s">
        <v>903</v>
      </c>
      <c r="R398" s="939" t="b">
        <v>1</v>
      </c>
      <c r="S398" s="939" t="b">
        <v>1</v>
      </c>
      <c r="T398" s="939" t="b">
        <v>1</v>
      </c>
      <c r="U398" s="944" t="s">
        <v>15</v>
      </c>
      <c r="V398" s="937">
        <v>2100</v>
      </c>
      <c r="W398" s="945" t="s">
        <v>696</v>
      </c>
      <c r="X398" s="938" t="s">
        <v>1636</v>
      </c>
      <c r="Y398" s="943" t="s">
        <v>1636</v>
      </c>
      <c r="Z398" s="1001">
        <f t="shared" si="31"/>
        <v>1</v>
      </c>
      <c r="AA398" s="1001">
        <f t="shared" si="32"/>
        <v>1</v>
      </c>
      <c r="AB398" s="1001">
        <f t="shared" si="33"/>
        <v>1</v>
      </c>
      <c r="AC398" s="1001">
        <f t="shared" si="34"/>
        <v>1</v>
      </c>
      <c r="AD398" s="1002">
        <f t="shared" si="35"/>
        <v>4</v>
      </c>
    </row>
    <row r="399" spans="1:30" ht="15.75">
      <c r="A399" s="968" t="s">
        <v>786</v>
      </c>
      <c r="B399" s="968">
        <v>22801</v>
      </c>
      <c r="C399" s="968">
        <v>17665</v>
      </c>
      <c r="D399" s="968" t="s">
        <v>23</v>
      </c>
      <c r="E399" s="968" t="s">
        <v>787</v>
      </c>
      <c r="F399" s="968" t="s">
        <v>788</v>
      </c>
      <c r="G399" s="968" t="s">
        <v>789</v>
      </c>
      <c r="H399" s="987">
        <v>10</v>
      </c>
      <c r="I399" s="969" t="s">
        <v>988</v>
      </c>
      <c r="J399" s="968" t="s">
        <v>1188</v>
      </c>
      <c r="K399" s="1008"/>
      <c r="L399" s="1009" t="s">
        <v>14</v>
      </c>
      <c r="M399" s="971"/>
      <c r="N399" s="683" t="s">
        <v>1456</v>
      </c>
      <c r="O399" s="683" t="s">
        <v>903</v>
      </c>
      <c r="P399" s="683" t="s">
        <v>903</v>
      </c>
      <c r="Q399" s="683" t="s">
        <v>903</v>
      </c>
      <c r="R399" s="939" t="b">
        <v>1</v>
      </c>
      <c r="S399" s="939" t="b">
        <v>1</v>
      </c>
      <c r="T399" s="939" t="b">
        <v>0</v>
      </c>
      <c r="U399" s="947" t="s">
        <v>1724</v>
      </c>
      <c r="V399" s="937" t="s">
        <v>59</v>
      </c>
      <c r="W399" s="945" t="s">
        <v>215</v>
      </c>
      <c r="X399" s="938" t="s">
        <v>1636</v>
      </c>
      <c r="Y399" s="943" t="s">
        <v>1636</v>
      </c>
      <c r="Z399" s="1001">
        <f t="shared" si="31"/>
        <v>0</v>
      </c>
      <c r="AA399" s="1001">
        <f t="shared" si="32"/>
        <v>1</v>
      </c>
      <c r="AB399" s="1001">
        <f t="shared" si="33"/>
        <v>1</v>
      </c>
      <c r="AC399" s="1001">
        <f t="shared" si="34"/>
        <v>1</v>
      </c>
      <c r="AD399" s="1002">
        <f t="shared" si="35"/>
        <v>3</v>
      </c>
    </row>
    <row r="400" spans="1:30" ht="15.75">
      <c r="A400" s="968" t="s">
        <v>790</v>
      </c>
      <c r="B400" s="968">
        <v>22802</v>
      </c>
      <c r="C400" s="968">
        <v>97</v>
      </c>
      <c r="D400" s="968" t="s">
        <v>23</v>
      </c>
      <c r="E400" s="968" t="s">
        <v>787</v>
      </c>
      <c r="F400" s="968" t="s">
        <v>788</v>
      </c>
      <c r="G400" s="968" t="s">
        <v>791</v>
      </c>
      <c r="H400" s="987">
        <v>10</v>
      </c>
      <c r="I400" s="969" t="s">
        <v>988</v>
      </c>
      <c r="J400" s="968" t="s">
        <v>1188</v>
      </c>
      <c r="K400" s="1008"/>
      <c r="L400" s="1009" t="s">
        <v>14</v>
      </c>
      <c r="M400" s="971"/>
      <c r="N400" s="683" t="s">
        <v>1456</v>
      </c>
      <c r="O400" s="683" t="s">
        <v>903</v>
      </c>
      <c r="P400" s="683" t="s">
        <v>903</v>
      </c>
      <c r="Q400" s="683" t="s">
        <v>903</v>
      </c>
      <c r="R400" s="939" t="b">
        <v>1</v>
      </c>
      <c r="S400" s="939" t="b">
        <v>0</v>
      </c>
      <c r="T400" s="939" t="b">
        <v>0</v>
      </c>
      <c r="U400" s="947" t="s">
        <v>1724</v>
      </c>
      <c r="V400" s="937">
        <v>2100</v>
      </c>
      <c r="W400" s="945"/>
      <c r="X400" s="938"/>
      <c r="Y400" s="943"/>
      <c r="Z400" s="1001">
        <f t="shared" si="31"/>
        <v>0</v>
      </c>
      <c r="AA400" s="1001">
        <f t="shared" si="32"/>
        <v>1</v>
      </c>
      <c r="AB400" s="1001">
        <f t="shared" si="33"/>
        <v>1</v>
      </c>
      <c r="AC400" s="1001">
        <f t="shared" si="34"/>
        <v>1</v>
      </c>
      <c r="AD400" s="1002">
        <f t="shared" si="35"/>
        <v>3</v>
      </c>
    </row>
    <row r="401" spans="1:30" ht="15.75">
      <c r="A401" s="968" t="s">
        <v>792</v>
      </c>
      <c r="B401" s="968">
        <v>22803</v>
      </c>
      <c r="C401" s="968">
        <v>151</v>
      </c>
      <c r="D401" s="968" t="s">
        <v>23</v>
      </c>
      <c r="E401" s="968" t="s">
        <v>787</v>
      </c>
      <c r="F401" s="968" t="s">
        <v>788</v>
      </c>
      <c r="G401" s="968" t="s">
        <v>793</v>
      </c>
      <c r="H401" s="693">
        <v>10</v>
      </c>
      <c r="I401" s="969" t="s">
        <v>1004</v>
      </c>
      <c r="J401" s="968" t="s">
        <v>1170</v>
      </c>
      <c r="K401" s="1008"/>
      <c r="L401" s="1009"/>
      <c r="M401" s="971"/>
      <c r="N401" s="683" t="s">
        <v>1456</v>
      </c>
      <c r="O401" s="683" t="s">
        <v>903</v>
      </c>
      <c r="P401" s="683" t="s">
        <v>903</v>
      </c>
      <c r="Q401" s="683" t="s">
        <v>903</v>
      </c>
      <c r="R401" s="939" t="b">
        <v>0</v>
      </c>
      <c r="S401" s="939" t="b">
        <v>0</v>
      </c>
      <c r="T401" s="939" t="b">
        <v>0</v>
      </c>
      <c r="U401" s="947" t="s">
        <v>1724</v>
      </c>
      <c r="V401" s="937">
        <v>2100</v>
      </c>
      <c r="W401" s="945" t="s">
        <v>27</v>
      </c>
      <c r="X401" s="938"/>
      <c r="Y401" s="943"/>
      <c r="Z401" s="1001">
        <f t="shared" si="31"/>
        <v>0</v>
      </c>
      <c r="AA401" s="1001">
        <f t="shared" si="32"/>
        <v>1</v>
      </c>
      <c r="AB401" s="1001">
        <f t="shared" si="33"/>
        <v>1</v>
      </c>
      <c r="AC401" s="1001">
        <f t="shared" si="34"/>
        <v>1</v>
      </c>
      <c r="AD401" s="1002">
        <f t="shared" si="35"/>
        <v>3</v>
      </c>
    </row>
    <row r="402" spans="1:30" ht="15.75">
      <c r="A402" s="968" t="s">
        <v>794</v>
      </c>
      <c r="B402" s="968">
        <v>46601</v>
      </c>
      <c r="C402" s="968">
        <v>18635</v>
      </c>
      <c r="D402" s="968" t="s">
        <v>10</v>
      </c>
      <c r="E402" s="968" t="s">
        <v>795</v>
      </c>
      <c r="F402" s="968" t="s">
        <v>796</v>
      </c>
      <c r="G402" s="968" t="s">
        <v>797</v>
      </c>
      <c r="H402" s="969">
        <v>3</v>
      </c>
      <c r="I402" s="969" t="s">
        <v>1007</v>
      </c>
      <c r="J402" s="968" t="s">
        <v>1168</v>
      </c>
      <c r="K402" s="1008"/>
      <c r="L402" s="1009" t="s">
        <v>14</v>
      </c>
      <c r="M402" s="971"/>
      <c r="N402" s="683" t="s">
        <v>1456</v>
      </c>
      <c r="O402" s="683" t="s">
        <v>903</v>
      </c>
      <c r="P402" s="683" t="s">
        <v>903</v>
      </c>
      <c r="Q402" s="683" t="s">
        <v>903</v>
      </c>
      <c r="R402" s="939" t="b">
        <v>1</v>
      </c>
      <c r="S402" s="939" t="b">
        <v>0</v>
      </c>
      <c r="T402" s="939" t="b">
        <v>0</v>
      </c>
      <c r="U402" s="947" t="s">
        <v>1724</v>
      </c>
      <c r="V402" s="937">
        <v>2100</v>
      </c>
      <c r="W402" s="945" t="s">
        <v>798</v>
      </c>
      <c r="X402" s="938"/>
      <c r="Y402" s="943"/>
      <c r="Z402" s="1001">
        <f t="shared" si="31"/>
        <v>0</v>
      </c>
      <c r="AA402" s="1001">
        <f t="shared" si="32"/>
        <v>1</v>
      </c>
      <c r="AB402" s="1001">
        <f t="shared" si="33"/>
        <v>1</v>
      </c>
      <c r="AC402" s="1001">
        <f t="shared" si="34"/>
        <v>1</v>
      </c>
      <c r="AD402" s="1002">
        <f t="shared" si="35"/>
        <v>3</v>
      </c>
    </row>
    <row r="403" spans="1:30" ht="15.75">
      <c r="A403" s="968" t="s">
        <v>799</v>
      </c>
      <c r="B403" s="968">
        <v>46692</v>
      </c>
      <c r="C403" s="968">
        <v>18629</v>
      </c>
      <c r="D403" s="968" t="s">
        <v>10</v>
      </c>
      <c r="E403" s="968" t="s">
        <v>795</v>
      </c>
      <c r="F403" s="968" t="s">
        <v>796</v>
      </c>
      <c r="G403" s="968" t="s">
        <v>800</v>
      </c>
      <c r="H403" s="681">
        <v>3</v>
      </c>
      <c r="I403" s="969" t="s">
        <v>1007</v>
      </c>
      <c r="J403" s="968" t="s">
        <v>1168</v>
      </c>
      <c r="K403" s="1008"/>
      <c r="L403" s="1009" t="s">
        <v>14</v>
      </c>
      <c r="M403" s="977"/>
      <c r="N403" s="683" t="s">
        <v>1456</v>
      </c>
      <c r="O403" s="1006" t="s">
        <v>1723</v>
      </c>
      <c r="P403" s="683" t="s">
        <v>903</v>
      </c>
      <c r="Q403" s="683" t="s">
        <v>903</v>
      </c>
      <c r="R403" s="939" t="b">
        <v>1</v>
      </c>
      <c r="S403" s="939" t="b">
        <v>1</v>
      </c>
      <c r="T403" s="939" t="b">
        <v>0</v>
      </c>
      <c r="U403" s="947" t="s">
        <v>1724</v>
      </c>
      <c r="V403" s="937">
        <v>2100</v>
      </c>
      <c r="W403" s="945"/>
      <c r="X403" s="938" t="s">
        <v>1636</v>
      </c>
      <c r="Y403" s="943" t="s">
        <v>1636</v>
      </c>
      <c r="Z403" s="1001">
        <f t="shared" si="31"/>
        <v>0</v>
      </c>
      <c r="AA403" s="1001">
        <f t="shared" si="32"/>
        <v>0</v>
      </c>
      <c r="AB403" s="1001">
        <f t="shared" si="33"/>
        <v>1</v>
      </c>
      <c r="AC403" s="1001">
        <f t="shared" si="34"/>
        <v>1</v>
      </c>
      <c r="AD403" s="1002">
        <f t="shared" si="35"/>
        <v>2</v>
      </c>
    </row>
    <row r="404" spans="1:30" ht="15.75">
      <c r="A404" s="968" t="s">
        <v>801</v>
      </c>
      <c r="B404" s="968">
        <v>46697</v>
      </c>
      <c r="C404" s="968">
        <v>18631</v>
      </c>
      <c r="D404" s="968" t="s">
        <v>10</v>
      </c>
      <c r="E404" s="968" t="s">
        <v>795</v>
      </c>
      <c r="F404" s="968" t="s">
        <v>796</v>
      </c>
      <c r="G404" s="968" t="s">
        <v>802</v>
      </c>
      <c r="H404" s="969">
        <v>3</v>
      </c>
      <c r="I404" s="969" t="s">
        <v>1007</v>
      </c>
      <c r="J404" s="968" t="s">
        <v>1168</v>
      </c>
      <c r="K404" s="1008"/>
      <c r="L404" s="1009" t="s">
        <v>14</v>
      </c>
      <c r="M404" s="971" t="s">
        <v>1712</v>
      </c>
      <c r="N404" s="683" t="s">
        <v>1456</v>
      </c>
      <c r="O404" s="1006" t="s">
        <v>1723</v>
      </c>
      <c r="P404" s="683" t="s">
        <v>903</v>
      </c>
      <c r="Q404" s="683" t="s">
        <v>903</v>
      </c>
      <c r="R404" s="939" t="b">
        <v>1</v>
      </c>
      <c r="S404" s="939" t="b">
        <v>0</v>
      </c>
      <c r="T404" s="939" t="b">
        <v>0</v>
      </c>
      <c r="U404" s="947" t="s">
        <v>1724</v>
      </c>
      <c r="V404" s="937">
        <v>2100</v>
      </c>
      <c r="W404" s="945" t="s">
        <v>798</v>
      </c>
      <c r="X404" s="938"/>
      <c r="Y404" s="943"/>
      <c r="Z404" s="1001">
        <f t="shared" si="31"/>
        <v>0</v>
      </c>
      <c r="AA404" s="1001">
        <f t="shared" si="32"/>
        <v>0</v>
      </c>
      <c r="AB404" s="1001">
        <f t="shared" si="33"/>
        <v>1</v>
      </c>
      <c r="AC404" s="1001">
        <f t="shared" si="34"/>
        <v>1</v>
      </c>
      <c r="AD404" s="1002">
        <f t="shared" si="35"/>
        <v>2</v>
      </c>
    </row>
    <row r="405" spans="1:30" ht="15.75">
      <c r="A405" s="968" t="s">
        <v>803</v>
      </c>
      <c r="B405" s="968">
        <v>43605</v>
      </c>
      <c r="C405" s="968">
        <v>96102</v>
      </c>
      <c r="D405" s="968" t="s">
        <v>10</v>
      </c>
      <c r="E405" s="968" t="s">
        <v>804</v>
      </c>
      <c r="F405" s="968" t="s">
        <v>805</v>
      </c>
      <c r="G405" s="968" t="s">
        <v>806</v>
      </c>
      <c r="H405" s="969">
        <v>3</v>
      </c>
      <c r="I405" s="969" t="s">
        <v>1007</v>
      </c>
      <c r="J405" s="968" t="s">
        <v>1168</v>
      </c>
      <c r="K405" s="1008"/>
      <c r="L405" s="1009" t="s">
        <v>14</v>
      </c>
      <c r="M405" s="971"/>
      <c r="N405" s="683" t="s">
        <v>903</v>
      </c>
      <c r="O405" s="683" t="s">
        <v>903</v>
      </c>
      <c r="P405" s="683" t="s">
        <v>1456</v>
      </c>
      <c r="Q405" s="683" t="s">
        <v>1456</v>
      </c>
      <c r="R405" s="939" t="b">
        <v>0</v>
      </c>
      <c r="S405" s="939" t="b">
        <v>0</v>
      </c>
      <c r="T405" s="939" t="b">
        <v>0</v>
      </c>
      <c r="U405" s="944"/>
      <c r="V405" s="937"/>
      <c r="W405" s="945"/>
      <c r="X405" s="938"/>
      <c r="Y405" s="943"/>
      <c r="Z405" s="1001">
        <f t="shared" si="31"/>
        <v>1</v>
      </c>
      <c r="AA405" s="1001">
        <f t="shared" si="32"/>
        <v>1</v>
      </c>
      <c r="AB405" s="1001">
        <f t="shared" si="33"/>
        <v>0</v>
      </c>
      <c r="AC405" s="1001">
        <f t="shared" si="34"/>
        <v>0</v>
      </c>
      <c r="AD405" s="1002">
        <f t="shared" si="35"/>
        <v>2</v>
      </c>
    </row>
    <row r="406" spans="1:30" ht="15.75">
      <c r="A406" s="968" t="s">
        <v>938</v>
      </c>
      <c r="B406" s="968">
        <v>43604</v>
      </c>
      <c r="C406" s="968">
        <v>18591</v>
      </c>
      <c r="D406" s="968" t="s">
        <v>10</v>
      </c>
      <c r="E406" s="968" t="s">
        <v>804</v>
      </c>
      <c r="F406" s="968" t="s">
        <v>805</v>
      </c>
      <c r="G406" s="968" t="s">
        <v>939</v>
      </c>
      <c r="H406" s="969">
        <v>3</v>
      </c>
      <c r="I406" s="969" t="s">
        <v>1007</v>
      </c>
      <c r="J406" s="968" t="s">
        <v>1168</v>
      </c>
      <c r="K406" s="1008"/>
      <c r="L406" s="1009"/>
      <c r="M406" s="971"/>
      <c r="N406" s="683" t="s">
        <v>903</v>
      </c>
      <c r="O406" s="683" t="s">
        <v>903</v>
      </c>
      <c r="P406" s="683" t="s">
        <v>903</v>
      </c>
      <c r="Q406" s="683" t="s">
        <v>1456</v>
      </c>
      <c r="R406" s="939" t="b">
        <v>0</v>
      </c>
      <c r="S406" s="939" t="b">
        <v>0</v>
      </c>
      <c r="T406" s="939" t="b">
        <v>0</v>
      </c>
      <c r="U406" s="944"/>
      <c r="V406" s="937"/>
      <c r="W406" s="945"/>
      <c r="X406" s="938"/>
      <c r="Y406" s="943"/>
      <c r="Z406" s="1001">
        <f t="shared" si="31"/>
        <v>1</v>
      </c>
      <c r="AA406" s="1001">
        <f t="shared" si="32"/>
        <v>1</v>
      </c>
      <c r="AB406" s="1001">
        <f t="shared" si="33"/>
        <v>1</v>
      </c>
      <c r="AC406" s="1001">
        <f t="shared" si="34"/>
        <v>0</v>
      </c>
      <c r="AD406" s="1002">
        <f t="shared" si="35"/>
        <v>3</v>
      </c>
    </row>
    <row r="407" spans="1:30" ht="15.75">
      <c r="A407" s="968" t="s">
        <v>978</v>
      </c>
      <c r="B407" s="968">
        <v>43602</v>
      </c>
      <c r="C407" s="968">
        <v>18633</v>
      </c>
      <c r="D407" s="968" t="s">
        <v>10</v>
      </c>
      <c r="E407" s="968" t="s">
        <v>804</v>
      </c>
      <c r="F407" s="968" t="s">
        <v>805</v>
      </c>
      <c r="G407" s="968" t="s">
        <v>979</v>
      </c>
      <c r="H407" s="681">
        <v>3</v>
      </c>
      <c r="I407" s="969" t="s">
        <v>1007</v>
      </c>
      <c r="J407" s="968" t="s">
        <v>1168</v>
      </c>
      <c r="K407" s="1008"/>
      <c r="L407" s="1009"/>
      <c r="M407" s="971"/>
      <c r="N407" s="683" t="s">
        <v>903</v>
      </c>
      <c r="O407" s="683" t="s">
        <v>903</v>
      </c>
      <c r="P407" s="683" t="s">
        <v>1456</v>
      </c>
      <c r="Q407" s="683" t="s">
        <v>1456</v>
      </c>
      <c r="R407" s="939" t="b">
        <v>0</v>
      </c>
      <c r="S407" s="939" t="b">
        <v>0</v>
      </c>
      <c r="T407" s="939" t="b">
        <v>0</v>
      </c>
      <c r="U407" s="944" t="s">
        <v>15</v>
      </c>
      <c r="V407" s="937">
        <v>2100</v>
      </c>
      <c r="W407" s="945"/>
      <c r="X407" s="938"/>
      <c r="Y407" s="943"/>
      <c r="Z407" s="1001">
        <f t="shared" si="31"/>
        <v>1</v>
      </c>
      <c r="AA407" s="1001">
        <f t="shared" si="32"/>
        <v>1</v>
      </c>
      <c r="AB407" s="1001">
        <f t="shared" si="33"/>
        <v>0</v>
      </c>
      <c r="AC407" s="1001">
        <f t="shared" si="34"/>
        <v>0</v>
      </c>
      <c r="AD407" s="1002">
        <f t="shared" si="35"/>
        <v>2</v>
      </c>
    </row>
    <row r="408" spans="1:30" ht="15.75">
      <c r="A408" s="968" t="s">
        <v>807</v>
      </c>
      <c r="B408" s="968">
        <v>64005</v>
      </c>
      <c r="C408" s="968">
        <v>18977</v>
      </c>
      <c r="D408" s="968" t="s">
        <v>32</v>
      </c>
      <c r="E408" s="968" t="s">
        <v>808</v>
      </c>
      <c r="F408" s="968" t="s">
        <v>809</v>
      </c>
      <c r="G408" s="968" t="s">
        <v>49</v>
      </c>
      <c r="H408" s="969">
        <v>5</v>
      </c>
      <c r="I408" s="969" t="s">
        <v>1036</v>
      </c>
      <c r="J408" s="968"/>
      <c r="K408" s="1008"/>
      <c r="L408" s="1009" t="s">
        <v>14</v>
      </c>
      <c r="M408" s="971"/>
      <c r="N408" s="683" t="s">
        <v>903</v>
      </c>
      <c r="O408" s="683" t="s">
        <v>903</v>
      </c>
      <c r="P408" s="683" t="s">
        <v>903</v>
      </c>
      <c r="Q408" s="683" t="s">
        <v>1456</v>
      </c>
      <c r="R408" s="939" t="b">
        <v>0</v>
      </c>
      <c r="S408" s="939" t="b">
        <v>0</v>
      </c>
      <c r="T408" s="939" t="b">
        <v>0</v>
      </c>
      <c r="U408" s="944" t="s">
        <v>1396</v>
      </c>
      <c r="V408" s="937"/>
      <c r="W408" s="945"/>
      <c r="X408" s="938"/>
      <c r="Y408" s="943"/>
      <c r="Z408" s="1001">
        <f t="shared" si="31"/>
        <v>1</v>
      </c>
      <c r="AA408" s="1001">
        <f t="shared" si="32"/>
        <v>1</v>
      </c>
      <c r="AB408" s="1001">
        <f t="shared" si="33"/>
        <v>1</v>
      </c>
      <c r="AC408" s="1001">
        <f t="shared" si="34"/>
        <v>0</v>
      </c>
      <c r="AD408" s="1002">
        <f t="shared" si="35"/>
        <v>3</v>
      </c>
    </row>
    <row r="409" spans="1:30" ht="15.75">
      <c r="A409" s="968" t="s">
        <v>810</v>
      </c>
      <c r="B409" s="968">
        <v>64002</v>
      </c>
      <c r="C409" s="968">
        <v>86102</v>
      </c>
      <c r="D409" s="968" t="s">
        <v>32</v>
      </c>
      <c r="E409" s="968" t="s">
        <v>808</v>
      </c>
      <c r="F409" s="968" t="s">
        <v>809</v>
      </c>
      <c r="G409" s="968" t="s">
        <v>811</v>
      </c>
      <c r="H409" s="969">
        <v>5</v>
      </c>
      <c r="I409" s="969" t="s">
        <v>1007</v>
      </c>
      <c r="J409" s="968" t="s">
        <v>1173</v>
      </c>
      <c r="K409" s="1008"/>
      <c r="L409" s="1009" t="s">
        <v>14</v>
      </c>
      <c r="M409" s="971" t="s">
        <v>1760</v>
      </c>
      <c r="N409" s="683" t="s">
        <v>903</v>
      </c>
      <c r="O409" s="683" t="s">
        <v>903</v>
      </c>
      <c r="P409" s="683" t="s">
        <v>903</v>
      </c>
      <c r="Q409" s="683" t="s">
        <v>1456</v>
      </c>
      <c r="R409" s="939" t="b">
        <v>0</v>
      </c>
      <c r="S409" s="939" t="b">
        <v>0</v>
      </c>
      <c r="T409" s="939" t="b">
        <v>0</v>
      </c>
      <c r="U409" s="944" t="s">
        <v>15</v>
      </c>
      <c r="V409" s="937"/>
      <c r="W409" s="945"/>
      <c r="X409" s="938"/>
      <c r="Y409" s="943"/>
      <c r="Z409" s="1001">
        <f t="shared" si="31"/>
        <v>1</v>
      </c>
      <c r="AA409" s="1001">
        <f t="shared" si="32"/>
        <v>1</v>
      </c>
      <c r="AB409" s="1001">
        <f t="shared" si="33"/>
        <v>1</v>
      </c>
      <c r="AC409" s="1001">
        <f t="shared" si="34"/>
        <v>0</v>
      </c>
      <c r="AD409" s="1002">
        <f t="shared" si="35"/>
        <v>3</v>
      </c>
    </row>
    <row r="410" spans="1:30" ht="15.75">
      <c r="A410" s="968" t="s">
        <v>1397</v>
      </c>
      <c r="B410" s="968">
        <v>64004</v>
      </c>
      <c r="C410" s="968">
        <v>86202</v>
      </c>
      <c r="D410" s="968" t="s">
        <v>32</v>
      </c>
      <c r="E410" s="968" t="s">
        <v>808</v>
      </c>
      <c r="F410" s="968" t="s">
        <v>809</v>
      </c>
      <c r="G410" s="968" t="s">
        <v>744</v>
      </c>
      <c r="H410" s="969">
        <v>5</v>
      </c>
      <c r="I410" s="969" t="s">
        <v>1007</v>
      </c>
      <c r="J410" s="968" t="s">
        <v>1173</v>
      </c>
      <c r="K410" s="1008"/>
      <c r="L410" s="1009"/>
      <c r="M410" s="971"/>
      <c r="N410" s="683" t="s">
        <v>903</v>
      </c>
      <c r="O410" s="683" t="s">
        <v>903</v>
      </c>
      <c r="P410" s="683" t="s">
        <v>1456</v>
      </c>
      <c r="Q410" s="683" t="s">
        <v>1456</v>
      </c>
      <c r="R410" s="939" t="b">
        <v>0</v>
      </c>
      <c r="S410" s="939" t="b">
        <v>0</v>
      </c>
      <c r="T410" s="939" t="b">
        <v>0</v>
      </c>
      <c r="U410" s="944"/>
      <c r="V410" s="937"/>
      <c r="W410" s="945"/>
      <c r="X410" s="938"/>
      <c r="Y410" s="943"/>
      <c r="Z410" s="1001">
        <f t="shared" si="31"/>
        <v>1</v>
      </c>
      <c r="AA410" s="1001">
        <f t="shared" si="32"/>
        <v>1</v>
      </c>
      <c r="AB410" s="1001">
        <f t="shared" si="33"/>
        <v>0</v>
      </c>
      <c r="AC410" s="1001">
        <f t="shared" si="34"/>
        <v>0</v>
      </c>
      <c r="AD410" s="1002">
        <f t="shared" si="35"/>
        <v>2</v>
      </c>
    </row>
    <row r="411" spans="1:30" ht="15.75">
      <c r="A411" s="968" t="s">
        <v>896</v>
      </c>
      <c r="B411" s="968">
        <v>52004</v>
      </c>
      <c r="C411" s="968">
        <v>18713</v>
      </c>
      <c r="D411" s="968" t="s">
        <v>10</v>
      </c>
      <c r="E411" s="968" t="s">
        <v>812</v>
      </c>
      <c r="F411" s="968" t="s">
        <v>813</v>
      </c>
      <c r="G411" s="968" t="s">
        <v>897</v>
      </c>
      <c r="H411" s="969">
        <v>2</v>
      </c>
      <c r="I411" s="969" t="s">
        <v>1007</v>
      </c>
      <c r="J411" s="968" t="s">
        <v>1168</v>
      </c>
      <c r="K411" s="1008"/>
      <c r="L411" s="1009"/>
      <c r="M411" s="971"/>
      <c r="N411" s="683" t="s">
        <v>1456</v>
      </c>
      <c r="O411" s="683" t="s">
        <v>903</v>
      </c>
      <c r="P411" s="683" t="s">
        <v>903</v>
      </c>
      <c r="Q411" s="683" t="s">
        <v>903</v>
      </c>
      <c r="R411" s="939" t="b">
        <v>0</v>
      </c>
      <c r="S411" s="939" t="b">
        <v>0</v>
      </c>
      <c r="T411" s="939" t="b">
        <v>0</v>
      </c>
      <c r="U411" s="947" t="s">
        <v>1724</v>
      </c>
      <c r="V411" s="937">
        <v>2100</v>
      </c>
      <c r="W411" s="945"/>
      <c r="X411" s="938"/>
      <c r="Y411" s="943"/>
      <c r="Z411" s="1001">
        <f t="shared" si="31"/>
        <v>0</v>
      </c>
      <c r="AA411" s="1001">
        <f t="shared" si="32"/>
        <v>1</v>
      </c>
      <c r="AB411" s="1001">
        <f t="shared" si="33"/>
        <v>1</v>
      </c>
      <c r="AC411" s="1001">
        <f t="shared" si="34"/>
        <v>1</v>
      </c>
      <c r="AD411" s="1002">
        <f t="shared" si="35"/>
        <v>3</v>
      </c>
    </row>
    <row r="412" spans="1:30" ht="14.25" customHeight="1">
      <c r="A412" s="968" t="s">
        <v>898</v>
      </c>
      <c r="B412" s="968">
        <v>52000</v>
      </c>
      <c r="C412" s="968">
        <v>8249102</v>
      </c>
      <c r="D412" s="968" t="s">
        <v>10</v>
      </c>
      <c r="E412" s="968" t="s">
        <v>812</v>
      </c>
      <c r="F412" s="968" t="s">
        <v>813</v>
      </c>
      <c r="G412" s="968" t="s">
        <v>897</v>
      </c>
      <c r="H412" s="969">
        <v>2</v>
      </c>
      <c r="I412" s="969" t="s">
        <v>1007</v>
      </c>
      <c r="J412" s="968" t="s">
        <v>1168</v>
      </c>
      <c r="K412" s="1008"/>
      <c r="L412" s="1009"/>
      <c r="M412" s="971"/>
      <c r="N412" s="683" t="s">
        <v>1456</v>
      </c>
      <c r="O412" s="683" t="s">
        <v>903</v>
      </c>
      <c r="P412" s="683" t="s">
        <v>1456</v>
      </c>
      <c r="Q412" s="683" t="s">
        <v>1456</v>
      </c>
      <c r="R412" s="939" t="b">
        <v>0</v>
      </c>
      <c r="S412" s="939" t="b">
        <v>0</v>
      </c>
      <c r="T412" s="939" t="b">
        <v>0</v>
      </c>
      <c r="U412" s="947" t="s">
        <v>1724</v>
      </c>
      <c r="V412" s="937"/>
      <c r="W412" s="945"/>
      <c r="X412" s="938"/>
      <c r="Y412" s="943"/>
      <c r="Z412" s="1001">
        <f t="shared" si="31"/>
        <v>0</v>
      </c>
      <c r="AA412" s="1001">
        <f t="shared" si="32"/>
        <v>1</v>
      </c>
      <c r="AB412" s="1001">
        <f t="shared" si="33"/>
        <v>0</v>
      </c>
      <c r="AC412" s="1001">
        <f t="shared" si="34"/>
        <v>0</v>
      </c>
      <c r="AD412" s="1002">
        <f t="shared" si="35"/>
        <v>1</v>
      </c>
    </row>
    <row r="413" spans="1:30" ht="15.75">
      <c r="A413" s="968" t="s">
        <v>876</v>
      </c>
      <c r="B413" s="968">
        <v>52005</v>
      </c>
      <c r="C413" s="968">
        <v>149601</v>
      </c>
      <c r="D413" s="968" t="s">
        <v>10</v>
      </c>
      <c r="E413" s="968" t="s">
        <v>812</v>
      </c>
      <c r="F413" s="968" t="s">
        <v>813</v>
      </c>
      <c r="G413" s="968" t="s">
        <v>817</v>
      </c>
      <c r="H413" s="969">
        <v>2</v>
      </c>
      <c r="I413" s="969" t="s">
        <v>1007</v>
      </c>
      <c r="J413" s="968" t="s">
        <v>1168</v>
      </c>
      <c r="K413" s="1008"/>
      <c r="L413" s="1009"/>
      <c r="M413" s="971"/>
      <c r="N413" s="683" t="s">
        <v>903</v>
      </c>
      <c r="O413" s="683" t="s">
        <v>903</v>
      </c>
      <c r="P413" s="683" t="s">
        <v>903</v>
      </c>
      <c r="Q413" s="683" t="s">
        <v>1456</v>
      </c>
      <c r="R413" s="939" t="b">
        <v>0</v>
      </c>
      <c r="S413" s="939" t="b">
        <v>0</v>
      </c>
      <c r="T413" s="939" t="b">
        <v>0</v>
      </c>
      <c r="U413" s="944">
        <v>1900</v>
      </c>
      <c r="V413" s="937"/>
      <c r="W413" s="945"/>
      <c r="X413" s="938"/>
      <c r="Y413" s="943"/>
      <c r="Z413" s="1001">
        <f t="shared" si="31"/>
        <v>1</v>
      </c>
      <c r="AA413" s="1001">
        <f t="shared" si="32"/>
        <v>1</v>
      </c>
      <c r="AB413" s="1001">
        <f t="shared" si="33"/>
        <v>1</v>
      </c>
      <c r="AC413" s="1001">
        <f t="shared" si="34"/>
        <v>0</v>
      </c>
      <c r="AD413" s="1002">
        <f t="shared" si="35"/>
        <v>3</v>
      </c>
    </row>
    <row r="414" spans="1:30" ht="15.75">
      <c r="A414" s="968" t="s">
        <v>814</v>
      </c>
      <c r="B414" s="968">
        <v>52003</v>
      </c>
      <c r="C414" s="968" t="s">
        <v>1398</v>
      </c>
      <c r="D414" s="968" t="s">
        <v>10</v>
      </c>
      <c r="E414" s="968" t="s">
        <v>812</v>
      </c>
      <c r="F414" s="968" t="s">
        <v>813</v>
      </c>
      <c r="G414" s="968" t="s">
        <v>815</v>
      </c>
      <c r="H414" s="969">
        <v>3</v>
      </c>
      <c r="I414" s="969" t="s">
        <v>1007</v>
      </c>
      <c r="J414" s="968" t="s">
        <v>1168</v>
      </c>
      <c r="K414" s="1008"/>
      <c r="L414" s="1009" t="s">
        <v>14</v>
      </c>
      <c r="M414" s="971" t="s">
        <v>1712</v>
      </c>
      <c r="N414" s="683" t="s">
        <v>1456</v>
      </c>
      <c r="O414" s="683" t="s">
        <v>903</v>
      </c>
      <c r="P414" s="683" t="s">
        <v>903</v>
      </c>
      <c r="Q414" s="683" t="s">
        <v>903</v>
      </c>
      <c r="R414" s="939" t="b">
        <v>1</v>
      </c>
      <c r="S414" s="939" t="b">
        <v>0</v>
      </c>
      <c r="T414" s="939" t="b">
        <v>0</v>
      </c>
      <c r="U414" s="947" t="s">
        <v>1724</v>
      </c>
      <c r="V414" s="937">
        <v>2100</v>
      </c>
      <c r="W414" s="945"/>
      <c r="X414" s="938"/>
      <c r="Y414" s="943"/>
      <c r="Z414" s="1001">
        <f t="shared" si="31"/>
        <v>0</v>
      </c>
      <c r="AA414" s="1001">
        <f t="shared" si="32"/>
        <v>1</v>
      </c>
      <c r="AB414" s="1001">
        <f t="shared" si="33"/>
        <v>1</v>
      </c>
      <c r="AC414" s="1001">
        <f t="shared" si="34"/>
        <v>1</v>
      </c>
      <c r="AD414" s="1002">
        <f t="shared" si="35"/>
        <v>3</v>
      </c>
    </row>
    <row r="415" spans="1:30" ht="15.75">
      <c r="A415" s="968" t="s">
        <v>816</v>
      </c>
      <c r="B415" s="968">
        <v>52018</v>
      </c>
      <c r="C415" s="968">
        <v>18711</v>
      </c>
      <c r="D415" s="968" t="s">
        <v>10</v>
      </c>
      <c r="E415" s="968" t="s">
        <v>812</v>
      </c>
      <c r="F415" s="968" t="s">
        <v>813</v>
      </c>
      <c r="G415" s="968" t="s">
        <v>817</v>
      </c>
      <c r="H415" s="969">
        <v>2</v>
      </c>
      <c r="I415" s="969" t="s">
        <v>1007</v>
      </c>
      <c r="J415" s="968" t="s">
        <v>1168</v>
      </c>
      <c r="K415" s="1008"/>
      <c r="L415" s="1009" t="s">
        <v>14</v>
      </c>
      <c r="M415" s="971"/>
      <c r="N415" s="683" t="s">
        <v>1456</v>
      </c>
      <c r="O415" s="683" t="s">
        <v>903</v>
      </c>
      <c r="P415" s="683" t="s">
        <v>1456</v>
      </c>
      <c r="Q415" s="683" t="s">
        <v>1456</v>
      </c>
      <c r="R415" s="939" t="b">
        <v>0</v>
      </c>
      <c r="S415" s="939" t="b">
        <v>0</v>
      </c>
      <c r="T415" s="939" t="b">
        <v>0</v>
      </c>
      <c r="U415" s="947" t="s">
        <v>1724</v>
      </c>
      <c r="V415" s="937"/>
      <c r="W415" s="945"/>
      <c r="X415" s="938"/>
      <c r="Y415" s="943"/>
      <c r="Z415" s="1001">
        <f t="shared" si="31"/>
        <v>0</v>
      </c>
      <c r="AA415" s="1001">
        <f t="shared" si="32"/>
        <v>1</v>
      </c>
      <c r="AB415" s="1001">
        <f t="shared" si="33"/>
        <v>0</v>
      </c>
      <c r="AC415" s="1001">
        <f t="shared" si="34"/>
        <v>0</v>
      </c>
      <c r="AD415" s="1002">
        <f t="shared" si="35"/>
        <v>1</v>
      </c>
    </row>
    <row r="416" spans="1:30" ht="15.75">
      <c r="A416" s="968" t="s">
        <v>1761</v>
      </c>
      <c r="B416" s="968">
        <v>61501</v>
      </c>
      <c r="C416" s="968">
        <v>18807</v>
      </c>
      <c r="D416" s="968" t="s">
        <v>32</v>
      </c>
      <c r="E416" s="968" t="s">
        <v>1400</v>
      </c>
      <c r="F416" s="968" t="s">
        <v>1401</v>
      </c>
      <c r="G416" s="968" t="s">
        <v>1762</v>
      </c>
      <c r="H416" s="983">
        <v>5</v>
      </c>
      <c r="I416" s="969" t="s">
        <v>1007</v>
      </c>
      <c r="J416" s="968" t="s">
        <v>1173</v>
      </c>
      <c r="K416" s="1013"/>
      <c r="L416" s="1009"/>
      <c r="M416" s="979" t="s">
        <v>1760</v>
      </c>
      <c r="N416" s="970" t="s">
        <v>903</v>
      </c>
      <c r="O416" s="970" t="s">
        <v>903</v>
      </c>
      <c r="P416" s="970" t="s">
        <v>903</v>
      </c>
      <c r="Q416" s="970" t="s">
        <v>1456</v>
      </c>
      <c r="R416" s="933" t="b">
        <v>0</v>
      </c>
      <c r="S416" s="950" t="b">
        <v>0</v>
      </c>
      <c r="T416" s="933" t="b">
        <v>0</v>
      </c>
      <c r="U416" s="947"/>
      <c r="V416" s="937"/>
      <c r="W416" s="945"/>
      <c r="X416" s="938"/>
      <c r="Y416" s="943"/>
      <c r="Z416" s="1001">
        <f t="shared" si="31"/>
        <v>1</v>
      </c>
      <c r="AA416" s="1001">
        <f t="shared" si="32"/>
        <v>1</v>
      </c>
      <c r="AB416" s="1001">
        <f t="shared" si="33"/>
        <v>1</v>
      </c>
      <c r="AC416" s="1001">
        <f t="shared" si="34"/>
        <v>0</v>
      </c>
      <c r="AD416" s="1002">
        <f t="shared" si="35"/>
        <v>3</v>
      </c>
    </row>
    <row r="417" spans="1:30" ht="15.75">
      <c r="A417" s="968" t="s">
        <v>1403</v>
      </c>
      <c r="B417" s="968">
        <v>53988</v>
      </c>
      <c r="C417" s="968">
        <v>86002</v>
      </c>
      <c r="D417" s="968" t="s">
        <v>64</v>
      </c>
      <c r="E417" s="968" t="s">
        <v>1404</v>
      </c>
      <c r="F417" s="968" t="s">
        <v>1405</v>
      </c>
      <c r="G417" s="968" t="s">
        <v>1406</v>
      </c>
      <c r="H417" s="969">
        <v>5</v>
      </c>
      <c r="I417" s="969" t="s">
        <v>1036</v>
      </c>
      <c r="J417" s="968"/>
      <c r="K417" s="1008"/>
      <c r="L417" s="1009" t="s">
        <v>14</v>
      </c>
      <c r="M417" s="971"/>
      <c r="N417" s="683" t="s">
        <v>903</v>
      </c>
      <c r="O417" s="683" t="s">
        <v>903</v>
      </c>
      <c r="P417" s="683" t="s">
        <v>1456</v>
      </c>
      <c r="Q417" s="683" t="s">
        <v>1456</v>
      </c>
      <c r="R417" s="939" t="b">
        <v>0</v>
      </c>
      <c r="S417" s="939" t="b">
        <v>0</v>
      </c>
      <c r="T417" s="939" t="b">
        <v>0</v>
      </c>
      <c r="U417" s="944"/>
      <c r="V417" s="937"/>
      <c r="W417" s="945"/>
      <c r="X417" s="938"/>
      <c r="Y417" s="943"/>
      <c r="Z417" s="1001">
        <f t="shared" si="31"/>
        <v>1</v>
      </c>
      <c r="AA417" s="1001">
        <f t="shared" si="32"/>
        <v>1</v>
      </c>
      <c r="AB417" s="1001">
        <f t="shared" si="33"/>
        <v>0</v>
      </c>
      <c r="AC417" s="1001">
        <f t="shared" si="34"/>
        <v>0</v>
      </c>
      <c r="AD417" s="1002">
        <f t="shared" si="35"/>
        <v>2</v>
      </c>
    </row>
    <row r="418" spans="1:30" ht="15.75">
      <c r="A418" s="968" t="s">
        <v>819</v>
      </c>
      <c r="B418" s="968">
        <v>374130</v>
      </c>
      <c r="C418" s="968">
        <v>11496</v>
      </c>
      <c r="D418" s="968" t="s">
        <v>38</v>
      </c>
      <c r="E418" s="968" t="s">
        <v>820</v>
      </c>
      <c r="F418" s="968" t="s">
        <v>821</v>
      </c>
      <c r="G418" s="968" t="s">
        <v>63</v>
      </c>
      <c r="H418" s="969">
        <v>4</v>
      </c>
      <c r="I418" s="969" t="s">
        <v>1007</v>
      </c>
      <c r="J418" s="968" t="s">
        <v>1179</v>
      </c>
      <c r="K418" s="1008"/>
      <c r="L418" s="1009" t="s">
        <v>14</v>
      </c>
      <c r="M418" s="971"/>
      <c r="N418" s="1006" t="s">
        <v>1723</v>
      </c>
      <c r="O418" s="683" t="s">
        <v>903</v>
      </c>
      <c r="P418" s="683" t="s">
        <v>903</v>
      </c>
      <c r="Q418" s="683" t="s">
        <v>1456</v>
      </c>
      <c r="R418" s="939" t="b">
        <v>0</v>
      </c>
      <c r="S418" s="939" t="b">
        <v>0</v>
      </c>
      <c r="T418" s="939" t="b">
        <v>0</v>
      </c>
      <c r="U418" s="944" t="s">
        <v>52</v>
      </c>
      <c r="V418" s="937" t="s">
        <v>52</v>
      </c>
      <c r="W418" s="945"/>
      <c r="X418" s="938"/>
      <c r="Y418" s="943"/>
      <c r="Z418" s="1001">
        <f t="shared" si="31"/>
        <v>0</v>
      </c>
      <c r="AA418" s="1001">
        <f t="shared" si="32"/>
        <v>1</v>
      </c>
      <c r="AB418" s="1001">
        <f t="shared" si="33"/>
        <v>1</v>
      </c>
      <c r="AC418" s="1001">
        <f t="shared" si="34"/>
        <v>0</v>
      </c>
      <c r="AD418" s="1002">
        <f t="shared" si="35"/>
        <v>2</v>
      </c>
    </row>
    <row r="419" spans="1:30" ht="15.75">
      <c r="A419" s="968" t="s">
        <v>826</v>
      </c>
      <c r="B419" s="968">
        <v>60501</v>
      </c>
      <c r="C419" s="968">
        <v>191002</v>
      </c>
      <c r="D419" s="968" t="s">
        <v>32</v>
      </c>
      <c r="E419" s="968" t="s">
        <v>823</v>
      </c>
      <c r="F419" s="968" t="s">
        <v>824</v>
      </c>
      <c r="G419" s="968" t="s">
        <v>145</v>
      </c>
      <c r="H419" s="681">
        <v>3</v>
      </c>
      <c r="I419" s="969" t="s">
        <v>1007</v>
      </c>
      <c r="J419" s="968" t="s">
        <v>1173</v>
      </c>
      <c r="K419" s="1008"/>
      <c r="L419" s="1009"/>
      <c r="M419" s="971"/>
      <c r="N419" s="683" t="s">
        <v>903</v>
      </c>
      <c r="O419" s="683" t="s">
        <v>903</v>
      </c>
      <c r="P419" s="683" t="s">
        <v>903</v>
      </c>
      <c r="Q419" s="683" t="s">
        <v>1456</v>
      </c>
      <c r="R419" s="939" t="b">
        <v>0</v>
      </c>
      <c r="S419" s="939" t="b">
        <v>0</v>
      </c>
      <c r="T419" s="939" t="b">
        <v>0</v>
      </c>
      <c r="U419" s="944"/>
      <c r="V419" s="937"/>
      <c r="W419" s="945"/>
      <c r="X419" s="938"/>
      <c r="Y419" s="943"/>
      <c r="Z419" s="1001">
        <f t="shared" si="31"/>
        <v>1</v>
      </c>
      <c r="AA419" s="1001">
        <f t="shared" si="32"/>
        <v>1</v>
      </c>
      <c r="AB419" s="1001">
        <f t="shared" si="33"/>
        <v>1</v>
      </c>
      <c r="AC419" s="1001">
        <f t="shared" si="34"/>
        <v>0</v>
      </c>
      <c r="AD419" s="1002">
        <f t="shared" si="35"/>
        <v>3</v>
      </c>
    </row>
    <row r="420" spans="1:30" ht="15.75">
      <c r="A420" s="968" t="s">
        <v>822</v>
      </c>
      <c r="B420" s="968">
        <v>60503</v>
      </c>
      <c r="C420" s="968">
        <v>94902</v>
      </c>
      <c r="D420" s="968" t="s">
        <v>32</v>
      </c>
      <c r="E420" s="968" t="s">
        <v>823</v>
      </c>
      <c r="F420" s="968" t="s">
        <v>824</v>
      </c>
      <c r="G420" s="968" t="s">
        <v>684</v>
      </c>
      <c r="H420" s="969">
        <v>3</v>
      </c>
      <c r="I420" s="969" t="s">
        <v>1007</v>
      </c>
      <c r="J420" s="968" t="s">
        <v>1173</v>
      </c>
      <c r="K420" s="1008"/>
      <c r="L420" s="1009"/>
      <c r="M420" s="971"/>
      <c r="N420" s="683" t="s">
        <v>903</v>
      </c>
      <c r="O420" s="683" t="s">
        <v>903</v>
      </c>
      <c r="P420" s="683" t="s">
        <v>903</v>
      </c>
      <c r="Q420" s="683" t="s">
        <v>1456</v>
      </c>
      <c r="R420" s="939" t="b">
        <v>0</v>
      </c>
      <c r="S420" s="939" t="b">
        <v>0</v>
      </c>
      <c r="T420" s="939" t="b">
        <v>0</v>
      </c>
      <c r="U420" s="944"/>
      <c r="V420" s="937"/>
      <c r="W420" s="945"/>
      <c r="X420" s="938"/>
      <c r="Y420" s="943"/>
      <c r="Z420" s="1001">
        <f t="shared" si="31"/>
        <v>1</v>
      </c>
      <c r="AA420" s="1001">
        <f t="shared" si="32"/>
        <v>1</v>
      </c>
      <c r="AB420" s="1001">
        <f t="shared" si="33"/>
        <v>1</v>
      </c>
      <c r="AC420" s="1001">
        <f t="shared" si="34"/>
        <v>0</v>
      </c>
      <c r="AD420" s="1002">
        <f t="shared" si="35"/>
        <v>3</v>
      </c>
    </row>
    <row r="421" spans="1:30" ht="15.75">
      <c r="A421" s="968" t="s">
        <v>827</v>
      </c>
      <c r="B421" s="968">
        <v>28603</v>
      </c>
      <c r="C421" s="968">
        <v>12749</v>
      </c>
      <c r="D421" s="968" t="s">
        <v>10</v>
      </c>
      <c r="E421" s="968" t="s">
        <v>828</v>
      </c>
      <c r="F421" s="968" t="s">
        <v>829</v>
      </c>
      <c r="G421" s="968" t="s">
        <v>830</v>
      </c>
      <c r="H421" s="969">
        <v>2</v>
      </c>
      <c r="I421" s="969" t="s">
        <v>1004</v>
      </c>
      <c r="J421" s="968" t="s">
        <v>1170</v>
      </c>
      <c r="K421" s="1008"/>
      <c r="L421" s="1009" t="s">
        <v>920</v>
      </c>
      <c r="M421" s="971"/>
      <c r="N421" s="683" t="s">
        <v>903</v>
      </c>
      <c r="O421" s="683" t="s">
        <v>903</v>
      </c>
      <c r="P421" s="683" t="s">
        <v>903</v>
      </c>
      <c r="Q421" s="683" t="s">
        <v>1456</v>
      </c>
      <c r="R421" s="939" t="b">
        <v>0</v>
      </c>
      <c r="S421" s="939" t="b">
        <v>0</v>
      </c>
      <c r="T421" s="939" t="b">
        <v>0</v>
      </c>
      <c r="U421" s="944">
        <v>1800</v>
      </c>
      <c r="V421" s="937">
        <v>2100</v>
      </c>
      <c r="W421" s="945"/>
      <c r="X421" s="938"/>
      <c r="Y421" s="943"/>
      <c r="Z421" s="1001">
        <f t="shared" si="31"/>
        <v>1</v>
      </c>
      <c r="AA421" s="1001">
        <f t="shared" si="32"/>
        <v>1</v>
      </c>
      <c r="AB421" s="1001">
        <f t="shared" si="33"/>
        <v>1</v>
      </c>
      <c r="AC421" s="1001">
        <f t="shared" si="34"/>
        <v>0</v>
      </c>
      <c r="AD421" s="1002">
        <f t="shared" si="35"/>
        <v>3</v>
      </c>
    </row>
    <row r="422" spans="1:30" ht="15.75">
      <c r="A422" s="968" t="s">
        <v>831</v>
      </c>
      <c r="B422" s="968">
        <v>28601</v>
      </c>
      <c r="C422" s="968">
        <v>115</v>
      </c>
      <c r="D422" s="968" t="s">
        <v>10</v>
      </c>
      <c r="E422" s="968" t="s">
        <v>828</v>
      </c>
      <c r="F422" s="968" t="s">
        <v>829</v>
      </c>
      <c r="G422" s="968" t="s">
        <v>832</v>
      </c>
      <c r="H422" s="969">
        <v>2</v>
      </c>
      <c r="I422" s="969" t="s">
        <v>1004</v>
      </c>
      <c r="J422" s="968" t="s">
        <v>1170</v>
      </c>
      <c r="K422" s="1008"/>
      <c r="L422" s="1009" t="s">
        <v>920</v>
      </c>
      <c r="M422" s="971"/>
      <c r="N422" s="683" t="s">
        <v>903</v>
      </c>
      <c r="O422" s="683" t="s">
        <v>903</v>
      </c>
      <c r="P422" s="683" t="s">
        <v>903</v>
      </c>
      <c r="Q422" s="683" t="s">
        <v>903</v>
      </c>
      <c r="R422" s="939" t="b">
        <v>0</v>
      </c>
      <c r="S422" s="939" t="b">
        <v>0</v>
      </c>
      <c r="T422" s="939" t="b">
        <v>0</v>
      </c>
      <c r="U422" s="944">
        <v>900</v>
      </c>
      <c r="V422" s="937"/>
      <c r="W422" s="945"/>
      <c r="X422" s="938"/>
      <c r="Y422" s="943"/>
      <c r="Z422" s="1001">
        <f t="shared" si="31"/>
        <v>1</v>
      </c>
      <c r="AA422" s="1001">
        <f t="shared" si="32"/>
        <v>1</v>
      </c>
      <c r="AB422" s="1001">
        <f t="shared" si="33"/>
        <v>1</v>
      </c>
      <c r="AC422" s="1001">
        <f t="shared" si="34"/>
        <v>1</v>
      </c>
      <c r="AD422" s="1002">
        <f t="shared" si="35"/>
        <v>4</v>
      </c>
    </row>
    <row r="423" spans="1:30" ht="15.75">
      <c r="A423" s="968" t="s">
        <v>833</v>
      </c>
      <c r="B423" s="968">
        <v>28602</v>
      </c>
      <c r="C423" s="968">
        <v>93</v>
      </c>
      <c r="D423" s="968" t="s">
        <v>10</v>
      </c>
      <c r="E423" s="968" t="s">
        <v>828</v>
      </c>
      <c r="F423" s="968" t="s">
        <v>829</v>
      </c>
      <c r="G423" s="968" t="s">
        <v>72</v>
      </c>
      <c r="H423" s="969">
        <v>2</v>
      </c>
      <c r="I423" s="969" t="s">
        <v>1004</v>
      </c>
      <c r="J423" s="968" t="s">
        <v>1170</v>
      </c>
      <c r="K423" s="1008"/>
      <c r="L423" s="1009" t="s">
        <v>920</v>
      </c>
      <c r="M423" s="971"/>
      <c r="N423" s="683" t="s">
        <v>903</v>
      </c>
      <c r="O423" s="683" t="s">
        <v>1456</v>
      </c>
      <c r="P423" s="683" t="s">
        <v>903</v>
      </c>
      <c r="Q423" s="683" t="s">
        <v>1456</v>
      </c>
      <c r="R423" s="939" t="b">
        <v>0</v>
      </c>
      <c r="S423" s="939" t="b">
        <v>0</v>
      </c>
      <c r="T423" s="939" t="b">
        <v>0</v>
      </c>
      <c r="U423" s="944">
        <v>900</v>
      </c>
      <c r="V423" s="937"/>
      <c r="W423" s="945"/>
      <c r="X423" s="938"/>
      <c r="Y423" s="943"/>
      <c r="Z423" s="1001">
        <f t="shared" si="31"/>
        <v>1</v>
      </c>
      <c r="AA423" s="1001">
        <f t="shared" si="32"/>
        <v>0</v>
      </c>
      <c r="AB423" s="1001">
        <f t="shared" si="33"/>
        <v>1</v>
      </c>
      <c r="AC423" s="1001">
        <f t="shared" si="34"/>
        <v>0</v>
      </c>
      <c r="AD423" s="1002">
        <f t="shared" si="35"/>
        <v>2</v>
      </c>
    </row>
    <row r="424" spans="1:30" ht="15.75">
      <c r="A424" s="968" t="s">
        <v>834</v>
      </c>
      <c r="B424" s="968">
        <v>376350</v>
      </c>
      <c r="C424" s="968">
        <v>18329</v>
      </c>
      <c r="D424" s="968" t="s">
        <v>38</v>
      </c>
      <c r="E424" s="968" t="s">
        <v>835</v>
      </c>
      <c r="F424" s="968" t="s">
        <v>836</v>
      </c>
      <c r="G424" s="968" t="s">
        <v>41</v>
      </c>
      <c r="H424" s="969">
        <v>5</v>
      </c>
      <c r="I424" s="969" t="s">
        <v>1007</v>
      </c>
      <c r="J424" s="968" t="s">
        <v>1179</v>
      </c>
      <c r="K424" s="1008"/>
      <c r="L424" s="1009" t="s">
        <v>14</v>
      </c>
      <c r="M424" s="971"/>
      <c r="N424" s="683" t="s">
        <v>903</v>
      </c>
      <c r="O424" s="683" t="s">
        <v>903</v>
      </c>
      <c r="P424" s="683" t="s">
        <v>903</v>
      </c>
      <c r="Q424" s="683" t="s">
        <v>1456</v>
      </c>
      <c r="R424" s="939" t="b">
        <v>0</v>
      </c>
      <c r="S424" s="939" t="b">
        <v>0</v>
      </c>
      <c r="T424" s="939" t="b">
        <v>0</v>
      </c>
      <c r="U424" s="944"/>
      <c r="V424" s="937"/>
      <c r="W424" s="945"/>
      <c r="X424" s="938"/>
      <c r="Y424" s="943"/>
      <c r="Z424" s="1001">
        <f t="shared" si="31"/>
        <v>1</v>
      </c>
      <c r="AA424" s="1001">
        <f t="shared" si="32"/>
        <v>1</v>
      </c>
      <c r="AB424" s="1001">
        <f t="shared" si="33"/>
        <v>1</v>
      </c>
      <c r="AC424" s="1001">
        <f t="shared" si="34"/>
        <v>0</v>
      </c>
      <c r="AD424" s="1002">
        <f t="shared" si="35"/>
        <v>3</v>
      </c>
    </row>
    <row r="425" spans="1:30" ht="15.75">
      <c r="A425" s="968" t="s">
        <v>837</v>
      </c>
      <c r="B425" s="968">
        <v>64101</v>
      </c>
      <c r="C425" s="968">
        <v>18979</v>
      </c>
      <c r="D425" s="968" t="s">
        <v>32</v>
      </c>
      <c r="E425" s="968" t="s">
        <v>838</v>
      </c>
      <c r="F425" s="968" t="s">
        <v>839</v>
      </c>
      <c r="G425" s="968" t="s">
        <v>840</v>
      </c>
      <c r="H425" s="969">
        <v>5</v>
      </c>
      <c r="I425" s="969" t="s">
        <v>1036</v>
      </c>
      <c r="J425" s="968"/>
      <c r="K425" s="1008"/>
      <c r="L425" s="1009" t="s">
        <v>14</v>
      </c>
      <c r="M425" s="971" t="s">
        <v>1008</v>
      </c>
      <c r="N425" s="683" t="s">
        <v>903</v>
      </c>
      <c r="O425" s="683" t="s">
        <v>903</v>
      </c>
      <c r="P425" s="683" t="s">
        <v>903</v>
      </c>
      <c r="Q425" s="683" t="s">
        <v>1456</v>
      </c>
      <c r="R425" s="939" t="b">
        <v>0</v>
      </c>
      <c r="S425" s="939" t="b">
        <v>0</v>
      </c>
      <c r="T425" s="939" t="b">
        <v>0</v>
      </c>
      <c r="U425" s="944" t="s">
        <v>15</v>
      </c>
      <c r="V425" s="937">
        <v>2100</v>
      </c>
      <c r="W425" s="945"/>
      <c r="X425" s="938"/>
      <c r="Y425" s="943"/>
      <c r="Z425" s="1001">
        <f t="shared" si="31"/>
        <v>1</v>
      </c>
      <c r="AA425" s="1001">
        <f t="shared" si="32"/>
        <v>1</v>
      </c>
      <c r="AB425" s="1001">
        <f t="shared" si="33"/>
        <v>1</v>
      </c>
      <c r="AC425" s="1001">
        <f t="shared" si="34"/>
        <v>0</v>
      </c>
      <c r="AD425" s="1002">
        <f t="shared" si="35"/>
        <v>3</v>
      </c>
    </row>
    <row r="426" spans="1:30" ht="15.75">
      <c r="A426" s="968" t="s">
        <v>841</v>
      </c>
      <c r="B426" s="968">
        <v>64110</v>
      </c>
      <c r="C426" s="968">
        <v>86402</v>
      </c>
      <c r="D426" s="968" t="s">
        <v>32</v>
      </c>
      <c r="E426" s="968" t="s">
        <v>838</v>
      </c>
      <c r="F426" s="968" t="s">
        <v>839</v>
      </c>
      <c r="G426" s="968" t="s">
        <v>13</v>
      </c>
      <c r="H426" s="681">
        <v>3</v>
      </c>
      <c r="I426" s="969" t="s">
        <v>1007</v>
      </c>
      <c r="J426" s="968" t="s">
        <v>1173</v>
      </c>
      <c r="K426" s="1008"/>
      <c r="L426" s="1009" t="s">
        <v>14</v>
      </c>
      <c r="M426" s="971"/>
      <c r="N426" s="683" t="s">
        <v>903</v>
      </c>
      <c r="O426" s="683" t="s">
        <v>903</v>
      </c>
      <c r="P426" s="683" t="s">
        <v>903</v>
      </c>
      <c r="Q426" s="683" t="s">
        <v>1456</v>
      </c>
      <c r="R426" s="939" t="b">
        <v>0</v>
      </c>
      <c r="S426" s="939" t="b">
        <v>0</v>
      </c>
      <c r="T426" s="939" t="b">
        <v>0</v>
      </c>
      <c r="U426" s="944">
        <v>900</v>
      </c>
      <c r="V426" s="937">
        <v>900</v>
      </c>
      <c r="W426" s="945"/>
      <c r="X426" s="938"/>
      <c r="Y426" s="943"/>
      <c r="Z426" s="1001">
        <f t="shared" si="31"/>
        <v>1</v>
      </c>
      <c r="AA426" s="1001">
        <f t="shared" si="32"/>
        <v>1</v>
      </c>
      <c r="AB426" s="1001">
        <f t="shared" si="33"/>
        <v>1</v>
      </c>
      <c r="AC426" s="1001">
        <f t="shared" si="34"/>
        <v>0</v>
      </c>
      <c r="AD426" s="1002">
        <f t="shared" si="35"/>
        <v>3</v>
      </c>
    </row>
    <row r="427" spans="1:30" ht="15.75">
      <c r="A427" s="968" t="s">
        <v>842</v>
      </c>
      <c r="B427" s="968">
        <v>64114</v>
      </c>
      <c r="C427" s="968">
        <v>94802</v>
      </c>
      <c r="D427" s="968" t="s">
        <v>32</v>
      </c>
      <c r="E427" s="968" t="s">
        <v>838</v>
      </c>
      <c r="F427" s="968" t="s">
        <v>839</v>
      </c>
      <c r="G427" s="968" t="s">
        <v>843</v>
      </c>
      <c r="H427" s="969">
        <v>3</v>
      </c>
      <c r="I427" s="969" t="s">
        <v>1007</v>
      </c>
      <c r="J427" s="968" t="s">
        <v>1173</v>
      </c>
      <c r="K427" s="1008"/>
      <c r="L427" s="1009" t="s">
        <v>14</v>
      </c>
      <c r="M427" s="971"/>
      <c r="N427" s="683" t="s">
        <v>903</v>
      </c>
      <c r="O427" s="683" t="s">
        <v>903</v>
      </c>
      <c r="P427" s="683" t="s">
        <v>903</v>
      </c>
      <c r="Q427" s="683" t="s">
        <v>1456</v>
      </c>
      <c r="R427" s="939" t="b">
        <v>0</v>
      </c>
      <c r="S427" s="939" t="b">
        <v>0</v>
      </c>
      <c r="T427" s="939" t="b">
        <v>0</v>
      </c>
      <c r="U427" s="944"/>
      <c r="V427" s="937"/>
      <c r="W427" s="945"/>
      <c r="X427" s="938"/>
      <c r="Y427" s="943"/>
      <c r="Z427" s="1001">
        <f t="shared" si="31"/>
        <v>1</v>
      </c>
      <c r="AA427" s="1001">
        <f t="shared" si="32"/>
        <v>1</v>
      </c>
      <c r="AB427" s="1001">
        <f t="shared" si="33"/>
        <v>1</v>
      </c>
      <c r="AC427" s="1001">
        <f t="shared" si="34"/>
        <v>0</v>
      </c>
      <c r="AD427" s="1002">
        <f t="shared" si="35"/>
        <v>3</v>
      </c>
    </row>
    <row r="428" spans="1:30" ht="15.75">
      <c r="A428" s="968" t="s">
        <v>1407</v>
      </c>
      <c r="B428" s="968">
        <v>64118</v>
      </c>
      <c r="C428" s="968">
        <v>137801</v>
      </c>
      <c r="D428" s="968" t="s">
        <v>32</v>
      </c>
      <c r="E428" s="968" t="s">
        <v>838</v>
      </c>
      <c r="F428" s="968" t="s">
        <v>839</v>
      </c>
      <c r="G428" s="968" t="s">
        <v>1229</v>
      </c>
      <c r="H428" s="681">
        <v>7</v>
      </c>
      <c r="I428" s="969" t="s">
        <v>1036</v>
      </c>
      <c r="J428" s="968"/>
      <c r="K428" s="1008"/>
      <c r="L428" s="1009"/>
      <c r="M428" s="971"/>
      <c r="N428" s="683" t="s">
        <v>903</v>
      </c>
      <c r="O428" s="683" t="s">
        <v>903</v>
      </c>
      <c r="P428" s="683" t="s">
        <v>1456</v>
      </c>
      <c r="Q428" s="683" t="s">
        <v>1456</v>
      </c>
      <c r="R428" s="939" t="b">
        <v>0</v>
      </c>
      <c r="S428" s="939" t="b">
        <v>0</v>
      </c>
      <c r="T428" s="939" t="b">
        <v>0</v>
      </c>
      <c r="U428" s="944"/>
      <c r="V428" s="937"/>
      <c r="W428" s="945"/>
      <c r="X428" s="938"/>
      <c r="Y428" s="943"/>
      <c r="Z428" s="1001">
        <f t="shared" si="31"/>
        <v>1</v>
      </c>
      <c r="AA428" s="1001">
        <f t="shared" si="32"/>
        <v>1</v>
      </c>
      <c r="AB428" s="1001">
        <f t="shared" si="33"/>
        <v>0</v>
      </c>
      <c r="AC428" s="1001">
        <f t="shared" si="34"/>
        <v>0</v>
      </c>
      <c r="AD428" s="1002">
        <f t="shared" si="35"/>
        <v>2</v>
      </c>
    </row>
    <row r="429" spans="1:30" ht="15.75">
      <c r="A429" s="968" t="s">
        <v>916</v>
      </c>
      <c r="B429" s="968">
        <v>25506</v>
      </c>
      <c r="C429" s="968">
        <v>17857</v>
      </c>
      <c r="D429" s="968" t="s">
        <v>23</v>
      </c>
      <c r="E429" s="968" t="s">
        <v>845</v>
      </c>
      <c r="F429" s="968" t="s">
        <v>846</v>
      </c>
      <c r="G429" s="968" t="s">
        <v>917</v>
      </c>
      <c r="H429" s="681">
        <v>2</v>
      </c>
      <c r="I429" s="969" t="s">
        <v>1004</v>
      </c>
      <c r="J429" s="968" t="s">
        <v>1170</v>
      </c>
      <c r="K429" s="1008"/>
      <c r="L429" s="1009"/>
      <c r="M429" s="971"/>
      <c r="N429" s="683" t="s">
        <v>903</v>
      </c>
      <c r="O429" s="683" t="s">
        <v>903</v>
      </c>
      <c r="P429" s="683" t="s">
        <v>903</v>
      </c>
      <c r="Q429" s="683" t="s">
        <v>1456</v>
      </c>
      <c r="R429" s="939" t="b">
        <v>0</v>
      </c>
      <c r="S429" s="939" t="b">
        <v>0</v>
      </c>
      <c r="T429" s="939" t="b">
        <v>0</v>
      </c>
      <c r="U429" s="944"/>
      <c r="V429" s="937"/>
      <c r="W429" s="945"/>
      <c r="X429" s="938"/>
      <c r="Y429" s="943"/>
      <c r="Z429" s="1001">
        <f t="shared" si="31"/>
        <v>1</v>
      </c>
      <c r="AA429" s="1001">
        <f t="shared" si="32"/>
        <v>1</v>
      </c>
      <c r="AB429" s="1001">
        <f t="shared" si="33"/>
        <v>1</v>
      </c>
      <c r="AC429" s="1001">
        <f t="shared" si="34"/>
        <v>0</v>
      </c>
      <c r="AD429" s="1002">
        <f t="shared" si="35"/>
        <v>3</v>
      </c>
    </row>
    <row r="430" spans="1:30" ht="15.75">
      <c r="A430" s="679" t="s">
        <v>844</v>
      </c>
      <c r="B430" s="679">
        <v>25503</v>
      </c>
      <c r="C430" s="968">
        <v>11494</v>
      </c>
      <c r="D430" s="968" t="s">
        <v>23</v>
      </c>
      <c r="E430" s="968" t="s">
        <v>845</v>
      </c>
      <c r="F430" s="968" t="s">
        <v>846</v>
      </c>
      <c r="G430" s="968" t="s">
        <v>847</v>
      </c>
      <c r="H430" s="681">
        <v>2</v>
      </c>
      <c r="I430" s="969" t="s">
        <v>1004</v>
      </c>
      <c r="J430" s="968" t="s">
        <v>1170</v>
      </c>
      <c r="K430" s="1008"/>
      <c r="L430" s="1015" t="s">
        <v>14</v>
      </c>
      <c r="M430" s="971"/>
      <c r="N430" s="683" t="s">
        <v>903</v>
      </c>
      <c r="O430" s="683" t="s">
        <v>903</v>
      </c>
      <c r="P430" s="683" t="s">
        <v>903</v>
      </c>
      <c r="Q430" s="683" t="s">
        <v>1456</v>
      </c>
      <c r="R430" s="939" t="b">
        <v>0</v>
      </c>
      <c r="S430" s="939" t="b">
        <v>0</v>
      </c>
      <c r="T430" s="939" t="b">
        <v>0</v>
      </c>
      <c r="U430" s="947" t="s">
        <v>15</v>
      </c>
      <c r="V430" s="937"/>
      <c r="W430" s="945"/>
      <c r="X430" s="938"/>
      <c r="Y430" s="943"/>
      <c r="Z430" s="1001">
        <f t="shared" si="31"/>
        <v>1</v>
      </c>
      <c r="AA430" s="1001">
        <f t="shared" si="32"/>
        <v>1</v>
      </c>
      <c r="AB430" s="1001">
        <f t="shared" si="33"/>
        <v>1</v>
      </c>
      <c r="AC430" s="1001">
        <f t="shared" si="34"/>
        <v>0</v>
      </c>
      <c r="AD430" s="1002">
        <f t="shared" si="35"/>
        <v>3</v>
      </c>
    </row>
    <row r="431" spans="1:30" ht="15.75">
      <c r="A431" s="968" t="s">
        <v>848</v>
      </c>
      <c r="B431" s="968">
        <v>25501</v>
      </c>
      <c r="C431" s="968">
        <v>17855</v>
      </c>
      <c r="D431" s="968" t="s">
        <v>23</v>
      </c>
      <c r="E431" s="968" t="s">
        <v>845</v>
      </c>
      <c r="F431" s="968" t="s">
        <v>846</v>
      </c>
      <c r="G431" s="968" t="s">
        <v>100</v>
      </c>
      <c r="H431" s="681">
        <v>2</v>
      </c>
      <c r="I431" s="969" t="s">
        <v>1004</v>
      </c>
      <c r="J431" s="968" t="s">
        <v>1170</v>
      </c>
      <c r="K431" s="1008"/>
      <c r="L431" s="1009" t="s">
        <v>14</v>
      </c>
      <c r="M431" s="971"/>
      <c r="N431" s="683" t="s">
        <v>903</v>
      </c>
      <c r="O431" s="683" t="s">
        <v>903</v>
      </c>
      <c r="P431" s="683" t="s">
        <v>903</v>
      </c>
      <c r="Q431" s="683" t="s">
        <v>1456</v>
      </c>
      <c r="R431" s="939" t="b">
        <v>0</v>
      </c>
      <c r="S431" s="939" t="b">
        <v>0</v>
      </c>
      <c r="T431" s="939" t="b">
        <v>0</v>
      </c>
      <c r="U431" s="944" t="s">
        <v>15</v>
      </c>
      <c r="V431" s="937"/>
      <c r="W431" s="945"/>
      <c r="X431" s="938"/>
      <c r="Y431" s="943"/>
      <c r="Z431" s="1001">
        <f t="shared" si="31"/>
        <v>1</v>
      </c>
      <c r="AA431" s="1001">
        <f t="shared" si="32"/>
        <v>1</v>
      </c>
      <c r="AB431" s="1001">
        <f t="shared" si="33"/>
        <v>1</v>
      </c>
      <c r="AC431" s="1001">
        <f t="shared" si="34"/>
        <v>0</v>
      </c>
      <c r="AD431" s="1002">
        <f t="shared" si="35"/>
        <v>3</v>
      </c>
    </row>
    <row r="432" spans="1:30" ht="15.75">
      <c r="A432" s="968" t="s">
        <v>849</v>
      </c>
      <c r="B432" s="968">
        <v>42402</v>
      </c>
      <c r="C432" s="968">
        <v>18555</v>
      </c>
      <c r="D432" s="968" t="s">
        <v>10</v>
      </c>
      <c r="E432" s="968" t="s">
        <v>850</v>
      </c>
      <c r="F432" s="968" t="s">
        <v>851</v>
      </c>
      <c r="G432" s="968" t="s">
        <v>17</v>
      </c>
      <c r="H432" s="969">
        <v>4</v>
      </c>
      <c r="I432" s="969" t="s">
        <v>1007</v>
      </c>
      <c r="J432" s="968" t="s">
        <v>1168</v>
      </c>
      <c r="K432" s="1008"/>
      <c r="L432" s="1009" t="s">
        <v>920</v>
      </c>
      <c r="M432" s="971"/>
      <c r="N432" s="683" t="s">
        <v>1456</v>
      </c>
      <c r="O432" s="683" t="s">
        <v>903</v>
      </c>
      <c r="P432" s="683" t="s">
        <v>903</v>
      </c>
      <c r="Q432" s="683" t="s">
        <v>903</v>
      </c>
      <c r="R432" s="939" t="b">
        <v>0</v>
      </c>
      <c r="S432" s="939" t="b">
        <v>0</v>
      </c>
      <c r="T432" s="939" t="b">
        <v>0</v>
      </c>
      <c r="U432" s="947" t="s">
        <v>1724</v>
      </c>
      <c r="V432" s="937">
        <v>2100</v>
      </c>
      <c r="W432" s="945"/>
      <c r="X432" s="938"/>
      <c r="Y432" s="943"/>
      <c r="Z432" s="1001">
        <f t="shared" si="31"/>
        <v>0</v>
      </c>
      <c r="AA432" s="1001">
        <f t="shared" si="32"/>
        <v>1</v>
      </c>
      <c r="AB432" s="1001">
        <f t="shared" si="33"/>
        <v>1</v>
      </c>
      <c r="AC432" s="1001">
        <f t="shared" si="34"/>
        <v>1</v>
      </c>
      <c r="AD432" s="1002">
        <f t="shared" si="35"/>
        <v>3</v>
      </c>
    </row>
    <row r="433" spans="1:30" ht="15.75">
      <c r="A433" s="679" t="s">
        <v>852</v>
      </c>
      <c r="B433" s="679">
        <v>23410</v>
      </c>
      <c r="C433" s="968">
        <v>135</v>
      </c>
      <c r="D433" s="679" t="s">
        <v>75</v>
      </c>
      <c r="E433" s="968" t="s">
        <v>853</v>
      </c>
      <c r="F433" s="679" t="s">
        <v>854</v>
      </c>
      <c r="G433" s="679" t="s">
        <v>855</v>
      </c>
      <c r="H433" s="693">
        <v>10</v>
      </c>
      <c r="I433" s="969" t="s">
        <v>988</v>
      </c>
      <c r="J433" s="968" t="s">
        <v>1188</v>
      </c>
      <c r="K433" s="1008"/>
      <c r="L433" s="1015" t="s">
        <v>14</v>
      </c>
      <c r="M433" s="971"/>
      <c r="N433" s="683" t="s">
        <v>903</v>
      </c>
      <c r="O433" s="683" t="s">
        <v>903</v>
      </c>
      <c r="P433" s="683" t="s">
        <v>903</v>
      </c>
      <c r="Q433" s="683" t="s">
        <v>903</v>
      </c>
      <c r="R433" s="939" t="b">
        <v>0</v>
      </c>
      <c r="S433" s="939" t="b">
        <v>0</v>
      </c>
      <c r="T433" s="939" t="b">
        <v>0</v>
      </c>
      <c r="U433" s="954" t="s">
        <v>15</v>
      </c>
      <c r="V433" s="955" t="s">
        <v>1763</v>
      </c>
      <c r="W433" s="956"/>
      <c r="X433" s="957"/>
      <c r="Y433" s="949"/>
      <c r="Z433" s="1001">
        <f t="shared" si="31"/>
        <v>1</v>
      </c>
      <c r="AA433" s="1001">
        <f t="shared" si="32"/>
        <v>1</v>
      </c>
      <c r="AB433" s="1001">
        <f t="shared" si="33"/>
        <v>1</v>
      </c>
      <c r="AC433" s="1001">
        <f t="shared" si="34"/>
        <v>1</v>
      </c>
      <c r="AD433" s="1002">
        <f t="shared" si="35"/>
        <v>4</v>
      </c>
    </row>
    <row r="434" spans="1:30" ht="15.75">
      <c r="A434" s="968" t="s">
        <v>1408</v>
      </c>
      <c r="B434" s="968">
        <v>23420</v>
      </c>
      <c r="C434" s="968">
        <v>137</v>
      </c>
      <c r="D434" s="968" t="s">
        <v>75</v>
      </c>
      <c r="E434" s="968" t="s">
        <v>853</v>
      </c>
      <c r="F434" s="968" t="s">
        <v>854</v>
      </c>
      <c r="G434" s="968" t="s">
        <v>1190</v>
      </c>
      <c r="H434" s="987">
        <v>10</v>
      </c>
      <c r="I434" s="681" t="s">
        <v>1006</v>
      </c>
      <c r="J434" s="679" t="s">
        <v>1191</v>
      </c>
      <c r="K434" s="1008" t="s">
        <v>1636</v>
      </c>
      <c r="L434" s="1009"/>
      <c r="M434" s="971"/>
      <c r="N434" s="683" t="s">
        <v>1456</v>
      </c>
      <c r="O434" s="683" t="s">
        <v>903</v>
      </c>
      <c r="P434" s="683" t="s">
        <v>903</v>
      </c>
      <c r="Q434" s="683" t="s">
        <v>1456</v>
      </c>
      <c r="R434" s="939" t="b">
        <v>0</v>
      </c>
      <c r="S434" s="939" t="b">
        <v>0</v>
      </c>
      <c r="T434" s="939" t="b">
        <v>0</v>
      </c>
      <c r="U434" s="947" t="s">
        <v>1724</v>
      </c>
      <c r="V434" s="937">
        <v>2100</v>
      </c>
      <c r="W434" s="945" t="s">
        <v>1452</v>
      </c>
      <c r="X434" s="938"/>
      <c r="Y434" s="943"/>
      <c r="Z434" s="1001">
        <f t="shared" si="31"/>
        <v>0</v>
      </c>
      <c r="AA434" s="1001">
        <f t="shared" si="32"/>
        <v>1</v>
      </c>
      <c r="AB434" s="1001">
        <f t="shared" si="33"/>
        <v>1</v>
      </c>
      <c r="AC434" s="1001">
        <f t="shared" si="34"/>
        <v>0</v>
      </c>
      <c r="AD434" s="1002">
        <f t="shared" si="35"/>
        <v>2</v>
      </c>
    </row>
    <row r="435" spans="1:30" ht="15.75">
      <c r="A435" s="968" t="s">
        <v>857</v>
      </c>
      <c r="B435" s="968">
        <v>23430</v>
      </c>
      <c r="C435" s="968">
        <v>133</v>
      </c>
      <c r="D435" s="968" t="s">
        <v>75</v>
      </c>
      <c r="E435" s="968" t="s">
        <v>853</v>
      </c>
      <c r="F435" s="968" t="s">
        <v>854</v>
      </c>
      <c r="G435" s="968" t="s">
        <v>980</v>
      </c>
      <c r="H435" s="987">
        <v>10</v>
      </c>
      <c r="I435" s="969" t="s">
        <v>1006</v>
      </c>
      <c r="J435" s="968" t="s">
        <v>1191</v>
      </c>
      <c r="K435" s="1008" t="s">
        <v>1636</v>
      </c>
      <c r="L435" s="1009" t="s">
        <v>14</v>
      </c>
      <c r="M435" s="971"/>
      <c r="N435" s="683" t="s">
        <v>903</v>
      </c>
      <c r="O435" s="683" t="s">
        <v>1456</v>
      </c>
      <c r="P435" s="683" t="s">
        <v>903</v>
      </c>
      <c r="Q435" s="683" t="s">
        <v>903</v>
      </c>
      <c r="R435" s="939" t="b">
        <v>1</v>
      </c>
      <c r="S435" s="939" t="b">
        <v>0</v>
      </c>
      <c r="T435" s="939" t="b">
        <v>0</v>
      </c>
      <c r="U435" s="944">
        <v>1800</v>
      </c>
      <c r="V435" s="937">
        <v>2100</v>
      </c>
      <c r="W435" s="945"/>
      <c r="X435" s="938"/>
      <c r="Y435" s="943"/>
      <c r="Z435" s="1001">
        <f t="shared" si="31"/>
        <v>1</v>
      </c>
      <c r="AA435" s="1001">
        <f t="shared" si="32"/>
        <v>0</v>
      </c>
      <c r="AB435" s="1001">
        <f t="shared" si="33"/>
        <v>1</v>
      </c>
      <c r="AC435" s="1001">
        <f t="shared" si="34"/>
        <v>1</v>
      </c>
      <c r="AD435" s="1002">
        <f t="shared" si="35"/>
        <v>3</v>
      </c>
    </row>
    <row r="436" spans="1:30" ht="15.75">
      <c r="A436" s="968" t="s">
        <v>856</v>
      </c>
      <c r="B436" s="968">
        <v>23415</v>
      </c>
      <c r="C436" s="968">
        <v>141</v>
      </c>
      <c r="D436" s="968" t="s">
        <v>75</v>
      </c>
      <c r="E436" s="968" t="s">
        <v>853</v>
      </c>
      <c r="F436" s="968" t="s">
        <v>854</v>
      </c>
      <c r="G436" s="968" t="s">
        <v>72</v>
      </c>
      <c r="H436" s="987">
        <v>10</v>
      </c>
      <c r="I436" s="969" t="s">
        <v>988</v>
      </c>
      <c r="J436" s="968" t="s">
        <v>1188</v>
      </c>
      <c r="K436" s="1008"/>
      <c r="L436" s="1009" t="s">
        <v>14</v>
      </c>
      <c r="M436" s="971"/>
      <c r="N436" s="683" t="s">
        <v>903</v>
      </c>
      <c r="O436" s="683" t="s">
        <v>903</v>
      </c>
      <c r="P436" s="683" t="s">
        <v>903</v>
      </c>
      <c r="Q436" s="683" t="s">
        <v>903</v>
      </c>
      <c r="R436" s="939" t="b">
        <v>0</v>
      </c>
      <c r="S436" s="939" t="b">
        <v>0</v>
      </c>
      <c r="T436" s="939" t="b">
        <v>1</v>
      </c>
      <c r="U436" s="944" t="s">
        <v>15</v>
      </c>
      <c r="V436" s="937" t="s">
        <v>59</v>
      </c>
      <c r="W436" s="945" t="s">
        <v>79</v>
      </c>
      <c r="X436" s="938" t="s">
        <v>1636</v>
      </c>
      <c r="Y436" s="943" t="s">
        <v>1734</v>
      </c>
      <c r="Z436" s="1001">
        <f t="shared" si="31"/>
        <v>1</v>
      </c>
      <c r="AA436" s="1001">
        <f t="shared" si="32"/>
        <v>1</v>
      </c>
      <c r="AB436" s="1001">
        <f t="shared" si="33"/>
        <v>1</v>
      </c>
      <c r="AC436" s="1001">
        <f t="shared" si="34"/>
        <v>1</v>
      </c>
      <c r="AD436" s="1002">
        <f t="shared" si="35"/>
        <v>4</v>
      </c>
    </row>
    <row r="437" spans="1:30" ht="15.75">
      <c r="A437" s="968" t="s">
        <v>859</v>
      </c>
      <c r="B437" s="968">
        <v>74810</v>
      </c>
      <c r="C437" s="968">
        <v>86502</v>
      </c>
      <c r="D437" s="968" t="s">
        <v>46</v>
      </c>
      <c r="E437" s="968" t="s">
        <v>860</v>
      </c>
      <c r="F437" s="968" t="s">
        <v>861</v>
      </c>
      <c r="G437" s="968" t="s">
        <v>862</v>
      </c>
      <c r="H437" s="969">
        <v>5</v>
      </c>
      <c r="I437" s="969" t="s">
        <v>1004</v>
      </c>
      <c r="J437" s="968" t="s">
        <v>1180</v>
      </c>
      <c r="K437" s="1008"/>
      <c r="L437" s="1009" t="s">
        <v>14</v>
      </c>
      <c r="M437" s="971"/>
      <c r="N437" s="683" t="s">
        <v>903</v>
      </c>
      <c r="O437" s="683" t="s">
        <v>903</v>
      </c>
      <c r="P437" s="683" t="s">
        <v>903</v>
      </c>
      <c r="Q437" s="683" t="s">
        <v>1456</v>
      </c>
      <c r="R437" s="939" t="b">
        <v>0</v>
      </c>
      <c r="S437" s="939" t="b">
        <v>0</v>
      </c>
      <c r="T437" s="939" t="b">
        <v>0</v>
      </c>
      <c r="U437" s="944"/>
      <c r="V437" s="937"/>
      <c r="W437" s="945"/>
      <c r="X437" s="938"/>
      <c r="Y437" s="943"/>
      <c r="Z437" s="1001">
        <f t="shared" si="31"/>
        <v>1</v>
      </c>
      <c r="AA437" s="1001">
        <f t="shared" si="32"/>
        <v>1</v>
      </c>
      <c r="AB437" s="1001">
        <f t="shared" si="33"/>
        <v>1</v>
      </c>
      <c r="AC437" s="1001">
        <f t="shared" si="34"/>
        <v>0</v>
      </c>
      <c r="AD437" s="1002">
        <f t="shared" si="35"/>
        <v>3</v>
      </c>
    </row>
    <row r="438" spans="1:30" ht="13.9" customHeight="1">
      <c r="A438" s="968" t="s">
        <v>1409</v>
      </c>
      <c r="B438" s="968">
        <v>74807</v>
      </c>
      <c r="C438" s="968">
        <v>19157</v>
      </c>
      <c r="D438" s="968" t="s">
        <v>46</v>
      </c>
      <c r="E438" s="968" t="s">
        <v>860</v>
      </c>
      <c r="F438" s="968" t="s">
        <v>861</v>
      </c>
      <c r="G438" s="968" t="s">
        <v>637</v>
      </c>
      <c r="H438" s="681">
        <v>5</v>
      </c>
      <c r="I438" s="969" t="s">
        <v>1004</v>
      </c>
      <c r="J438" s="968" t="s">
        <v>1180</v>
      </c>
      <c r="K438" s="1008"/>
      <c r="L438" s="1009"/>
      <c r="M438" s="971"/>
      <c r="N438" s="683" t="s">
        <v>903</v>
      </c>
      <c r="O438" s="683" t="s">
        <v>903</v>
      </c>
      <c r="P438" s="683" t="s">
        <v>1456</v>
      </c>
      <c r="Q438" s="683" t="s">
        <v>1456</v>
      </c>
      <c r="R438" s="939" t="b">
        <v>0</v>
      </c>
      <c r="S438" s="939" t="b">
        <v>0</v>
      </c>
      <c r="T438" s="939" t="b">
        <v>0</v>
      </c>
      <c r="U438" s="944"/>
      <c r="V438" s="937"/>
      <c r="W438" s="945"/>
      <c r="X438" s="938"/>
      <c r="Y438" s="943"/>
      <c r="Z438" s="1001">
        <f t="shared" si="31"/>
        <v>1</v>
      </c>
      <c r="AA438" s="1001">
        <f t="shared" si="32"/>
        <v>1</v>
      </c>
      <c r="AB438" s="1001">
        <f t="shared" si="33"/>
        <v>0</v>
      </c>
      <c r="AC438" s="1001">
        <f t="shared" si="34"/>
        <v>0</v>
      </c>
      <c r="AD438" s="1002">
        <f t="shared" si="35"/>
        <v>2</v>
      </c>
    </row>
    <row r="439" spans="1:30" ht="15.75">
      <c r="A439" s="679" t="s">
        <v>673</v>
      </c>
      <c r="B439" s="679">
        <v>310410</v>
      </c>
      <c r="C439" s="968">
        <v>131</v>
      </c>
      <c r="D439" s="679" t="s">
        <v>114</v>
      </c>
      <c r="E439" s="968" t="s">
        <v>863</v>
      </c>
      <c r="F439" s="968" t="s">
        <v>863</v>
      </c>
      <c r="G439" s="968" t="s">
        <v>674</v>
      </c>
      <c r="H439" s="969">
        <v>2</v>
      </c>
      <c r="I439" s="969" t="s">
        <v>1006</v>
      </c>
      <c r="J439" s="968" t="s">
        <v>1208</v>
      </c>
      <c r="K439" s="1008"/>
      <c r="L439" s="1015" t="s">
        <v>1618</v>
      </c>
      <c r="M439" s="977"/>
      <c r="N439" s="683" t="s">
        <v>1456</v>
      </c>
      <c r="O439" s="683" t="s">
        <v>1456</v>
      </c>
      <c r="P439" s="683" t="s">
        <v>903</v>
      </c>
      <c r="Q439" s="683" t="s">
        <v>903</v>
      </c>
      <c r="R439" s="939" t="b">
        <v>1</v>
      </c>
      <c r="S439" s="939" t="b">
        <v>1</v>
      </c>
      <c r="T439" s="939" t="b">
        <v>1</v>
      </c>
      <c r="U439" s="947" t="s">
        <v>1724</v>
      </c>
      <c r="V439" s="937" t="s">
        <v>52</v>
      </c>
      <c r="W439" s="945" t="s">
        <v>1410</v>
      </c>
      <c r="X439" s="938" t="s">
        <v>1636</v>
      </c>
      <c r="Y439" s="943" t="s">
        <v>1636</v>
      </c>
      <c r="Z439" s="1001">
        <f t="shared" si="31"/>
        <v>0</v>
      </c>
      <c r="AA439" s="1001">
        <f t="shared" si="32"/>
        <v>0</v>
      </c>
      <c r="AB439" s="1001">
        <f t="shared" si="33"/>
        <v>1</v>
      </c>
      <c r="AC439" s="1001">
        <f t="shared" si="34"/>
        <v>1</v>
      </c>
      <c r="AD439" s="1002">
        <f t="shared" si="35"/>
        <v>2</v>
      </c>
    </row>
    <row r="440" spans="1:30" ht="15.75">
      <c r="A440" s="679" t="s">
        <v>676</v>
      </c>
      <c r="B440" s="679">
        <v>310260</v>
      </c>
      <c r="C440" s="968">
        <v>1</v>
      </c>
      <c r="D440" s="679" t="s">
        <v>114</v>
      </c>
      <c r="E440" s="968" t="s">
        <v>863</v>
      </c>
      <c r="F440" s="968" t="s">
        <v>863</v>
      </c>
      <c r="G440" s="968" t="s">
        <v>81</v>
      </c>
      <c r="H440" s="969">
        <v>2</v>
      </c>
      <c r="I440" s="969" t="s">
        <v>1006</v>
      </c>
      <c r="J440" s="968" t="s">
        <v>1208</v>
      </c>
      <c r="K440" s="1008" t="s">
        <v>1636</v>
      </c>
      <c r="L440" s="1015" t="s">
        <v>1618</v>
      </c>
      <c r="M440" s="971" t="s">
        <v>1695</v>
      </c>
      <c r="N440" s="1006" t="s">
        <v>1723</v>
      </c>
      <c r="O440" s="683" t="s">
        <v>1456</v>
      </c>
      <c r="P440" s="683" t="s">
        <v>903</v>
      </c>
      <c r="Q440" s="683" t="s">
        <v>1456</v>
      </c>
      <c r="R440" s="939" t="b">
        <v>0</v>
      </c>
      <c r="S440" s="939" t="b">
        <v>1</v>
      </c>
      <c r="T440" s="939" t="b">
        <v>1</v>
      </c>
      <c r="U440" s="944">
        <v>1900</v>
      </c>
      <c r="V440" s="937" t="s">
        <v>678</v>
      </c>
      <c r="W440" s="945" t="s">
        <v>679</v>
      </c>
      <c r="X440" s="938" t="s">
        <v>1636</v>
      </c>
      <c r="Y440" s="943" t="s">
        <v>1636</v>
      </c>
      <c r="Z440" s="1001">
        <f t="shared" si="31"/>
        <v>0</v>
      </c>
      <c r="AA440" s="1001">
        <f t="shared" si="32"/>
        <v>0</v>
      </c>
      <c r="AB440" s="1001">
        <f t="shared" si="33"/>
        <v>1</v>
      </c>
      <c r="AC440" s="1001">
        <f t="shared" si="34"/>
        <v>0</v>
      </c>
      <c r="AD440" s="1002">
        <f t="shared" si="35"/>
        <v>1</v>
      </c>
    </row>
    <row r="441" spans="1:30" ht="15.75">
      <c r="A441" s="968" t="s">
        <v>982</v>
      </c>
      <c r="B441" s="968">
        <v>43405</v>
      </c>
      <c r="C441" s="968">
        <v>87502</v>
      </c>
      <c r="D441" s="968" t="s">
        <v>10</v>
      </c>
      <c r="E441" s="968" t="s">
        <v>865</v>
      </c>
      <c r="F441" s="968" t="s">
        <v>866</v>
      </c>
      <c r="G441" s="968" t="s">
        <v>983</v>
      </c>
      <c r="H441" s="681">
        <v>4</v>
      </c>
      <c r="I441" s="969" t="s">
        <v>1007</v>
      </c>
      <c r="J441" s="968" t="s">
        <v>1168</v>
      </c>
      <c r="K441" s="1008"/>
      <c r="L441" s="1009"/>
      <c r="M441" s="971"/>
      <c r="N441" s="683" t="s">
        <v>903</v>
      </c>
      <c r="O441" s="683" t="s">
        <v>903</v>
      </c>
      <c r="P441" s="683" t="s">
        <v>1456</v>
      </c>
      <c r="Q441" s="683" t="s">
        <v>1456</v>
      </c>
      <c r="R441" s="939" t="b">
        <v>0</v>
      </c>
      <c r="S441" s="939" t="b">
        <v>0</v>
      </c>
      <c r="T441" s="939" t="b">
        <v>0</v>
      </c>
      <c r="U441" s="944">
        <v>900</v>
      </c>
      <c r="V441" s="937"/>
      <c r="W441" s="945"/>
      <c r="X441" s="938"/>
      <c r="Y441" s="943"/>
      <c r="Z441" s="1001">
        <f t="shared" si="31"/>
        <v>1</v>
      </c>
      <c r="AA441" s="1001">
        <f t="shared" si="32"/>
        <v>1</v>
      </c>
      <c r="AB441" s="1001">
        <f t="shared" si="33"/>
        <v>0</v>
      </c>
      <c r="AC441" s="1001">
        <f t="shared" si="34"/>
        <v>0</v>
      </c>
      <c r="AD441" s="1002">
        <f t="shared" si="35"/>
        <v>2</v>
      </c>
    </row>
    <row r="442" spans="1:30" ht="15.75">
      <c r="A442" s="679" t="s">
        <v>1486</v>
      </c>
      <c r="B442" s="679">
        <v>43407</v>
      </c>
      <c r="C442" s="968">
        <v>87602</v>
      </c>
      <c r="D442" s="679" t="s">
        <v>10</v>
      </c>
      <c r="E442" s="968" t="s">
        <v>865</v>
      </c>
      <c r="F442" s="968" t="s">
        <v>866</v>
      </c>
      <c r="G442" s="968" t="s">
        <v>1488</v>
      </c>
      <c r="H442" s="969">
        <v>4</v>
      </c>
      <c r="I442" s="969" t="s">
        <v>1007</v>
      </c>
      <c r="J442" s="968" t="s">
        <v>1168</v>
      </c>
      <c r="K442" s="1008"/>
      <c r="L442" s="1015"/>
      <c r="M442" s="971"/>
      <c r="N442" s="683" t="s">
        <v>903</v>
      </c>
      <c r="O442" s="683" t="s">
        <v>903</v>
      </c>
      <c r="P442" s="683" t="s">
        <v>903</v>
      </c>
      <c r="Q442" s="683" t="s">
        <v>1456</v>
      </c>
      <c r="R442" s="939" t="b">
        <v>0</v>
      </c>
      <c r="S442" s="939" t="b">
        <v>0</v>
      </c>
      <c r="T442" s="939" t="b">
        <v>0</v>
      </c>
      <c r="U442" s="944"/>
      <c r="V442" s="937"/>
      <c r="W442" s="945"/>
      <c r="X442" s="938"/>
      <c r="Y442" s="943"/>
      <c r="Z442" s="1001">
        <f t="shared" si="31"/>
        <v>1</v>
      </c>
      <c r="AA442" s="1001">
        <f t="shared" si="32"/>
        <v>1</v>
      </c>
      <c r="AB442" s="1001">
        <f t="shared" si="33"/>
        <v>1</v>
      </c>
      <c r="AC442" s="1001">
        <f t="shared" si="34"/>
        <v>0</v>
      </c>
      <c r="AD442" s="1002">
        <f t="shared" si="35"/>
        <v>3</v>
      </c>
    </row>
    <row r="443" spans="1:30" ht="15.75">
      <c r="A443" s="968" t="s">
        <v>864</v>
      </c>
      <c r="B443" s="968">
        <v>43404</v>
      </c>
      <c r="C443" s="968">
        <v>18589</v>
      </c>
      <c r="D443" s="968" t="s">
        <v>10</v>
      </c>
      <c r="E443" s="968" t="s">
        <v>865</v>
      </c>
      <c r="F443" s="968" t="s">
        <v>866</v>
      </c>
      <c r="G443" s="968" t="s">
        <v>867</v>
      </c>
      <c r="H443" s="681">
        <v>4</v>
      </c>
      <c r="I443" s="969" t="s">
        <v>1007</v>
      </c>
      <c r="J443" s="968" t="s">
        <v>1168</v>
      </c>
      <c r="K443" s="1008"/>
      <c r="L443" s="1009"/>
      <c r="M443" s="971"/>
      <c r="N443" s="683" t="s">
        <v>903</v>
      </c>
      <c r="O443" s="683" t="s">
        <v>903</v>
      </c>
      <c r="P443" s="683" t="s">
        <v>903</v>
      </c>
      <c r="Q443" s="683" t="s">
        <v>1456</v>
      </c>
      <c r="R443" s="939" t="b">
        <v>0</v>
      </c>
      <c r="S443" s="939" t="b">
        <v>0</v>
      </c>
      <c r="T443" s="939" t="b">
        <v>0</v>
      </c>
      <c r="U443" s="944" t="s">
        <v>15</v>
      </c>
      <c r="V443" s="937">
        <v>2100</v>
      </c>
      <c r="W443" s="945"/>
      <c r="X443" s="938"/>
      <c r="Y443" s="943"/>
      <c r="Z443" s="1001">
        <f t="shared" si="31"/>
        <v>1</v>
      </c>
      <c r="AA443" s="1001">
        <f t="shared" si="32"/>
        <v>1</v>
      </c>
      <c r="AB443" s="1001">
        <f t="shared" si="33"/>
        <v>1</v>
      </c>
      <c r="AC443" s="1001">
        <f t="shared" si="34"/>
        <v>0</v>
      </c>
      <c r="AD443" s="1002">
        <f t="shared" si="35"/>
        <v>3</v>
      </c>
    </row>
    <row r="444" spans="1:30" ht="15.75">
      <c r="A444" s="968" t="s">
        <v>1412</v>
      </c>
      <c r="B444" s="968">
        <v>54105</v>
      </c>
      <c r="C444" s="968">
        <v>91402</v>
      </c>
      <c r="D444" s="968" t="s">
        <v>64</v>
      </c>
      <c r="E444" s="968" t="s">
        <v>1413</v>
      </c>
      <c r="F444" s="968" t="s">
        <v>1414</v>
      </c>
      <c r="G444" s="968" t="s">
        <v>1415</v>
      </c>
      <c r="H444" s="969">
        <v>5</v>
      </c>
      <c r="I444" s="969" t="s">
        <v>1036</v>
      </c>
      <c r="J444" s="968"/>
      <c r="K444" s="1008"/>
      <c r="L444" s="1009" t="s">
        <v>14</v>
      </c>
      <c r="M444" s="971"/>
      <c r="N444" s="683" t="s">
        <v>903</v>
      </c>
      <c r="O444" s="683" t="s">
        <v>903</v>
      </c>
      <c r="P444" s="683" t="s">
        <v>1456</v>
      </c>
      <c r="Q444" s="683" t="s">
        <v>1456</v>
      </c>
      <c r="R444" s="939" t="b">
        <v>0</v>
      </c>
      <c r="S444" s="939" t="b">
        <v>0</v>
      </c>
      <c r="T444" s="939" t="b">
        <v>0</v>
      </c>
      <c r="U444" s="944"/>
      <c r="V444" s="937"/>
      <c r="W444" s="945"/>
      <c r="X444" s="938"/>
      <c r="Y444" s="943"/>
      <c r="Z444" s="1001">
        <f t="shared" si="31"/>
        <v>1</v>
      </c>
      <c r="AA444" s="1001">
        <f t="shared" si="32"/>
        <v>1</v>
      </c>
      <c r="AB444" s="1001">
        <f t="shared" si="33"/>
        <v>0</v>
      </c>
      <c r="AC444" s="1001">
        <f t="shared" si="34"/>
        <v>0</v>
      </c>
      <c r="AD444" s="1002">
        <f t="shared" si="35"/>
        <v>2</v>
      </c>
    </row>
    <row r="445" spans="1:30" ht="15.75">
      <c r="A445" s="968" t="s">
        <v>868</v>
      </c>
      <c r="B445" s="968">
        <v>73404</v>
      </c>
      <c r="C445" s="968">
        <v>19145</v>
      </c>
      <c r="D445" s="968" t="s">
        <v>46</v>
      </c>
      <c r="E445" s="968" t="s">
        <v>869</v>
      </c>
      <c r="F445" s="968" t="s">
        <v>870</v>
      </c>
      <c r="G445" s="968" t="s">
        <v>637</v>
      </c>
      <c r="H445" s="681">
        <v>5</v>
      </c>
      <c r="I445" s="969" t="s">
        <v>1036</v>
      </c>
      <c r="J445" s="968"/>
      <c r="K445" s="1008"/>
      <c r="L445" s="1009"/>
      <c r="M445" s="971"/>
      <c r="N445" s="683" t="s">
        <v>903</v>
      </c>
      <c r="O445" s="683" t="s">
        <v>903</v>
      </c>
      <c r="P445" s="683" t="s">
        <v>1456</v>
      </c>
      <c r="Q445" s="683" t="s">
        <v>1456</v>
      </c>
      <c r="R445" s="939" t="b">
        <v>0</v>
      </c>
      <c r="S445" s="939" t="b">
        <v>0</v>
      </c>
      <c r="T445" s="939" t="b">
        <v>0</v>
      </c>
      <c r="U445" s="944"/>
      <c r="V445" s="937"/>
      <c r="W445" s="945"/>
      <c r="X445" s="938"/>
      <c r="Y445" s="943"/>
      <c r="Z445" s="1001">
        <f t="shared" si="31"/>
        <v>1</v>
      </c>
      <c r="AA445" s="1001">
        <f t="shared" si="32"/>
        <v>1</v>
      </c>
      <c r="AB445" s="1001">
        <f t="shared" si="33"/>
        <v>0</v>
      </c>
      <c r="AC445" s="1001">
        <f t="shared" si="34"/>
        <v>0</v>
      </c>
      <c r="AD445" s="1002">
        <f t="shared" si="35"/>
        <v>2</v>
      </c>
    </row>
    <row r="446" spans="1:30" ht="15.75">
      <c r="A446" s="984" t="s">
        <v>1764</v>
      </c>
      <c r="B446" s="985">
        <v>45201</v>
      </c>
      <c r="C446" s="968">
        <v>99002</v>
      </c>
      <c r="D446" s="984" t="s">
        <v>10</v>
      </c>
      <c r="E446" s="984" t="s">
        <v>871</v>
      </c>
      <c r="F446" s="968" t="s">
        <v>872</v>
      </c>
      <c r="G446" s="968" t="s">
        <v>1765</v>
      </c>
      <c r="H446" s="681">
        <v>4</v>
      </c>
      <c r="I446" s="969" t="s">
        <v>1007</v>
      </c>
      <c r="J446" s="968" t="s">
        <v>1168</v>
      </c>
      <c r="K446" s="1010"/>
      <c r="L446" s="1009"/>
      <c r="M446" s="971"/>
      <c r="N446" s="970" t="s">
        <v>903</v>
      </c>
      <c r="O446" s="970" t="s">
        <v>903</v>
      </c>
      <c r="P446" s="970" t="s">
        <v>903</v>
      </c>
      <c r="Q446" s="970" t="s">
        <v>1456</v>
      </c>
      <c r="R446" s="933" t="b">
        <v>0</v>
      </c>
      <c r="S446" s="933" t="b">
        <v>0</v>
      </c>
      <c r="T446" s="933" t="b">
        <v>0</v>
      </c>
      <c r="U446" s="944"/>
      <c r="V446" s="937"/>
      <c r="W446" s="945"/>
      <c r="X446" s="938"/>
      <c r="Y446" s="943"/>
      <c r="Z446" s="1001">
        <f t="shared" si="31"/>
        <v>1</v>
      </c>
      <c r="AA446" s="1001">
        <f t="shared" si="32"/>
        <v>1</v>
      </c>
      <c r="AB446" s="1001">
        <f t="shared" si="33"/>
        <v>1</v>
      </c>
      <c r="AC446" s="1001">
        <f t="shared" si="34"/>
        <v>0</v>
      </c>
      <c r="AD446" s="1002">
        <f t="shared" si="35"/>
        <v>3</v>
      </c>
    </row>
    <row r="447" spans="1:30" ht="15.75">
      <c r="A447" s="968" t="s">
        <v>984</v>
      </c>
      <c r="B447" s="968">
        <v>45202</v>
      </c>
      <c r="C447" s="968">
        <v>18603</v>
      </c>
      <c r="D447" s="968" t="s">
        <v>10</v>
      </c>
      <c r="E447" s="968" t="s">
        <v>871</v>
      </c>
      <c r="F447" s="968" t="s">
        <v>872</v>
      </c>
      <c r="G447" s="968" t="s">
        <v>985</v>
      </c>
      <c r="H447" s="681">
        <v>4</v>
      </c>
      <c r="I447" s="969" t="s">
        <v>1007</v>
      </c>
      <c r="J447" s="968" t="s">
        <v>1168</v>
      </c>
      <c r="K447" s="1008"/>
      <c r="L447" s="1009"/>
      <c r="M447" s="971"/>
      <c r="N447" s="1006" t="s">
        <v>1723</v>
      </c>
      <c r="O447" s="683" t="s">
        <v>903</v>
      </c>
      <c r="P447" s="683" t="s">
        <v>903</v>
      </c>
      <c r="Q447" s="683" t="s">
        <v>1456</v>
      </c>
      <c r="R447" s="939" t="b">
        <v>0</v>
      </c>
      <c r="S447" s="939" t="b">
        <v>0</v>
      </c>
      <c r="T447" s="939" t="b">
        <v>0</v>
      </c>
      <c r="U447" s="944"/>
      <c r="V447" s="937"/>
      <c r="W447" s="945"/>
      <c r="X447" s="938"/>
      <c r="Y447" s="943"/>
      <c r="Z447" s="1001">
        <f t="shared" ref="Z447:Z453" si="36">IF((N447="x"),1,0)</f>
        <v>0</v>
      </c>
      <c r="AA447" s="1001">
        <f t="shared" ref="AA447:AA453" si="37">IF((O447="x"),1,0)</f>
        <v>1</v>
      </c>
      <c r="AB447" s="1001">
        <f t="shared" ref="AB447:AB453" si="38">IF((P447="x"),1,0)</f>
        <v>1</v>
      </c>
      <c r="AC447" s="1001">
        <f t="shared" ref="AC447:AC453" si="39">IF((Q447="x"),1,0)</f>
        <v>0</v>
      </c>
      <c r="AD447" s="1002">
        <f t="shared" ref="AD447:AD453" si="40">SUM(Z447:AC447)</f>
        <v>2</v>
      </c>
    </row>
    <row r="448" spans="1:30" ht="15.75">
      <c r="A448" s="968" t="s">
        <v>873</v>
      </c>
      <c r="B448" s="968">
        <v>45204</v>
      </c>
      <c r="C448" s="968">
        <v>18605</v>
      </c>
      <c r="D448" s="968" t="s">
        <v>10</v>
      </c>
      <c r="E448" s="968" t="s">
        <v>871</v>
      </c>
      <c r="F448" s="968" t="s">
        <v>872</v>
      </c>
      <c r="G448" s="968" t="s">
        <v>874</v>
      </c>
      <c r="H448" s="681">
        <v>4</v>
      </c>
      <c r="I448" s="969" t="s">
        <v>1007</v>
      </c>
      <c r="J448" s="968" t="s">
        <v>1168</v>
      </c>
      <c r="K448" s="1008"/>
      <c r="L448" s="1009" t="s">
        <v>14</v>
      </c>
      <c r="M448" s="986"/>
      <c r="N448" s="1006" t="s">
        <v>1723</v>
      </c>
      <c r="O448" s="683" t="s">
        <v>903</v>
      </c>
      <c r="P448" s="683" t="s">
        <v>903</v>
      </c>
      <c r="Q448" s="683" t="s">
        <v>903</v>
      </c>
      <c r="R448" s="939" t="b">
        <v>1</v>
      </c>
      <c r="S448" s="939" t="b">
        <v>0</v>
      </c>
      <c r="T448" s="939" t="b">
        <v>0</v>
      </c>
      <c r="U448" s="944" t="s">
        <v>15</v>
      </c>
      <c r="V448" s="937">
        <v>2100</v>
      </c>
      <c r="W448" s="945"/>
      <c r="X448" s="938"/>
      <c r="Y448" s="943"/>
      <c r="Z448" s="1001">
        <f t="shared" si="36"/>
        <v>0</v>
      </c>
      <c r="AA448" s="1001">
        <f t="shared" si="37"/>
        <v>1</v>
      </c>
      <c r="AB448" s="1001">
        <f t="shared" si="38"/>
        <v>1</v>
      </c>
      <c r="AC448" s="1001">
        <f t="shared" si="39"/>
        <v>1</v>
      </c>
      <c r="AD448" s="1002">
        <f t="shared" si="40"/>
        <v>3</v>
      </c>
    </row>
    <row r="449" spans="1:424" ht="15.75">
      <c r="A449" s="968" t="s">
        <v>1420</v>
      </c>
      <c r="B449" s="968">
        <v>42101</v>
      </c>
      <c r="C449" s="968">
        <v>86602</v>
      </c>
      <c r="D449" s="968" t="s">
        <v>10</v>
      </c>
      <c r="E449" s="968" t="s">
        <v>1417</v>
      </c>
      <c r="F449" s="968" t="s">
        <v>1418</v>
      </c>
      <c r="G449" s="968" t="s">
        <v>1421</v>
      </c>
      <c r="H449" s="681" t="s">
        <v>1348</v>
      </c>
      <c r="I449" s="969" t="s">
        <v>1036</v>
      </c>
      <c r="J449" s="968"/>
      <c r="K449" s="1008"/>
      <c r="L449" s="1009"/>
      <c r="M449" s="971"/>
      <c r="N449" s="683" t="s">
        <v>903</v>
      </c>
      <c r="O449" s="683" t="s">
        <v>1456</v>
      </c>
      <c r="P449" s="683" t="s">
        <v>1456</v>
      </c>
      <c r="Q449" s="683" t="s">
        <v>1456</v>
      </c>
      <c r="R449" s="939" t="b">
        <v>0</v>
      </c>
      <c r="S449" s="939" t="b">
        <v>0</v>
      </c>
      <c r="T449" s="939" t="b">
        <v>0</v>
      </c>
      <c r="U449" s="944">
        <v>900</v>
      </c>
      <c r="V449" s="937"/>
      <c r="W449" s="945"/>
      <c r="X449" s="938"/>
      <c r="Y449" s="943"/>
      <c r="Z449" s="1001">
        <f t="shared" si="36"/>
        <v>1</v>
      </c>
      <c r="AA449" s="1001">
        <f t="shared" si="37"/>
        <v>0</v>
      </c>
      <c r="AB449" s="1001">
        <f t="shared" si="38"/>
        <v>0</v>
      </c>
      <c r="AC449" s="1001">
        <f t="shared" si="39"/>
        <v>0</v>
      </c>
      <c r="AD449" s="1002">
        <f t="shared" si="40"/>
        <v>1</v>
      </c>
    </row>
    <row r="450" spans="1:424" s="239" customFormat="1" ht="15.75">
      <c r="A450" s="968" t="s">
        <v>1416</v>
      </c>
      <c r="B450" s="968">
        <v>42102</v>
      </c>
      <c r="C450" s="968">
        <v>18549</v>
      </c>
      <c r="D450" s="968" t="s">
        <v>10</v>
      </c>
      <c r="E450" s="968" t="s">
        <v>1417</v>
      </c>
      <c r="F450" s="968" t="s">
        <v>1418</v>
      </c>
      <c r="G450" s="968" t="s">
        <v>1419</v>
      </c>
      <c r="H450" s="969">
        <v>4</v>
      </c>
      <c r="I450" s="969" t="s">
        <v>1007</v>
      </c>
      <c r="J450" s="968" t="s">
        <v>1168</v>
      </c>
      <c r="K450" s="1008"/>
      <c r="L450" s="1009"/>
      <c r="M450" s="971"/>
      <c r="N450" s="683" t="s">
        <v>903</v>
      </c>
      <c r="O450" s="683" t="s">
        <v>1456</v>
      </c>
      <c r="P450" s="683" t="s">
        <v>1456</v>
      </c>
      <c r="Q450" s="683" t="s">
        <v>1456</v>
      </c>
      <c r="R450" s="939" t="b">
        <v>0</v>
      </c>
      <c r="S450" s="939" t="b">
        <v>0</v>
      </c>
      <c r="T450" s="939" t="b">
        <v>0</v>
      </c>
      <c r="U450" s="944">
        <v>900</v>
      </c>
      <c r="V450" s="937"/>
      <c r="W450" s="945"/>
      <c r="X450" s="938"/>
      <c r="Y450" s="943"/>
      <c r="Z450" s="1001">
        <f t="shared" si="36"/>
        <v>1</v>
      </c>
      <c r="AA450" s="1001">
        <f t="shared" si="37"/>
        <v>0</v>
      </c>
      <c r="AB450" s="1001">
        <f t="shared" si="38"/>
        <v>0</v>
      </c>
      <c r="AC450" s="1001">
        <f t="shared" si="39"/>
        <v>0</v>
      </c>
      <c r="AD450" s="1002">
        <f t="shared" si="40"/>
        <v>1</v>
      </c>
      <c r="AE450" s="538"/>
      <c r="AF450" s="538"/>
      <c r="AG450" s="538"/>
      <c r="AH450" s="538"/>
      <c r="AI450" s="538"/>
      <c r="AJ450" s="538"/>
      <c r="AK450" s="538"/>
      <c r="AL450" s="538"/>
      <c r="AM450" s="538"/>
      <c r="AN450" s="538"/>
      <c r="AO450" s="538"/>
      <c r="AP450" s="538"/>
      <c r="AQ450" s="538"/>
      <c r="AR450" s="538"/>
      <c r="AS450" s="538"/>
      <c r="AT450" s="538"/>
      <c r="AU450" s="538"/>
      <c r="AV450" s="538"/>
      <c r="AW450" s="538"/>
      <c r="AX450" s="538"/>
      <c r="AY450" s="538"/>
      <c r="AZ450" s="538"/>
      <c r="BA450" s="538"/>
      <c r="BB450" s="538"/>
      <c r="BC450" s="538"/>
      <c r="BD450" s="538"/>
      <c r="BE450" s="538"/>
      <c r="BF450" s="538"/>
      <c r="BG450" s="538"/>
      <c r="BH450" s="538"/>
      <c r="BI450" s="538"/>
      <c r="BJ450" s="538"/>
      <c r="BK450" s="538"/>
      <c r="BL450" s="538"/>
      <c r="BM450" s="538"/>
      <c r="BN450" s="538"/>
      <c r="BO450" s="538"/>
      <c r="BP450" s="538"/>
      <c r="BQ450" s="538"/>
      <c r="BR450" s="538"/>
      <c r="BS450" s="538"/>
      <c r="BT450" s="538"/>
      <c r="BU450" s="538"/>
      <c r="BV450" s="538"/>
      <c r="BW450" s="538"/>
      <c r="BX450" s="538"/>
      <c r="BY450" s="538"/>
      <c r="BZ450" s="538"/>
      <c r="CA450" s="538"/>
      <c r="CB450" s="538"/>
      <c r="CC450" s="538"/>
      <c r="CD450" s="538"/>
      <c r="CE450" s="538"/>
      <c r="CF450" s="538"/>
      <c r="CG450" s="538"/>
      <c r="CH450" s="538"/>
      <c r="CI450" s="538"/>
      <c r="CJ450" s="538"/>
      <c r="CK450" s="538"/>
      <c r="CL450" s="538"/>
      <c r="CM450" s="538"/>
      <c r="CN450" s="538"/>
      <c r="CO450" s="538"/>
      <c r="CP450" s="538"/>
      <c r="CQ450" s="538"/>
      <c r="CR450" s="538"/>
      <c r="CS450" s="538"/>
      <c r="CT450" s="538"/>
      <c r="CU450" s="538"/>
      <c r="CV450" s="538"/>
      <c r="CW450" s="538"/>
      <c r="CX450" s="538"/>
      <c r="CY450" s="538"/>
      <c r="CZ450" s="538"/>
      <c r="DA450" s="538"/>
      <c r="DB450" s="538"/>
      <c r="DC450" s="538"/>
      <c r="DD450" s="538"/>
      <c r="DE450" s="538"/>
      <c r="DF450" s="538"/>
      <c r="DG450" s="538"/>
      <c r="DH450" s="538"/>
      <c r="DI450" s="538"/>
      <c r="DJ450" s="538"/>
      <c r="DK450" s="538"/>
      <c r="DL450" s="538"/>
      <c r="DM450" s="538"/>
      <c r="DN450" s="538"/>
      <c r="DO450" s="538"/>
      <c r="DP450" s="538"/>
      <c r="DQ450" s="538"/>
      <c r="DR450" s="538"/>
      <c r="DS450" s="538"/>
      <c r="DT450" s="538"/>
      <c r="DU450" s="538"/>
      <c r="DV450" s="538"/>
      <c r="DW450" s="538"/>
      <c r="DX450" s="538"/>
      <c r="DY450" s="538"/>
      <c r="DZ450" s="538"/>
      <c r="EA450" s="538"/>
      <c r="EB450" s="538"/>
      <c r="EC450" s="538"/>
      <c r="ED450" s="538"/>
      <c r="EE450" s="538"/>
      <c r="EF450" s="538"/>
      <c r="EG450" s="538"/>
      <c r="EH450" s="538"/>
      <c r="EI450" s="538"/>
      <c r="EJ450" s="538"/>
      <c r="EK450" s="538"/>
      <c r="EL450" s="538"/>
      <c r="EM450" s="538"/>
      <c r="EN450" s="538"/>
      <c r="EO450" s="538"/>
      <c r="EP450" s="538"/>
      <c r="EQ450" s="538"/>
      <c r="ER450" s="538"/>
      <c r="ES450" s="538"/>
      <c r="ET450" s="538"/>
      <c r="EU450" s="538"/>
      <c r="EV450" s="538"/>
      <c r="EW450" s="538"/>
      <c r="EX450" s="538"/>
      <c r="EY450" s="538"/>
      <c r="EZ450" s="538"/>
      <c r="FA450" s="538"/>
      <c r="FB450" s="538"/>
      <c r="FC450" s="538"/>
      <c r="FD450" s="538"/>
      <c r="FE450" s="538"/>
      <c r="FF450" s="538"/>
      <c r="FG450" s="538"/>
      <c r="FH450" s="538"/>
      <c r="FI450" s="538"/>
      <c r="FJ450" s="538"/>
      <c r="FK450" s="538"/>
      <c r="FL450" s="538"/>
      <c r="FM450" s="538"/>
      <c r="FN450" s="538"/>
      <c r="FO450" s="538"/>
      <c r="FP450" s="538"/>
      <c r="FQ450" s="538"/>
      <c r="FR450" s="538"/>
      <c r="FS450" s="538"/>
      <c r="FT450" s="538"/>
      <c r="FU450" s="538"/>
      <c r="FV450" s="538"/>
      <c r="FW450" s="538"/>
      <c r="FX450" s="538"/>
      <c r="FY450" s="538"/>
      <c r="FZ450" s="538"/>
      <c r="GA450" s="538"/>
      <c r="GB450" s="538"/>
      <c r="GC450" s="538"/>
      <c r="GD450" s="538"/>
      <c r="GE450" s="538"/>
      <c r="GF450" s="538"/>
      <c r="GG450" s="538"/>
      <c r="GH450" s="538"/>
      <c r="GI450" s="538"/>
      <c r="GJ450" s="538"/>
      <c r="GK450" s="538"/>
      <c r="GL450" s="538"/>
      <c r="GM450" s="538"/>
      <c r="GN450" s="538"/>
      <c r="GO450" s="538"/>
      <c r="GP450" s="538"/>
      <c r="GQ450" s="538"/>
      <c r="GR450" s="538"/>
      <c r="GS450" s="538"/>
      <c r="GT450" s="538"/>
      <c r="GU450" s="538"/>
      <c r="GV450" s="538"/>
      <c r="GW450" s="538"/>
      <c r="GX450" s="538"/>
      <c r="GY450" s="538"/>
      <c r="GZ450" s="538"/>
      <c r="HA450" s="538"/>
      <c r="HB450" s="538"/>
      <c r="HC450" s="538"/>
      <c r="HD450" s="538"/>
      <c r="HE450" s="538"/>
      <c r="HF450" s="538"/>
      <c r="HG450" s="538"/>
      <c r="HH450" s="538"/>
      <c r="HI450" s="538"/>
      <c r="HJ450" s="538"/>
      <c r="HK450" s="538"/>
      <c r="HL450" s="538"/>
      <c r="HM450" s="538"/>
      <c r="HN450" s="538"/>
      <c r="HO450" s="538"/>
      <c r="HP450" s="538"/>
      <c r="HQ450" s="538"/>
      <c r="HR450" s="538"/>
      <c r="HS450" s="538"/>
      <c r="HT450" s="538"/>
      <c r="HU450" s="538"/>
      <c r="HV450" s="538"/>
      <c r="HW450" s="538"/>
      <c r="HX450" s="538"/>
      <c r="HY450" s="538"/>
      <c r="HZ450" s="538"/>
      <c r="IA450" s="538"/>
      <c r="IB450" s="538"/>
      <c r="IC450" s="538"/>
      <c r="ID450" s="538"/>
      <c r="IE450" s="538"/>
      <c r="IF450" s="538"/>
      <c r="IG450" s="538"/>
      <c r="IH450" s="538"/>
      <c r="II450" s="538"/>
      <c r="IJ450" s="538"/>
      <c r="IK450" s="538"/>
      <c r="IL450" s="538"/>
      <c r="IM450" s="538"/>
      <c r="IN450" s="538"/>
      <c r="IO450" s="538"/>
      <c r="IP450" s="538"/>
      <c r="IQ450" s="538"/>
      <c r="IR450" s="538"/>
      <c r="IS450" s="538"/>
      <c r="IT450" s="538"/>
      <c r="IU450" s="538"/>
      <c r="IV450" s="538"/>
      <c r="IW450" s="538"/>
      <c r="IX450" s="538"/>
      <c r="IY450" s="538"/>
      <c r="IZ450" s="538"/>
      <c r="JA450" s="538"/>
      <c r="JB450" s="538"/>
      <c r="JC450" s="538"/>
      <c r="JD450" s="538"/>
      <c r="JE450" s="538"/>
      <c r="JF450" s="538"/>
      <c r="JG450" s="538"/>
      <c r="JH450" s="538"/>
      <c r="JI450" s="538"/>
      <c r="JJ450" s="538"/>
      <c r="JK450" s="538"/>
      <c r="JL450" s="538"/>
      <c r="JM450" s="538"/>
      <c r="JN450" s="538"/>
      <c r="JO450" s="538"/>
      <c r="JP450" s="538"/>
      <c r="JQ450" s="538"/>
      <c r="JR450" s="538"/>
      <c r="JS450" s="538"/>
      <c r="JT450" s="538"/>
      <c r="JU450" s="538"/>
      <c r="JV450" s="538"/>
      <c r="JW450" s="538"/>
      <c r="JX450" s="538"/>
      <c r="JY450" s="538"/>
      <c r="JZ450" s="538"/>
      <c r="KA450" s="538"/>
      <c r="KB450" s="538"/>
      <c r="KC450" s="538"/>
      <c r="KD450" s="538"/>
      <c r="KE450" s="538"/>
      <c r="KF450" s="538"/>
      <c r="KG450" s="538"/>
      <c r="KH450" s="538"/>
      <c r="KI450" s="538"/>
      <c r="KJ450" s="538"/>
      <c r="KK450" s="538"/>
      <c r="KL450" s="538"/>
      <c r="KM450" s="538"/>
      <c r="KN450" s="538"/>
      <c r="KO450" s="538"/>
      <c r="KP450" s="538"/>
      <c r="KQ450" s="538"/>
      <c r="KR450" s="538"/>
      <c r="KS450" s="538"/>
      <c r="KT450" s="538"/>
      <c r="KU450" s="538"/>
      <c r="KV450" s="538"/>
      <c r="KW450" s="538"/>
      <c r="KX450" s="538"/>
      <c r="KY450" s="538"/>
      <c r="KZ450" s="538"/>
      <c r="LA450" s="538"/>
      <c r="LB450" s="538"/>
      <c r="LC450" s="538"/>
      <c r="LD450" s="538"/>
      <c r="LE450" s="538"/>
      <c r="LF450" s="538"/>
      <c r="LG450" s="538"/>
      <c r="LH450" s="538"/>
      <c r="LI450" s="538"/>
      <c r="LJ450" s="538"/>
      <c r="LK450" s="538"/>
      <c r="LL450" s="538"/>
      <c r="LM450" s="538"/>
      <c r="LN450" s="538"/>
      <c r="LO450" s="538"/>
      <c r="LP450" s="538"/>
      <c r="LQ450" s="538"/>
      <c r="LR450" s="538"/>
      <c r="LS450" s="538"/>
      <c r="LT450" s="538"/>
      <c r="LU450" s="538"/>
      <c r="LV450" s="538"/>
      <c r="LW450" s="538"/>
      <c r="LX450" s="538"/>
      <c r="LY450" s="538"/>
      <c r="LZ450" s="538"/>
      <c r="MA450" s="538"/>
      <c r="MB450" s="538"/>
      <c r="MC450" s="538"/>
      <c r="MD450" s="538"/>
      <c r="ME450" s="538"/>
      <c r="MF450" s="538"/>
      <c r="MG450" s="538"/>
      <c r="MH450" s="538"/>
      <c r="MI450" s="538"/>
      <c r="MJ450" s="538"/>
      <c r="MK450" s="538"/>
      <c r="ML450" s="538"/>
      <c r="MM450" s="538"/>
      <c r="MN450" s="538"/>
      <c r="MO450" s="538"/>
      <c r="MP450" s="538"/>
      <c r="MQ450" s="538"/>
      <c r="MR450" s="538"/>
      <c r="MS450" s="538"/>
      <c r="MT450" s="538"/>
      <c r="MU450" s="538"/>
      <c r="MV450" s="538"/>
      <c r="MW450" s="538"/>
      <c r="MX450" s="538"/>
      <c r="MY450" s="538"/>
      <c r="MZ450" s="538"/>
      <c r="NA450" s="538"/>
      <c r="NB450" s="538"/>
      <c r="NC450" s="538"/>
      <c r="ND450" s="538"/>
      <c r="NE450" s="538"/>
      <c r="NF450" s="538"/>
      <c r="NG450" s="538"/>
      <c r="NH450" s="538"/>
      <c r="NI450" s="538"/>
      <c r="NJ450" s="538"/>
      <c r="NK450" s="538"/>
      <c r="NL450" s="538"/>
      <c r="NM450" s="538"/>
      <c r="NN450" s="538"/>
      <c r="NO450" s="538"/>
      <c r="NP450" s="538"/>
      <c r="NQ450" s="538"/>
      <c r="NR450" s="538"/>
      <c r="NS450" s="538"/>
      <c r="NT450" s="538"/>
      <c r="NU450" s="538"/>
      <c r="NV450" s="538"/>
      <c r="NW450" s="538"/>
      <c r="NX450" s="538"/>
      <c r="NY450" s="538"/>
      <c r="NZ450" s="538"/>
      <c r="OA450" s="538"/>
      <c r="OB450" s="538"/>
      <c r="OC450" s="538"/>
      <c r="OD450" s="538"/>
      <c r="OE450" s="538"/>
      <c r="OF450" s="538"/>
      <c r="OG450" s="538"/>
      <c r="OH450" s="538"/>
      <c r="OI450" s="538"/>
      <c r="OJ450" s="538"/>
      <c r="OK450" s="538"/>
      <c r="OL450" s="538"/>
      <c r="OM450" s="538"/>
      <c r="ON450" s="538"/>
      <c r="OO450" s="538"/>
      <c r="OP450" s="538"/>
      <c r="OQ450" s="538"/>
      <c r="OR450" s="538"/>
      <c r="OS450" s="538"/>
      <c r="OT450" s="538"/>
      <c r="OU450" s="538"/>
      <c r="OV450" s="538"/>
      <c r="OW450" s="538"/>
      <c r="OX450" s="538"/>
      <c r="OY450" s="538"/>
      <c r="OZ450" s="538"/>
      <c r="PA450" s="538"/>
      <c r="PB450" s="538"/>
      <c r="PC450" s="538"/>
      <c r="PD450" s="538"/>
      <c r="PE450" s="538"/>
      <c r="PF450" s="538"/>
      <c r="PG450" s="538"/>
      <c r="PH450" s="538"/>
    </row>
    <row r="451" spans="1:424" s="239" customFormat="1" ht="15.75">
      <c r="A451" s="968" t="s">
        <v>1422</v>
      </c>
      <c r="B451" s="968">
        <v>64502</v>
      </c>
      <c r="C451" s="968">
        <v>190902</v>
      </c>
      <c r="D451" s="968" t="s">
        <v>32</v>
      </c>
      <c r="E451" s="968" t="s">
        <v>1423</v>
      </c>
      <c r="F451" s="968" t="s">
        <v>1424</v>
      </c>
      <c r="G451" s="968" t="s">
        <v>13</v>
      </c>
      <c r="H451" s="969">
        <v>5</v>
      </c>
      <c r="I451" s="969" t="s">
        <v>1007</v>
      </c>
      <c r="J451" s="968" t="s">
        <v>1173</v>
      </c>
      <c r="K451" s="1008"/>
      <c r="L451" s="1009"/>
      <c r="M451" s="971"/>
      <c r="N451" s="683" t="s">
        <v>903</v>
      </c>
      <c r="O451" s="683" t="s">
        <v>903</v>
      </c>
      <c r="P451" s="683" t="s">
        <v>1456</v>
      </c>
      <c r="Q451" s="683" t="s">
        <v>1456</v>
      </c>
      <c r="R451" s="939" t="b">
        <v>0</v>
      </c>
      <c r="S451" s="939" t="b">
        <v>0</v>
      </c>
      <c r="T451" s="939" t="b">
        <v>0</v>
      </c>
      <c r="U451" s="944">
        <v>900</v>
      </c>
      <c r="V451" s="937"/>
      <c r="W451" s="945"/>
      <c r="X451" s="938"/>
      <c r="Y451" s="943"/>
      <c r="Z451" s="1001">
        <f t="shared" si="36"/>
        <v>1</v>
      </c>
      <c r="AA451" s="1001">
        <f t="shared" si="37"/>
        <v>1</v>
      </c>
      <c r="AB451" s="1001">
        <f t="shared" si="38"/>
        <v>0</v>
      </c>
      <c r="AC451" s="1001">
        <f t="shared" si="39"/>
        <v>0</v>
      </c>
      <c r="AD451" s="1002">
        <f t="shared" si="40"/>
        <v>2</v>
      </c>
      <c r="AE451" s="538"/>
      <c r="AF451" s="538"/>
      <c r="AG451" s="538"/>
      <c r="AH451" s="538"/>
      <c r="AI451" s="538"/>
      <c r="AJ451" s="538"/>
      <c r="AK451" s="538"/>
      <c r="AL451" s="538"/>
      <c r="AM451" s="538"/>
      <c r="AN451" s="538"/>
      <c r="AO451" s="538"/>
      <c r="AP451" s="538"/>
      <c r="AQ451" s="538"/>
      <c r="AR451" s="538"/>
      <c r="AS451" s="538"/>
      <c r="AT451" s="538"/>
      <c r="AU451" s="538"/>
      <c r="AV451" s="538"/>
      <c r="AW451" s="538"/>
      <c r="AX451" s="538"/>
      <c r="AY451" s="538"/>
      <c r="AZ451" s="538"/>
      <c r="BA451" s="538"/>
      <c r="BB451" s="538"/>
      <c r="BC451" s="538"/>
      <c r="BD451" s="538"/>
      <c r="BE451" s="538"/>
      <c r="BF451" s="538"/>
      <c r="BG451" s="538"/>
      <c r="BH451" s="538"/>
      <c r="BI451" s="538"/>
      <c r="BJ451" s="538"/>
      <c r="BK451" s="538"/>
      <c r="BL451" s="538"/>
      <c r="BM451" s="538"/>
      <c r="BN451" s="538"/>
      <c r="BO451" s="538"/>
      <c r="BP451" s="538"/>
      <c r="BQ451" s="538"/>
      <c r="BR451" s="538"/>
      <c r="BS451" s="538"/>
      <c r="BT451" s="538"/>
      <c r="BU451" s="538"/>
      <c r="BV451" s="538"/>
      <c r="BW451" s="538"/>
      <c r="BX451" s="538"/>
      <c r="BY451" s="538"/>
      <c r="BZ451" s="538"/>
      <c r="CA451" s="538"/>
      <c r="CB451" s="538"/>
      <c r="CC451" s="538"/>
      <c r="CD451" s="538"/>
      <c r="CE451" s="538"/>
      <c r="CF451" s="538"/>
      <c r="CG451" s="538"/>
      <c r="CH451" s="538"/>
      <c r="CI451" s="538"/>
      <c r="CJ451" s="538"/>
      <c r="CK451" s="538"/>
      <c r="CL451" s="538"/>
      <c r="CM451" s="538"/>
      <c r="CN451" s="538"/>
      <c r="CO451" s="538"/>
      <c r="CP451" s="538"/>
      <c r="CQ451" s="538"/>
      <c r="CR451" s="538"/>
      <c r="CS451" s="538"/>
      <c r="CT451" s="538"/>
      <c r="CU451" s="538"/>
      <c r="CV451" s="538"/>
      <c r="CW451" s="538"/>
      <c r="CX451" s="538"/>
      <c r="CY451" s="538"/>
      <c r="CZ451" s="538"/>
      <c r="DA451" s="538"/>
      <c r="DB451" s="538"/>
      <c r="DC451" s="538"/>
      <c r="DD451" s="538"/>
      <c r="DE451" s="538"/>
      <c r="DF451" s="538"/>
      <c r="DG451" s="538"/>
      <c r="DH451" s="538"/>
      <c r="DI451" s="538"/>
      <c r="DJ451" s="538"/>
      <c r="DK451" s="538"/>
      <c r="DL451" s="538"/>
      <c r="DM451" s="538"/>
      <c r="DN451" s="538"/>
      <c r="DO451" s="538"/>
      <c r="DP451" s="538"/>
      <c r="DQ451" s="538"/>
      <c r="DR451" s="538"/>
      <c r="DS451" s="538"/>
      <c r="DT451" s="538"/>
      <c r="DU451" s="538"/>
      <c r="DV451" s="538"/>
      <c r="DW451" s="538"/>
      <c r="DX451" s="538"/>
      <c r="DY451" s="538"/>
      <c r="DZ451" s="538"/>
      <c r="EA451" s="538"/>
      <c r="EB451" s="538"/>
      <c r="EC451" s="538"/>
      <c r="ED451" s="538"/>
      <c r="EE451" s="538"/>
      <c r="EF451" s="538"/>
      <c r="EG451" s="538"/>
      <c r="EH451" s="538"/>
      <c r="EI451" s="538"/>
      <c r="EJ451" s="538"/>
      <c r="EK451" s="538"/>
      <c r="EL451" s="538"/>
      <c r="EM451" s="538"/>
      <c r="EN451" s="538"/>
      <c r="EO451" s="538"/>
      <c r="EP451" s="538"/>
      <c r="EQ451" s="538"/>
      <c r="ER451" s="538"/>
      <c r="ES451" s="538"/>
      <c r="ET451" s="538"/>
      <c r="EU451" s="538"/>
      <c r="EV451" s="538"/>
      <c r="EW451" s="538"/>
      <c r="EX451" s="538"/>
      <c r="EY451" s="538"/>
      <c r="EZ451" s="538"/>
      <c r="FA451" s="538"/>
      <c r="FB451" s="538"/>
      <c r="FC451" s="538"/>
      <c r="FD451" s="538"/>
      <c r="FE451" s="538"/>
      <c r="FF451" s="538"/>
      <c r="FG451" s="538"/>
      <c r="FH451" s="538"/>
      <c r="FI451" s="538"/>
      <c r="FJ451" s="538"/>
      <c r="FK451" s="538"/>
      <c r="FL451" s="538"/>
      <c r="FM451" s="538"/>
      <c r="FN451" s="538"/>
      <c r="FO451" s="538"/>
      <c r="FP451" s="538"/>
      <c r="FQ451" s="538"/>
      <c r="FR451" s="538"/>
      <c r="FS451" s="538"/>
      <c r="FT451" s="538"/>
      <c r="FU451" s="538"/>
      <c r="FV451" s="538"/>
      <c r="FW451" s="538"/>
      <c r="FX451" s="538"/>
      <c r="FY451" s="538"/>
      <c r="FZ451" s="538"/>
      <c r="GA451" s="538"/>
      <c r="GB451" s="538"/>
      <c r="GC451" s="538"/>
      <c r="GD451" s="538"/>
      <c r="GE451" s="538"/>
      <c r="GF451" s="538"/>
      <c r="GG451" s="538"/>
      <c r="GH451" s="538"/>
      <c r="GI451" s="538"/>
      <c r="GJ451" s="538"/>
      <c r="GK451" s="538"/>
      <c r="GL451" s="538"/>
      <c r="GM451" s="538"/>
      <c r="GN451" s="538"/>
      <c r="GO451" s="538"/>
      <c r="GP451" s="538"/>
      <c r="GQ451" s="538"/>
      <c r="GR451" s="538"/>
      <c r="GS451" s="538"/>
      <c r="GT451" s="538"/>
      <c r="GU451" s="538"/>
      <c r="GV451" s="538"/>
      <c r="GW451" s="538"/>
      <c r="GX451" s="538"/>
      <c r="GY451" s="538"/>
      <c r="GZ451" s="538"/>
      <c r="HA451" s="538"/>
      <c r="HB451" s="538"/>
      <c r="HC451" s="538"/>
      <c r="HD451" s="538"/>
      <c r="HE451" s="538"/>
      <c r="HF451" s="538"/>
      <c r="HG451" s="538"/>
      <c r="HH451" s="538"/>
      <c r="HI451" s="538"/>
      <c r="HJ451" s="538"/>
      <c r="HK451" s="538"/>
      <c r="HL451" s="538"/>
      <c r="HM451" s="538"/>
      <c r="HN451" s="538"/>
      <c r="HO451" s="538"/>
      <c r="HP451" s="538"/>
      <c r="HQ451" s="538"/>
      <c r="HR451" s="538"/>
      <c r="HS451" s="538"/>
      <c r="HT451" s="538"/>
      <c r="HU451" s="538"/>
      <c r="HV451" s="538"/>
      <c r="HW451" s="538"/>
      <c r="HX451" s="538"/>
      <c r="HY451" s="538"/>
      <c r="HZ451" s="538"/>
      <c r="IA451" s="538"/>
      <c r="IB451" s="538"/>
      <c r="IC451" s="538"/>
      <c r="ID451" s="538"/>
      <c r="IE451" s="538"/>
      <c r="IF451" s="538"/>
      <c r="IG451" s="538"/>
      <c r="IH451" s="538"/>
      <c r="II451" s="538"/>
      <c r="IJ451" s="538"/>
      <c r="IK451" s="538"/>
      <c r="IL451" s="538"/>
      <c r="IM451" s="538"/>
      <c r="IN451" s="538"/>
      <c r="IO451" s="538"/>
      <c r="IP451" s="538"/>
      <c r="IQ451" s="538"/>
      <c r="IR451" s="538"/>
      <c r="IS451" s="538"/>
      <c r="IT451" s="538"/>
      <c r="IU451" s="538"/>
      <c r="IV451" s="538"/>
      <c r="IW451" s="538"/>
      <c r="IX451" s="538"/>
      <c r="IY451" s="538"/>
      <c r="IZ451" s="538"/>
      <c r="JA451" s="538"/>
      <c r="JB451" s="538"/>
      <c r="JC451" s="538"/>
      <c r="JD451" s="538"/>
      <c r="JE451" s="538"/>
      <c r="JF451" s="538"/>
      <c r="JG451" s="538"/>
      <c r="JH451" s="538"/>
      <c r="JI451" s="538"/>
      <c r="JJ451" s="538"/>
      <c r="JK451" s="538"/>
      <c r="JL451" s="538"/>
      <c r="JM451" s="538"/>
      <c r="JN451" s="538"/>
      <c r="JO451" s="538"/>
      <c r="JP451" s="538"/>
      <c r="JQ451" s="538"/>
      <c r="JR451" s="538"/>
      <c r="JS451" s="538"/>
      <c r="JT451" s="538"/>
      <c r="JU451" s="538"/>
      <c r="JV451" s="538"/>
      <c r="JW451" s="538"/>
      <c r="JX451" s="538"/>
      <c r="JY451" s="538"/>
      <c r="JZ451" s="538"/>
      <c r="KA451" s="538"/>
      <c r="KB451" s="538"/>
      <c r="KC451" s="538"/>
      <c r="KD451" s="538"/>
      <c r="KE451" s="538"/>
      <c r="KF451" s="538"/>
      <c r="KG451" s="538"/>
      <c r="KH451" s="538"/>
      <c r="KI451" s="538"/>
      <c r="KJ451" s="538"/>
      <c r="KK451" s="538"/>
      <c r="KL451" s="538"/>
      <c r="KM451" s="538"/>
      <c r="KN451" s="538"/>
      <c r="KO451" s="538"/>
      <c r="KP451" s="538"/>
      <c r="KQ451" s="538"/>
      <c r="KR451" s="538"/>
      <c r="KS451" s="538"/>
      <c r="KT451" s="538"/>
      <c r="KU451" s="538"/>
      <c r="KV451" s="538"/>
      <c r="KW451" s="538"/>
      <c r="KX451" s="538"/>
      <c r="KY451" s="538"/>
      <c r="KZ451" s="538"/>
      <c r="LA451" s="538"/>
      <c r="LB451" s="538"/>
      <c r="LC451" s="538"/>
      <c r="LD451" s="538"/>
      <c r="LE451" s="538"/>
      <c r="LF451" s="538"/>
      <c r="LG451" s="538"/>
      <c r="LH451" s="538"/>
      <c r="LI451" s="538"/>
      <c r="LJ451" s="538"/>
      <c r="LK451" s="538"/>
      <c r="LL451" s="538"/>
      <c r="LM451" s="538"/>
      <c r="LN451" s="538"/>
      <c r="LO451" s="538"/>
      <c r="LP451" s="538"/>
      <c r="LQ451" s="538"/>
      <c r="LR451" s="538"/>
      <c r="LS451" s="538"/>
      <c r="LT451" s="538"/>
      <c r="LU451" s="538"/>
      <c r="LV451" s="538"/>
      <c r="LW451" s="538"/>
      <c r="LX451" s="538"/>
      <c r="LY451" s="538"/>
      <c r="LZ451" s="538"/>
      <c r="MA451" s="538"/>
      <c r="MB451" s="538"/>
      <c r="MC451" s="538"/>
      <c r="MD451" s="538"/>
      <c r="ME451" s="538"/>
      <c r="MF451" s="538"/>
      <c r="MG451" s="538"/>
      <c r="MH451" s="538"/>
      <c r="MI451" s="538"/>
      <c r="MJ451" s="538"/>
      <c r="MK451" s="538"/>
      <c r="ML451" s="538"/>
      <c r="MM451" s="538"/>
      <c r="MN451" s="538"/>
      <c r="MO451" s="538"/>
      <c r="MP451" s="538"/>
      <c r="MQ451" s="538"/>
      <c r="MR451" s="538"/>
      <c r="MS451" s="538"/>
      <c r="MT451" s="538"/>
      <c r="MU451" s="538"/>
      <c r="MV451" s="538"/>
      <c r="MW451" s="538"/>
      <c r="MX451" s="538"/>
      <c r="MY451" s="538"/>
      <c r="MZ451" s="538"/>
      <c r="NA451" s="538"/>
      <c r="NB451" s="538"/>
      <c r="NC451" s="538"/>
      <c r="ND451" s="538"/>
      <c r="NE451" s="538"/>
      <c r="NF451" s="538"/>
      <c r="NG451" s="538"/>
      <c r="NH451" s="538"/>
      <c r="NI451" s="538"/>
      <c r="NJ451" s="538"/>
      <c r="NK451" s="538"/>
      <c r="NL451" s="538"/>
      <c r="NM451" s="538"/>
      <c r="NN451" s="538"/>
      <c r="NO451" s="538"/>
      <c r="NP451" s="538"/>
      <c r="NQ451" s="538"/>
      <c r="NR451" s="538"/>
      <c r="NS451" s="538"/>
      <c r="NT451" s="538"/>
      <c r="NU451" s="538"/>
      <c r="NV451" s="538"/>
      <c r="NW451" s="538"/>
      <c r="NX451" s="538"/>
      <c r="NY451" s="538"/>
      <c r="NZ451" s="538"/>
      <c r="OA451" s="538"/>
      <c r="OB451" s="538"/>
      <c r="OC451" s="538"/>
      <c r="OD451" s="538"/>
      <c r="OE451" s="538"/>
      <c r="OF451" s="538"/>
      <c r="OG451" s="538"/>
      <c r="OH451" s="538"/>
      <c r="OI451" s="538"/>
      <c r="OJ451" s="538"/>
      <c r="OK451" s="538"/>
      <c r="OL451" s="538"/>
      <c r="OM451" s="538"/>
      <c r="ON451" s="538"/>
      <c r="OO451" s="538"/>
      <c r="OP451" s="538"/>
      <c r="OQ451" s="538"/>
      <c r="OR451" s="538"/>
      <c r="OS451" s="538"/>
      <c r="OT451" s="538"/>
      <c r="OU451" s="538"/>
      <c r="OV451" s="538"/>
      <c r="OW451" s="538"/>
      <c r="OX451" s="538"/>
      <c r="OY451" s="538"/>
      <c r="OZ451" s="538"/>
      <c r="PA451" s="538"/>
      <c r="PB451" s="538"/>
      <c r="PC451" s="538"/>
      <c r="PD451" s="538"/>
      <c r="PE451" s="538"/>
      <c r="PF451" s="538"/>
      <c r="PG451" s="538"/>
      <c r="PH451" s="538"/>
    </row>
    <row r="452" spans="1:424" ht="15.75">
      <c r="A452" s="968" t="s">
        <v>1660</v>
      </c>
      <c r="B452" s="968">
        <v>64801</v>
      </c>
      <c r="C452" s="968">
        <v>19057</v>
      </c>
      <c r="D452" s="968" t="s">
        <v>32</v>
      </c>
      <c r="E452" s="968" t="s">
        <v>1426</v>
      </c>
      <c r="F452" s="968" t="s">
        <v>1427</v>
      </c>
      <c r="G452" s="968" t="s">
        <v>1661</v>
      </c>
      <c r="H452" s="681">
        <v>5</v>
      </c>
      <c r="I452" s="969" t="s">
        <v>1036</v>
      </c>
      <c r="J452" s="968"/>
      <c r="K452" s="1008"/>
      <c r="L452" s="1009"/>
      <c r="M452" s="971"/>
      <c r="N452" s="683" t="s">
        <v>903</v>
      </c>
      <c r="O452" s="683" t="s">
        <v>903</v>
      </c>
      <c r="P452" s="683" t="s">
        <v>1456</v>
      </c>
      <c r="Q452" s="683" t="s">
        <v>1456</v>
      </c>
      <c r="R452" s="939" t="b">
        <v>0</v>
      </c>
      <c r="S452" s="939" t="b">
        <v>0</v>
      </c>
      <c r="T452" s="939" t="b">
        <v>0</v>
      </c>
      <c r="U452" s="944"/>
      <c r="V452" s="937"/>
      <c r="W452" s="945"/>
      <c r="X452" s="938"/>
      <c r="Y452" s="943"/>
      <c r="Z452" s="1001">
        <f t="shared" si="36"/>
        <v>1</v>
      </c>
      <c r="AA452" s="1001">
        <f t="shared" si="37"/>
        <v>1</v>
      </c>
      <c r="AB452" s="1001">
        <f t="shared" si="38"/>
        <v>0</v>
      </c>
      <c r="AC452" s="1001">
        <f t="shared" si="39"/>
        <v>0</v>
      </c>
      <c r="AD452" s="1002">
        <f t="shared" si="40"/>
        <v>2</v>
      </c>
    </row>
    <row r="453" spans="1:424" ht="15.75">
      <c r="A453" s="968" t="s">
        <v>1425</v>
      </c>
      <c r="B453" s="968">
        <v>64803</v>
      </c>
      <c r="C453" s="968">
        <v>98102</v>
      </c>
      <c r="D453" s="968" t="s">
        <v>32</v>
      </c>
      <c r="E453" s="968" t="s">
        <v>1426</v>
      </c>
      <c r="F453" s="968" t="s">
        <v>1427</v>
      </c>
      <c r="G453" s="968" t="s">
        <v>1428</v>
      </c>
      <c r="H453" s="681">
        <v>4</v>
      </c>
      <c r="I453" s="969" t="s">
        <v>1036</v>
      </c>
      <c r="J453" s="968"/>
      <c r="K453" s="1008"/>
      <c r="L453" s="1009"/>
      <c r="M453" s="971" t="s">
        <v>1031</v>
      </c>
      <c r="N453" s="683" t="s">
        <v>903</v>
      </c>
      <c r="O453" s="683" t="s">
        <v>903</v>
      </c>
      <c r="P453" s="683" t="s">
        <v>1456</v>
      </c>
      <c r="Q453" s="683" t="s">
        <v>1456</v>
      </c>
      <c r="R453" s="939" t="b">
        <v>0</v>
      </c>
      <c r="S453" s="939" t="b">
        <v>0</v>
      </c>
      <c r="T453" s="939" t="b">
        <v>0</v>
      </c>
      <c r="U453" s="944"/>
      <c r="V453" s="937"/>
      <c r="W453" s="945"/>
      <c r="X453" s="938"/>
      <c r="Y453" s="943"/>
      <c r="Z453" s="1001">
        <f t="shared" si="36"/>
        <v>1</v>
      </c>
      <c r="AA453" s="1001">
        <f t="shared" si="37"/>
        <v>1</v>
      </c>
      <c r="AB453" s="1001">
        <f t="shared" si="38"/>
        <v>0</v>
      </c>
      <c r="AC453" s="1001">
        <f t="shared" si="39"/>
        <v>0</v>
      </c>
      <c r="AD453" s="1002">
        <f t="shared" si="40"/>
        <v>2</v>
      </c>
    </row>
    <row r="454" spans="1:424">
      <c r="A454" s="991"/>
      <c r="B454" s="992"/>
      <c r="C454" s="989"/>
      <c r="D454" s="992"/>
      <c r="E454" s="992"/>
      <c r="F454" s="992"/>
      <c r="G454" s="992"/>
      <c r="H454" s="993"/>
      <c r="I454" s="990"/>
      <c r="J454" s="988"/>
      <c r="K454" s="993"/>
      <c r="L454" s="995"/>
      <c r="M454" s="996"/>
      <c r="N454" s="997"/>
      <c r="O454" s="997"/>
      <c r="P454" s="997"/>
      <c r="Q454" s="997"/>
    </row>
    <row r="455" spans="1:424" ht="15" customHeight="1">
      <c r="A455" s="1003" t="s">
        <v>1702</v>
      </c>
      <c r="B455" s="1003"/>
      <c r="C455" s="1004"/>
      <c r="D455" s="1003"/>
      <c r="E455" s="1003"/>
      <c r="F455" s="32"/>
      <c r="G455" s="32"/>
      <c r="H455" s="994"/>
      <c r="I455" s="1018"/>
      <c r="J455" s="1019"/>
      <c r="K455" s="994"/>
      <c r="L455" s="998"/>
      <c r="M455" s="999"/>
      <c r="N455" s="1000"/>
      <c r="O455" s="1000"/>
      <c r="P455" s="1000"/>
      <c r="Q455" s="1000"/>
    </row>
    <row r="456" spans="1:424" ht="15" customHeight="1">
      <c r="A456" s="1005" t="s">
        <v>1619</v>
      </c>
      <c r="B456" s="1005"/>
      <c r="C456" s="932"/>
      <c r="D456" s="1005"/>
      <c r="E456" s="1005"/>
      <c r="G456" s="32"/>
      <c r="H456" s="994"/>
      <c r="I456" s="994"/>
      <c r="J456" s="33"/>
      <c r="K456" s="994"/>
      <c r="L456" s="998"/>
    </row>
    <row r="457" spans="1:424" ht="15.75">
      <c r="A457" s="933"/>
      <c r="B457" s="933"/>
      <c r="D457" s="933"/>
      <c r="E457" s="933"/>
    </row>
    <row r="458" spans="1:424">
      <c r="A458" s="2"/>
    </row>
    <row r="459" spans="1:424">
      <c r="A459" s="2"/>
    </row>
    <row r="460" spans="1:424">
      <c r="A460" s="2"/>
    </row>
    <row r="461" spans="1:424">
      <c r="A461" s="2"/>
      <c r="D461" s="225"/>
    </row>
    <row r="462" spans="1:424">
      <c r="A462" s="2"/>
      <c r="D462" s="225"/>
    </row>
    <row r="463" spans="1:424">
      <c r="A463" s="2"/>
      <c r="D463" s="301"/>
    </row>
    <row r="464" spans="1:424">
      <c r="A464" s="2"/>
      <c r="D464" s="225"/>
    </row>
    <row r="465" spans="1:4">
      <c r="A465" s="2"/>
      <c r="D465" s="225"/>
    </row>
    <row r="466" spans="1:4">
      <c r="A466" s="2"/>
    </row>
    <row r="467" spans="1:4">
      <c r="A467" s="2"/>
    </row>
    <row r="468" spans="1:4">
      <c r="A468" s="2"/>
    </row>
    <row r="469" spans="1:4">
      <c r="A469" s="2"/>
    </row>
    <row r="470" spans="1:4">
      <c r="A470" s="2"/>
    </row>
    <row r="471" spans="1:4">
      <c r="A471" s="2"/>
    </row>
    <row r="472" spans="1:4">
      <c r="A472" s="2"/>
    </row>
    <row r="473" spans="1:4">
      <c r="A473" s="2"/>
    </row>
    <row r="474" spans="1:4">
      <c r="A474" s="2"/>
    </row>
    <row r="475" spans="1:4">
      <c r="A475" s="2"/>
    </row>
    <row r="476" spans="1:4">
      <c r="A476" s="2"/>
    </row>
    <row r="477" spans="1:4">
      <c r="A477" s="2"/>
    </row>
    <row r="478" spans="1:4">
      <c r="A478" s="2"/>
    </row>
    <row r="479" spans="1:4">
      <c r="A479" s="2"/>
    </row>
    <row r="480" spans="1:4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</sheetData>
  <autoFilter ref="E2:AD453" xr:uid="{644E0C73-A450-414A-9318-71198383B6D1}"/>
  <conditionalFormatting sqref="M383">
    <cfRule type="containsText" dxfId="28" priority="1" operator="containsText" text="test">
      <formula>NOT(ISERROR(SEARCH("test",M383)))</formula>
    </cfRule>
  </conditionalFormatting>
  <pageMargins left="0.25" right="0.25" top="0.75" bottom="0.75" header="0.3" footer="0.3"/>
  <pageSetup paperSize="9" scale="74" fitToHeight="0" orientation="landscape" r:id="rId1"/>
  <headerFooter>
    <oddHeader>&amp;L&amp;"Arial,Standard"&amp;16&amp;K00B0F0COUNTRY LIST -  icom Connectivity Suite -  M2M SIM 
Valid from 2024-03-04&amp;R&amp;G</oddHeader>
  </headerFooter>
  <rowBreaks count="2" manualBreakCount="2">
    <brk id="225" max="23" man="1"/>
    <brk id="456" max="23" man="1"/>
  </rowBreaks>
  <colBreaks count="2" manualBreakCount="2">
    <brk id="25" max="1048575" man="1"/>
    <brk id="376" max="1048575" man="1"/>
  </col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0030-D749-4DB8-8164-ACFE92FE3F48}">
  <dimension ref="A2:T110"/>
  <sheetViews>
    <sheetView workbookViewId="0">
      <selection activeCell="H22" sqref="H22"/>
    </sheetView>
  </sheetViews>
  <sheetFormatPr baseColWidth="10" defaultColWidth="9.28515625" defaultRowHeight="12.75"/>
  <cols>
    <col min="1" max="1" width="32.7109375" style="225" customWidth="1"/>
    <col min="2" max="2" width="9.42578125" style="225" bestFit="1" customWidth="1"/>
    <col min="3" max="3" width="11.7109375" style="225" bestFit="1" customWidth="1"/>
    <col min="4" max="4" width="9.7109375" style="225" bestFit="1" customWidth="1"/>
    <col min="5" max="5" width="16.7109375" style="225" bestFit="1" customWidth="1"/>
    <col min="6" max="6" width="24.7109375" style="225" bestFit="1" customWidth="1"/>
    <col min="7" max="7" width="13.42578125" style="225" bestFit="1" customWidth="1"/>
    <col min="8" max="8" width="28.28515625" style="225" customWidth="1"/>
    <col min="9" max="9" width="48.7109375" style="225" customWidth="1"/>
    <col min="10" max="11" width="7.28515625" style="225" bestFit="1" customWidth="1"/>
    <col min="12" max="12" width="7.42578125" style="225" bestFit="1" customWidth="1"/>
    <col min="13" max="13" width="7.28515625" style="225" bestFit="1" customWidth="1"/>
    <col min="14" max="14" width="8" style="225" bestFit="1" customWidth="1"/>
    <col min="15" max="15" width="11.5703125" style="225" bestFit="1" customWidth="1"/>
    <col min="16" max="16" width="8" style="225" customWidth="1"/>
    <col min="17" max="18" width="7.28515625" style="225" bestFit="1" customWidth="1"/>
    <col min="19" max="19" width="7.42578125" style="225" bestFit="1" customWidth="1"/>
    <col min="20" max="20" width="7" style="225" bestFit="1" customWidth="1"/>
    <col min="21" max="16384" width="9.28515625" style="225"/>
  </cols>
  <sheetData>
    <row r="2" spans="1:20" ht="15.75" thickBot="1">
      <c r="A2" s="824"/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859"/>
      <c r="S2" s="859"/>
      <c r="T2" s="824"/>
    </row>
    <row r="3" spans="1:20" s="538" customFormat="1" ht="28.5" customHeight="1" thickBot="1">
      <c r="B3" s="541" t="s">
        <v>0</v>
      </c>
      <c r="C3" s="542" t="s">
        <v>1</v>
      </c>
      <c r="D3" s="542" t="s">
        <v>1164</v>
      </c>
      <c r="E3" s="542" t="s">
        <v>2</v>
      </c>
      <c r="F3" s="542" t="s">
        <v>3</v>
      </c>
      <c r="G3" s="542" t="s">
        <v>4</v>
      </c>
      <c r="H3" s="542" t="s">
        <v>993</v>
      </c>
      <c r="I3" s="544" t="s">
        <v>1766</v>
      </c>
      <c r="J3" s="541" t="s">
        <v>996</v>
      </c>
      <c r="K3" s="542" t="s">
        <v>997</v>
      </c>
      <c r="L3" s="542" t="s">
        <v>998</v>
      </c>
      <c r="M3" s="542" t="s">
        <v>1431</v>
      </c>
      <c r="N3" s="542" t="s">
        <v>1662</v>
      </c>
      <c r="O3" s="542" t="s">
        <v>1027</v>
      </c>
      <c r="P3" s="542" t="s">
        <v>1676</v>
      </c>
      <c r="Q3" s="227" t="s">
        <v>999</v>
      </c>
      <c r="R3" s="228" t="s">
        <v>1000</v>
      </c>
      <c r="S3" s="228" t="s">
        <v>1001</v>
      </c>
      <c r="T3" s="901" t="s">
        <v>1722</v>
      </c>
    </row>
    <row r="4" spans="1:20" s="538" customFormat="1" ht="13.9" customHeight="1">
      <c r="A4" s="425"/>
      <c r="B4" s="234"/>
      <c r="C4" s="592"/>
      <c r="D4" s="592"/>
      <c r="E4" s="592"/>
      <c r="F4" s="592"/>
      <c r="G4" s="592"/>
      <c r="H4" s="592"/>
      <c r="I4" s="774"/>
      <c r="J4" s="902"/>
      <c r="K4" s="902"/>
      <c r="L4" s="902"/>
      <c r="M4" s="902"/>
      <c r="N4" s="902"/>
      <c r="O4" s="902"/>
      <c r="P4" s="902"/>
      <c r="Q4" s="903"/>
      <c r="R4" s="902"/>
      <c r="S4" s="902"/>
      <c r="T4" s="904"/>
    </row>
    <row r="5" spans="1:20" s="538" customFormat="1" ht="13.9" customHeight="1">
      <c r="A5" s="438"/>
      <c r="B5" s="234" t="s">
        <v>1747</v>
      </c>
      <c r="C5" s="2">
        <v>64903</v>
      </c>
      <c r="D5" s="2">
        <v>19061</v>
      </c>
      <c r="E5" s="2" t="s">
        <v>32</v>
      </c>
      <c r="F5" s="2" t="s">
        <v>1748</v>
      </c>
      <c r="G5" s="2" t="s">
        <v>1749</v>
      </c>
      <c r="H5" s="2" t="s">
        <v>1750</v>
      </c>
      <c r="I5" s="827" t="s">
        <v>1031</v>
      </c>
      <c r="J5" s="776" t="s">
        <v>903</v>
      </c>
      <c r="K5" s="618" t="s">
        <v>903</v>
      </c>
      <c r="L5" s="618"/>
      <c r="M5" s="618"/>
      <c r="N5" s="619"/>
      <c r="O5" s="618"/>
      <c r="P5" s="785"/>
      <c r="Q5" s="701"/>
      <c r="R5" s="618"/>
      <c r="S5" s="618"/>
      <c r="T5" s="622"/>
    </row>
    <row r="6" spans="1:20" s="538" customFormat="1" ht="13.9" customHeight="1">
      <c r="A6" s="312" t="s">
        <v>1002</v>
      </c>
      <c r="B6" s="234" t="s">
        <v>1729</v>
      </c>
      <c r="C6" s="2">
        <v>70269</v>
      </c>
      <c r="D6" s="2">
        <v>642302</v>
      </c>
      <c r="E6" s="2" t="s">
        <v>38</v>
      </c>
      <c r="F6" s="2" t="s">
        <v>1730</v>
      </c>
      <c r="G6" s="2" t="s">
        <v>1731</v>
      </c>
      <c r="H6" s="2" t="s">
        <v>1732</v>
      </c>
      <c r="I6" s="827" t="s">
        <v>1733</v>
      </c>
      <c r="J6" s="701" t="s">
        <v>903</v>
      </c>
      <c r="K6" s="618" t="s">
        <v>903</v>
      </c>
      <c r="L6" s="618"/>
      <c r="M6" s="651"/>
      <c r="N6" s="780"/>
      <c r="O6" s="651"/>
      <c r="P6" s="781"/>
      <c r="Q6" s="701" t="s">
        <v>903</v>
      </c>
      <c r="R6" s="618" t="s">
        <v>903</v>
      </c>
      <c r="S6" s="651"/>
      <c r="T6" s="826"/>
    </row>
    <row r="7" spans="1:20" s="538" customFormat="1" ht="13.9" customHeight="1">
      <c r="A7" s="312"/>
      <c r="B7" s="234" t="s">
        <v>1425</v>
      </c>
      <c r="C7" s="2">
        <v>64803</v>
      </c>
      <c r="D7" s="2">
        <v>98102</v>
      </c>
      <c r="E7" s="2" t="s">
        <v>32</v>
      </c>
      <c r="F7" s="2" t="s">
        <v>1426</v>
      </c>
      <c r="G7" s="2" t="s">
        <v>1427</v>
      </c>
      <c r="H7" s="2" t="s">
        <v>1428</v>
      </c>
      <c r="I7" s="827" t="s">
        <v>1031</v>
      </c>
      <c r="J7" s="905" t="s">
        <v>903</v>
      </c>
      <c r="K7" s="651" t="s">
        <v>903</v>
      </c>
      <c r="L7" s="651"/>
      <c r="M7" s="651"/>
      <c r="N7" s="780"/>
      <c r="O7" s="651"/>
      <c r="P7" s="781"/>
      <c r="Q7" s="905"/>
      <c r="R7" s="651"/>
      <c r="S7" s="651"/>
      <c r="T7" s="826"/>
    </row>
    <row r="8" spans="1:20" ht="16.5" thickBot="1">
      <c r="A8" s="307"/>
      <c r="B8" s="610"/>
      <c r="C8" s="611"/>
      <c r="D8" s="611"/>
      <c r="E8" s="611"/>
      <c r="F8" s="611"/>
      <c r="G8" s="611"/>
      <c r="H8" s="611"/>
      <c r="I8" s="906"/>
      <c r="J8" s="907"/>
      <c r="K8" s="613"/>
      <c r="L8" s="613"/>
      <c r="M8" s="613"/>
      <c r="N8" s="613"/>
      <c r="O8" s="613"/>
      <c r="P8" s="613"/>
      <c r="Q8" s="908"/>
      <c r="R8" s="613"/>
      <c r="S8" s="613"/>
      <c r="T8" s="909"/>
    </row>
    <row r="9" spans="1:20" ht="15.75">
      <c r="A9" s="617"/>
      <c r="B9" s="2"/>
      <c r="C9" s="2"/>
      <c r="D9" s="2"/>
      <c r="E9" s="2"/>
      <c r="F9" s="2"/>
      <c r="G9" s="2"/>
      <c r="H9" s="2"/>
      <c r="I9" s="827"/>
      <c r="J9" s="902"/>
      <c r="K9" s="902"/>
      <c r="L9" s="902"/>
      <c r="M9" s="902"/>
      <c r="N9" s="902"/>
      <c r="O9" s="902"/>
      <c r="P9" s="902"/>
      <c r="Q9" s="903"/>
      <c r="R9" s="902"/>
      <c r="S9" s="902"/>
      <c r="T9" s="830"/>
    </row>
    <row r="10" spans="1:20" s="538" customFormat="1" ht="13.9" customHeight="1">
      <c r="A10" s="556"/>
      <c r="B10" s="2" t="s">
        <v>88</v>
      </c>
      <c r="C10" s="2">
        <v>42604</v>
      </c>
      <c r="D10" s="2">
        <v>163802</v>
      </c>
      <c r="E10" s="2" t="s">
        <v>10</v>
      </c>
      <c r="F10" s="2" t="s">
        <v>86</v>
      </c>
      <c r="G10" s="2" t="s">
        <v>87</v>
      </c>
      <c r="H10" s="2" t="s">
        <v>89</v>
      </c>
      <c r="I10" s="827" t="s">
        <v>1008</v>
      </c>
      <c r="J10" s="554"/>
      <c r="K10" s="618"/>
      <c r="L10" s="618" t="s">
        <v>903</v>
      </c>
      <c r="M10" s="651"/>
      <c r="N10" s="780"/>
      <c r="O10" s="651"/>
      <c r="P10" s="781"/>
      <c r="Q10" s="701"/>
      <c r="R10" s="618"/>
      <c r="S10" s="651"/>
      <c r="T10" s="826"/>
    </row>
    <row r="11" spans="1:20" s="538" customFormat="1" ht="13.9" customHeight="1">
      <c r="A11" s="556"/>
      <c r="B11" s="2" t="s">
        <v>899</v>
      </c>
      <c r="C11" s="2">
        <v>338015</v>
      </c>
      <c r="D11" s="2">
        <v>19387</v>
      </c>
      <c r="E11" s="2" t="s">
        <v>38</v>
      </c>
      <c r="F11" s="2" t="s">
        <v>131</v>
      </c>
      <c r="G11" s="2" t="s">
        <v>132</v>
      </c>
      <c r="H11" s="2" t="s">
        <v>900</v>
      </c>
      <c r="I11" s="233" t="s">
        <v>1008</v>
      </c>
      <c r="J11" s="701"/>
      <c r="K11" s="552"/>
      <c r="L11" s="618" t="s">
        <v>903</v>
      </c>
      <c r="M11" s="618"/>
      <c r="N11" s="618"/>
      <c r="O11" s="618"/>
      <c r="P11" s="622"/>
      <c r="Q11" s="621"/>
      <c r="R11" s="618"/>
      <c r="S11" s="618"/>
      <c r="T11" s="622"/>
    </row>
    <row r="12" spans="1:20" s="538" customFormat="1" ht="13.9" customHeight="1">
      <c r="A12" s="556"/>
      <c r="B12" s="2" t="s">
        <v>1255</v>
      </c>
      <c r="C12" s="2">
        <v>62910</v>
      </c>
      <c r="D12" s="2">
        <v>93702</v>
      </c>
      <c r="E12" s="2" t="s">
        <v>32</v>
      </c>
      <c r="F12" s="2" t="s">
        <v>1256</v>
      </c>
      <c r="G12" s="2" t="s">
        <v>1257</v>
      </c>
      <c r="H12" s="2" t="s">
        <v>13</v>
      </c>
      <c r="I12" s="233" t="s">
        <v>1008</v>
      </c>
      <c r="J12" s="701"/>
      <c r="K12" s="552"/>
      <c r="L12" s="618" t="s">
        <v>903</v>
      </c>
      <c r="M12" s="618"/>
      <c r="N12" s="618"/>
      <c r="O12" s="618"/>
      <c r="P12" s="622"/>
      <c r="Q12" s="621"/>
      <c r="R12" s="618"/>
      <c r="S12" s="618"/>
      <c r="T12" s="622"/>
    </row>
    <row r="13" spans="1:20" s="538" customFormat="1" ht="13.9" customHeight="1">
      <c r="A13" s="556"/>
      <c r="B13" s="2" t="s">
        <v>1267</v>
      </c>
      <c r="C13" s="2">
        <v>70603</v>
      </c>
      <c r="D13" s="2">
        <v>80502</v>
      </c>
      <c r="E13" s="2" t="s">
        <v>38</v>
      </c>
      <c r="F13" s="2" t="s">
        <v>238</v>
      </c>
      <c r="G13" s="2" t="s">
        <v>239</v>
      </c>
      <c r="H13" s="2" t="s">
        <v>1268</v>
      </c>
      <c r="I13" s="573" t="s">
        <v>1008</v>
      </c>
      <c r="J13" s="701"/>
      <c r="K13" s="552"/>
      <c r="L13" s="618" t="s">
        <v>903</v>
      </c>
      <c r="M13" s="618"/>
      <c r="N13" s="618"/>
      <c r="O13" s="618"/>
      <c r="P13" s="622"/>
      <c r="Q13" s="621"/>
      <c r="R13" s="618"/>
      <c r="S13" s="618"/>
      <c r="T13" s="622"/>
    </row>
    <row r="14" spans="1:20" s="538" customFormat="1" ht="13.9" customHeight="1">
      <c r="A14" s="556"/>
      <c r="B14" s="2" t="s">
        <v>1295</v>
      </c>
      <c r="C14" s="2">
        <v>23458</v>
      </c>
      <c r="D14" s="2">
        <v>17737</v>
      </c>
      <c r="E14" s="2" t="s">
        <v>23</v>
      </c>
      <c r="F14" s="2" t="s">
        <v>424</v>
      </c>
      <c r="G14" s="2" t="s">
        <v>425</v>
      </c>
      <c r="H14" s="2" t="s">
        <v>1648</v>
      </c>
      <c r="I14" s="233" t="s">
        <v>1008</v>
      </c>
      <c r="J14" s="701"/>
      <c r="K14" s="552"/>
      <c r="L14" s="618" t="s">
        <v>903</v>
      </c>
      <c r="M14" s="618"/>
      <c r="N14" s="618"/>
      <c r="O14" s="618"/>
      <c r="P14" s="622"/>
      <c r="Q14" s="621"/>
      <c r="R14" s="618"/>
      <c r="S14" s="618"/>
      <c r="T14" s="622"/>
    </row>
    <row r="15" spans="1:20" s="538" customFormat="1" ht="13.9" customHeight="1">
      <c r="A15" s="556"/>
      <c r="B15" s="2" t="s">
        <v>593</v>
      </c>
      <c r="C15" s="2">
        <v>710300</v>
      </c>
      <c r="D15" s="2">
        <v>905</v>
      </c>
      <c r="E15" s="2" t="s">
        <v>38</v>
      </c>
      <c r="F15" s="2" t="s">
        <v>594</v>
      </c>
      <c r="G15" s="2" t="s">
        <v>595</v>
      </c>
      <c r="H15" s="2" t="s">
        <v>596</v>
      </c>
      <c r="I15" s="598" t="s">
        <v>1008</v>
      </c>
      <c r="J15" s="701"/>
      <c r="K15" s="552"/>
      <c r="L15" s="618" t="s">
        <v>903</v>
      </c>
      <c r="M15" s="618"/>
      <c r="N15" s="618"/>
      <c r="O15" s="618"/>
      <c r="P15" s="622"/>
      <c r="Q15" s="621"/>
      <c r="R15" s="618"/>
      <c r="S15" s="618"/>
      <c r="T15" s="622"/>
    </row>
    <row r="16" spans="1:20" s="538" customFormat="1" ht="13.9" customHeight="1">
      <c r="A16" s="556"/>
      <c r="B16" s="2" t="s">
        <v>1371</v>
      </c>
      <c r="C16" s="2">
        <v>41003</v>
      </c>
      <c r="D16" s="2">
        <v>85102</v>
      </c>
      <c r="E16" s="2" t="s">
        <v>10</v>
      </c>
      <c r="F16" s="2" t="s">
        <v>1368</v>
      </c>
      <c r="G16" s="2" t="s">
        <v>1369</v>
      </c>
      <c r="H16" s="2" t="s">
        <v>1372</v>
      </c>
      <c r="I16" s="598" t="s">
        <v>1008</v>
      </c>
      <c r="J16" s="701"/>
      <c r="K16" s="552"/>
      <c r="L16" s="618" t="s">
        <v>903</v>
      </c>
      <c r="M16" s="618"/>
      <c r="N16" s="618"/>
      <c r="O16" s="618"/>
      <c r="P16" s="622"/>
      <c r="Q16" s="621"/>
      <c r="R16" s="618"/>
      <c r="S16" s="618"/>
      <c r="T16" s="622"/>
    </row>
    <row r="17" spans="1:20" s="538" customFormat="1" ht="13.9" customHeight="1">
      <c r="A17" s="556"/>
      <c r="B17" s="2" t="s">
        <v>634</v>
      </c>
      <c r="C17" s="2">
        <v>71401</v>
      </c>
      <c r="D17" s="2">
        <v>19083</v>
      </c>
      <c r="E17" s="2" t="s">
        <v>38</v>
      </c>
      <c r="F17" s="2" t="s">
        <v>632</v>
      </c>
      <c r="G17" s="2" t="s">
        <v>633</v>
      </c>
      <c r="H17" s="2" t="s">
        <v>635</v>
      </c>
      <c r="I17" s="598" t="s">
        <v>1008</v>
      </c>
      <c r="J17" s="701"/>
      <c r="K17" s="552"/>
      <c r="L17" s="618" t="s">
        <v>903</v>
      </c>
      <c r="M17" s="618"/>
      <c r="N17" s="618"/>
      <c r="O17" s="618"/>
      <c r="P17" s="622"/>
      <c r="Q17" s="621"/>
      <c r="R17" s="618"/>
      <c r="S17" s="618"/>
      <c r="T17" s="622"/>
    </row>
    <row r="18" spans="1:20" s="538" customFormat="1" ht="13.9" customHeight="1">
      <c r="A18" s="556"/>
      <c r="B18" s="2" t="s">
        <v>837</v>
      </c>
      <c r="C18" s="2">
        <v>64101</v>
      </c>
      <c r="D18" s="2">
        <v>18979</v>
      </c>
      <c r="E18" s="2" t="s">
        <v>32</v>
      </c>
      <c r="F18" s="2" t="s">
        <v>838</v>
      </c>
      <c r="G18" s="2" t="s">
        <v>839</v>
      </c>
      <c r="H18" s="2" t="s">
        <v>840</v>
      </c>
      <c r="I18" s="598" t="s">
        <v>1008</v>
      </c>
      <c r="J18" s="648"/>
      <c r="K18" s="647"/>
      <c r="L18" s="618" t="s">
        <v>903</v>
      </c>
      <c r="M18" s="618"/>
      <c r="N18" s="618"/>
      <c r="O18" s="618"/>
      <c r="P18" s="622"/>
      <c r="Q18" s="646"/>
      <c r="R18" s="618"/>
      <c r="S18" s="647"/>
      <c r="T18" s="622"/>
    </row>
    <row r="19" spans="1:20" s="538" customFormat="1" ht="13.9" customHeight="1">
      <c r="A19" s="556"/>
      <c r="B19" s="2" t="s">
        <v>1761</v>
      </c>
      <c r="C19" s="2">
        <v>61501</v>
      </c>
      <c r="D19" s="2">
        <v>18807</v>
      </c>
      <c r="E19" s="2" t="s">
        <v>32</v>
      </c>
      <c r="F19" s="2" t="s">
        <v>1400</v>
      </c>
      <c r="G19" s="2" t="s">
        <v>1401</v>
      </c>
      <c r="H19" s="2" t="s">
        <v>1762</v>
      </c>
      <c r="I19" s="598" t="s">
        <v>1760</v>
      </c>
      <c r="J19" s="701"/>
      <c r="K19" s="552"/>
      <c r="L19" s="618" t="s">
        <v>903</v>
      </c>
      <c r="M19" s="618"/>
      <c r="N19" s="618"/>
      <c r="O19" s="618"/>
      <c r="P19" s="622"/>
      <c r="Q19" s="621"/>
      <c r="R19" s="618"/>
      <c r="S19" s="618" t="s">
        <v>903</v>
      </c>
      <c r="T19" s="622"/>
    </row>
    <row r="20" spans="1:20" s="538" customFormat="1" ht="13.9" customHeight="1">
      <c r="A20" s="556"/>
      <c r="B20" s="2" t="s">
        <v>277</v>
      </c>
      <c r="C20" s="2">
        <v>34001</v>
      </c>
      <c r="D20" s="2">
        <v>18259</v>
      </c>
      <c r="E20" s="2" t="s">
        <v>75</v>
      </c>
      <c r="F20" s="2" t="s">
        <v>278</v>
      </c>
      <c r="G20" s="2" t="s">
        <v>279</v>
      </c>
      <c r="H20" s="2" t="s">
        <v>145</v>
      </c>
      <c r="I20" s="598" t="s">
        <v>1742</v>
      </c>
      <c r="J20" s="701"/>
      <c r="K20" s="552"/>
      <c r="L20" s="618" t="s">
        <v>903</v>
      </c>
      <c r="M20" s="618"/>
      <c r="N20" s="618"/>
      <c r="O20" s="618"/>
      <c r="P20" s="622"/>
      <c r="Q20" s="646"/>
      <c r="R20" s="618"/>
      <c r="S20" s="647"/>
      <c r="T20" s="622" t="s">
        <v>903</v>
      </c>
    </row>
    <row r="21" spans="1:20" s="538" customFormat="1" ht="13.9" customHeight="1">
      <c r="A21" s="556"/>
      <c r="B21" s="234" t="s">
        <v>810</v>
      </c>
      <c r="C21" s="2">
        <v>64002</v>
      </c>
      <c r="D21" s="2">
        <v>86102</v>
      </c>
      <c r="E21" s="2" t="s">
        <v>32</v>
      </c>
      <c r="F21" s="2" t="s">
        <v>808</v>
      </c>
      <c r="G21" s="2" t="s">
        <v>809</v>
      </c>
      <c r="H21" s="2" t="s">
        <v>811</v>
      </c>
      <c r="I21" s="233" t="s">
        <v>1760</v>
      </c>
      <c r="J21" s="701"/>
      <c r="K21" s="552"/>
      <c r="L21" s="618" t="s">
        <v>903</v>
      </c>
      <c r="M21" s="618"/>
      <c r="N21" s="618"/>
      <c r="O21" s="618"/>
      <c r="P21" s="622"/>
      <c r="Q21" s="621"/>
      <c r="R21" s="618"/>
      <c r="S21" s="618" t="s">
        <v>903</v>
      </c>
      <c r="T21" s="622"/>
    </row>
    <row r="22" spans="1:20" s="538" customFormat="1" ht="13.9" customHeight="1">
      <c r="A22" s="556"/>
      <c r="B22" s="2" t="s">
        <v>194</v>
      </c>
      <c r="C22" s="2">
        <v>21901</v>
      </c>
      <c r="D22" s="2">
        <v>17627</v>
      </c>
      <c r="E22" s="2" t="s">
        <v>75</v>
      </c>
      <c r="F22" s="2" t="s">
        <v>188</v>
      </c>
      <c r="G22" s="2" t="s">
        <v>189</v>
      </c>
      <c r="H22" s="2" t="s">
        <v>195</v>
      </c>
      <c r="I22" s="598" t="s">
        <v>1434</v>
      </c>
      <c r="J22" s="701"/>
      <c r="K22" s="552"/>
      <c r="L22" s="618"/>
      <c r="M22" s="618" t="s">
        <v>903</v>
      </c>
      <c r="N22" s="618"/>
      <c r="O22" s="618"/>
      <c r="P22" s="622"/>
      <c r="Q22" s="621"/>
      <c r="R22" s="618"/>
      <c r="S22" s="618"/>
      <c r="T22" s="622"/>
    </row>
    <row r="23" spans="1:20" s="538" customFormat="1" ht="13.9" customHeight="1">
      <c r="A23" s="556"/>
      <c r="B23" s="2" t="s">
        <v>243</v>
      </c>
      <c r="C23" s="2">
        <v>24803</v>
      </c>
      <c r="D23" s="2">
        <v>117</v>
      </c>
      <c r="E23" s="2" t="s">
        <v>75</v>
      </c>
      <c r="F23" s="2" t="s">
        <v>241</v>
      </c>
      <c r="G23" s="2" t="s">
        <v>242</v>
      </c>
      <c r="H23" s="2" t="s">
        <v>244</v>
      </c>
      <c r="I23" s="598" t="s">
        <v>1434</v>
      </c>
      <c r="J23" s="701"/>
      <c r="K23" s="552"/>
      <c r="L23" s="618"/>
      <c r="M23" s="618" t="s">
        <v>903</v>
      </c>
      <c r="N23" s="618"/>
      <c r="O23" s="618"/>
      <c r="P23" s="622"/>
      <c r="Q23" s="621"/>
      <c r="R23" s="618"/>
      <c r="S23" s="618"/>
      <c r="T23" s="622"/>
    </row>
    <row r="24" spans="1:20" s="538" customFormat="1" ht="13.9" customHeight="1">
      <c r="A24" s="556"/>
      <c r="B24" s="2" t="s">
        <v>515</v>
      </c>
      <c r="C24" s="2">
        <v>50219</v>
      </c>
      <c r="D24" s="2">
        <v>18651</v>
      </c>
      <c r="E24" s="2" t="s">
        <v>10</v>
      </c>
      <c r="F24" s="2" t="s">
        <v>510</v>
      </c>
      <c r="G24" s="2" t="s">
        <v>511</v>
      </c>
      <c r="H24" s="2" t="s">
        <v>516</v>
      </c>
      <c r="I24" s="598" t="s">
        <v>1434</v>
      </c>
      <c r="J24" s="701"/>
      <c r="K24" s="552"/>
      <c r="L24" s="618"/>
      <c r="M24" s="618" t="s">
        <v>903</v>
      </c>
      <c r="N24" s="618"/>
      <c r="O24" s="618"/>
      <c r="P24" s="622"/>
      <c r="Q24" s="621"/>
      <c r="R24" s="618"/>
      <c r="S24" s="618"/>
      <c r="T24" s="622"/>
    </row>
    <row r="25" spans="1:20" s="538" customFormat="1" ht="13.9" customHeight="1">
      <c r="A25" s="556"/>
      <c r="B25" s="2" t="s">
        <v>660</v>
      </c>
      <c r="C25" s="2">
        <v>26006</v>
      </c>
      <c r="D25" s="2">
        <v>17899</v>
      </c>
      <c r="E25" s="2" t="s">
        <v>75</v>
      </c>
      <c r="F25" s="2" t="s">
        <v>655</v>
      </c>
      <c r="G25" s="2" t="s">
        <v>656</v>
      </c>
      <c r="H25" s="2" t="s">
        <v>661</v>
      </c>
      <c r="I25" s="598" t="s">
        <v>1755</v>
      </c>
      <c r="J25" s="701"/>
      <c r="K25" s="552"/>
      <c r="L25" s="618"/>
      <c r="M25" s="618" t="s">
        <v>903</v>
      </c>
      <c r="N25" s="618"/>
      <c r="O25" s="618"/>
      <c r="P25" s="622"/>
      <c r="Q25" s="621"/>
      <c r="R25" s="618"/>
      <c r="S25" s="618"/>
      <c r="T25" s="622" t="s">
        <v>903</v>
      </c>
    </row>
    <row r="26" spans="1:20" s="538" customFormat="1" ht="13.9" customHeight="1">
      <c r="A26" s="556"/>
      <c r="B26" s="2" t="s">
        <v>732</v>
      </c>
      <c r="C26" s="2">
        <v>23102</v>
      </c>
      <c r="D26" s="2">
        <v>14253</v>
      </c>
      <c r="E26" s="2" t="s">
        <v>75</v>
      </c>
      <c r="F26" s="2" t="s">
        <v>728</v>
      </c>
      <c r="G26" s="2" t="s">
        <v>729</v>
      </c>
      <c r="H26" s="2" t="s">
        <v>733</v>
      </c>
      <c r="I26" s="598" t="s">
        <v>1758</v>
      </c>
      <c r="J26" s="701"/>
      <c r="K26" s="552"/>
      <c r="L26" s="618"/>
      <c r="M26" s="618" t="s">
        <v>903</v>
      </c>
      <c r="N26" s="618"/>
      <c r="O26" s="618"/>
      <c r="P26" s="622"/>
      <c r="Q26" s="621"/>
      <c r="R26" s="618"/>
      <c r="S26" s="618" t="s">
        <v>903</v>
      </c>
      <c r="T26" s="622" t="s">
        <v>903</v>
      </c>
    </row>
    <row r="27" spans="1:20" s="538" customFormat="1" ht="13.9" customHeight="1">
      <c r="A27" s="556"/>
      <c r="B27" s="2" t="s">
        <v>751</v>
      </c>
      <c r="C27" s="2">
        <v>21407</v>
      </c>
      <c r="D27" s="2">
        <v>1410</v>
      </c>
      <c r="E27" s="2" t="s">
        <v>75</v>
      </c>
      <c r="F27" s="2" t="s">
        <v>752</v>
      </c>
      <c r="G27" s="2" t="s">
        <v>753</v>
      </c>
      <c r="H27" s="2" t="s">
        <v>754</v>
      </c>
      <c r="I27" s="233" t="s">
        <v>1759</v>
      </c>
      <c r="J27" s="701"/>
      <c r="K27" s="552"/>
      <c r="L27" s="618"/>
      <c r="M27" s="618" t="s">
        <v>903</v>
      </c>
      <c r="N27" s="618"/>
      <c r="O27" s="618"/>
      <c r="P27" s="622" t="s">
        <v>903</v>
      </c>
      <c r="Q27" s="621"/>
      <c r="R27" s="618"/>
      <c r="S27" s="618"/>
      <c r="T27" s="622"/>
    </row>
    <row r="28" spans="1:20" s="538" customFormat="1" ht="13.9" customHeight="1">
      <c r="A28" s="556"/>
      <c r="B28" s="2" t="s">
        <v>264</v>
      </c>
      <c r="C28" s="2">
        <v>20810</v>
      </c>
      <c r="D28" s="2">
        <v>1402</v>
      </c>
      <c r="E28" s="2" t="s">
        <v>75</v>
      </c>
      <c r="F28" s="2" t="s">
        <v>265</v>
      </c>
      <c r="G28" s="2" t="s">
        <v>266</v>
      </c>
      <c r="H28" s="2" t="s">
        <v>267</v>
      </c>
      <c r="I28" s="598" t="s">
        <v>1037</v>
      </c>
      <c r="J28" s="701"/>
      <c r="K28" s="552"/>
      <c r="L28" s="618"/>
      <c r="M28" s="618"/>
      <c r="N28" s="618"/>
      <c r="O28" s="618" t="s">
        <v>903</v>
      </c>
      <c r="P28" s="622"/>
      <c r="Q28" s="621"/>
      <c r="R28" s="618"/>
      <c r="S28" s="618"/>
      <c r="T28" s="622"/>
    </row>
    <row r="29" spans="1:20" s="538" customFormat="1" ht="13.9" customHeight="1">
      <c r="A29" s="556"/>
      <c r="B29" s="2" t="s">
        <v>268</v>
      </c>
      <c r="C29" s="2">
        <v>20820</v>
      </c>
      <c r="D29" s="2">
        <v>863</v>
      </c>
      <c r="E29" s="2" t="s">
        <v>75</v>
      </c>
      <c r="F29" s="2" t="s">
        <v>265</v>
      </c>
      <c r="G29" s="2" t="s">
        <v>266</v>
      </c>
      <c r="H29" s="2" t="s">
        <v>269</v>
      </c>
      <c r="I29" s="598" t="s">
        <v>1741</v>
      </c>
      <c r="J29" s="701"/>
      <c r="K29" s="552"/>
      <c r="L29" s="618"/>
      <c r="M29" s="618"/>
      <c r="N29" s="618"/>
      <c r="O29" s="618" t="s">
        <v>903</v>
      </c>
      <c r="P29" s="622" t="s">
        <v>903</v>
      </c>
      <c r="Q29" s="621"/>
      <c r="R29" s="618"/>
      <c r="S29" s="618"/>
      <c r="T29" s="622" t="s">
        <v>903</v>
      </c>
    </row>
    <row r="30" spans="1:20" s="538" customFormat="1" ht="13.9" customHeight="1">
      <c r="A30" s="556"/>
      <c r="B30" s="2" t="s">
        <v>168</v>
      </c>
      <c r="C30" s="2">
        <v>46000</v>
      </c>
      <c r="D30" s="2">
        <v>14528</v>
      </c>
      <c r="E30" s="2" t="s">
        <v>10</v>
      </c>
      <c r="F30" s="2" t="s">
        <v>169</v>
      </c>
      <c r="G30" s="2" t="s">
        <v>170</v>
      </c>
      <c r="H30" s="2" t="s">
        <v>171</v>
      </c>
      <c r="I30" s="598" t="s">
        <v>1695</v>
      </c>
      <c r="J30" s="701"/>
      <c r="K30" s="552"/>
      <c r="L30" s="618"/>
      <c r="M30" s="618"/>
      <c r="N30" s="618"/>
      <c r="O30" s="618"/>
      <c r="P30" s="622" t="s">
        <v>903</v>
      </c>
      <c r="Q30" s="621"/>
      <c r="R30" s="618"/>
      <c r="S30" s="618"/>
      <c r="T30" s="622"/>
    </row>
    <row r="31" spans="1:20" s="538" customFormat="1" ht="13.9" customHeight="1">
      <c r="A31" s="556"/>
      <c r="B31" s="2" t="s">
        <v>209</v>
      </c>
      <c r="C31" s="2">
        <v>23001</v>
      </c>
      <c r="D31" s="2">
        <v>12469</v>
      </c>
      <c r="E31" s="2" t="s">
        <v>75</v>
      </c>
      <c r="F31" s="2" t="s">
        <v>205</v>
      </c>
      <c r="G31" s="2" t="s">
        <v>206</v>
      </c>
      <c r="H31" s="2" t="s">
        <v>81</v>
      </c>
      <c r="I31" s="598" t="s">
        <v>1695</v>
      </c>
      <c r="J31" s="701"/>
      <c r="K31" s="552"/>
      <c r="L31" s="618"/>
      <c r="M31" s="618"/>
      <c r="N31" s="618"/>
      <c r="O31" s="618"/>
      <c r="P31" s="622" t="s">
        <v>903</v>
      </c>
      <c r="Q31" s="621"/>
      <c r="R31" s="618"/>
      <c r="S31" s="618"/>
      <c r="T31" s="622"/>
    </row>
    <row r="32" spans="1:20" s="538" customFormat="1" ht="13.9" customHeight="1">
      <c r="A32" s="556"/>
      <c r="B32" s="2" t="s">
        <v>676</v>
      </c>
      <c r="C32" s="2">
        <v>310260</v>
      </c>
      <c r="D32" s="2">
        <v>1</v>
      </c>
      <c r="E32" s="2" t="s">
        <v>38</v>
      </c>
      <c r="F32" s="2" t="s">
        <v>670</v>
      </c>
      <c r="G32" s="2" t="s">
        <v>671</v>
      </c>
      <c r="H32" s="2" t="s">
        <v>677</v>
      </c>
      <c r="I32" s="598" t="s">
        <v>1695</v>
      </c>
      <c r="J32" s="701"/>
      <c r="K32" s="552"/>
      <c r="L32" s="618"/>
      <c r="M32" s="618"/>
      <c r="N32" s="618"/>
      <c r="O32" s="618"/>
      <c r="P32" s="622" t="s">
        <v>903</v>
      </c>
      <c r="Q32" s="621"/>
      <c r="R32" s="618"/>
      <c r="S32" s="618"/>
      <c r="T32" s="622"/>
    </row>
    <row r="33" spans="1:20" s="538" customFormat="1" ht="13.9" customHeight="1">
      <c r="A33" s="556" t="s">
        <v>1003</v>
      </c>
      <c r="B33" s="2" t="s">
        <v>739</v>
      </c>
      <c r="C33" s="2">
        <v>29340</v>
      </c>
      <c r="D33" s="2">
        <v>13357</v>
      </c>
      <c r="E33" s="2" t="s">
        <v>75</v>
      </c>
      <c r="F33" s="2" t="s">
        <v>735</v>
      </c>
      <c r="G33" s="2" t="s">
        <v>736</v>
      </c>
      <c r="H33" s="2" t="s">
        <v>1717</v>
      </c>
      <c r="I33" s="598" t="s">
        <v>1695</v>
      </c>
      <c r="J33" s="701"/>
      <c r="K33" s="552"/>
      <c r="L33" s="618"/>
      <c r="M33" s="618"/>
      <c r="N33" s="618"/>
      <c r="O33" s="618"/>
      <c r="P33" s="622" t="s">
        <v>903</v>
      </c>
      <c r="Q33" s="621"/>
      <c r="R33" s="618"/>
      <c r="S33" s="618"/>
      <c r="T33" s="622"/>
    </row>
    <row r="34" spans="1:20" s="538" customFormat="1" ht="13.9" customHeight="1">
      <c r="A34" s="556"/>
      <c r="B34" s="2" t="s">
        <v>676</v>
      </c>
      <c r="C34" s="2">
        <v>310260</v>
      </c>
      <c r="D34" s="2">
        <v>1</v>
      </c>
      <c r="E34" s="2" t="s">
        <v>114</v>
      </c>
      <c r="F34" s="2" t="s">
        <v>863</v>
      </c>
      <c r="G34" s="2" t="s">
        <v>863</v>
      </c>
      <c r="H34" s="2" t="s">
        <v>81</v>
      </c>
      <c r="I34" s="598" t="s">
        <v>1695</v>
      </c>
      <c r="J34" s="701"/>
      <c r="K34" s="552"/>
      <c r="L34" s="618"/>
      <c r="M34" s="618"/>
      <c r="N34" s="618"/>
      <c r="O34" s="618"/>
      <c r="P34" s="622" t="s">
        <v>903</v>
      </c>
      <c r="Q34" s="621"/>
      <c r="R34" s="618"/>
      <c r="S34" s="618"/>
      <c r="T34" s="622"/>
    </row>
    <row r="35" spans="1:20" s="538" customFormat="1" ht="13.9" customHeight="1">
      <c r="A35" s="556"/>
      <c r="B35" s="2" t="s">
        <v>1096</v>
      </c>
      <c r="C35" s="2">
        <v>50502</v>
      </c>
      <c r="D35" s="2">
        <v>18653</v>
      </c>
      <c r="E35" s="2" t="s">
        <v>64</v>
      </c>
      <c r="F35" s="2" t="s">
        <v>65</v>
      </c>
      <c r="G35" s="2" t="s">
        <v>66</v>
      </c>
      <c r="H35" s="2" t="s">
        <v>1097</v>
      </c>
      <c r="I35" s="598" t="s">
        <v>1712</v>
      </c>
      <c r="J35" s="701"/>
      <c r="K35" s="552"/>
      <c r="L35" s="618"/>
      <c r="M35" s="618"/>
      <c r="N35" s="618" t="s">
        <v>903</v>
      </c>
      <c r="O35" s="618"/>
      <c r="P35" s="622"/>
      <c r="Q35" s="621"/>
      <c r="R35" s="618"/>
      <c r="S35" s="618"/>
      <c r="T35" s="622"/>
    </row>
    <row r="36" spans="1:20" s="538" customFormat="1" ht="13.9" customHeight="1">
      <c r="A36" s="556"/>
      <c r="B36" s="2" t="s">
        <v>1189</v>
      </c>
      <c r="C36" s="2">
        <v>23205</v>
      </c>
      <c r="D36" s="2">
        <v>17699</v>
      </c>
      <c r="E36" s="2" t="s">
        <v>75</v>
      </c>
      <c r="F36" s="2" t="s">
        <v>76</v>
      </c>
      <c r="G36" s="2" t="s">
        <v>77</v>
      </c>
      <c r="H36" s="2" t="s">
        <v>1190</v>
      </c>
      <c r="I36" s="598" t="s">
        <v>1712</v>
      </c>
      <c r="J36" s="701"/>
      <c r="K36" s="552"/>
      <c r="L36" s="618"/>
      <c r="M36" s="618"/>
      <c r="N36" s="618" t="s">
        <v>903</v>
      </c>
      <c r="O36" s="618"/>
      <c r="P36" s="622"/>
      <c r="Q36" s="621"/>
      <c r="R36" s="618"/>
      <c r="S36" s="618"/>
      <c r="T36" s="622"/>
    </row>
    <row r="37" spans="1:20" s="538" customFormat="1" ht="13.9" customHeight="1">
      <c r="A37" s="556"/>
      <c r="B37" s="2" t="s">
        <v>105</v>
      </c>
      <c r="C37" s="2">
        <v>20620</v>
      </c>
      <c r="D37" s="2">
        <v>101</v>
      </c>
      <c r="E37" s="2" t="s">
        <v>75</v>
      </c>
      <c r="F37" s="2" t="s">
        <v>106</v>
      </c>
      <c r="G37" s="2" t="s">
        <v>107</v>
      </c>
      <c r="H37" s="2" t="s">
        <v>108</v>
      </c>
      <c r="I37" s="598" t="s">
        <v>1712</v>
      </c>
      <c r="J37" s="701"/>
      <c r="K37" s="552"/>
      <c r="L37" s="618"/>
      <c r="M37" s="618"/>
      <c r="N37" s="618" t="s">
        <v>903</v>
      </c>
      <c r="O37" s="618"/>
      <c r="P37" s="622"/>
      <c r="Q37" s="621"/>
      <c r="R37" s="618"/>
      <c r="S37" s="618"/>
      <c r="T37" s="622"/>
    </row>
    <row r="38" spans="1:20" s="538" customFormat="1" ht="13.9" customHeight="1">
      <c r="A38" s="556"/>
      <c r="B38" s="2" t="s">
        <v>146</v>
      </c>
      <c r="C38" s="2">
        <v>302610</v>
      </c>
      <c r="D38" s="2">
        <v>18137</v>
      </c>
      <c r="E38" s="2" t="s">
        <v>114</v>
      </c>
      <c r="F38" s="2" t="s">
        <v>147</v>
      </c>
      <c r="G38" s="2" t="s">
        <v>148</v>
      </c>
      <c r="H38" s="2" t="s">
        <v>149</v>
      </c>
      <c r="I38" s="598" t="s">
        <v>1712</v>
      </c>
      <c r="J38" s="701"/>
      <c r="K38" s="552"/>
      <c r="L38" s="618"/>
      <c r="M38" s="618"/>
      <c r="N38" s="618" t="s">
        <v>903</v>
      </c>
      <c r="O38" s="618"/>
      <c r="P38" s="622"/>
      <c r="Q38" s="621"/>
      <c r="R38" s="618"/>
      <c r="S38" s="618"/>
      <c r="T38" s="622"/>
    </row>
    <row r="39" spans="1:20" s="538" customFormat="1" ht="13.9" customHeight="1">
      <c r="A39" s="556"/>
      <c r="B39" s="2" t="s">
        <v>151</v>
      </c>
      <c r="C39" s="2">
        <v>302720</v>
      </c>
      <c r="D39" s="2">
        <v>12111</v>
      </c>
      <c r="E39" s="2" t="s">
        <v>114</v>
      </c>
      <c r="F39" s="2" t="s">
        <v>147</v>
      </c>
      <c r="G39" s="2" t="s">
        <v>148</v>
      </c>
      <c r="H39" s="2" t="s">
        <v>152</v>
      </c>
      <c r="I39" s="598" t="s">
        <v>1712</v>
      </c>
      <c r="J39" s="701"/>
      <c r="K39" s="552"/>
      <c r="L39" s="618"/>
      <c r="M39" s="618"/>
      <c r="N39" s="618" t="s">
        <v>903</v>
      </c>
      <c r="O39" s="618"/>
      <c r="P39" s="622"/>
      <c r="Q39" s="621"/>
      <c r="R39" s="618"/>
      <c r="S39" s="618"/>
      <c r="T39" s="622"/>
    </row>
    <row r="40" spans="1:20" s="538" customFormat="1" ht="13.9" customHeight="1">
      <c r="A40" s="556"/>
      <c r="B40" s="2" t="s">
        <v>204</v>
      </c>
      <c r="C40" s="2">
        <v>23002</v>
      </c>
      <c r="D40" s="2">
        <v>13031</v>
      </c>
      <c r="E40" s="2" t="s">
        <v>75</v>
      </c>
      <c r="F40" s="2" t="s">
        <v>205</v>
      </c>
      <c r="G40" s="2" t="s">
        <v>206</v>
      </c>
      <c r="H40" s="2" t="s">
        <v>207</v>
      </c>
      <c r="I40" s="598" t="s">
        <v>1712</v>
      </c>
      <c r="J40" s="701"/>
      <c r="K40" s="552"/>
      <c r="L40" s="618"/>
      <c r="M40" s="618"/>
      <c r="N40" s="618" t="s">
        <v>903</v>
      </c>
      <c r="O40" s="618"/>
      <c r="P40" s="622"/>
      <c r="Q40" s="621"/>
      <c r="R40" s="618"/>
      <c r="S40" s="618"/>
      <c r="T40" s="622"/>
    </row>
    <row r="41" spans="1:20" s="538" customFormat="1" ht="13.9" customHeight="1">
      <c r="A41" s="556"/>
      <c r="B41" s="2" t="s">
        <v>922</v>
      </c>
      <c r="C41" s="2">
        <v>42507</v>
      </c>
      <c r="D41" s="2">
        <v>83802</v>
      </c>
      <c r="E41" s="2" t="s">
        <v>10</v>
      </c>
      <c r="F41" s="2" t="s">
        <v>427</v>
      </c>
      <c r="G41" s="2" t="s">
        <v>428</v>
      </c>
      <c r="H41" s="2" t="s">
        <v>923</v>
      </c>
      <c r="I41" s="598" t="s">
        <v>1712</v>
      </c>
      <c r="J41" s="701"/>
      <c r="K41" s="552"/>
      <c r="L41" s="618"/>
      <c r="M41" s="618"/>
      <c r="N41" s="618" t="s">
        <v>903</v>
      </c>
      <c r="O41" s="618"/>
      <c r="P41" s="622"/>
      <c r="Q41" s="621"/>
      <c r="R41" s="618"/>
      <c r="S41" s="618"/>
      <c r="T41" s="622"/>
    </row>
    <row r="42" spans="1:20" s="538" customFormat="1" ht="13.9" customHeight="1">
      <c r="A42" s="556"/>
      <c r="B42" s="2" t="s">
        <v>430</v>
      </c>
      <c r="C42" s="2">
        <v>42503</v>
      </c>
      <c r="D42" s="2">
        <v>18575</v>
      </c>
      <c r="E42" s="2" t="s">
        <v>10</v>
      </c>
      <c r="F42" s="2" t="s">
        <v>427</v>
      </c>
      <c r="G42" s="2" t="s">
        <v>428</v>
      </c>
      <c r="H42" s="2" t="s">
        <v>431</v>
      </c>
      <c r="I42" s="598" t="s">
        <v>1712</v>
      </c>
      <c r="J42" s="701"/>
      <c r="K42" s="552"/>
      <c r="L42" s="618"/>
      <c r="M42" s="618"/>
      <c r="N42" s="618" t="s">
        <v>903</v>
      </c>
      <c r="O42" s="618"/>
      <c r="P42" s="622"/>
      <c r="Q42" s="621"/>
      <c r="R42" s="618"/>
      <c r="S42" s="618"/>
      <c r="T42" s="622"/>
    </row>
    <row r="43" spans="1:20" s="538" customFormat="1" ht="13.9" customHeight="1">
      <c r="A43" s="556"/>
      <c r="B43" s="2" t="s">
        <v>450</v>
      </c>
      <c r="C43" s="2">
        <v>44020</v>
      </c>
      <c r="D43" s="2">
        <v>14446</v>
      </c>
      <c r="E43" s="2" t="s">
        <v>10</v>
      </c>
      <c r="F43" s="2" t="s">
        <v>446</v>
      </c>
      <c r="G43" s="2" t="s">
        <v>447</v>
      </c>
      <c r="H43" s="2" t="s">
        <v>451</v>
      </c>
      <c r="I43" s="598" t="s">
        <v>1712</v>
      </c>
      <c r="J43" s="701"/>
      <c r="K43" s="552"/>
      <c r="L43" s="618"/>
      <c r="M43" s="618"/>
      <c r="N43" s="618" t="s">
        <v>903</v>
      </c>
      <c r="O43" s="618"/>
      <c r="P43" s="622"/>
      <c r="Q43" s="621"/>
      <c r="R43" s="618"/>
      <c r="S43" s="618"/>
      <c r="T43" s="622"/>
    </row>
    <row r="44" spans="1:20" s="538" customFormat="1" ht="13.9" customHeight="1">
      <c r="A44" s="556"/>
      <c r="B44" s="2" t="s">
        <v>491</v>
      </c>
      <c r="C44" s="2">
        <v>27077</v>
      </c>
      <c r="D44" s="2">
        <v>111</v>
      </c>
      <c r="E44" s="2" t="s">
        <v>75</v>
      </c>
      <c r="F44" s="2" t="s">
        <v>492</v>
      </c>
      <c r="G44" s="2" t="s">
        <v>493</v>
      </c>
      <c r="H44" s="2" t="s">
        <v>494</v>
      </c>
      <c r="I44" s="598" t="s">
        <v>1712</v>
      </c>
      <c r="J44" s="701"/>
      <c r="K44" s="552"/>
      <c r="L44" s="618"/>
      <c r="M44" s="618"/>
      <c r="N44" s="618" t="s">
        <v>903</v>
      </c>
      <c r="O44" s="618"/>
      <c r="P44" s="622"/>
      <c r="Q44" s="621"/>
      <c r="R44" s="618"/>
      <c r="S44" s="618"/>
      <c r="T44" s="622"/>
    </row>
    <row r="45" spans="1:20" s="538" customFormat="1" ht="13.9" customHeight="1">
      <c r="A45" s="556"/>
      <c r="B45" s="2" t="s">
        <v>578</v>
      </c>
      <c r="C45" s="2">
        <v>20408</v>
      </c>
      <c r="D45" s="2">
        <v>12626</v>
      </c>
      <c r="E45" s="2" t="s">
        <v>75</v>
      </c>
      <c r="F45" s="2" t="s">
        <v>579</v>
      </c>
      <c r="G45" s="2" t="s">
        <v>580</v>
      </c>
      <c r="H45" s="2" t="s">
        <v>581</v>
      </c>
      <c r="I45" s="598" t="s">
        <v>1712</v>
      </c>
      <c r="J45" s="701"/>
      <c r="K45" s="552"/>
      <c r="L45" s="618"/>
      <c r="M45" s="618"/>
      <c r="N45" s="618" t="s">
        <v>903</v>
      </c>
      <c r="O45" s="618"/>
      <c r="P45" s="622"/>
      <c r="Q45" s="621"/>
      <c r="R45" s="618"/>
      <c r="S45" s="618"/>
      <c r="T45" s="622"/>
    </row>
    <row r="46" spans="1:20" s="538" customFormat="1" ht="13.9" customHeight="1">
      <c r="A46" s="556"/>
      <c r="B46" s="2" t="s">
        <v>669</v>
      </c>
      <c r="C46" s="2">
        <v>330110</v>
      </c>
      <c r="D46" s="2">
        <v>80402</v>
      </c>
      <c r="E46" s="2" t="s">
        <v>38</v>
      </c>
      <c r="F46" s="2" t="s">
        <v>670</v>
      </c>
      <c r="G46" s="2" t="s">
        <v>671</v>
      </c>
      <c r="H46" s="2" t="s">
        <v>672</v>
      </c>
      <c r="I46" s="598" t="s">
        <v>1712</v>
      </c>
      <c r="J46" s="701"/>
      <c r="K46" s="552"/>
      <c r="L46" s="618"/>
      <c r="M46" s="618"/>
      <c r="N46" s="618" t="s">
        <v>903</v>
      </c>
      <c r="O46" s="618"/>
      <c r="P46" s="622"/>
      <c r="Q46" s="621"/>
      <c r="R46" s="618"/>
      <c r="S46" s="618"/>
      <c r="T46" s="622"/>
    </row>
    <row r="47" spans="1:20" s="538" customFormat="1" ht="13.9" customHeight="1">
      <c r="A47" s="556"/>
      <c r="B47" s="2" t="s">
        <v>719</v>
      </c>
      <c r="C47" s="2">
        <v>52503</v>
      </c>
      <c r="D47" s="2">
        <v>18719</v>
      </c>
      <c r="E47" s="2" t="s">
        <v>10</v>
      </c>
      <c r="F47" s="2" t="s">
        <v>720</v>
      </c>
      <c r="G47" s="2" t="s">
        <v>721</v>
      </c>
      <c r="H47" s="2" t="s">
        <v>722</v>
      </c>
      <c r="I47" s="598" t="s">
        <v>1712</v>
      </c>
      <c r="J47" s="701"/>
      <c r="K47" s="552"/>
      <c r="L47" s="618"/>
      <c r="M47" s="618"/>
      <c r="N47" s="618" t="s">
        <v>903</v>
      </c>
      <c r="O47" s="618"/>
      <c r="P47" s="622"/>
      <c r="Q47" s="621"/>
      <c r="R47" s="618"/>
      <c r="S47" s="618"/>
      <c r="T47" s="622"/>
    </row>
    <row r="48" spans="1:20" s="538" customFormat="1" ht="13.9" customHeight="1">
      <c r="A48" s="556"/>
      <c r="B48" s="2" t="s">
        <v>755</v>
      </c>
      <c r="C48" s="2">
        <v>21403</v>
      </c>
      <c r="D48" s="2">
        <v>145</v>
      </c>
      <c r="E48" s="2" t="s">
        <v>75</v>
      </c>
      <c r="F48" s="2" t="s">
        <v>752</v>
      </c>
      <c r="G48" s="2" t="s">
        <v>753</v>
      </c>
      <c r="H48" s="2" t="s">
        <v>145</v>
      </c>
      <c r="I48" s="598" t="s">
        <v>1712</v>
      </c>
      <c r="J48" s="701"/>
      <c r="K48" s="552"/>
      <c r="L48" s="618"/>
      <c r="M48" s="618"/>
      <c r="N48" s="618" t="s">
        <v>903</v>
      </c>
      <c r="O48" s="618"/>
      <c r="P48" s="622"/>
      <c r="Q48" s="621"/>
      <c r="R48" s="618"/>
      <c r="S48" s="618"/>
      <c r="T48" s="622"/>
    </row>
    <row r="49" spans="1:20" s="538" customFormat="1" ht="13.9" customHeight="1">
      <c r="A49" s="556"/>
      <c r="B49" s="2" t="s">
        <v>801</v>
      </c>
      <c r="C49" s="2">
        <v>46697</v>
      </c>
      <c r="D49" s="2">
        <v>18631</v>
      </c>
      <c r="E49" s="2" t="s">
        <v>10</v>
      </c>
      <c r="F49" s="2" t="s">
        <v>795</v>
      </c>
      <c r="G49" s="2" t="s">
        <v>796</v>
      </c>
      <c r="H49" s="2" t="s">
        <v>802</v>
      </c>
      <c r="I49" s="598" t="s">
        <v>1712</v>
      </c>
      <c r="J49" s="701"/>
      <c r="K49" s="552"/>
      <c r="L49" s="618"/>
      <c r="M49" s="618"/>
      <c r="N49" s="618" t="s">
        <v>903</v>
      </c>
      <c r="O49" s="618"/>
      <c r="P49" s="622"/>
      <c r="Q49" s="621"/>
      <c r="R49" s="618"/>
      <c r="S49" s="618"/>
      <c r="T49" s="622"/>
    </row>
    <row r="50" spans="1:20" s="538" customFormat="1" ht="13.9" customHeight="1">
      <c r="A50" s="556"/>
      <c r="B50" s="2" t="s">
        <v>814</v>
      </c>
      <c r="C50" s="2">
        <v>52003</v>
      </c>
      <c r="D50" s="2" t="s">
        <v>1398</v>
      </c>
      <c r="E50" s="2" t="s">
        <v>10</v>
      </c>
      <c r="F50" s="2" t="s">
        <v>812</v>
      </c>
      <c r="G50" s="2" t="s">
        <v>813</v>
      </c>
      <c r="H50" s="2" t="s">
        <v>815</v>
      </c>
      <c r="I50" s="598" t="s">
        <v>1712</v>
      </c>
      <c r="J50" s="701"/>
      <c r="K50" s="552"/>
      <c r="L50" s="618"/>
      <c r="M50" s="618"/>
      <c r="N50" s="618" t="s">
        <v>903</v>
      </c>
      <c r="O50" s="618"/>
      <c r="P50" s="622"/>
      <c r="Q50" s="621"/>
      <c r="R50" s="618"/>
      <c r="S50" s="618"/>
      <c r="T50" s="622"/>
    </row>
    <row r="51" spans="1:20" s="538" customFormat="1" ht="13.9" customHeight="1">
      <c r="A51" s="556"/>
      <c r="B51" s="234" t="s">
        <v>112</v>
      </c>
      <c r="C51" s="2">
        <v>20610</v>
      </c>
      <c r="D51" s="2">
        <v>17537</v>
      </c>
      <c r="E51" s="2" t="s">
        <v>75</v>
      </c>
      <c r="F51" s="2" t="s">
        <v>106</v>
      </c>
      <c r="G51" s="2" t="s">
        <v>107</v>
      </c>
      <c r="H51" s="2" t="s">
        <v>145</v>
      </c>
      <c r="I51" s="598" t="s">
        <v>1712</v>
      </c>
      <c r="J51" s="905"/>
      <c r="K51" s="910"/>
      <c r="L51" s="651"/>
      <c r="M51" s="651"/>
      <c r="N51" s="651" t="s">
        <v>903</v>
      </c>
      <c r="O51" s="651"/>
      <c r="P51" s="826"/>
      <c r="Q51" s="652"/>
      <c r="R51" s="651"/>
      <c r="S51" s="651"/>
      <c r="T51" s="826"/>
    </row>
    <row r="52" spans="1:20" s="538" customFormat="1" ht="13.9" customHeight="1">
      <c r="A52" s="556"/>
      <c r="B52" s="2" t="s">
        <v>723</v>
      </c>
      <c r="C52" s="2">
        <v>52505</v>
      </c>
      <c r="D52" s="2">
        <v>18721</v>
      </c>
      <c r="E52" s="2" t="s">
        <v>10</v>
      </c>
      <c r="F52" s="2" t="s">
        <v>720</v>
      </c>
      <c r="G52" s="2" t="s">
        <v>721</v>
      </c>
      <c r="H52" s="2" t="s">
        <v>724</v>
      </c>
      <c r="I52" s="598" t="s">
        <v>1712</v>
      </c>
      <c r="J52" s="905"/>
      <c r="K52" s="910"/>
      <c r="L52" s="651"/>
      <c r="M52" s="651"/>
      <c r="N52" s="651" t="s">
        <v>903</v>
      </c>
      <c r="O52" s="651"/>
      <c r="P52" s="826"/>
      <c r="Q52" s="652"/>
      <c r="R52" s="651"/>
      <c r="S52" s="651"/>
      <c r="T52" s="826"/>
    </row>
    <row r="53" spans="1:20" s="538" customFormat="1" ht="13.9" customHeight="1">
      <c r="A53" s="556"/>
      <c r="B53" s="2" t="s">
        <v>270</v>
      </c>
      <c r="C53" s="2">
        <v>20801</v>
      </c>
      <c r="D53" s="2">
        <v>12109</v>
      </c>
      <c r="E53" s="2" t="s">
        <v>75</v>
      </c>
      <c r="F53" s="2" t="s">
        <v>265</v>
      </c>
      <c r="G53" s="2" t="s">
        <v>266</v>
      </c>
      <c r="H53" s="2" t="s">
        <v>145</v>
      </c>
      <c r="I53" s="598" t="s">
        <v>1712</v>
      </c>
      <c r="J53" s="905"/>
      <c r="K53" s="911"/>
      <c r="L53" s="651"/>
      <c r="M53" s="651"/>
      <c r="N53" s="651" t="s">
        <v>903</v>
      </c>
      <c r="O53" s="912"/>
      <c r="P53" s="826"/>
      <c r="Q53" s="652"/>
      <c r="R53" s="651"/>
      <c r="S53" s="651"/>
      <c r="T53" s="826"/>
    </row>
    <row r="54" spans="1:20" s="538" customFormat="1" ht="13.9" customHeight="1">
      <c r="A54" s="556"/>
      <c r="B54" s="2" t="s">
        <v>80</v>
      </c>
      <c r="C54" s="2">
        <v>23203</v>
      </c>
      <c r="D54" s="2">
        <v>17697</v>
      </c>
      <c r="E54" s="2" t="s">
        <v>75</v>
      </c>
      <c r="F54" s="2" t="s">
        <v>76</v>
      </c>
      <c r="G54" s="2" t="s">
        <v>77</v>
      </c>
      <c r="H54" s="2" t="s">
        <v>81</v>
      </c>
      <c r="I54" s="598" t="s">
        <v>1726</v>
      </c>
      <c r="J54" s="701"/>
      <c r="K54" s="552"/>
      <c r="L54" s="618"/>
      <c r="M54" s="618"/>
      <c r="N54" s="618" t="s">
        <v>903</v>
      </c>
      <c r="O54" s="618"/>
      <c r="P54" s="622" t="s">
        <v>903</v>
      </c>
      <c r="Q54" s="621"/>
      <c r="R54" s="618"/>
      <c r="S54" s="618"/>
      <c r="T54" s="622"/>
    </row>
    <row r="55" spans="1:20" s="538" customFormat="1" ht="13.9" customHeight="1">
      <c r="A55" s="556"/>
      <c r="B55" s="2" t="s">
        <v>109</v>
      </c>
      <c r="C55" s="2">
        <v>20601</v>
      </c>
      <c r="D55" s="2">
        <v>1398</v>
      </c>
      <c r="E55" s="2" t="s">
        <v>75</v>
      </c>
      <c r="F55" s="2" t="s">
        <v>106</v>
      </c>
      <c r="G55" s="2" t="s">
        <v>107</v>
      </c>
      <c r="H55" s="2" t="s">
        <v>110</v>
      </c>
      <c r="I55" s="598" t="s">
        <v>1726</v>
      </c>
      <c r="J55" s="701"/>
      <c r="K55" s="552"/>
      <c r="L55" s="618"/>
      <c r="M55" s="618"/>
      <c r="N55" s="618" t="s">
        <v>903</v>
      </c>
      <c r="O55" s="618"/>
      <c r="P55" s="622" t="s">
        <v>903</v>
      </c>
      <c r="Q55" s="621"/>
      <c r="R55" s="618"/>
      <c r="S55" s="618"/>
      <c r="T55" s="622"/>
    </row>
    <row r="56" spans="1:20" s="538" customFormat="1" ht="13.9" customHeight="1">
      <c r="A56" s="556"/>
      <c r="B56" s="2" t="s">
        <v>290</v>
      </c>
      <c r="C56" s="2">
        <v>26201</v>
      </c>
      <c r="D56" s="2">
        <v>15297</v>
      </c>
      <c r="E56" s="2" t="s">
        <v>75</v>
      </c>
      <c r="F56" s="2" t="s">
        <v>286</v>
      </c>
      <c r="G56" s="2" t="s">
        <v>287</v>
      </c>
      <c r="H56" s="2" t="s">
        <v>81</v>
      </c>
      <c r="I56" s="598" t="s">
        <v>1726</v>
      </c>
      <c r="J56" s="701"/>
      <c r="K56" s="552"/>
      <c r="L56" s="618"/>
      <c r="M56" s="618"/>
      <c r="N56" s="618" t="s">
        <v>903</v>
      </c>
      <c r="O56" s="618"/>
      <c r="P56" s="622" t="s">
        <v>903</v>
      </c>
      <c r="Q56" s="621"/>
      <c r="R56" s="618"/>
      <c r="S56" s="618"/>
      <c r="T56" s="622"/>
    </row>
    <row r="57" spans="1:20" s="538" customFormat="1" ht="13.9" customHeight="1">
      <c r="A57" s="556"/>
      <c r="B57" s="2" t="s">
        <v>583</v>
      </c>
      <c r="C57" s="2">
        <v>20416</v>
      </c>
      <c r="D57" s="2">
        <v>1408</v>
      </c>
      <c r="E57" s="2" t="s">
        <v>75</v>
      </c>
      <c r="F57" s="2" t="s">
        <v>579</v>
      </c>
      <c r="G57" s="2" t="s">
        <v>580</v>
      </c>
      <c r="H57" s="2" t="s">
        <v>1751</v>
      </c>
      <c r="I57" s="598" t="s">
        <v>1752</v>
      </c>
      <c r="J57" s="701"/>
      <c r="K57" s="552"/>
      <c r="L57" s="618"/>
      <c r="M57" s="618"/>
      <c r="N57" s="618" t="s">
        <v>903</v>
      </c>
      <c r="O57" s="618"/>
      <c r="P57" s="622" t="s">
        <v>903</v>
      </c>
      <c r="Q57" s="621"/>
      <c r="R57" s="618"/>
      <c r="S57" s="618" t="s">
        <v>903</v>
      </c>
      <c r="T57" s="622"/>
    </row>
    <row r="58" spans="1:20" s="538" customFormat="1" ht="13.9" customHeight="1">
      <c r="A58" s="556"/>
      <c r="B58" s="2" t="s">
        <v>1378</v>
      </c>
      <c r="C58" s="2">
        <v>64710</v>
      </c>
      <c r="D58" s="2">
        <v>19055</v>
      </c>
      <c r="E58" s="2" t="s">
        <v>75</v>
      </c>
      <c r="F58" s="2" t="s">
        <v>1379</v>
      </c>
      <c r="G58" s="2" t="s">
        <v>1380</v>
      </c>
      <c r="H58" s="2" t="s">
        <v>267</v>
      </c>
      <c r="I58" s="598" t="s">
        <v>1756</v>
      </c>
      <c r="J58" s="701"/>
      <c r="K58" s="552"/>
      <c r="L58" s="618"/>
      <c r="M58" s="618"/>
      <c r="N58" s="618"/>
      <c r="O58" s="618"/>
      <c r="P58" s="622"/>
      <c r="Q58" s="621" t="s">
        <v>903</v>
      </c>
      <c r="R58" s="618" t="s">
        <v>903</v>
      </c>
      <c r="S58" s="618"/>
      <c r="T58" s="622"/>
    </row>
    <row r="59" spans="1:20" s="538" customFormat="1" ht="13.9" customHeight="1">
      <c r="A59" s="556"/>
      <c r="B59" s="2" t="s">
        <v>1632</v>
      </c>
      <c r="C59" s="2">
        <v>60301</v>
      </c>
      <c r="D59" s="2">
        <v>18751</v>
      </c>
      <c r="E59" s="2" t="s">
        <v>32</v>
      </c>
      <c r="F59" s="2" t="s">
        <v>33</v>
      </c>
      <c r="G59" s="2" t="s">
        <v>34</v>
      </c>
      <c r="H59" s="2" t="s">
        <v>1633</v>
      </c>
      <c r="I59" s="598" t="s">
        <v>1005</v>
      </c>
      <c r="J59" s="701"/>
      <c r="K59" s="552"/>
      <c r="L59" s="618"/>
      <c r="M59" s="618"/>
      <c r="N59" s="618"/>
      <c r="O59" s="618"/>
      <c r="P59" s="622"/>
      <c r="Q59" s="621"/>
      <c r="R59" s="618"/>
      <c r="S59" s="618" t="s">
        <v>903</v>
      </c>
      <c r="T59" s="622"/>
    </row>
    <row r="60" spans="1:20" s="538" customFormat="1" ht="13.9" customHeight="1">
      <c r="A60" s="556"/>
      <c r="B60" s="2" t="s">
        <v>178</v>
      </c>
      <c r="C60" s="2">
        <v>63002</v>
      </c>
      <c r="D60" s="2">
        <v>18811</v>
      </c>
      <c r="E60" s="2" t="s">
        <v>32</v>
      </c>
      <c r="F60" s="2" t="s">
        <v>179</v>
      </c>
      <c r="G60" s="2" t="s">
        <v>180</v>
      </c>
      <c r="H60" s="2" t="s">
        <v>1642</v>
      </c>
      <c r="I60" s="598" t="s">
        <v>1005</v>
      </c>
      <c r="J60" s="701"/>
      <c r="K60" s="552"/>
      <c r="L60" s="618"/>
      <c r="M60" s="618"/>
      <c r="N60" s="618"/>
      <c r="O60" s="618"/>
      <c r="P60" s="622"/>
      <c r="Q60" s="621"/>
      <c r="R60" s="618"/>
      <c r="S60" s="618" t="s">
        <v>903</v>
      </c>
      <c r="T60" s="622"/>
    </row>
    <row r="61" spans="1:20" s="538" customFormat="1" ht="13.9" customHeight="1">
      <c r="A61" s="556"/>
      <c r="B61" s="2" t="s">
        <v>645</v>
      </c>
      <c r="C61" s="2">
        <v>74404</v>
      </c>
      <c r="D61" s="2">
        <v>85402</v>
      </c>
      <c r="E61" s="2" t="s">
        <v>46</v>
      </c>
      <c r="F61" s="2" t="s">
        <v>643</v>
      </c>
      <c r="G61" s="2" t="s">
        <v>644</v>
      </c>
      <c r="H61" s="2" t="s">
        <v>162</v>
      </c>
      <c r="I61" s="598" t="s">
        <v>1005</v>
      </c>
      <c r="J61" s="905"/>
      <c r="K61" s="910"/>
      <c r="L61" s="651"/>
      <c r="M61" s="651"/>
      <c r="N61" s="651"/>
      <c r="O61" s="651"/>
      <c r="P61" s="826"/>
      <c r="Q61" s="652"/>
      <c r="R61" s="651"/>
      <c r="S61" s="618" t="s">
        <v>903</v>
      </c>
      <c r="T61" s="826"/>
    </row>
    <row r="62" spans="1:20" s="538" customFormat="1" ht="13.9" customHeight="1">
      <c r="A62" s="556"/>
      <c r="B62" s="2" t="s">
        <v>704</v>
      </c>
      <c r="C62" s="2">
        <v>63513</v>
      </c>
      <c r="D62" s="2">
        <v>305702</v>
      </c>
      <c r="E62" s="2" t="s">
        <v>32</v>
      </c>
      <c r="F62" s="2" t="s">
        <v>702</v>
      </c>
      <c r="G62" s="2" t="s">
        <v>703</v>
      </c>
      <c r="H62" s="2" t="s">
        <v>1658</v>
      </c>
      <c r="I62" s="598" t="s">
        <v>1005</v>
      </c>
      <c r="J62" s="905"/>
      <c r="K62" s="910"/>
      <c r="L62" s="651"/>
      <c r="M62" s="651"/>
      <c r="N62" s="651"/>
      <c r="O62" s="651"/>
      <c r="P62" s="826"/>
      <c r="Q62" s="652"/>
      <c r="R62" s="651"/>
      <c r="S62" s="618" t="s">
        <v>903</v>
      </c>
      <c r="T62" s="826"/>
    </row>
    <row r="63" spans="1:20" s="538" customFormat="1" ht="13.9" customHeight="1">
      <c r="A63" s="556"/>
      <c r="B63" s="2" t="s">
        <v>216</v>
      </c>
      <c r="C63" s="2">
        <v>23802</v>
      </c>
      <c r="D63" s="2">
        <v>109</v>
      </c>
      <c r="E63" s="2" t="s">
        <v>75</v>
      </c>
      <c r="F63" s="2" t="s">
        <v>211</v>
      </c>
      <c r="G63" s="2" t="s">
        <v>212</v>
      </c>
      <c r="H63" s="2" t="s">
        <v>217</v>
      </c>
      <c r="I63" s="598" t="s">
        <v>1738</v>
      </c>
      <c r="J63" s="905"/>
      <c r="K63" s="910"/>
      <c r="L63" s="651"/>
      <c r="M63" s="651"/>
      <c r="N63" s="651"/>
      <c r="O63" s="651"/>
      <c r="P63" s="826"/>
      <c r="Q63" s="652"/>
      <c r="R63" s="651"/>
      <c r="S63" s="651"/>
      <c r="T63" s="826" t="s">
        <v>903</v>
      </c>
    </row>
    <row r="64" spans="1:20" s="538" customFormat="1" ht="13.9" customHeight="1">
      <c r="A64" s="556"/>
      <c r="B64" s="2" t="s">
        <v>259</v>
      </c>
      <c r="C64" s="2">
        <v>24412</v>
      </c>
      <c r="D64" s="2">
        <v>17817</v>
      </c>
      <c r="E64" s="2" t="s">
        <v>75</v>
      </c>
      <c r="F64" s="2" t="s">
        <v>254</v>
      </c>
      <c r="G64" s="2" t="s">
        <v>255</v>
      </c>
      <c r="H64" s="2" t="s">
        <v>260</v>
      </c>
      <c r="I64" s="598" t="s">
        <v>1738</v>
      </c>
      <c r="J64" s="905"/>
      <c r="K64" s="910"/>
      <c r="L64" s="651"/>
      <c r="M64" s="651"/>
      <c r="N64" s="651"/>
      <c r="O64" s="651"/>
      <c r="P64" s="826"/>
      <c r="Q64" s="652"/>
      <c r="R64" s="651"/>
      <c r="S64" s="651"/>
      <c r="T64" s="826" t="s">
        <v>903</v>
      </c>
    </row>
    <row r="65" spans="1:20" s="538" customFormat="1" ht="13.9" customHeight="1">
      <c r="A65" s="556"/>
      <c r="B65" s="2" t="s">
        <v>489</v>
      </c>
      <c r="C65" s="2">
        <v>24603</v>
      </c>
      <c r="D65" s="2">
        <v>125</v>
      </c>
      <c r="E65" s="2" t="s">
        <v>75</v>
      </c>
      <c r="F65" s="2" t="s">
        <v>485</v>
      </c>
      <c r="G65" s="2" t="s">
        <v>486</v>
      </c>
      <c r="H65" s="2" t="s">
        <v>490</v>
      </c>
      <c r="I65" s="598" t="s">
        <v>1738</v>
      </c>
      <c r="J65" s="905"/>
      <c r="K65" s="910"/>
      <c r="L65" s="651"/>
      <c r="M65" s="651"/>
      <c r="N65" s="651"/>
      <c r="O65" s="651"/>
      <c r="P65" s="826"/>
      <c r="Q65" s="652"/>
      <c r="R65" s="651"/>
      <c r="S65" s="651"/>
      <c r="T65" s="826" t="s">
        <v>903</v>
      </c>
    </row>
    <row r="66" spans="1:20" s="538" customFormat="1" ht="13.9" customHeight="1">
      <c r="A66" s="556"/>
      <c r="B66" s="2" t="s">
        <v>608</v>
      </c>
      <c r="C66" s="2">
        <v>24201</v>
      </c>
      <c r="D66" s="2">
        <v>1406</v>
      </c>
      <c r="E66" s="2" t="s">
        <v>75</v>
      </c>
      <c r="F66" s="2" t="s">
        <v>605</v>
      </c>
      <c r="G66" s="2" t="s">
        <v>606</v>
      </c>
      <c r="H66" s="2" t="s">
        <v>353</v>
      </c>
      <c r="I66" s="598" t="s">
        <v>1738</v>
      </c>
      <c r="J66" s="905"/>
      <c r="K66" s="910"/>
      <c r="L66" s="651"/>
      <c r="M66" s="651"/>
      <c r="N66" s="651"/>
      <c r="O66" s="651"/>
      <c r="P66" s="826"/>
      <c r="Q66" s="652"/>
      <c r="R66" s="651"/>
      <c r="S66" s="651"/>
      <c r="T66" s="826" t="s">
        <v>903</v>
      </c>
    </row>
    <row r="67" spans="1:20" s="538" customFormat="1" ht="13.9" customHeight="1">
      <c r="A67" s="556"/>
      <c r="B67" s="2" t="s">
        <v>782</v>
      </c>
      <c r="C67" s="2">
        <v>24008</v>
      </c>
      <c r="D67" s="2">
        <v>113</v>
      </c>
      <c r="E67" s="2" t="s">
        <v>75</v>
      </c>
      <c r="F67" s="2" t="s">
        <v>780</v>
      </c>
      <c r="G67" s="2" t="s">
        <v>781</v>
      </c>
      <c r="H67" s="2" t="s">
        <v>783</v>
      </c>
      <c r="I67" s="598" t="s">
        <v>1738</v>
      </c>
      <c r="J67" s="905"/>
      <c r="K67" s="910"/>
      <c r="L67" s="651"/>
      <c r="M67" s="651"/>
      <c r="N67" s="651"/>
      <c r="O67" s="651"/>
      <c r="P67" s="826"/>
      <c r="Q67" s="652"/>
      <c r="R67" s="651"/>
      <c r="S67" s="651"/>
      <c r="T67" s="826" t="s">
        <v>903</v>
      </c>
    </row>
    <row r="68" spans="1:20" s="538" customFormat="1" ht="13.9" customHeight="1">
      <c r="A68" s="556"/>
      <c r="B68" s="2"/>
      <c r="C68" s="2"/>
      <c r="D68" s="2"/>
      <c r="E68" s="2"/>
      <c r="F68" s="2"/>
      <c r="G68" s="2"/>
      <c r="H68" s="2"/>
      <c r="I68" s="598"/>
      <c r="J68" s="905"/>
      <c r="K68" s="910"/>
      <c r="L68" s="651"/>
      <c r="M68" s="651"/>
      <c r="N68" s="651"/>
      <c r="O68" s="651"/>
      <c r="P68" s="826"/>
      <c r="Q68" s="652"/>
      <c r="R68" s="651"/>
      <c r="S68" s="651"/>
      <c r="T68" s="826"/>
    </row>
    <row r="69" spans="1:20" s="538" customFormat="1" ht="13.9" customHeight="1" thickBot="1">
      <c r="A69" s="556"/>
      <c r="B69" s="2"/>
      <c r="C69" s="2"/>
      <c r="D69" s="2"/>
      <c r="E69" s="2"/>
      <c r="F69" s="2"/>
      <c r="G69" s="2"/>
      <c r="H69" s="2"/>
      <c r="I69" s="598"/>
      <c r="J69" s="908"/>
      <c r="K69" s="913"/>
      <c r="L69" s="613"/>
      <c r="M69" s="613"/>
      <c r="N69" s="613"/>
      <c r="O69" s="613"/>
      <c r="P69" s="909"/>
      <c r="Q69" s="616"/>
      <c r="R69" s="613"/>
      <c r="S69" s="613"/>
      <c r="T69" s="909"/>
    </row>
    <row r="70" spans="1:20" s="538" customFormat="1" ht="13.9" customHeight="1">
      <c r="A70" s="658"/>
      <c r="B70" s="591"/>
      <c r="C70" s="592"/>
      <c r="D70" s="592"/>
      <c r="E70" s="592"/>
      <c r="F70" s="592"/>
      <c r="G70" s="592"/>
      <c r="H70" s="914"/>
      <c r="I70" s="829"/>
      <c r="J70" s="2"/>
      <c r="K70" s="2"/>
      <c r="L70" s="545"/>
      <c r="M70" s="2"/>
      <c r="N70" s="2"/>
      <c r="O70" s="2"/>
      <c r="P70" s="2"/>
      <c r="Q70" s="2"/>
      <c r="R70" s="2"/>
      <c r="S70" s="2"/>
      <c r="T70" s="831"/>
    </row>
    <row r="71" spans="1:20" s="547" customFormat="1" ht="15">
      <c r="A71" s="660"/>
      <c r="B71" s="234" t="s">
        <v>459</v>
      </c>
      <c r="C71" s="2">
        <v>40177</v>
      </c>
      <c r="D71" s="2">
        <v>87102</v>
      </c>
      <c r="E71" s="2" t="s">
        <v>10</v>
      </c>
      <c r="F71" s="2" t="s">
        <v>460</v>
      </c>
      <c r="G71" s="2" t="s">
        <v>461</v>
      </c>
      <c r="H71" s="236" t="s">
        <v>192</v>
      </c>
      <c r="I71" s="915" t="s">
        <v>1767</v>
      </c>
      <c r="J71" s="447"/>
      <c r="K71" s="548"/>
      <c r="L71" s="447"/>
      <c r="M71" s="447"/>
      <c r="N71" s="447"/>
      <c r="O71" s="447"/>
      <c r="P71" s="447"/>
      <c r="Q71" s="447"/>
      <c r="R71" s="548"/>
      <c r="S71" s="447"/>
      <c r="T71" s="830"/>
    </row>
    <row r="72" spans="1:20" s="547" customFormat="1" ht="15">
      <c r="A72" s="660"/>
      <c r="B72" s="234" t="s">
        <v>1295</v>
      </c>
      <c r="C72" s="2">
        <v>23458</v>
      </c>
      <c r="D72" s="2">
        <v>17737</v>
      </c>
      <c r="E72" s="2" t="s">
        <v>23</v>
      </c>
      <c r="F72" s="2" t="s">
        <v>424</v>
      </c>
      <c r="G72" s="2" t="s">
        <v>425</v>
      </c>
      <c r="H72" s="236" t="s">
        <v>1648</v>
      </c>
      <c r="I72" s="915" t="s">
        <v>1768</v>
      </c>
      <c r="J72" s="447"/>
      <c r="K72" s="548"/>
      <c r="L72" s="447"/>
      <c r="M72" s="447"/>
      <c r="N72" s="447"/>
      <c r="O72" s="447"/>
      <c r="P72" s="447"/>
      <c r="Q72" s="447"/>
      <c r="R72" s="548"/>
      <c r="S72" s="447"/>
      <c r="T72" s="830"/>
    </row>
    <row r="73" spans="1:20" s="547" customFormat="1" ht="15">
      <c r="A73" s="660"/>
      <c r="B73" s="234" t="s">
        <v>707</v>
      </c>
      <c r="C73" s="2">
        <v>42003</v>
      </c>
      <c r="D73" s="2">
        <v>18547</v>
      </c>
      <c r="E73" s="2" t="s">
        <v>10</v>
      </c>
      <c r="F73" s="2" t="s">
        <v>705</v>
      </c>
      <c r="G73" s="2" t="s">
        <v>706</v>
      </c>
      <c r="H73" s="236" t="s">
        <v>708</v>
      </c>
      <c r="I73" s="915" t="s">
        <v>1768</v>
      </c>
      <c r="J73" s="447"/>
      <c r="K73" s="548"/>
      <c r="L73" s="447"/>
      <c r="M73" s="447"/>
      <c r="N73" s="447"/>
      <c r="O73" s="447"/>
      <c r="P73" s="447"/>
      <c r="Q73" s="447"/>
      <c r="R73" s="548"/>
      <c r="S73" s="447"/>
      <c r="T73" s="830"/>
    </row>
    <row r="74" spans="1:20" s="547" customFormat="1" ht="15">
      <c r="A74" s="660"/>
      <c r="B74" s="234" t="s">
        <v>240</v>
      </c>
      <c r="C74" s="2">
        <v>24801</v>
      </c>
      <c r="D74" s="2">
        <v>13885</v>
      </c>
      <c r="E74" s="2" t="s">
        <v>75</v>
      </c>
      <c r="F74" s="2" t="s">
        <v>241</v>
      </c>
      <c r="G74" s="2" t="s">
        <v>242</v>
      </c>
      <c r="H74" s="236" t="s">
        <v>1739</v>
      </c>
      <c r="I74" s="915" t="s">
        <v>1740</v>
      </c>
      <c r="J74" s="447"/>
      <c r="K74" s="548"/>
      <c r="L74" s="447"/>
      <c r="M74" s="447"/>
      <c r="N74" s="447"/>
      <c r="O74" s="447"/>
      <c r="P74" s="447"/>
      <c r="Q74" s="447"/>
      <c r="R74" s="548"/>
      <c r="S74" s="447"/>
      <c r="T74" s="830"/>
    </row>
    <row r="75" spans="1:20" s="547" customFormat="1" ht="15">
      <c r="A75" s="660"/>
      <c r="B75" s="234" t="s">
        <v>727</v>
      </c>
      <c r="C75" s="2">
        <v>23106</v>
      </c>
      <c r="D75" s="2">
        <v>16780</v>
      </c>
      <c r="E75" s="2" t="s">
        <v>75</v>
      </c>
      <c r="F75" s="2" t="s">
        <v>728</v>
      </c>
      <c r="G75" s="2" t="s">
        <v>729</v>
      </c>
      <c r="H75" s="236" t="s">
        <v>730</v>
      </c>
      <c r="I75" s="915" t="s">
        <v>1769</v>
      </c>
      <c r="J75" s="447"/>
      <c r="K75" s="548"/>
      <c r="L75" s="447"/>
      <c r="M75" s="447"/>
      <c r="N75" s="447"/>
      <c r="O75" s="447"/>
      <c r="P75" s="447"/>
      <c r="Q75" s="447"/>
      <c r="R75" s="548"/>
      <c r="S75" s="447"/>
      <c r="T75" s="830"/>
    </row>
    <row r="76" spans="1:20" s="547" customFormat="1" ht="15">
      <c r="A76" s="660"/>
      <c r="B76" s="305" t="s">
        <v>495</v>
      </c>
      <c r="C76" s="3">
        <v>27001</v>
      </c>
      <c r="D76" s="2">
        <v>14166</v>
      </c>
      <c r="E76" s="3" t="s">
        <v>75</v>
      </c>
      <c r="F76" s="3" t="s">
        <v>492</v>
      </c>
      <c r="G76" s="3" t="s">
        <v>493</v>
      </c>
      <c r="H76" s="916" t="s">
        <v>496</v>
      </c>
      <c r="I76" s="915" t="s">
        <v>1769</v>
      </c>
      <c r="J76" s="447"/>
      <c r="K76" s="548"/>
      <c r="L76" s="447"/>
      <c r="M76" s="447"/>
      <c r="N76" s="447"/>
      <c r="O76" s="447"/>
      <c r="P76" s="447"/>
      <c r="Q76" s="447"/>
      <c r="R76" s="548"/>
      <c r="S76" s="447"/>
      <c r="T76" s="830"/>
    </row>
    <row r="77" spans="1:20" s="547" customFormat="1" ht="15">
      <c r="A77" s="660" t="s">
        <v>1011</v>
      </c>
      <c r="B77" s="234" t="s">
        <v>112</v>
      </c>
      <c r="C77" s="2">
        <v>20610</v>
      </c>
      <c r="D77" s="2">
        <v>17537</v>
      </c>
      <c r="E77" s="2" t="s">
        <v>75</v>
      </c>
      <c r="F77" s="2" t="s">
        <v>106</v>
      </c>
      <c r="G77" s="2" t="s">
        <v>107</v>
      </c>
      <c r="H77" s="236" t="s">
        <v>145</v>
      </c>
      <c r="I77" s="915" t="s">
        <v>1740</v>
      </c>
      <c r="J77" s="447"/>
      <c r="K77" s="548"/>
      <c r="L77" s="447"/>
      <c r="M77" s="447"/>
      <c r="N77" s="447"/>
      <c r="O77" s="447"/>
      <c r="P77" s="447"/>
      <c r="Q77" s="447"/>
      <c r="R77" s="548"/>
      <c r="S77" s="447"/>
      <c r="T77" s="830"/>
    </row>
    <row r="78" spans="1:20" s="547" customFormat="1" ht="15">
      <c r="A78" s="660"/>
      <c r="B78" s="234" t="s">
        <v>204</v>
      </c>
      <c r="C78" s="2">
        <v>23002</v>
      </c>
      <c r="D78" s="2">
        <v>13031</v>
      </c>
      <c r="E78" s="2" t="s">
        <v>75</v>
      </c>
      <c r="F78" s="2" t="s">
        <v>205</v>
      </c>
      <c r="G78" s="2" t="s">
        <v>206</v>
      </c>
      <c r="H78" s="236" t="s">
        <v>207</v>
      </c>
      <c r="I78" s="915" t="s">
        <v>1740</v>
      </c>
      <c r="J78" s="447"/>
      <c r="K78" s="548"/>
      <c r="L78" s="447"/>
      <c r="M78" s="447"/>
      <c r="N78" s="447"/>
      <c r="O78" s="447"/>
      <c r="P78" s="447"/>
      <c r="Q78" s="447"/>
      <c r="R78" s="548"/>
      <c r="S78" s="447"/>
      <c r="T78" s="830"/>
    </row>
    <row r="79" spans="1:20" s="547" customFormat="1" ht="15">
      <c r="A79" s="660"/>
      <c r="B79" s="234" t="s">
        <v>253</v>
      </c>
      <c r="C79" s="2">
        <v>24491</v>
      </c>
      <c r="D79" s="2">
        <v>149</v>
      </c>
      <c r="E79" s="2" t="s">
        <v>75</v>
      </c>
      <c r="F79" s="2" t="s">
        <v>254</v>
      </c>
      <c r="G79" s="2" t="s">
        <v>255</v>
      </c>
      <c r="H79" s="236" t="s">
        <v>256</v>
      </c>
      <c r="I79" s="915" t="s">
        <v>1740</v>
      </c>
      <c r="J79" s="447"/>
      <c r="K79" s="548"/>
      <c r="L79" s="447"/>
      <c r="M79" s="447"/>
      <c r="N79" s="447"/>
      <c r="O79" s="447"/>
      <c r="P79" s="447"/>
      <c r="Q79" s="447"/>
      <c r="R79" s="548"/>
      <c r="S79" s="447"/>
      <c r="T79" s="830"/>
    </row>
    <row r="80" spans="1:20" s="547" customFormat="1" ht="15">
      <c r="A80" s="660"/>
      <c r="B80" s="234" t="s">
        <v>352</v>
      </c>
      <c r="C80" s="2">
        <v>21601</v>
      </c>
      <c r="D80" s="2">
        <v>99</v>
      </c>
      <c r="E80" s="2" t="s">
        <v>75</v>
      </c>
      <c r="F80" s="2" t="s">
        <v>349</v>
      </c>
      <c r="G80" s="2" t="s">
        <v>350</v>
      </c>
      <c r="H80" s="236" t="s">
        <v>353</v>
      </c>
      <c r="I80" s="915" t="s">
        <v>1743</v>
      </c>
      <c r="J80" s="447"/>
      <c r="K80" s="548"/>
      <c r="L80" s="447"/>
      <c r="M80" s="447"/>
      <c r="N80" s="447"/>
      <c r="O80" s="447"/>
      <c r="P80" s="447"/>
      <c r="Q80" s="447"/>
      <c r="R80" s="548"/>
      <c r="S80" s="447"/>
      <c r="T80" s="830"/>
    </row>
    <row r="81" spans="1:20" s="547" customFormat="1" ht="15">
      <c r="A81" s="660"/>
      <c r="B81" s="234" t="s">
        <v>922</v>
      </c>
      <c r="C81" s="2">
        <v>42507</v>
      </c>
      <c r="D81" s="2">
        <v>83802</v>
      </c>
      <c r="E81" s="2" t="s">
        <v>10</v>
      </c>
      <c r="F81" s="2" t="s">
        <v>427</v>
      </c>
      <c r="G81" s="2" t="s">
        <v>428</v>
      </c>
      <c r="H81" s="236" t="s">
        <v>923</v>
      </c>
      <c r="I81" s="915" t="s">
        <v>1740</v>
      </c>
      <c r="J81" s="447"/>
      <c r="K81" s="548"/>
      <c r="L81" s="447"/>
      <c r="M81" s="447"/>
      <c r="N81" s="447"/>
      <c r="O81" s="447"/>
      <c r="P81" s="447"/>
      <c r="Q81" s="447"/>
      <c r="R81" s="548"/>
      <c r="S81" s="447"/>
      <c r="T81" s="830"/>
    </row>
    <row r="82" spans="1:20" s="547" customFormat="1" ht="15">
      <c r="A82" s="660"/>
      <c r="B82" s="234" t="s">
        <v>488</v>
      </c>
      <c r="C82" s="2">
        <v>24601</v>
      </c>
      <c r="D82" s="2">
        <v>17819</v>
      </c>
      <c r="E82" s="2" t="s">
        <v>75</v>
      </c>
      <c r="F82" s="2" t="s">
        <v>485</v>
      </c>
      <c r="G82" s="2" t="s">
        <v>486</v>
      </c>
      <c r="H82" s="236" t="s">
        <v>1331</v>
      </c>
      <c r="I82" s="915" t="s">
        <v>1740</v>
      </c>
      <c r="J82" s="447"/>
      <c r="K82" s="548"/>
      <c r="L82" s="447"/>
      <c r="M82" s="447"/>
      <c r="N82" s="447"/>
      <c r="O82" s="447"/>
      <c r="P82" s="447"/>
      <c r="Q82" s="447"/>
      <c r="R82" s="548"/>
      <c r="S82" s="447"/>
      <c r="T82" s="830"/>
    </row>
    <row r="83" spans="1:20" s="547" customFormat="1" ht="15">
      <c r="A83" s="660"/>
      <c r="B83" s="234" t="s">
        <v>497</v>
      </c>
      <c r="C83" s="2">
        <v>27099</v>
      </c>
      <c r="D83" s="2">
        <v>17907</v>
      </c>
      <c r="E83" s="2" t="s">
        <v>75</v>
      </c>
      <c r="F83" s="2" t="s">
        <v>492</v>
      </c>
      <c r="G83" s="2" t="s">
        <v>493</v>
      </c>
      <c r="H83" s="236" t="s">
        <v>145</v>
      </c>
      <c r="I83" s="915" t="s">
        <v>1743</v>
      </c>
      <c r="J83" s="447"/>
      <c r="K83" s="548"/>
      <c r="L83" s="447"/>
      <c r="M83" s="447"/>
      <c r="N83" s="447"/>
      <c r="O83" s="447"/>
      <c r="P83" s="447"/>
      <c r="Q83" s="447"/>
      <c r="R83" s="548"/>
      <c r="S83" s="447"/>
      <c r="T83" s="830"/>
    </row>
    <row r="84" spans="1:20" s="547" customFormat="1" ht="15">
      <c r="A84" s="660"/>
      <c r="B84" s="234" t="s">
        <v>542</v>
      </c>
      <c r="C84" s="2">
        <v>25901</v>
      </c>
      <c r="D84" s="2">
        <v>17863</v>
      </c>
      <c r="E84" s="2" t="s">
        <v>23</v>
      </c>
      <c r="F84" s="2" t="s">
        <v>543</v>
      </c>
      <c r="G84" s="2" t="s">
        <v>544</v>
      </c>
      <c r="H84" s="236" t="s">
        <v>545</v>
      </c>
      <c r="I84" s="915" t="s">
        <v>1740</v>
      </c>
      <c r="J84" s="447"/>
      <c r="K84" s="548"/>
      <c r="L84" s="447"/>
      <c r="M84" s="447"/>
      <c r="N84" s="447"/>
      <c r="O84" s="447"/>
      <c r="P84" s="447"/>
      <c r="Q84" s="447"/>
      <c r="R84" s="548"/>
      <c r="S84" s="447"/>
      <c r="T84" s="830"/>
    </row>
    <row r="85" spans="1:20" s="547" customFormat="1" ht="15">
      <c r="A85" s="660"/>
      <c r="B85" s="234" t="s">
        <v>685</v>
      </c>
      <c r="C85" s="2">
        <v>22610</v>
      </c>
      <c r="D85" s="2">
        <v>17663</v>
      </c>
      <c r="E85" s="2" t="s">
        <v>75</v>
      </c>
      <c r="F85" s="2" t="s">
        <v>686</v>
      </c>
      <c r="G85" s="2" t="s">
        <v>687</v>
      </c>
      <c r="H85" s="236" t="s">
        <v>688</v>
      </c>
      <c r="I85" s="915" t="s">
        <v>1743</v>
      </c>
      <c r="J85" s="447"/>
      <c r="K85" s="548"/>
      <c r="L85" s="447"/>
      <c r="M85" s="447"/>
      <c r="N85" s="447"/>
      <c r="O85" s="447"/>
      <c r="P85" s="447"/>
      <c r="Q85" s="447"/>
      <c r="R85" s="548"/>
      <c r="S85" s="447"/>
      <c r="T85" s="830"/>
    </row>
    <row r="86" spans="1:20" s="547" customFormat="1" ht="15">
      <c r="A86" s="660"/>
      <c r="B86" s="234" t="s">
        <v>731</v>
      </c>
      <c r="C86" s="2">
        <v>23101</v>
      </c>
      <c r="D86" s="2">
        <v>17695</v>
      </c>
      <c r="E86" s="2" t="s">
        <v>75</v>
      </c>
      <c r="F86" s="2" t="s">
        <v>728</v>
      </c>
      <c r="G86" s="2" t="s">
        <v>729</v>
      </c>
      <c r="H86" s="236" t="s">
        <v>145</v>
      </c>
      <c r="I86" s="915" t="s">
        <v>1743</v>
      </c>
      <c r="J86" s="447"/>
      <c r="K86" s="548"/>
      <c r="L86" s="447"/>
      <c r="M86" s="447"/>
      <c r="N86" s="447"/>
      <c r="O86" s="447"/>
      <c r="P86" s="447"/>
      <c r="Q86" s="447"/>
      <c r="R86" s="548"/>
      <c r="S86" s="447"/>
      <c r="T86" s="830"/>
    </row>
    <row r="87" spans="1:20" s="538" customFormat="1" ht="13.9" customHeight="1" thickBot="1">
      <c r="A87" s="453"/>
      <c r="B87" s="610"/>
      <c r="C87" s="611"/>
      <c r="D87" s="611"/>
      <c r="E87" s="611"/>
      <c r="F87" s="611"/>
      <c r="G87" s="611"/>
      <c r="H87" s="917"/>
      <c r="I87" s="918"/>
      <c r="J87" s="2"/>
      <c r="K87" s="2"/>
      <c r="L87" s="545"/>
      <c r="M87" s="2"/>
      <c r="N87" s="2"/>
      <c r="O87" s="2"/>
      <c r="P87" s="2"/>
      <c r="Q87" s="2"/>
      <c r="R87" s="2"/>
      <c r="S87" s="2"/>
      <c r="T87" s="831"/>
    </row>
    <row r="88" spans="1:20" s="538" customFormat="1" ht="13.9" customHeight="1">
      <c r="A88" s="556"/>
      <c r="B88" s="234"/>
      <c r="C88" s="2"/>
      <c r="D88" s="2"/>
      <c r="E88" s="2"/>
      <c r="F88" s="2"/>
      <c r="G88" s="2"/>
      <c r="H88" s="2"/>
      <c r="I88" s="598"/>
      <c r="J88" s="919" t="s">
        <v>1770</v>
      </c>
      <c r="K88" s="920"/>
      <c r="L88" s="921"/>
      <c r="M88" s="921"/>
      <c r="N88" s="921"/>
      <c r="O88" s="921"/>
      <c r="P88" s="921"/>
      <c r="Q88" s="921"/>
      <c r="R88" s="921"/>
      <c r="S88" s="921"/>
      <c r="T88" s="922"/>
    </row>
    <row r="89" spans="1:20" s="538" customFormat="1" ht="13.9" customHeight="1">
      <c r="A89" s="556"/>
      <c r="B89" s="234" t="s">
        <v>676</v>
      </c>
      <c r="C89" s="2">
        <v>310260</v>
      </c>
      <c r="D89" s="2">
        <v>1</v>
      </c>
      <c r="E89" s="2" t="s">
        <v>38</v>
      </c>
      <c r="F89" s="2" t="s">
        <v>670</v>
      </c>
      <c r="G89" s="2" t="s">
        <v>863</v>
      </c>
      <c r="H89" s="2" t="s">
        <v>677</v>
      </c>
      <c r="I89" s="598" t="s">
        <v>1771</v>
      </c>
      <c r="J89" s="923">
        <v>45384</v>
      </c>
      <c r="K89" s="924"/>
      <c r="L89" s="925"/>
      <c r="M89" s="925"/>
      <c r="N89" s="925"/>
      <c r="O89" s="925"/>
      <c r="P89" s="925"/>
      <c r="Q89" s="925"/>
      <c r="R89" s="925"/>
      <c r="S89" s="925"/>
      <c r="T89" s="926"/>
    </row>
    <row r="90" spans="1:20" s="538" customFormat="1" ht="13.9" customHeight="1">
      <c r="A90" s="556"/>
      <c r="B90" s="234" t="s">
        <v>1389</v>
      </c>
      <c r="C90" s="2">
        <v>65510</v>
      </c>
      <c r="D90" s="2">
        <v>19071</v>
      </c>
      <c r="E90" s="2" t="s">
        <v>32</v>
      </c>
      <c r="F90" s="2" t="s">
        <v>1772</v>
      </c>
      <c r="G90" s="2" t="s">
        <v>742</v>
      </c>
      <c r="H90" s="2" t="s">
        <v>13</v>
      </c>
      <c r="I90" s="598" t="s">
        <v>1771</v>
      </c>
      <c r="J90" s="923">
        <v>45473</v>
      </c>
      <c r="K90" s="924"/>
      <c r="L90" s="925"/>
      <c r="M90" s="925"/>
      <c r="N90" s="925"/>
      <c r="O90" s="925"/>
      <c r="P90" s="925"/>
      <c r="Q90" s="925"/>
      <c r="R90" s="925"/>
      <c r="S90" s="925"/>
      <c r="T90" s="926"/>
    </row>
    <row r="91" spans="1:20" s="538" customFormat="1" ht="13.9" customHeight="1">
      <c r="A91" s="556"/>
      <c r="B91" s="234" t="s">
        <v>676</v>
      </c>
      <c r="C91" s="2">
        <v>310260</v>
      </c>
      <c r="D91" s="2">
        <v>1</v>
      </c>
      <c r="E91" s="2" t="s">
        <v>114</v>
      </c>
      <c r="F91" s="2" t="s">
        <v>863</v>
      </c>
      <c r="G91" s="2" t="s">
        <v>863</v>
      </c>
      <c r="H91" s="2" t="s">
        <v>81</v>
      </c>
      <c r="I91" s="598" t="s">
        <v>1771</v>
      </c>
      <c r="J91" s="923">
        <v>45384</v>
      </c>
      <c r="K91" s="924"/>
      <c r="L91" s="925"/>
      <c r="M91" s="925"/>
      <c r="N91" s="925"/>
      <c r="O91" s="925"/>
      <c r="P91" s="925"/>
      <c r="Q91" s="925"/>
      <c r="R91" s="925"/>
      <c r="S91" s="925"/>
      <c r="T91" s="926"/>
    </row>
    <row r="92" spans="1:20" s="538" customFormat="1" ht="13.9" customHeight="1">
      <c r="A92" s="556"/>
      <c r="B92" s="234" t="s">
        <v>873</v>
      </c>
      <c r="C92" s="2">
        <v>45204</v>
      </c>
      <c r="D92" s="2">
        <v>18605</v>
      </c>
      <c r="E92" s="2" t="s">
        <v>10</v>
      </c>
      <c r="F92" s="2" t="s">
        <v>871</v>
      </c>
      <c r="G92" s="2" t="s">
        <v>872</v>
      </c>
      <c r="H92" s="2" t="s">
        <v>1773</v>
      </c>
      <c r="I92" s="598" t="s">
        <v>1771</v>
      </c>
      <c r="J92" s="923">
        <v>45565</v>
      </c>
      <c r="K92" s="924"/>
      <c r="L92" s="925"/>
      <c r="M92" s="925"/>
      <c r="N92" s="925"/>
      <c r="O92" s="925"/>
      <c r="P92" s="925"/>
      <c r="Q92" s="925"/>
      <c r="R92" s="925"/>
      <c r="S92" s="925"/>
      <c r="T92" s="926"/>
    </row>
    <row r="93" spans="1:20" s="538" customFormat="1" ht="13.9" customHeight="1">
      <c r="A93" s="556"/>
      <c r="B93" s="234" t="s">
        <v>984</v>
      </c>
      <c r="C93" s="2">
        <v>45202</v>
      </c>
      <c r="D93" s="2">
        <v>18603</v>
      </c>
      <c r="E93" s="2" t="s">
        <v>10</v>
      </c>
      <c r="F93" s="2" t="s">
        <v>871</v>
      </c>
      <c r="G93" s="2" t="s">
        <v>872</v>
      </c>
      <c r="H93" s="2" t="s">
        <v>985</v>
      </c>
      <c r="I93" s="598" t="s">
        <v>1771</v>
      </c>
      <c r="J93" s="923">
        <v>45565</v>
      </c>
      <c r="K93" s="924"/>
      <c r="L93" s="925"/>
      <c r="M93" s="925"/>
      <c r="N93" s="925"/>
      <c r="O93" s="925"/>
      <c r="P93" s="925"/>
      <c r="Q93" s="925"/>
      <c r="R93" s="925"/>
      <c r="S93" s="925"/>
      <c r="T93" s="926"/>
    </row>
    <row r="94" spans="1:20" s="538" customFormat="1" ht="13.9" customHeight="1">
      <c r="A94" s="556"/>
      <c r="B94" s="234" t="s">
        <v>182</v>
      </c>
      <c r="C94" s="2">
        <v>71201</v>
      </c>
      <c r="D94" s="2">
        <v>19081</v>
      </c>
      <c r="E94" s="2" t="s">
        <v>38</v>
      </c>
      <c r="F94" s="2" t="s">
        <v>183</v>
      </c>
      <c r="G94" s="2" t="s">
        <v>184</v>
      </c>
      <c r="H94" s="2" t="s">
        <v>1774</v>
      </c>
      <c r="I94" s="598" t="s">
        <v>1771</v>
      </c>
      <c r="J94" s="923">
        <v>45474</v>
      </c>
      <c r="K94" s="924"/>
      <c r="L94" s="925"/>
      <c r="M94" s="925"/>
      <c r="N94" s="925"/>
      <c r="O94" s="925"/>
      <c r="P94" s="925"/>
      <c r="Q94" s="925"/>
      <c r="R94" s="925"/>
      <c r="S94" s="925"/>
      <c r="T94" s="926"/>
    </row>
    <row r="95" spans="1:20" s="538" customFormat="1" ht="13.9" customHeight="1">
      <c r="A95" s="556"/>
      <c r="B95" s="234" t="s">
        <v>819</v>
      </c>
      <c r="C95" s="2">
        <v>374130</v>
      </c>
      <c r="D95" s="2">
        <v>11496</v>
      </c>
      <c r="E95" s="2" t="s">
        <v>38</v>
      </c>
      <c r="F95" s="2" t="s">
        <v>820</v>
      </c>
      <c r="G95" s="2" t="s">
        <v>821</v>
      </c>
      <c r="H95" s="2" t="s">
        <v>63</v>
      </c>
      <c r="I95" s="598" t="s">
        <v>1771</v>
      </c>
      <c r="J95" s="923">
        <v>45382</v>
      </c>
      <c r="K95" s="924"/>
      <c r="L95" s="925"/>
      <c r="M95" s="925"/>
      <c r="N95" s="925"/>
      <c r="O95" s="925"/>
      <c r="P95" s="925"/>
      <c r="Q95" s="925"/>
      <c r="R95" s="925"/>
      <c r="S95" s="925"/>
      <c r="T95" s="926"/>
    </row>
    <row r="96" spans="1:20" s="538" customFormat="1" ht="13.9" customHeight="1">
      <c r="A96" s="556" t="s">
        <v>1775</v>
      </c>
      <c r="B96" s="234" t="s">
        <v>67</v>
      </c>
      <c r="C96" s="2">
        <v>50501</v>
      </c>
      <c r="D96" s="2">
        <v>13315</v>
      </c>
      <c r="E96" s="2" t="s">
        <v>64</v>
      </c>
      <c r="F96" s="2" t="s">
        <v>65</v>
      </c>
      <c r="G96" s="2" t="s">
        <v>66</v>
      </c>
      <c r="H96" s="2" t="s">
        <v>68</v>
      </c>
      <c r="I96" s="598" t="s">
        <v>1776</v>
      </c>
      <c r="J96" s="923">
        <v>45473</v>
      </c>
      <c r="K96" s="924"/>
      <c r="L96" s="925"/>
      <c r="M96" s="925"/>
      <c r="N96" s="925"/>
      <c r="O96" s="925"/>
      <c r="P96" s="925"/>
      <c r="Q96" s="925"/>
      <c r="R96" s="925"/>
      <c r="S96" s="925"/>
      <c r="T96" s="926"/>
    </row>
    <row r="97" spans="1:20" s="538" customFormat="1" ht="13.9" customHeight="1">
      <c r="A97" s="556"/>
      <c r="B97" s="234" t="s">
        <v>105</v>
      </c>
      <c r="C97" s="2">
        <v>20620</v>
      </c>
      <c r="D97" s="2">
        <v>101</v>
      </c>
      <c r="E97" s="2" t="s">
        <v>75</v>
      </c>
      <c r="F97" s="2" t="s">
        <v>106</v>
      </c>
      <c r="G97" s="2" t="s">
        <v>107</v>
      </c>
      <c r="H97" s="2" t="s">
        <v>1777</v>
      </c>
      <c r="I97" s="598" t="s">
        <v>1776</v>
      </c>
      <c r="J97" s="923">
        <v>45565</v>
      </c>
      <c r="K97" s="924"/>
      <c r="L97" s="925"/>
      <c r="M97" s="925"/>
      <c r="N97" s="925"/>
      <c r="O97" s="925"/>
      <c r="P97" s="925"/>
      <c r="Q97" s="925"/>
      <c r="R97" s="925"/>
      <c r="S97" s="925"/>
      <c r="T97" s="926"/>
    </row>
    <row r="98" spans="1:20" s="538" customFormat="1" ht="13.9" customHeight="1">
      <c r="A98" s="556"/>
      <c r="B98" s="234" t="s">
        <v>422</v>
      </c>
      <c r="C98" s="2">
        <v>27201</v>
      </c>
      <c r="D98" s="2">
        <v>17909</v>
      </c>
      <c r="E98" s="2" t="s">
        <v>75</v>
      </c>
      <c r="F98" s="2" t="s">
        <v>419</v>
      </c>
      <c r="G98" s="2" t="s">
        <v>420</v>
      </c>
      <c r="H98" s="2" t="s">
        <v>72</v>
      </c>
      <c r="I98" s="598" t="s">
        <v>1776</v>
      </c>
      <c r="J98" s="923">
        <v>45397</v>
      </c>
      <c r="K98" s="924"/>
      <c r="L98" s="925"/>
      <c r="M98" s="925"/>
      <c r="N98" s="925"/>
      <c r="O98" s="925"/>
      <c r="P98" s="925"/>
      <c r="Q98" s="925"/>
      <c r="R98" s="925"/>
      <c r="S98" s="925"/>
      <c r="T98" s="926"/>
    </row>
    <row r="99" spans="1:20" s="538" customFormat="1" ht="13.9" customHeight="1">
      <c r="A99" s="556"/>
      <c r="B99" s="234" t="s">
        <v>585</v>
      </c>
      <c r="C99" s="2">
        <v>53001</v>
      </c>
      <c r="D99" s="2">
        <v>18735</v>
      </c>
      <c r="E99" s="2" t="s">
        <v>64</v>
      </c>
      <c r="F99" s="2" t="s">
        <v>586</v>
      </c>
      <c r="G99" s="2" t="s">
        <v>587</v>
      </c>
      <c r="H99" s="2" t="s">
        <v>588</v>
      </c>
      <c r="I99" s="598" t="s">
        <v>1776</v>
      </c>
      <c r="J99" s="923">
        <v>45535</v>
      </c>
      <c r="K99" s="924"/>
      <c r="L99" s="925"/>
      <c r="M99" s="925"/>
      <c r="N99" s="925"/>
      <c r="O99" s="925"/>
      <c r="P99" s="925"/>
      <c r="Q99" s="925"/>
      <c r="R99" s="925"/>
      <c r="S99" s="925"/>
      <c r="T99" s="926"/>
    </row>
    <row r="100" spans="1:20" s="538" customFormat="1" ht="13.9" customHeight="1">
      <c r="A100" s="556"/>
      <c r="B100" s="234" t="s">
        <v>719</v>
      </c>
      <c r="C100" s="2">
        <v>52503</v>
      </c>
      <c r="D100" s="2">
        <v>18719</v>
      </c>
      <c r="E100" s="2" t="s">
        <v>10</v>
      </c>
      <c r="F100" s="2" t="s">
        <v>720</v>
      </c>
      <c r="G100" s="2" t="s">
        <v>721</v>
      </c>
      <c r="H100" s="2" t="s">
        <v>722</v>
      </c>
      <c r="I100" s="598" t="s">
        <v>1776</v>
      </c>
      <c r="J100" s="923">
        <v>45504</v>
      </c>
      <c r="K100" s="924"/>
      <c r="L100" s="925"/>
      <c r="M100" s="925"/>
      <c r="N100" s="925"/>
      <c r="O100" s="925"/>
      <c r="P100" s="925"/>
      <c r="Q100" s="925"/>
      <c r="R100" s="925"/>
      <c r="S100" s="925"/>
      <c r="T100" s="926"/>
    </row>
    <row r="101" spans="1:20" s="538" customFormat="1" ht="13.9" customHeight="1">
      <c r="A101" s="556"/>
      <c r="B101" s="234" t="s">
        <v>725</v>
      </c>
      <c r="C101" s="2">
        <v>52501</v>
      </c>
      <c r="D101" s="2">
        <v>18717</v>
      </c>
      <c r="E101" s="2" t="s">
        <v>10</v>
      </c>
      <c r="F101" s="2" t="s">
        <v>720</v>
      </c>
      <c r="G101" s="2" t="s">
        <v>721</v>
      </c>
      <c r="H101" s="2" t="s">
        <v>726</v>
      </c>
      <c r="I101" s="598" t="s">
        <v>1776</v>
      </c>
      <c r="J101" s="923">
        <v>45504</v>
      </c>
      <c r="K101" s="924"/>
      <c r="L101" s="925"/>
      <c r="M101" s="925"/>
      <c r="N101" s="925"/>
      <c r="O101" s="925"/>
      <c r="P101" s="925"/>
      <c r="Q101" s="925"/>
      <c r="R101" s="925"/>
      <c r="S101" s="925"/>
      <c r="T101" s="926"/>
    </row>
    <row r="102" spans="1:20" s="538" customFormat="1" ht="13.9" customHeight="1">
      <c r="A102" s="556"/>
      <c r="B102" s="234" t="s">
        <v>723</v>
      </c>
      <c r="C102" s="2">
        <v>52505</v>
      </c>
      <c r="D102" s="2">
        <v>18721</v>
      </c>
      <c r="E102" s="2" t="s">
        <v>10</v>
      </c>
      <c r="F102" s="2" t="s">
        <v>720</v>
      </c>
      <c r="G102" s="2" t="s">
        <v>721</v>
      </c>
      <c r="H102" s="2" t="s">
        <v>724</v>
      </c>
      <c r="I102" s="598" t="s">
        <v>1776</v>
      </c>
      <c r="J102" s="923">
        <v>45504</v>
      </c>
      <c r="K102" s="924"/>
      <c r="L102" s="925"/>
      <c r="M102" s="925"/>
      <c r="N102" s="925"/>
      <c r="O102" s="925"/>
      <c r="P102" s="925"/>
      <c r="Q102" s="925"/>
      <c r="R102" s="925"/>
      <c r="S102" s="925"/>
      <c r="T102" s="926"/>
    </row>
    <row r="103" spans="1:20" s="538" customFormat="1" ht="13.9" customHeight="1">
      <c r="A103" s="556"/>
      <c r="B103" s="234" t="s">
        <v>799</v>
      </c>
      <c r="C103" s="2">
        <v>46692</v>
      </c>
      <c r="D103" s="2">
        <v>18629</v>
      </c>
      <c r="E103" s="2" t="s">
        <v>10</v>
      </c>
      <c r="F103" s="2" t="s">
        <v>795</v>
      </c>
      <c r="G103" s="2" t="s">
        <v>796</v>
      </c>
      <c r="H103" s="2" t="s">
        <v>1070</v>
      </c>
      <c r="I103" s="598" t="s">
        <v>1776</v>
      </c>
      <c r="J103" s="923">
        <v>45444</v>
      </c>
      <c r="K103" s="924"/>
      <c r="L103" s="925"/>
      <c r="M103" s="925"/>
      <c r="N103" s="925"/>
      <c r="O103" s="925"/>
      <c r="P103" s="925"/>
      <c r="Q103" s="925"/>
      <c r="R103" s="925"/>
      <c r="S103" s="925"/>
      <c r="T103" s="926"/>
    </row>
    <row r="104" spans="1:20" s="538" customFormat="1" ht="13.9" customHeight="1">
      <c r="A104" s="556"/>
      <c r="B104" s="234" t="s">
        <v>801</v>
      </c>
      <c r="C104" s="2">
        <v>46697</v>
      </c>
      <c r="D104" s="2">
        <v>18631</v>
      </c>
      <c r="E104" s="2" t="s">
        <v>10</v>
      </c>
      <c r="F104" s="2" t="s">
        <v>795</v>
      </c>
      <c r="G104" s="2" t="s">
        <v>796</v>
      </c>
      <c r="H104" s="2" t="s">
        <v>802</v>
      </c>
      <c r="I104" s="598" t="s">
        <v>1776</v>
      </c>
      <c r="J104" s="923">
        <v>45473</v>
      </c>
      <c r="K104" s="924"/>
      <c r="L104" s="925"/>
      <c r="M104" s="925"/>
      <c r="N104" s="925"/>
      <c r="O104" s="925"/>
      <c r="P104" s="925"/>
      <c r="Q104" s="925"/>
      <c r="R104" s="925"/>
      <c r="S104" s="925"/>
      <c r="T104" s="926"/>
    </row>
    <row r="105" spans="1:20" s="538" customFormat="1" ht="13.9" customHeight="1" thickBot="1">
      <c r="A105" s="927"/>
      <c r="B105" s="610"/>
      <c r="C105" s="611"/>
      <c r="D105" s="611"/>
      <c r="E105" s="611"/>
      <c r="F105" s="611"/>
      <c r="G105" s="611"/>
      <c r="H105" s="611"/>
      <c r="I105" s="630"/>
      <c r="J105" s="928"/>
      <c r="K105" s="929"/>
      <c r="L105" s="930"/>
      <c r="M105" s="930"/>
      <c r="N105" s="930"/>
      <c r="O105" s="930"/>
      <c r="P105" s="930"/>
      <c r="Q105" s="930"/>
      <c r="R105" s="930"/>
      <c r="S105" s="930"/>
      <c r="T105" s="931"/>
    </row>
    <row r="106" spans="1:20" ht="15">
      <c r="A106" s="719"/>
      <c r="B106" s="305"/>
      <c r="I106" s="632"/>
      <c r="J106" s="307"/>
      <c r="T106" s="633"/>
    </row>
    <row r="107" spans="1:20" ht="15">
      <c r="A107" s="312" t="s">
        <v>1778</v>
      </c>
      <c r="B107" s="234" t="s">
        <v>477</v>
      </c>
      <c r="C107" s="2">
        <v>45708</v>
      </c>
      <c r="D107" s="2">
        <v>93102</v>
      </c>
      <c r="E107" s="2" t="s">
        <v>10</v>
      </c>
      <c r="F107" s="2" t="s">
        <v>478</v>
      </c>
      <c r="G107" s="2" t="s">
        <v>479</v>
      </c>
      <c r="H107" s="2" t="s">
        <v>480</v>
      </c>
      <c r="I107" s="598" t="s">
        <v>1779</v>
      </c>
      <c r="J107" s="307"/>
      <c r="T107" s="633"/>
    </row>
    <row r="108" spans="1:20" ht="15">
      <c r="A108" s="312"/>
      <c r="B108" s="234"/>
      <c r="C108" s="2"/>
      <c r="D108" s="2"/>
      <c r="E108" s="2"/>
      <c r="F108" s="2"/>
      <c r="G108" s="2"/>
      <c r="H108" s="2"/>
      <c r="I108" s="598"/>
      <c r="J108" s="307"/>
      <c r="T108" s="633"/>
    </row>
    <row r="109" spans="1:20" ht="15">
      <c r="A109" s="312"/>
      <c r="B109" s="234"/>
      <c r="C109" s="2"/>
      <c r="D109" s="2"/>
      <c r="E109" s="2"/>
      <c r="F109" s="2"/>
      <c r="G109" s="2"/>
      <c r="H109" s="2"/>
      <c r="I109" s="775"/>
      <c r="J109" s="307"/>
      <c r="T109" s="633"/>
    </row>
    <row r="110" spans="1:20" ht="13.15" customHeight="1" thickBot="1">
      <c r="A110" s="454"/>
      <c r="B110" s="454"/>
      <c r="C110" s="356"/>
      <c r="D110" s="356"/>
      <c r="E110" s="356"/>
      <c r="F110" s="356"/>
      <c r="G110" s="356"/>
      <c r="H110" s="357"/>
      <c r="I110" s="356"/>
      <c r="J110" s="454"/>
      <c r="K110" s="356"/>
      <c r="L110" s="356"/>
      <c r="M110" s="356"/>
      <c r="N110" s="356"/>
      <c r="O110" s="356"/>
      <c r="P110" s="356"/>
      <c r="Q110" s="356"/>
      <c r="R110" s="356"/>
      <c r="S110" s="356"/>
      <c r="T110" s="358"/>
    </row>
  </sheetData>
  <mergeCells count="18">
    <mergeCell ref="J99:K99"/>
    <mergeCell ref="J100:K100"/>
    <mergeCell ref="J101:K101"/>
    <mergeCell ref="J102:K102"/>
    <mergeCell ref="J103:K103"/>
    <mergeCell ref="J104:K104"/>
    <mergeCell ref="J93:K93"/>
    <mergeCell ref="J94:K94"/>
    <mergeCell ref="J95:K95"/>
    <mergeCell ref="J96:K96"/>
    <mergeCell ref="J97:K97"/>
    <mergeCell ref="J98:K98"/>
    <mergeCell ref="R2:S2"/>
    <mergeCell ref="J88:K88"/>
    <mergeCell ref="J89:K89"/>
    <mergeCell ref="J90:K90"/>
    <mergeCell ref="J91:K91"/>
    <mergeCell ref="J92:K9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9C00-C4CE-4369-8221-8ED934D95A2C}">
  <sheetPr>
    <pageSetUpPr fitToPage="1"/>
  </sheetPr>
  <dimension ref="A1:V691"/>
  <sheetViews>
    <sheetView topLeftCell="A434" zoomScaleNormal="100" workbookViewId="0">
      <selection activeCell="H2" sqref="H2"/>
    </sheetView>
  </sheetViews>
  <sheetFormatPr baseColWidth="10" defaultColWidth="9.140625" defaultRowHeight="15"/>
  <cols>
    <col min="1" max="1" width="13" style="838" bestFit="1" customWidth="1"/>
    <col min="2" max="2" width="12.42578125" style="832" customWidth="1"/>
    <col min="3" max="3" width="18.42578125" style="832" bestFit="1" customWidth="1"/>
    <col min="4" max="4" width="28.85546875" style="832" bestFit="1" customWidth="1"/>
    <col min="5" max="5" width="10.5703125" style="832" customWidth="1"/>
    <col min="6" max="6" width="44" style="832" bestFit="1" customWidth="1"/>
    <col min="7" max="7" width="23.42578125" style="456" bestFit="1" customWidth="1"/>
    <col min="8" max="8" width="16.140625" style="728" customWidth="1"/>
    <col min="9" max="9" width="47.42578125" style="832" bestFit="1" customWidth="1"/>
    <col min="10" max="10" width="10.28515625" style="832" bestFit="1" customWidth="1"/>
    <col min="11" max="11" width="10" style="832" bestFit="1" customWidth="1"/>
    <col min="12" max="12" width="10.140625" style="832" bestFit="1" customWidth="1"/>
    <col min="13" max="13" width="11.85546875" style="832" hidden="1" customWidth="1"/>
    <col min="14" max="14" width="15.5703125" style="832" hidden="1" customWidth="1"/>
    <col min="15" max="15" width="16.28515625" style="832" hidden="1" customWidth="1"/>
    <col min="16" max="16" width="15.5703125" style="832" hidden="1" customWidth="1"/>
    <col min="17" max="22" width="0" style="834" hidden="1" customWidth="1"/>
    <col min="23" max="16384" width="9.140625" style="834"/>
  </cols>
  <sheetData>
    <row r="1" spans="1:22" ht="16.5" thickBot="1">
      <c r="A1" s="832"/>
      <c r="F1" s="839"/>
      <c r="G1" s="508" t="s">
        <v>912</v>
      </c>
      <c r="H1" s="833"/>
      <c r="I1" s="833"/>
      <c r="J1" s="833"/>
      <c r="K1" s="834"/>
      <c r="L1" s="834"/>
      <c r="M1" s="834"/>
      <c r="N1" s="834"/>
      <c r="O1" s="834"/>
      <c r="P1" s="834"/>
    </row>
    <row r="2" spans="1:22" s="837" customFormat="1" ht="15" customHeight="1">
      <c r="A2" s="747" t="s">
        <v>1629</v>
      </c>
      <c r="B2" s="748" t="s">
        <v>1</v>
      </c>
      <c r="C2" s="748" t="s">
        <v>2</v>
      </c>
      <c r="D2" s="749" t="s">
        <v>3</v>
      </c>
      <c r="E2" s="684" t="s">
        <v>4</v>
      </c>
      <c r="F2" s="695" t="s">
        <v>993</v>
      </c>
      <c r="G2" s="695" t="s">
        <v>994</v>
      </c>
      <c r="H2" s="835" t="s">
        <v>1630</v>
      </c>
      <c r="I2" s="836" t="s">
        <v>5</v>
      </c>
      <c r="J2" s="836" t="s">
        <v>1704</v>
      </c>
      <c r="K2" s="837" t="s">
        <v>1705</v>
      </c>
      <c r="L2" s="837" t="s">
        <v>1706</v>
      </c>
      <c r="M2" s="837" t="s">
        <v>1707</v>
      </c>
      <c r="N2" s="837" t="s">
        <v>1718</v>
      </c>
      <c r="O2" s="837" t="s">
        <v>1624</v>
      </c>
      <c r="P2" s="837" t="s">
        <v>1676</v>
      </c>
    </row>
    <row r="3" spans="1:22" s="460" customFormat="1" ht="13.9" customHeight="1">
      <c r="A3" s="840" t="s">
        <v>18</v>
      </c>
      <c r="B3" s="840">
        <v>41220</v>
      </c>
      <c r="C3" s="840" t="s">
        <v>10</v>
      </c>
      <c r="D3" s="840" t="s">
        <v>11</v>
      </c>
      <c r="E3" s="840" t="s">
        <v>12</v>
      </c>
      <c r="F3" s="840" t="s">
        <v>19</v>
      </c>
      <c r="G3" s="841">
        <v>4</v>
      </c>
      <c r="H3" s="840"/>
      <c r="I3" s="840" t="s">
        <v>14</v>
      </c>
      <c r="J3" s="808" t="s">
        <v>903</v>
      </c>
      <c r="K3" s="808" t="s">
        <v>903</v>
      </c>
      <c r="L3" s="808"/>
      <c r="M3" s="808"/>
      <c r="N3" s="808"/>
      <c r="O3" s="808"/>
      <c r="P3" s="808"/>
      <c r="Q3" s="842"/>
      <c r="R3" s="842">
        <f>IF((J3="x"),1,0)</f>
        <v>1</v>
      </c>
      <c r="S3" s="842">
        <f t="shared" ref="S3:U3" si="0">IF((K3="x"),1,0)</f>
        <v>1</v>
      </c>
      <c r="T3" s="842">
        <f t="shared" si="0"/>
        <v>0</v>
      </c>
      <c r="U3" s="842">
        <f t="shared" si="0"/>
        <v>0</v>
      </c>
      <c r="V3" s="843">
        <f t="shared" ref="V3:V66" si="1">SUM(R3:U3)</f>
        <v>2</v>
      </c>
    </row>
    <row r="4" spans="1:22" s="460" customFormat="1" ht="13.9" customHeight="1">
      <c r="A4" s="840" t="s">
        <v>20</v>
      </c>
      <c r="B4" s="840">
        <v>41201</v>
      </c>
      <c r="C4" s="840" t="s">
        <v>10</v>
      </c>
      <c r="D4" s="840" t="s">
        <v>11</v>
      </c>
      <c r="E4" s="840" t="s">
        <v>12</v>
      </c>
      <c r="F4" s="840" t="s">
        <v>21</v>
      </c>
      <c r="G4" s="841">
        <v>4</v>
      </c>
      <c r="H4" s="840"/>
      <c r="I4" s="840"/>
      <c r="J4" s="808" t="s">
        <v>903</v>
      </c>
      <c r="K4" s="808" t="s">
        <v>903</v>
      </c>
      <c r="L4" s="808"/>
      <c r="M4" s="808"/>
      <c r="N4" s="808"/>
      <c r="O4" s="808"/>
      <c r="P4" s="808"/>
      <c r="Q4" s="842"/>
      <c r="R4" s="842">
        <f t="shared" ref="R4:R67" si="2">IF((J4="x"),1,0)</f>
        <v>1</v>
      </c>
      <c r="S4" s="842">
        <f t="shared" ref="S4:S67" si="3">IF((K4="x"),1,0)</f>
        <v>1</v>
      </c>
      <c r="T4" s="842">
        <f t="shared" ref="T4:T67" si="4">IF((L4="x"),1,0)</f>
        <v>0</v>
      </c>
      <c r="U4" s="842">
        <f t="shared" ref="U4:U67" si="5">IF((M4="x"),1,0)</f>
        <v>0</v>
      </c>
      <c r="V4" s="843">
        <f t="shared" si="1"/>
        <v>2</v>
      </c>
    </row>
    <row r="5" spans="1:22" s="460" customFormat="1" ht="13.9" customHeight="1">
      <c r="A5" s="840" t="s">
        <v>1169</v>
      </c>
      <c r="B5" s="840">
        <v>41240</v>
      </c>
      <c r="C5" s="840" t="s">
        <v>10</v>
      </c>
      <c r="D5" s="840" t="s">
        <v>11</v>
      </c>
      <c r="E5" s="840" t="s">
        <v>12</v>
      </c>
      <c r="F5" s="840" t="s">
        <v>13</v>
      </c>
      <c r="G5" s="841">
        <v>4</v>
      </c>
      <c r="H5" s="840"/>
      <c r="I5" s="840" t="s">
        <v>14</v>
      </c>
      <c r="J5" s="808" t="s">
        <v>903</v>
      </c>
      <c r="K5" s="808" t="s">
        <v>903</v>
      </c>
      <c r="L5" s="808"/>
      <c r="M5" s="808"/>
      <c r="N5" s="808"/>
      <c r="O5" s="808"/>
      <c r="P5" s="808"/>
      <c r="Q5" s="842"/>
      <c r="R5" s="842">
        <f t="shared" si="2"/>
        <v>1</v>
      </c>
      <c r="S5" s="842">
        <f t="shared" si="3"/>
        <v>1</v>
      </c>
      <c r="T5" s="842">
        <f t="shared" si="4"/>
        <v>0</v>
      </c>
      <c r="U5" s="842">
        <f t="shared" si="5"/>
        <v>0</v>
      </c>
      <c r="V5" s="843">
        <f t="shared" si="1"/>
        <v>2</v>
      </c>
    </row>
    <row r="6" spans="1:22" ht="13.9" customHeight="1">
      <c r="A6" s="840" t="s">
        <v>16</v>
      </c>
      <c r="B6" s="840">
        <v>41250</v>
      </c>
      <c r="C6" s="840" t="s">
        <v>10</v>
      </c>
      <c r="D6" s="840" t="s">
        <v>11</v>
      </c>
      <c r="E6" s="840" t="s">
        <v>12</v>
      </c>
      <c r="F6" s="840" t="s">
        <v>17</v>
      </c>
      <c r="G6" s="841">
        <v>5</v>
      </c>
      <c r="H6" s="840"/>
      <c r="I6" s="840" t="s">
        <v>14</v>
      </c>
      <c r="J6" s="808" t="s">
        <v>903</v>
      </c>
      <c r="K6" s="808" t="s">
        <v>903</v>
      </c>
      <c r="L6" s="808"/>
      <c r="M6" s="808"/>
      <c r="N6" s="808"/>
      <c r="O6" s="808"/>
      <c r="P6" s="808"/>
      <c r="Q6" s="843"/>
      <c r="R6" s="842">
        <f t="shared" si="2"/>
        <v>1</v>
      </c>
      <c r="S6" s="842">
        <f t="shared" si="3"/>
        <v>1</v>
      </c>
      <c r="T6" s="842">
        <f t="shared" si="4"/>
        <v>0</v>
      </c>
      <c r="U6" s="842">
        <f t="shared" si="5"/>
        <v>0</v>
      </c>
      <c r="V6" s="843">
        <f t="shared" si="1"/>
        <v>2</v>
      </c>
    </row>
    <row r="7" spans="1:22" ht="13.9" customHeight="1">
      <c r="A7" s="840" t="s">
        <v>22</v>
      </c>
      <c r="B7" s="840">
        <v>27601</v>
      </c>
      <c r="C7" s="840" t="s">
        <v>23</v>
      </c>
      <c r="D7" s="840" t="s">
        <v>24</v>
      </c>
      <c r="E7" s="840" t="s">
        <v>25</v>
      </c>
      <c r="F7" s="840" t="s">
        <v>26</v>
      </c>
      <c r="G7" s="841">
        <v>3</v>
      </c>
      <c r="H7" s="840"/>
      <c r="I7" s="840" t="s">
        <v>14</v>
      </c>
      <c r="J7" s="808" t="s">
        <v>903</v>
      </c>
      <c r="K7" s="808" t="s">
        <v>903</v>
      </c>
      <c r="L7" s="808"/>
      <c r="M7" s="808"/>
      <c r="N7" s="808"/>
      <c r="O7" s="808"/>
      <c r="P7" s="808"/>
      <c r="Q7" s="843"/>
      <c r="R7" s="842">
        <f t="shared" si="2"/>
        <v>1</v>
      </c>
      <c r="S7" s="842">
        <f t="shared" si="3"/>
        <v>1</v>
      </c>
      <c r="T7" s="842">
        <f t="shared" si="4"/>
        <v>0</v>
      </c>
      <c r="U7" s="842">
        <f t="shared" si="5"/>
        <v>0</v>
      </c>
      <c r="V7" s="843">
        <f t="shared" si="1"/>
        <v>2</v>
      </c>
    </row>
    <row r="8" spans="1:22" ht="13.9" customHeight="1">
      <c r="A8" s="840" t="s">
        <v>28</v>
      </c>
      <c r="B8" s="840">
        <v>27603</v>
      </c>
      <c r="C8" s="840" t="s">
        <v>23</v>
      </c>
      <c r="D8" s="840" t="s">
        <v>24</v>
      </c>
      <c r="E8" s="840" t="s">
        <v>25</v>
      </c>
      <c r="F8" s="840" t="s">
        <v>29</v>
      </c>
      <c r="G8" s="841">
        <v>3</v>
      </c>
      <c r="H8" s="840"/>
      <c r="I8" s="840" t="s">
        <v>14</v>
      </c>
      <c r="J8" s="808" t="s">
        <v>903</v>
      </c>
      <c r="K8" s="808" t="s">
        <v>903</v>
      </c>
      <c r="L8" s="808"/>
      <c r="M8" s="808"/>
      <c r="N8" s="808"/>
      <c r="O8" s="808"/>
      <c r="P8" s="808"/>
      <c r="Q8" s="843"/>
      <c r="R8" s="842">
        <f t="shared" si="2"/>
        <v>1</v>
      </c>
      <c r="S8" s="842">
        <f t="shared" si="3"/>
        <v>1</v>
      </c>
      <c r="T8" s="842">
        <f t="shared" si="4"/>
        <v>0</v>
      </c>
      <c r="U8" s="842">
        <f t="shared" si="5"/>
        <v>0</v>
      </c>
      <c r="V8" s="843">
        <f t="shared" si="1"/>
        <v>2</v>
      </c>
    </row>
    <row r="9" spans="1:22" ht="13.9" customHeight="1">
      <c r="A9" s="840" t="s">
        <v>30</v>
      </c>
      <c r="B9" s="840">
        <v>27602</v>
      </c>
      <c r="C9" s="840" t="s">
        <v>23</v>
      </c>
      <c r="D9" s="840" t="s">
        <v>24</v>
      </c>
      <c r="E9" s="840" t="s">
        <v>25</v>
      </c>
      <c r="F9" s="840" t="s">
        <v>31</v>
      </c>
      <c r="G9" s="841">
        <v>2</v>
      </c>
      <c r="H9" s="840"/>
      <c r="I9" s="840" t="s">
        <v>14</v>
      </c>
      <c r="J9" s="808" t="s">
        <v>903</v>
      </c>
      <c r="K9" s="808" t="s">
        <v>903</v>
      </c>
      <c r="L9" s="808" t="s">
        <v>903</v>
      </c>
      <c r="M9" s="808"/>
      <c r="N9" s="808"/>
      <c r="O9" s="808"/>
      <c r="P9" s="808"/>
      <c r="Q9" s="843"/>
      <c r="R9" s="842">
        <f t="shared" si="2"/>
        <v>1</v>
      </c>
      <c r="S9" s="842">
        <f t="shared" si="3"/>
        <v>1</v>
      </c>
      <c r="T9" s="842">
        <f t="shared" si="4"/>
        <v>1</v>
      </c>
      <c r="U9" s="842">
        <f t="shared" si="5"/>
        <v>0</v>
      </c>
      <c r="V9" s="843">
        <f t="shared" si="1"/>
        <v>3</v>
      </c>
    </row>
    <row r="10" spans="1:22" s="461" customFormat="1" ht="13.9" customHeight="1">
      <c r="A10" s="840" t="s">
        <v>1171</v>
      </c>
      <c r="B10" s="840">
        <v>60303</v>
      </c>
      <c r="C10" s="840" t="s">
        <v>32</v>
      </c>
      <c r="D10" s="840" t="s">
        <v>33</v>
      </c>
      <c r="E10" s="840" t="s">
        <v>34</v>
      </c>
      <c r="F10" s="840" t="s">
        <v>1172</v>
      </c>
      <c r="G10" s="841">
        <v>5</v>
      </c>
      <c r="H10" s="808"/>
      <c r="I10" s="840" t="s">
        <v>14</v>
      </c>
      <c r="J10" s="808" t="s">
        <v>903</v>
      </c>
      <c r="K10" s="808" t="s">
        <v>903</v>
      </c>
      <c r="L10" s="808" t="s">
        <v>903</v>
      </c>
      <c r="M10" s="808"/>
      <c r="N10" s="808"/>
      <c r="O10" s="808"/>
      <c r="P10" s="808"/>
      <c r="Q10" s="817"/>
      <c r="R10" s="842">
        <f t="shared" si="2"/>
        <v>1</v>
      </c>
      <c r="S10" s="842">
        <f t="shared" si="3"/>
        <v>1</v>
      </c>
      <c r="T10" s="842">
        <f t="shared" si="4"/>
        <v>1</v>
      </c>
      <c r="U10" s="842">
        <f t="shared" si="5"/>
        <v>0</v>
      </c>
      <c r="V10" s="843">
        <f t="shared" si="1"/>
        <v>3</v>
      </c>
    </row>
    <row r="11" spans="1:22" ht="13.9" customHeight="1">
      <c r="A11" s="840" t="s">
        <v>1632</v>
      </c>
      <c r="B11" s="840">
        <v>60301</v>
      </c>
      <c r="C11" s="840" t="s">
        <v>32</v>
      </c>
      <c r="D11" s="840" t="s">
        <v>33</v>
      </c>
      <c r="E11" s="840" t="s">
        <v>34</v>
      </c>
      <c r="F11" s="840" t="s">
        <v>1633</v>
      </c>
      <c r="G11" s="841">
        <v>5</v>
      </c>
      <c r="H11" s="808"/>
      <c r="I11" s="843"/>
      <c r="J11" s="840" t="s">
        <v>903</v>
      </c>
      <c r="K11" s="840" t="s">
        <v>903</v>
      </c>
      <c r="L11" s="840" t="s">
        <v>903</v>
      </c>
      <c r="M11" s="840"/>
      <c r="N11" s="840"/>
      <c r="O11" s="840"/>
      <c r="P11" s="808"/>
      <c r="Q11" s="843"/>
      <c r="R11" s="842">
        <f t="shared" si="2"/>
        <v>1</v>
      </c>
      <c r="S11" s="842">
        <f t="shared" si="3"/>
        <v>1</v>
      </c>
      <c r="T11" s="842">
        <f t="shared" si="4"/>
        <v>1</v>
      </c>
      <c r="U11" s="842">
        <f t="shared" si="5"/>
        <v>0</v>
      </c>
      <c r="V11" s="843">
        <f t="shared" si="1"/>
        <v>3</v>
      </c>
    </row>
    <row r="12" spans="1:22" ht="13.9" customHeight="1">
      <c r="A12" s="840" t="s">
        <v>35</v>
      </c>
      <c r="B12" s="840">
        <v>60302</v>
      </c>
      <c r="C12" s="840" t="s">
        <v>32</v>
      </c>
      <c r="D12" s="840" t="s">
        <v>33</v>
      </c>
      <c r="E12" s="840" t="s">
        <v>34</v>
      </c>
      <c r="F12" s="840" t="s">
        <v>36</v>
      </c>
      <c r="G12" s="807">
        <v>5</v>
      </c>
      <c r="H12" s="817"/>
      <c r="I12" s="840"/>
      <c r="J12" s="808" t="s">
        <v>903</v>
      </c>
      <c r="K12" s="808" t="s">
        <v>903</v>
      </c>
      <c r="L12" s="808" t="s">
        <v>903</v>
      </c>
      <c r="M12" s="808"/>
      <c r="N12" s="808"/>
      <c r="O12" s="808"/>
      <c r="P12" s="808"/>
      <c r="Q12" s="843"/>
      <c r="R12" s="842">
        <f t="shared" si="2"/>
        <v>1</v>
      </c>
      <c r="S12" s="842">
        <f t="shared" si="3"/>
        <v>1</v>
      </c>
      <c r="T12" s="842">
        <f t="shared" si="4"/>
        <v>1</v>
      </c>
      <c r="U12" s="842">
        <f t="shared" si="5"/>
        <v>0</v>
      </c>
      <c r="V12" s="843">
        <f t="shared" si="1"/>
        <v>3</v>
      </c>
    </row>
    <row r="13" spans="1:22" ht="13.9" customHeight="1">
      <c r="A13" s="840" t="s">
        <v>1174</v>
      </c>
      <c r="B13" s="840">
        <v>21303</v>
      </c>
      <c r="C13" s="840" t="s">
        <v>23</v>
      </c>
      <c r="D13" s="840" t="s">
        <v>1175</v>
      </c>
      <c r="E13" s="840" t="s">
        <v>1176</v>
      </c>
      <c r="F13" s="840" t="s">
        <v>1177</v>
      </c>
      <c r="G13" s="841">
        <v>2</v>
      </c>
      <c r="H13" s="840"/>
      <c r="I13" s="840"/>
      <c r="J13" s="808" t="s">
        <v>903</v>
      </c>
      <c r="K13" s="808" t="s">
        <v>903</v>
      </c>
      <c r="L13" s="808" t="s">
        <v>903</v>
      </c>
      <c r="M13" s="808"/>
      <c r="N13" s="808"/>
      <c r="O13" s="808"/>
      <c r="P13" s="808"/>
      <c r="Q13" s="843"/>
      <c r="R13" s="842">
        <f t="shared" si="2"/>
        <v>1</v>
      </c>
      <c r="S13" s="842">
        <f t="shared" si="3"/>
        <v>1</v>
      </c>
      <c r="T13" s="842">
        <f t="shared" si="4"/>
        <v>1</v>
      </c>
      <c r="U13" s="842">
        <f t="shared" si="5"/>
        <v>0</v>
      </c>
      <c r="V13" s="843">
        <f t="shared" si="1"/>
        <v>3</v>
      </c>
    </row>
    <row r="14" spans="1:22" ht="13.9" customHeight="1">
      <c r="A14" s="840" t="s">
        <v>37</v>
      </c>
      <c r="B14" s="840">
        <v>365840</v>
      </c>
      <c r="C14" s="840" t="s">
        <v>38</v>
      </c>
      <c r="D14" s="840" t="s">
        <v>39</v>
      </c>
      <c r="E14" s="840" t="s">
        <v>40</v>
      </c>
      <c r="F14" s="840" t="s">
        <v>41</v>
      </c>
      <c r="G14" s="841">
        <v>5</v>
      </c>
      <c r="H14" s="840"/>
      <c r="I14" s="840" t="s">
        <v>14</v>
      </c>
      <c r="J14" s="808" t="s">
        <v>903</v>
      </c>
      <c r="K14" s="808" t="s">
        <v>903</v>
      </c>
      <c r="L14" s="808" t="s">
        <v>903</v>
      </c>
      <c r="M14" s="808"/>
      <c r="N14" s="808"/>
      <c r="O14" s="808"/>
      <c r="P14" s="808"/>
      <c r="Q14" s="843"/>
      <c r="R14" s="842">
        <f t="shared" si="2"/>
        <v>1</v>
      </c>
      <c r="S14" s="842">
        <f t="shared" si="3"/>
        <v>1</v>
      </c>
      <c r="T14" s="842">
        <f t="shared" si="4"/>
        <v>1</v>
      </c>
      <c r="U14" s="842">
        <f t="shared" si="5"/>
        <v>0</v>
      </c>
      <c r="V14" s="843">
        <f t="shared" si="1"/>
        <v>3</v>
      </c>
    </row>
    <row r="15" spans="1:22" ht="13.9" customHeight="1">
      <c r="A15" s="840" t="s">
        <v>42</v>
      </c>
      <c r="B15" s="840">
        <v>344920</v>
      </c>
      <c r="C15" s="840" t="s">
        <v>38</v>
      </c>
      <c r="D15" s="840" t="s">
        <v>43</v>
      </c>
      <c r="E15" s="840" t="s">
        <v>44</v>
      </c>
      <c r="F15" s="840" t="s">
        <v>41</v>
      </c>
      <c r="G15" s="841">
        <v>5</v>
      </c>
      <c r="H15" s="840"/>
      <c r="I15" s="840" t="s">
        <v>14</v>
      </c>
      <c r="J15" s="808" t="s">
        <v>903</v>
      </c>
      <c r="K15" s="808" t="s">
        <v>903</v>
      </c>
      <c r="L15" s="808" t="s">
        <v>903</v>
      </c>
      <c r="M15" s="808"/>
      <c r="N15" s="808"/>
      <c r="O15" s="808"/>
      <c r="P15" s="808"/>
      <c r="Q15" s="843"/>
      <c r="R15" s="842">
        <f t="shared" si="2"/>
        <v>1</v>
      </c>
      <c r="S15" s="842">
        <f t="shared" si="3"/>
        <v>1</v>
      </c>
      <c r="T15" s="842">
        <f t="shared" si="4"/>
        <v>1</v>
      </c>
      <c r="U15" s="842">
        <f t="shared" si="5"/>
        <v>0</v>
      </c>
      <c r="V15" s="843">
        <f t="shared" si="1"/>
        <v>3</v>
      </c>
    </row>
    <row r="16" spans="1:22" ht="13.9" customHeight="1">
      <c r="A16" s="840" t="s">
        <v>45</v>
      </c>
      <c r="B16" s="840">
        <v>722310</v>
      </c>
      <c r="C16" s="840" t="s">
        <v>46</v>
      </c>
      <c r="D16" s="840" t="s">
        <v>47</v>
      </c>
      <c r="E16" s="840" t="s">
        <v>48</v>
      </c>
      <c r="F16" s="840" t="s">
        <v>123</v>
      </c>
      <c r="G16" s="841">
        <v>4</v>
      </c>
      <c r="H16" s="840"/>
      <c r="I16" s="840" t="s">
        <v>14</v>
      </c>
      <c r="J16" s="808" t="s">
        <v>903</v>
      </c>
      <c r="K16" s="808" t="s">
        <v>903</v>
      </c>
      <c r="L16" s="808" t="s">
        <v>903</v>
      </c>
      <c r="M16" s="808"/>
      <c r="N16" s="808"/>
      <c r="O16" s="808"/>
      <c r="P16" s="808"/>
      <c r="Q16" s="843"/>
      <c r="R16" s="842">
        <f t="shared" si="2"/>
        <v>1</v>
      </c>
      <c r="S16" s="842">
        <f t="shared" si="3"/>
        <v>1</v>
      </c>
      <c r="T16" s="842">
        <f t="shared" si="4"/>
        <v>1</v>
      </c>
      <c r="U16" s="842">
        <f t="shared" si="5"/>
        <v>0</v>
      </c>
      <c r="V16" s="843">
        <f t="shared" si="1"/>
        <v>3</v>
      </c>
    </row>
    <row r="17" spans="1:22" ht="13.9" customHeight="1">
      <c r="A17" s="840" t="s">
        <v>50</v>
      </c>
      <c r="B17" s="840">
        <v>72207</v>
      </c>
      <c r="C17" s="840" t="s">
        <v>46</v>
      </c>
      <c r="D17" s="840" t="s">
        <v>47</v>
      </c>
      <c r="E17" s="840" t="s">
        <v>48</v>
      </c>
      <c r="F17" s="840" t="s">
        <v>51</v>
      </c>
      <c r="G17" s="807">
        <v>4</v>
      </c>
      <c r="H17" s="840"/>
      <c r="I17" s="840"/>
      <c r="J17" s="808" t="s">
        <v>903</v>
      </c>
      <c r="K17" s="808" t="s">
        <v>903</v>
      </c>
      <c r="L17" s="808" t="s">
        <v>903</v>
      </c>
      <c r="M17" s="808"/>
      <c r="N17" s="808"/>
      <c r="O17" s="808"/>
      <c r="P17" s="808"/>
      <c r="Q17" s="843"/>
      <c r="R17" s="842">
        <f t="shared" si="2"/>
        <v>1</v>
      </c>
      <c r="S17" s="842">
        <f t="shared" si="3"/>
        <v>1</v>
      </c>
      <c r="T17" s="842">
        <f t="shared" si="4"/>
        <v>1</v>
      </c>
      <c r="U17" s="842">
        <f t="shared" si="5"/>
        <v>0</v>
      </c>
      <c r="V17" s="843">
        <f t="shared" si="1"/>
        <v>3</v>
      </c>
    </row>
    <row r="18" spans="1:22" ht="13.9" customHeight="1">
      <c r="A18" s="840" t="s">
        <v>1181</v>
      </c>
      <c r="B18" s="840">
        <v>72234</v>
      </c>
      <c r="C18" s="840" t="s">
        <v>46</v>
      </c>
      <c r="D18" s="840" t="s">
        <v>47</v>
      </c>
      <c r="E18" s="840" t="s">
        <v>48</v>
      </c>
      <c r="F18" s="840" t="s">
        <v>1182</v>
      </c>
      <c r="G18" s="807">
        <v>4</v>
      </c>
      <c r="H18" s="840"/>
      <c r="I18" s="840"/>
      <c r="J18" s="808" t="s">
        <v>903</v>
      </c>
      <c r="K18" s="808" t="s">
        <v>903</v>
      </c>
      <c r="L18" s="808" t="s">
        <v>903</v>
      </c>
      <c r="M18" s="808"/>
      <c r="N18" s="808"/>
      <c r="O18" s="808"/>
      <c r="P18" s="808"/>
      <c r="Q18" s="843"/>
      <c r="R18" s="842">
        <f t="shared" si="2"/>
        <v>1</v>
      </c>
      <c r="S18" s="842">
        <f t="shared" si="3"/>
        <v>1</v>
      </c>
      <c r="T18" s="842">
        <f t="shared" si="4"/>
        <v>1</v>
      </c>
      <c r="U18" s="842">
        <f t="shared" si="5"/>
        <v>0</v>
      </c>
      <c r="V18" s="843">
        <f t="shared" si="1"/>
        <v>3</v>
      </c>
    </row>
    <row r="19" spans="1:22" ht="13.9" customHeight="1">
      <c r="A19" s="840" t="s">
        <v>57</v>
      </c>
      <c r="B19" s="840">
        <v>28310</v>
      </c>
      <c r="C19" s="840" t="s">
        <v>10</v>
      </c>
      <c r="D19" s="840" t="s">
        <v>54</v>
      </c>
      <c r="E19" s="840" t="s">
        <v>55</v>
      </c>
      <c r="F19" s="840" t="s">
        <v>58</v>
      </c>
      <c r="G19" s="841">
        <v>3</v>
      </c>
      <c r="H19" s="840"/>
      <c r="I19" s="840" t="s">
        <v>14</v>
      </c>
      <c r="J19" s="808" t="s">
        <v>903</v>
      </c>
      <c r="K19" s="808" t="s">
        <v>903</v>
      </c>
      <c r="L19" s="808"/>
      <c r="M19" s="808"/>
      <c r="N19" s="808"/>
      <c r="O19" s="808"/>
      <c r="P19" s="808"/>
      <c r="Q19" s="843"/>
      <c r="R19" s="842">
        <f t="shared" si="2"/>
        <v>1</v>
      </c>
      <c r="S19" s="842">
        <f t="shared" si="3"/>
        <v>1</v>
      </c>
      <c r="T19" s="842">
        <f t="shared" si="4"/>
        <v>0</v>
      </c>
      <c r="U19" s="842">
        <f t="shared" si="5"/>
        <v>0</v>
      </c>
      <c r="V19" s="843">
        <f t="shared" si="1"/>
        <v>2</v>
      </c>
    </row>
    <row r="20" spans="1:22" ht="13.9" customHeight="1">
      <c r="A20" s="840" t="s">
        <v>53</v>
      </c>
      <c r="B20" s="840">
        <v>28301</v>
      </c>
      <c r="C20" s="840" t="s">
        <v>10</v>
      </c>
      <c r="D20" s="840" t="s">
        <v>54</v>
      </c>
      <c r="E20" s="840" t="s">
        <v>55</v>
      </c>
      <c r="F20" s="840" t="s">
        <v>1489</v>
      </c>
      <c r="G20" s="807">
        <v>3</v>
      </c>
      <c r="H20" s="840"/>
      <c r="I20" s="840" t="s">
        <v>14</v>
      </c>
      <c r="J20" s="808" t="s">
        <v>903</v>
      </c>
      <c r="K20" s="808" t="s">
        <v>903</v>
      </c>
      <c r="L20" s="808" t="s">
        <v>903</v>
      </c>
      <c r="M20" s="808"/>
      <c r="N20" s="808"/>
      <c r="O20" s="808"/>
      <c r="P20" s="808"/>
      <c r="Q20" s="843"/>
      <c r="R20" s="842">
        <f t="shared" si="2"/>
        <v>1</v>
      </c>
      <c r="S20" s="842">
        <f t="shared" si="3"/>
        <v>1</v>
      </c>
      <c r="T20" s="842">
        <f t="shared" si="4"/>
        <v>1</v>
      </c>
      <c r="U20" s="842">
        <f t="shared" si="5"/>
        <v>0</v>
      </c>
      <c r="V20" s="843">
        <f t="shared" si="1"/>
        <v>3</v>
      </c>
    </row>
    <row r="21" spans="1:22" ht="13.9" customHeight="1">
      <c r="A21" s="840" t="s">
        <v>1183</v>
      </c>
      <c r="B21" s="840">
        <v>28305</v>
      </c>
      <c r="C21" s="840" t="s">
        <v>10</v>
      </c>
      <c r="D21" s="840" t="s">
        <v>54</v>
      </c>
      <c r="E21" s="840" t="s">
        <v>55</v>
      </c>
      <c r="F21" s="840" t="s">
        <v>1184</v>
      </c>
      <c r="G21" s="807">
        <v>3</v>
      </c>
      <c r="H21" s="840"/>
      <c r="I21" s="840"/>
      <c r="J21" s="808" t="s">
        <v>903</v>
      </c>
      <c r="K21" s="808" t="s">
        <v>903</v>
      </c>
      <c r="L21" s="808"/>
      <c r="M21" s="808"/>
      <c r="N21" s="808"/>
      <c r="O21" s="808"/>
      <c r="P21" s="808"/>
      <c r="Q21" s="843"/>
      <c r="R21" s="842">
        <f t="shared" si="2"/>
        <v>1</v>
      </c>
      <c r="S21" s="842">
        <f t="shared" si="3"/>
        <v>1</v>
      </c>
      <c r="T21" s="842">
        <f t="shared" si="4"/>
        <v>0</v>
      </c>
      <c r="U21" s="842">
        <f t="shared" si="5"/>
        <v>0</v>
      </c>
      <c r="V21" s="843">
        <f t="shared" si="1"/>
        <v>2</v>
      </c>
    </row>
    <row r="22" spans="1:22">
      <c r="A22" s="840" t="s">
        <v>941</v>
      </c>
      <c r="B22" s="840">
        <v>36301</v>
      </c>
      <c r="C22" s="840" t="s">
        <v>38</v>
      </c>
      <c r="D22" s="840" t="s">
        <v>61</v>
      </c>
      <c r="E22" s="840" t="s">
        <v>62</v>
      </c>
      <c r="F22" s="840" t="s">
        <v>942</v>
      </c>
      <c r="G22" s="807">
        <v>4</v>
      </c>
      <c r="H22" s="840"/>
      <c r="I22" s="840"/>
      <c r="J22" s="808" t="s">
        <v>903</v>
      </c>
      <c r="K22" s="808" t="s">
        <v>903</v>
      </c>
      <c r="L22" s="808" t="s">
        <v>903</v>
      </c>
      <c r="M22" s="808"/>
      <c r="N22" s="808"/>
      <c r="O22" s="808"/>
      <c r="P22" s="808"/>
      <c r="Q22" s="843"/>
      <c r="R22" s="842">
        <f t="shared" si="2"/>
        <v>1</v>
      </c>
      <c r="S22" s="842">
        <f t="shared" si="3"/>
        <v>1</v>
      </c>
      <c r="T22" s="842">
        <f t="shared" si="4"/>
        <v>1</v>
      </c>
      <c r="U22" s="842">
        <f t="shared" si="5"/>
        <v>0</v>
      </c>
      <c r="V22" s="843">
        <f t="shared" si="1"/>
        <v>3</v>
      </c>
    </row>
    <row r="23" spans="1:22" ht="13.9" customHeight="1">
      <c r="A23" s="840" t="s">
        <v>60</v>
      </c>
      <c r="B23" s="840">
        <v>36302</v>
      </c>
      <c r="C23" s="840" t="s">
        <v>38</v>
      </c>
      <c r="D23" s="840" t="s">
        <v>61</v>
      </c>
      <c r="E23" s="840" t="s">
        <v>62</v>
      </c>
      <c r="F23" s="840" t="s">
        <v>63</v>
      </c>
      <c r="G23" s="841">
        <v>4</v>
      </c>
      <c r="H23" s="840"/>
      <c r="I23" s="840" t="s">
        <v>14</v>
      </c>
      <c r="J23" s="808" t="s">
        <v>903</v>
      </c>
      <c r="K23" s="808" t="s">
        <v>903</v>
      </c>
      <c r="L23" s="808"/>
      <c r="M23" s="808"/>
      <c r="N23" s="808"/>
      <c r="O23" s="808"/>
      <c r="P23" s="808"/>
      <c r="Q23" s="843"/>
      <c r="R23" s="842">
        <f t="shared" si="2"/>
        <v>1</v>
      </c>
      <c r="S23" s="842">
        <f t="shared" si="3"/>
        <v>1</v>
      </c>
      <c r="T23" s="842">
        <f t="shared" si="4"/>
        <v>0</v>
      </c>
      <c r="U23" s="842">
        <f t="shared" si="5"/>
        <v>0</v>
      </c>
      <c r="V23" s="843">
        <f t="shared" si="1"/>
        <v>2</v>
      </c>
    </row>
    <row r="24" spans="1:22" ht="13.9" customHeight="1">
      <c r="A24" s="840" t="s">
        <v>67</v>
      </c>
      <c r="B24" s="840">
        <v>50501</v>
      </c>
      <c r="C24" s="840" t="s">
        <v>64</v>
      </c>
      <c r="D24" s="840" t="s">
        <v>65</v>
      </c>
      <c r="E24" s="840" t="s">
        <v>66</v>
      </c>
      <c r="F24" s="840" t="s">
        <v>68</v>
      </c>
      <c r="G24" s="841">
        <v>3</v>
      </c>
      <c r="H24" s="841" t="s">
        <v>1636</v>
      </c>
      <c r="I24" s="840" t="s">
        <v>1637</v>
      </c>
      <c r="J24" s="808"/>
      <c r="K24" s="808" t="s">
        <v>903</v>
      </c>
      <c r="L24" s="808" t="s">
        <v>903</v>
      </c>
      <c r="M24" s="808"/>
      <c r="N24" s="808"/>
      <c r="O24" s="808"/>
      <c r="P24" s="808"/>
      <c r="Q24" s="843"/>
      <c r="R24" s="842">
        <f t="shared" si="2"/>
        <v>0</v>
      </c>
      <c r="S24" s="842">
        <f t="shared" si="3"/>
        <v>1</v>
      </c>
      <c r="T24" s="842">
        <f t="shared" si="4"/>
        <v>1</v>
      </c>
      <c r="U24" s="842">
        <f t="shared" si="5"/>
        <v>0</v>
      </c>
      <c r="V24" s="843">
        <f t="shared" si="1"/>
        <v>2</v>
      </c>
    </row>
    <row r="25" spans="1:22" ht="13.9" customHeight="1">
      <c r="A25" s="840" t="s">
        <v>71</v>
      </c>
      <c r="B25" s="840">
        <v>50503</v>
      </c>
      <c r="C25" s="840" t="s">
        <v>64</v>
      </c>
      <c r="D25" s="840" t="s">
        <v>65</v>
      </c>
      <c r="E25" s="840" t="s">
        <v>66</v>
      </c>
      <c r="F25" s="840" t="s">
        <v>72</v>
      </c>
      <c r="G25" s="841">
        <v>3</v>
      </c>
      <c r="H25" s="841"/>
      <c r="I25" s="840" t="s">
        <v>1637</v>
      </c>
      <c r="J25" s="808"/>
      <c r="K25" s="808" t="s">
        <v>903</v>
      </c>
      <c r="L25" s="808" t="s">
        <v>903</v>
      </c>
      <c r="M25" s="808" t="s">
        <v>903</v>
      </c>
      <c r="N25" s="808"/>
      <c r="O25" s="808"/>
      <c r="P25" s="808"/>
      <c r="Q25" s="843"/>
      <c r="R25" s="842">
        <f t="shared" si="2"/>
        <v>0</v>
      </c>
      <c r="S25" s="842">
        <f t="shared" si="3"/>
        <v>1</v>
      </c>
      <c r="T25" s="842">
        <f t="shared" si="4"/>
        <v>1</v>
      </c>
      <c r="U25" s="842">
        <f t="shared" si="5"/>
        <v>1</v>
      </c>
      <c r="V25" s="843">
        <f t="shared" si="1"/>
        <v>3</v>
      </c>
    </row>
    <row r="26" spans="1:22" ht="13.9" customHeight="1">
      <c r="A26" s="840" t="s">
        <v>1189</v>
      </c>
      <c r="B26" s="840">
        <v>23205</v>
      </c>
      <c r="C26" s="840" t="s">
        <v>75</v>
      </c>
      <c r="D26" s="840" t="s">
        <v>76</v>
      </c>
      <c r="E26" s="840" t="s">
        <v>77</v>
      </c>
      <c r="F26" s="840" t="s">
        <v>1190</v>
      </c>
      <c r="G26" s="841" t="s">
        <v>1036</v>
      </c>
      <c r="H26" s="807" t="s">
        <v>1636</v>
      </c>
      <c r="I26" s="840"/>
      <c r="J26" s="808" t="s">
        <v>903</v>
      </c>
      <c r="K26" s="808" t="s">
        <v>903</v>
      </c>
      <c r="L26" s="808" t="s">
        <v>903</v>
      </c>
      <c r="M26" s="808" t="s">
        <v>903</v>
      </c>
      <c r="N26" s="808"/>
      <c r="O26" s="808"/>
      <c r="P26" s="808"/>
      <c r="Q26" s="843"/>
      <c r="R26" s="842">
        <f t="shared" si="2"/>
        <v>1</v>
      </c>
      <c r="S26" s="842">
        <f t="shared" si="3"/>
        <v>1</v>
      </c>
      <c r="T26" s="842">
        <f t="shared" si="4"/>
        <v>1</v>
      </c>
      <c r="U26" s="842">
        <f t="shared" si="5"/>
        <v>1</v>
      </c>
      <c r="V26" s="843">
        <f t="shared" si="1"/>
        <v>4</v>
      </c>
    </row>
    <row r="27" spans="1:22" ht="13.9" customHeight="1">
      <c r="A27" s="840" t="s">
        <v>74</v>
      </c>
      <c r="B27" s="840">
        <v>23201</v>
      </c>
      <c r="C27" s="840" t="s">
        <v>75</v>
      </c>
      <c r="D27" s="840" t="s">
        <v>76</v>
      </c>
      <c r="E27" s="840" t="s">
        <v>77</v>
      </c>
      <c r="F27" s="840" t="s">
        <v>78</v>
      </c>
      <c r="G27" s="844">
        <v>10</v>
      </c>
      <c r="H27" s="840"/>
      <c r="I27" s="840" t="s">
        <v>14</v>
      </c>
      <c r="J27" s="808" t="s">
        <v>903</v>
      </c>
      <c r="K27" s="808" t="s">
        <v>903</v>
      </c>
      <c r="L27" s="808" t="s">
        <v>903</v>
      </c>
      <c r="M27" s="808" t="s">
        <v>903</v>
      </c>
      <c r="N27" s="808"/>
      <c r="O27" s="808" t="s">
        <v>903</v>
      </c>
      <c r="P27" s="808" t="s">
        <v>903</v>
      </c>
      <c r="Q27" s="843"/>
      <c r="R27" s="842">
        <f t="shared" si="2"/>
        <v>1</v>
      </c>
      <c r="S27" s="842">
        <f t="shared" si="3"/>
        <v>1</v>
      </c>
      <c r="T27" s="842">
        <f t="shared" si="4"/>
        <v>1</v>
      </c>
      <c r="U27" s="842">
        <f t="shared" si="5"/>
        <v>1</v>
      </c>
      <c r="V27" s="843">
        <f t="shared" si="1"/>
        <v>4</v>
      </c>
    </row>
    <row r="28" spans="1:22" ht="13.9" customHeight="1">
      <c r="A28" s="840" t="s">
        <v>80</v>
      </c>
      <c r="B28" s="840">
        <v>23203</v>
      </c>
      <c r="C28" s="840" t="s">
        <v>75</v>
      </c>
      <c r="D28" s="840" t="s">
        <v>76</v>
      </c>
      <c r="E28" s="840" t="s">
        <v>77</v>
      </c>
      <c r="F28" s="840" t="s">
        <v>81</v>
      </c>
      <c r="G28" s="844">
        <v>10</v>
      </c>
      <c r="H28" s="840"/>
      <c r="I28" s="840" t="s">
        <v>14</v>
      </c>
      <c r="J28" s="808" t="s">
        <v>903</v>
      </c>
      <c r="K28" s="808" t="s">
        <v>903</v>
      </c>
      <c r="L28" s="808" t="s">
        <v>903</v>
      </c>
      <c r="M28" s="808" t="s">
        <v>903</v>
      </c>
      <c r="N28" s="808"/>
      <c r="O28" s="808" t="s">
        <v>903</v>
      </c>
      <c r="P28" s="808"/>
      <c r="Q28" s="843"/>
      <c r="R28" s="842">
        <f t="shared" si="2"/>
        <v>1</v>
      </c>
      <c r="S28" s="842">
        <f t="shared" si="3"/>
        <v>1</v>
      </c>
      <c r="T28" s="842">
        <f t="shared" si="4"/>
        <v>1</v>
      </c>
      <c r="U28" s="842">
        <f t="shared" si="5"/>
        <v>1</v>
      </c>
      <c r="V28" s="843">
        <f t="shared" si="1"/>
        <v>4</v>
      </c>
    </row>
    <row r="29" spans="1:22" ht="13.9" customHeight="1">
      <c r="A29" s="840" t="s">
        <v>84</v>
      </c>
      <c r="B29" s="840">
        <v>40002</v>
      </c>
      <c r="C29" s="840" t="s">
        <v>10</v>
      </c>
      <c r="D29" s="840" t="s">
        <v>82</v>
      </c>
      <c r="E29" s="840" t="s">
        <v>83</v>
      </c>
      <c r="F29" s="840" t="s">
        <v>85</v>
      </c>
      <c r="G29" s="841">
        <v>4</v>
      </c>
      <c r="H29" s="840"/>
      <c r="I29" s="840" t="s">
        <v>14</v>
      </c>
      <c r="J29" s="808"/>
      <c r="K29" s="808" t="s">
        <v>903</v>
      </c>
      <c r="L29" s="808" t="s">
        <v>903</v>
      </c>
      <c r="M29" s="808"/>
      <c r="N29" s="808"/>
      <c r="O29" s="808"/>
      <c r="P29" s="808"/>
      <c r="Q29" s="843"/>
      <c r="R29" s="842">
        <f t="shared" si="2"/>
        <v>0</v>
      </c>
      <c r="S29" s="842">
        <f t="shared" si="3"/>
        <v>1</v>
      </c>
      <c r="T29" s="842">
        <f t="shared" si="4"/>
        <v>1</v>
      </c>
      <c r="U29" s="842">
        <f t="shared" si="5"/>
        <v>0</v>
      </c>
      <c r="V29" s="843">
        <f t="shared" si="1"/>
        <v>2</v>
      </c>
    </row>
    <row r="30" spans="1:22" ht="13.9" customHeight="1">
      <c r="A30" s="840" t="s">
        <v>878</v>
      </c>
      <c r="B30" s="840">
        <v>40001</v>
      </c>
      <c r="C30" s="840" t="s">
        <v>10</v>
      </c>
      <c r="D30" s="840" t="s">
        <v>82</v>
      </c>
      <c r="E30" s="840" t="s">
        <v>83</v>
      </c>
      <c r="F30" s="840" t="s">
        <v>879</v>
      </c>
      <c r="G30" s="807">
        <v>4</v>
      </c>
      <c r="H30" s="840"/>
      <c r="I30" s="840"/>
      <c r="J30" s="808" t="s">
        <v>903</v>
      </c>
      <c r="K30" s="808" t="s">
        <v>903</v>
      </c>
      <c r="L30" s="808"/>
      <c r="M30" s="808"/>
      <c r="N30" s="808"/>
      <c r="O30" s="808"/>
      <c r="P30" s="808"/>
      <c r="Q30" s="843"/>
      <c r="R30" s="842">
        <f t="shared" si="2"/>
        <v>1</v>
      </c>
      <c r="S30" s="842">
        <f t="shared" si="3"/>
        <v>1</v>
      </c>
      <c r="T30" s="842">
        <f t="shared" si="4"/>
        <v>0</v>
      </c>
      <c r="U30" s="842">
        <f t="shared" si="5"/>
        <v>0</v>
      </c>
      <c r="V30" s="843">
        <f t="shared" si="1"/>
        <v>2</v>
      </c>
    </row>
    <row r="31" spans="1:22" ht="13.9" customHeight="1">
      <c r="A31" s="840" t="s">
        <v>1193</v>
      </c>
      <c r="B31" s="840">
        <v>36449</v>
      </c>
      <c r="C31" s="840" t="s">
        <v>38</v>
      </c>
      <c r="D31" s="840" t="s">
        <v>945</v>
      </c>
      <c r="E31" s="840" t="s">
        <v>946</v>
      </c>
      <c r="F31" s="840" t="s">
        <v>1194</v>
      </c>
      <c r="G31" s="807">
        <v>5</v>
      </c>
      <c r="H31" s="840"/>
      <c r="I31" s="840"/>
      <c r="J31" s="808"/>
      <c r="K31" s="808" t="s">
        <v>903</v>
      </c>
      <c r="L31" s="808"/>
      <c r="M31" s="808"/>
      <c r="N31" s="808"/>
      <c r="O31" s="808"/>
      <c r="P31" s="808"/>
      <c r="Q31" s="843"/>
      <c r="R31" s="842">
        <f t="shared" si="2"/>
        <v>0</v>
      </c>
      <c r="S31" s="842">
        <f t="shared" si="3"/>
        <v>1</v>
      </c>
      <c r="T31" s="842">
        <f t="shared" si="4"/>
        <v>0</v>
      </c>
      <c r="U31" s="842">
        <f t="shared" si="5"/>
        <v>0</v>
      </c>
      <c r="V31" s="843">
        <f t="shared" si="1"/>
        <v>1</v>
      </c>
    </row>
    <row r="32" spans="1:22" ht="13.9" customHeight="1">
      <c r="A32" s="840" t="s">
        <v>947</v>
      </c>
      <c r="B32" s="840">
        <v>36439</v>
      </c>
      <c r="C32" s="840" t="s">
        <v>38</v>
      </c>
      <c r="D32" s="840" t="s">
        <v>945</v>
      </c>
      <c r="E32" s="840" t="s">
        <v>946</v>
      </c>
      <c r="F32" s="840" t="s">
        <v>1192</v>
      </c>
      <c r="G32" s="807">
        <v>5</v>
      </c>
      <c r="H32" s="840"/>
      <c r="I32" s="840"/>
      <c r="J32" s="808" t="s">
        <v>903</v>
      </c>
      <c r="K32" s="808" t="s">
        <v>903</v>
      </c>
      <c r="L32" s="808" t="s">
        <v>903</v>
      </c>
      <c r="M32" s="808"/>
      <c r="N32" s="808"/>
      <c r="O32" s="808"/>
      <c r="P32" s="808"/>
      <c r="Q32" s="843"/>
      <c r="R32" s="842">
        <f t="shared" si="2"/>
        <v>1</v>
      </c>
      <c r="S32" s="842">
        <f t="shared" si="3"/>
        <v>1</v>
      </c>
      <c r="T32" s="842">
        <f t="shared" si="4"/>
        <v>1</v>
      </c>
      <c r="U32" s="842">
        <f t="shared" si="5"/>
        <v>0</v>
      </c>
      <c r="V32" s="843">
        <f t="shared" si="1"/>
        <v>3</v>
      </c>
    </row>
    <row r="33" spans="1:22" ht="13.9" customHeight="1">
      <c r="A33" s="840" t="s">
        <v>1196</v>
      </c>
      <c r="B33" s="840">
        <v>42602</v>
      </c>
      <c r="C33" s="840" t="s">
        <v>10</v>
      </c>
      <c r="D33" s="840" t="s">
        <v>86</v>
      </c>
      <c r="E33" s="840" t="s">
        <v>87</v>
      </c>
      <c r="F33" s="840" t="s">
        <v>1197</v>
      </c>
      <c r="G33" s="807">
        <v>5</v>
      </c>
      <c r="H33" s="840"/>
      <c r="I33" s="840" t="s">
        <v>14</v>
      </c>
      <c r="J33" s="808" t="s">
        <v>903</v>
      </c>
      <c r="K33" s="808" t="s">
        <v>903</v>
      </c>
      <c r="L33" s="808" t="s">
        <v>903</v>
      </c>
      <c r="M33" s="808" t="s">
        <v>903</v>
      </c>
      <c r="N33" s="808"/>
      <c r="O33" s="808"/>
      <c r="P33" s="808"/>
      <c r="Q33" s="843"/>
      <c r="R33" s="842">
        <f t="shared" si="2"/>
        <v>1</v>
      </c>
      <c r="S33" s="842">
        <f t="shared" si="3"/>
        <v>1</v>
      </c>
      <c r="T33" s="842">
        <f t="shared" si="4"/>
        <v>1</v>
      </c>
      <c r="U33" s="842">
        <f t="shared" si="5"/>
        <v>1</v>
      </c>
      <c r="V33" s="843">
        <f t="shared" si="1"/>
        <v>4</v>
      </c>
    </row>
    <row r="34" spans="1:22" s="461" customFormat="1" ht="13.9" customHeight="1">
      <c r="A34" s="840" t="s">
        <v>88</v>
      </c>
      <c r="B34" s="840">
        <v>42604</v>
      </c>
      <c r="C34" s="840" t="s">
        <v>10</v>
      </c>
      <c r="D34" s="840" t="s">
        <v>86</v>
      </c>
      <c r="E34" s="840" t="s">
        <v>87</v>
      </c>
      <c r="F34" s="840" t="s">
        <v>89</v>
      </c>
      <c r="G34" s="841">
        <v>5</v>
      </c>
      <c r="H34" s="840"/>
      <c r="I34" s="840" t="s">
        <v>14</v>
      </c>
      <c r="J34" s="808" t="s">
        <v>903</v>
      </c>
      <c r="K34" s="808" t="s">
        <v>903</v>
      </c>
      <c r="L34" s="808"/>
      <c r="M34" s="808"/>
      <c r="N34" s="808"/>
      <c r="O34" s="808"/>
      <c r="P34" s="808"/>
      <c r="Q34" s="817"/>
      <c r="R34" s="842">
        <f t="shared" si="2"/>
        <v>1</v>
      </c>
      <c r="S34" s="842">
        <f t="shared" si="3"/>
        <v>1</v>
      </c>
      <c r="T34" s="842">
        <f t="shared" si="4"/>
        <v>0</v>
      </c>
      <c r="U34" s="842">
        <f t="shared" si="5"/>
        <v>0</v>
      </c>
      <c r="V34" s="843">
        <f t="shared" si="1"/>
        <v>2</v>
      </c>
    </row>
    <row r="35" spans="1:22" s="461" customFormat="1" ht="13.9" customHeight="1">
      <c r="A35" s="840" t="s">
        <v>944</v>
      </c>
      <c r="B35" s="840">
        <v>42601</v>
      </c>
      <c r="C35" s="840" t="s">
        <v>10</v>
      </c>
      <c r="D35" s="840" t="s">
        <v>86</v>
      </c>
      <c r="E35" s="840" t="s">
        <v>87</v>
      </c>
      <c r="F35" s="840" t="s">
        <v>1195</v>
      </c>
      <c r="G35" s="841">
        <v>5</v>
      </c>
      <c r="H35" s="840"/>
      <c r="I35" s="840"/>
      <c r="J35" s="808"/>
      <c r="K35" s="808" t="s">
        <v>903</v>
      </c>
      <c r="L35" s="808"/>
      <c r="M35" s="808"/>
      <c r="N35" s="808"/>
      <c r="O35" s="808"/>
      <c r="P35" s="808"/>
      <c r="Q35" s="817"/>
      <c r="R35" s="842">
        <f t="shared" si="2"/>
        <v>0</v>
      </c>
      <c r="S35" s="842">
        <f t="shared" si="3"/>
        <v>1</v>
      </c>
      <c r="T35" s="842">
        <f t="shared" si="4"/>
        <v>0</v>
      </c>
      <c r="U35" s="842">
        <f t="shared" si="5"/>
        <v>0</v>
      </c>
      <c r="V35" s="843">
        <f t="shared" si="1"/>
        <v>1</v>
      </c>
    </row>
    <row r="36" spans="1:22" s="461" customFormat="1" ht="13.9" customHeight="1">
      <c r="A36" s="840" t="s">
        <v>1064</v>
      </c>
      <c r="B36" s="840">
        <v>47001</v>
      </c>
      <c r="C36" s="840" t="s">
        <v>10</v>
      </c>
      <c r="D36" s="840" t="s">
        <v>90</v>
      </c>
      <c r="E36" s="840" t="s">
        <v>91</v>
      </c>
      <c r="F36" s="840" t="s">
        <v>1065</v>
      </c>
      <c r="G36" s="807">
        <v>3</v>
      </c>
      <c r="H36" s="840"/>
      <c r="I36" s="840"/>
      <c r="J36" s="808" t="s">
        <v>903</v>
      </c>
      <c r="K36" s="808" t="s">
        <v>903</v>
      </c>
      <c r="L36" s="808"/>
      <c r="M36" s="808"/>
      <c r="N36" s="808"/>
      <c r="O36" s="808"/>
      <c r="P36" s="808"/>
      <c r="Q36" s="817"/>
      <c r="R36" s="842">
        <f t="shared" si="2"/>
        <v>1</v>
      </c>
      <c r="S36" s="842">
        <f t="shared" si="3"/>
        <v>1</v>
      </c>
      <c r="T36" s="842">
        <f t="shared" si="4"/>
        <v>0</v>
      </c>
      <c r="U36" s="842">
        <f t="shared" si="5"/>
        <v>0</v>
      </c>
      <c r="V36" s="843">
        <f t="shared" si="1"/>
        <v>2</v>
      </c>
    </row>
    <row r="37" spans="1:22" ht="13.9" customHeight="1">
      <c r="A37" s="840" t="s">
        <v>1198</v>
      </c>
      <c r="B37" s="840">
        <v>47002</v>
      </c>
      <c r="C37" s="840" t="s">
        <v>10</v>
      </c>
      <c r="D37" s="840" t="s">
        <v>90</v>
      </c>
      <c r="E37" s="840" t="s">
        <v>91</v>
      </c>
      <c r="F37" s="840" t="s">
        <v>1199</v>
      </c>
      <c r="G37" s="807">
        <v>4</v>
      </c>
      <c r="H37" s="840"/>
      <c r="I37" s="840" t="s">
        <v>14</v>
      </c>
      <c r="J37" s="808" t="s">
        <v>903</v>
      </c>
      <c r="K37" s="808" t="s">
        <v>903</v>
      </c>
      <c r="L37" s="808" t="s">
        <v>903</v>
      </c>
      <c r="M37" s="808"/>
      <c r="N37" s="808"/>
      <c r="O37" s="808"/>
      <c r="P37" s="808"/>
      <c r="Q37" s="843"/>
      <c r="R37" s="842">
        <f t="shared" si="2"/>
        <v>1</v>
      </c>
      <c r="S37" s="842">
        <f t="shared" si="3"/>
        <v>1</v>
      </c>
      <c r="T37" s="842">
        <f t="shared" si="4"/>
        <v>1</v>
      </c>
      <c r="U37" s="842">
        <f t="shared" si="5"/>
        <v>0</v>
      </c>
      <c r="V37" s="843">
        <f t="shared" si="1"/>
        <v>3</v>
      </c>
    </row>
    <row r="38" spans="1:22" ht="13.9" customHeight="1">
      <c r="A38" s="840" t="s">
        <v>1042</v>
      </c>
      <c r="B38" s="840">
        <v>47007</v>
      </c>
      <c r="C38" s="840" t="s">
        <v>10</v>
      </c>
      <c r="D38" s="840" t="s">
        <v>90</v>
      </c>
      <c r="E38" s="840" t="s">
        <v>91</v>
      </c>
      <c r="F38" s="840" t="s">
        <v>1043</v>
      </c>
      <c r="G38" s="807">
        <v>7</v>
      </c>
      <c r="H38" s="840"/>
      <c r="I38" s="840" t="s">
        <v>14</v>
      </c>
      <c r="J38" s="808" t="s">
        <v>903</v>
      </c>
      <c r="K38" s="808" t="s">
        <v>903</v>
      </c>
      <c r="L38" s="808"/>
      <c r="M38" s="808"/>
      <c r="N38" s="808"/>
      <c r="O38" s="808"/>
      <c r="P38" s="808"/>
      <c r="Q38" s="843"/>
      <c r="R38" s="842">
        <f t="shared" si="2"/>
        <v>1</v>
      </c>
      <c r="S38" s="842">
        <f t="shared" si="3"/>
        <v>1</v>
      </c>
      <c r="T38" s="842">
        <f t="shared" si="4"/>
        <v>0</v>
      </c>
      <c r="U38" s="842">
        <f t="shared" si="5"/>
        <v>0</v>
      </c>
      <c r="V38" s="843">
        <f t="shared" si="1"/>
        <v>2</v>
      </c>
    </row>
    <row r="39" spans="1:22" ht="13.9" customHeight="1">
      <c r="A39" s="840" t="s">
        <v>92</v>
      </c>
      <c r="B39" s="840">
        <v>47003</v>
      </c>
      <c r="C39" s="840" t="s">
        <v>10</v>
      </c>
      <c r="D39" s="840" t="s">
        <v>90</v>
      </c>
      <c r="E39" s="840" t="s">
        <v>91</v>
      </c>
      <c r="F39" s="840" t="s">
        <v>93</v>
      </c>
      <c r="G39" s="841">
        <v>3</v>
      </c>
      <c r="H39" s="840"/>
      <c r="I39" s="840" t="s">
        <v>14</v>
      </c>
      <c r="J39" s="808" t="s">
        <v>903</v>
      </c>
      <c r="K39" s="808" t="s">
        <v>903</v>
      </c>
      <c r="L39" s="808"/>
      <c r="M39" s="808"/>
      <c r="N39" s="808"/>
      <c r="O39" s="808"/>
      <c r="P39" s="808"/>
      <c r="Q39" s="843"/>
      <c r="R39" s="842">
        <f t="shared" si="2"/>
        <v>1</v>
      </c>
      <c r="S39" s="842">
        <f t="shared" si="3"/>
        <v>1</v>
      </c>
      <c r="T39" s="842">
        <f t="shared" si="4"/>
        <v>0</v>
      </c>
      <c r="U39" s="842">
        <f t="shared" si="5"/>
        <v>0</v>
      </c>
      <c r="V39" s="843">
        <f t="shared" si="1"/>
        <v>2</v>
      </c>
    </row>
    <row r="40" spans="1:22" ht="13.9" customHeight="1">
      <c r="A40" s="840" t="s">
        <v>94</v>
      </c>
      <c r="B40" s="840">
        <v>342600</v>
      </c>
      <c r="C40" s="840" t="s">
        <v>38</v>
      </c>
      <c r="D40" s="840" t="s">
        <v>95</v>
      </c>
      <c r="E40" s="840" t="s">
        <v>96</v>
      </c>
      <c r="F40" s="840" t="s">
        <v>41</v>
      </c>
      <c r="G40" s="841">
        <v>5</v>
      </c>
      <c r="H40" s="840"/>
      <c r="I40" s="840" t="s">
        <v>14</v>
      </c>
      <c r="J40" s="808" t="s">
        <v>903</v>
      </c>
      <c r="K40" s="808" t="s">
        <v>903</v>
      </c>
      <c r="L40" s="808" t="s">
        <v>903</v>
      </c>
      <c r="M40" s="808"/>
      <c r="N40" s="808"/>
      <c r="O40" s="808"/>
      <c r="P40" s="808"/>
      <c r="Q40" s="843"/>
      <c r="R40" s="842">
        <f t="shared" si="2"/>
        <v>1</v>
      </c>
      <c r="S40" s="842">
        <f t="shared" si="3"/>
        <v>1</v>
      </c>
      <c r="T40" s="842">
        <f t="shared" si="4"/>
        <v>1</v>
      </c>
      <c r="U40" s="842">
        <f t="shared" si="5"/>
        <v>0</v>
      </c>
      <c r="V40" s="843">
        <f t="shared" si="1"/>
        <v>3</v>
      </c>
    </row>
    <row r="41" spans="1:22" ht="13.9" customHeight="1">
      <c r="A41" s="840" t="s">
        <v>103</v>
      </c>
      <c r="B41" s="840">
        <v>25701</v>
      </c>
      <c r="C41" s="840" t="s">
        <v>23</v>
      </c>
      <c r="D41" s="840" t="s">
        <v>98</v>
      </c>
      <c r="E41" s="840" t="s">
        <v>99</v>
      </c>
      <c r="F41" s="840" t="s">
        <v>104</v>
      </c>
      <c r="G41" s="841">
        <v>3</v>
      </c>
      <c r="H41" s="840"/>
      <c r="I41" s="840" t="s">
        <v>14</v>
      </c>
      <c r="J41" s="808" t="s">
        <v>903</v>
      </c>
      <c r="K41" s="808" t="s">
        <v>903</v>
      </c>
      <c r="L41" s="808" t="s">
        <v>903</v>
      </c>
      <c r="M41" s="808"/>
      <c r="N41" s="808"/>
      <c r="O41" s="808"/>
      <c r="P41" s="808"/>
      <c r="Q41" s="843"/>
      <c r="R41" s="842">
        <f t="shared" si="2"/>
        <v>1</v>
      </c>
      <c r="S41" s="842">
        <f t="shared" si="3"/>
        <v>1</v>
      </c>
      <c r="T41" s="842">
        <f t="shared" si="4"/>
        <v>1</v>
      </c>
      <c r="U41" s="842">
        <f t="shared" si="5"/>
        <v>0</v>
      </c>
      <c r="V41" s="843">
        <f t="shared" si="1"/>
        <v>3</v>
      </c>
    </row>
    <row r="42" spans="1:22" ht="13.9" customHeight="1">
      <c r="A42" s="840" t="s">
        <v>101</v>
      </c>
      <c r="B42" s="840">
        <v>25704</v>
      </c>
      <c r="C42" s="840" t="s">
        <v>23</v>
      </c>
      <c r="D42" s="840" t="s">
        <v>98</v>
      </c>
      <c r="E42" s="840" t="s">
        <v>99</v>
      </c>
      <c r="F42" s="840" t="s">
        <v>102</v>
      </c>
      <c r="G42" s="807">
        <v>3</v>
      </c>
      <c r="H42" s="840"/>
      <c r="I42" s="840" t="s">
        <v>14</v>
      </c>
      <c r="J42" s="808" t="s">
        <v>903</v>
      </c>
      <c r="K42" s="808" t="s">
        <v>903</v>
      </c>
      <c r="L42" s="808" t="s">
        <v>903</v>
      </c>
      <c r="M42" s="808"/>
      <c r="N42" s="808"/>
      <c r="O42" s="808"/>
      <c r="P42" s="808"/>
      <c r="Q42" s="843"/>
      <c r="R42" s="842">
        <f t="shared" si="2"/>
        <v>1</v>
      </c>
      <c r="S42" s="842">
        <f t="shared" si="3"/>
        <v>1</v>
      </c>
      <c r="T42" s="842">
        <f t="shared" si="4"/>
        <v>1</v>
      </c>
      <c r="U42" s="842">
        <f t="shared" si="5"/>
        <v>0</v>
      </c>
      <c r="V42" s="843">
        <f t="shared" si="1"/>
        <v>3</v>
      </c>
    </row>
    <row r="43" spans="1:22" ht="13.9" customHeight="1">
      <c r="A43" s="840" t="s">
        <v>97</v>
      </c>
      <c r="B43" s="840">
        <v>25702</v>
      </c>
      <c r="C43" s="840" t="s">
        <v>23</v>
      </c>
      <c r="D43" s="840" t="s">
        <v>98</v>
      </c>
      <c r="E43" s="840" t="s">
        <v>99</v>
      </c>
      <c r="F43" s="840" t="s">
        <v>100</v>
      </c>
      <c r="G43" s="841">
        <v>3</v>
      </c>
      <c r="H43" s="840"/>
      <c r="I43" s="840" t="s">
        <v>14</v>
      </c>
      <c r="J43" s="808" t="s">
        <v>903</v>
      </c>
      <c r="K43" s="808" t="s">
        <v>903</v>
      </c>
      <c r="L43" s="808" t="s">
        <v>903</v>
      </c>
      <c r="M43" s="808"/>
      <c r="N43" s="808"/>
      <c r="O43" s="808"/>
      <c r="P43" s="808"/>
      <c r="Q43" s="843"/>
      <c r="R43" s="842">
        <f t="shared" si="2"/>
        <v>1</v>
      </c>
      <c r="S43" s="842">
        <f t="shared" si="3"/>
        <v>1</v>
      </c>
      <c r="T43" s="842">
        <f t="shared" si="4"/>
        <v>1</v>
      </c>
      <c r="U43" s="842">
        <f t="shared" si="5"/>
        <v>0</v>
      </c>
      <c r="V43" s="843">
        <f t="shared" si="1"/>
        <v>3</v>
      </c>
    </row>
    <row r="44" spans="1:22" ht="13.9" customHeight="1">
      <c r="A44" s="840" t="s">
        <v>112</v>
      </c>
      <c r="B44" s="840">
        <v>20610</v>
      </c>
      <c r="C44" s="840" t="s">
        <v>75</v>
      </c>
      <c r="D44" s="840" t="s">
        <v>106</v>
      </c>
      <c r="E44" s="840" t="s">
        <v>107</v>
      </c>
      <c r="F44" s="840" t="s">
        <v>145</v>
      </c>
      <c r="G44" s="844">
        <v>10</v>
      </c>
      <c r="H44" s="840"/>
      <c r="I44" s="840" t="s">
        <v>14</v>
      </c>
      <c r="J44" s="808" t="s">
        <v>903</v>
      </c>
      <c r="K44" s="808" t="s">
        <v>903</v>
      </c>
      <c r="L44" s="808" t="s">
        <v>903</v>
      </c>
      <c r="M44" s="808"/>
      <c r="N44" s="808"/>
      <c r="O44" s="808" t="s">
        <v>903</v>
      </c>
      <c r="P44" s="808"/>
      <c r="Q44" s="843"/>
      <c r="R44" s="842">
        <f t="shared" si="2"/>
        <v>1</v>
      </c>
      <c r="S44" s="842">
        <f t="shared" si="3"/>
        <v>1</v>
      </c>
      <c r="T44" s="842">
        <f t="shared" si="4"/>
        <v>1</v>
      </c>
      <c r="U44" s="842">
        <f t="shared" si="5"/>
        <v>0</v>
      </c>
      <c r="V44" s="843">
        <f t="shared" si="1"/>
        <v>3</v>
      </c>
    </row>
    <row r="45" spans="1:22" ht="13.9" customHeight="1">
      <c r="A45" s="840" t="s">
        <v>105</v>
      </c>
      <c r="B45" s="840">
        <v>20620</v>
      </c>
      <c r="C45" s="840" t="s">
        <v>75</v>
      </c>
      <c r="D45" s="840" t="s">
        <v>106</v>
      </c>
      <c r="E45" s="840" t="s">
        <v>107</v>
      </c>
      <c r="F45" s="840" t="s">
        <v>108</v>
      </c>
      <c r="G45" s="844">
        <v>10</v>
      </c>
      <c r="H45" s="840"/>
      <c r="I45" s="840" t="s">
        <v>14</v>
      </c>
      <c r="J45" s="808" t="s">
        <v>903</v>
      </c>
      <c r="K45" s="808" t="s">
        <v>903</v>
      </c>
      <c r="L45" s="808" t="s">
        <v>903</v>
      </c>
      <c r="M45" s="808"/>
      <c r="N45" s="808"/>
      <c r="O45" s="808"/>
      <c r="P45" s="808"/>
      <c r="Q45" s="843"/>
      <c r="R45" s="842">
        <f t="shared" si="2"/>
        <v>1</v>
      </c>
      <c r="S45" s="842">
        <f t="shared" si="3"/>
        <v>1</v>
      </c>
      <c r="T45" s="842">
        <f t="shared" si="4"/>
        <v>1</v>
      </c>
      <c r="U45" s="842">
        <f t="shared" si="5"/>
        <v>0</v>
      </c>
      <c r="V45" s="843">
        <f t="shared" si="1"/>
        <v>3</v>
      </c>
    </row>
    <row r="46" spans="1:22" ht="13.9" customHeight="1">
      <c r="A46" s="840" t="s">
        <v>109</v>
      </c>
      <c r="B46" s="840">
        <v>20601</v>
      </c>
      <c r="C46" s="840" t="s">
        <v>75</v>
      </c>
      <c r="D46" s="840" t="s">
        <v>106</v>
      </c>
      <c r="E46" s="840" t="s">
        <v>107</v>
      </c>
      <c r="F46" s="840" t="s">
        <v>110</v>
      </c>
      <c r="G46" s="844">
        <v>10</v>
      </c>
      <c r="H46" s="840"/>
      <c r="I46" s="840" t="s">
        <v>14</v>
      </c>
      <c r="J46" s="808" t="s">
        <v>903</v>
      </c>
      <c r="K46" s="808" t="s">
        <v>903</v>
      </c>
      <c r="L46" s="808" t="s">
        <v>903</v>
      </c>
      <c r="M46" s="808" t="s">
        <v>903</v>
      </c>
      <c r="N46" s="808"/>
      <c r="O46" s="808"/>
      <c r="P46" s="808"/>
      <c r="Q46" s="843"/>
      <c r="R46" s="842">
        <f t="shared" si="2"/>
        <v>1</v>
      </c>
      <c r="S46" s="842">
        <f t="shared" si="3"/>
        <v>1</v>
      </c>
      <c r="T46" s="842">
        <f t="shared" si="4"/>
        <v>1</v>
      </c>
      <c r="U46" s="842">
        <f t="shared" si="5"/>
        <v>1</v>
      </c>
      <c r="V46" s="843">
        <f t="shared" si="1"/>
        <v>4</v>
      </c>
    </row>
    <row r="47" spans="1:22" ht="13.9" customHeight="1">
      <c r="A47" s="840" t="s">
        <v>1709</v>
      </c>
      <c r="B47" s="840">
        <v>61603</v>
      </c>
      <c r="C47" s="840" t="s">
        <v>32</v>
      </c>
      <c r="D47" s="840" t="s">
        <v>1201</v>
      </c>
      <c r="E47" s="840" t="s">
        <v>1202</v>
      </c>
      <c r="F47" s="840" t="s">
        <v>1710</v>
      </c>
      <c r="G47" s="807">
        <v>4</v>
      </c>
      <c r="H47" s="808"/>
      <c r="I47" s="840"/>
      <c r="J47" s="808" t="s">
        <v>903</v>
      </c>
      <c r="K47" s="808" t="s">
        <v>903</v>
      </c>
      <c r="L47" s="808" t="s">
        <v>903</v>
      </c>
      <c r="M47" s="808"/>
      <c r="N47" s="808"/>
      <c r="O47" s="808"/>
      <c r="P47" s="808"/>
      <c r="Q47" s="843"/>
      <c r="R47" s="842">
        <f t="shared" si="2"/>
        <v>1</v>
      </c>
      <c r="S47" s="842">
        <f t="shared" si="3"/>
        <v>1</v>
      </c>
      <c r="T47" s="842">
        <f t="shared" si="4"/>
        <v>1</v>
      </c>
      <c r="U47" s="842">
        <f t="shared" si="5"/>
        <v>0</v>
      </c>
      <c r="V47" s="843">
        <f t="shared" si="1"/>
        <v>3</v>
      </c>
    </row>
    <row r="48" spans="1:22" ht="13.9" customHeight="1">
      <c r="A48" s="840" t="s">
        <v>1204</v>
      </c>
      <c r="B48" s="840">
        <v>350000</v>
      </c>
      <c r="C48" s="840" t="s">
        <v>114</v>
      </c>
      <c r="D48" s="840" t="s">
        <v>1205</v>
      </c>
      <c r="E48" s="840" t="s">
        <v>1206</v>
      </c>
      <c r="F48" s="840" t="s">
        <v>1207</v>
      </c>
      <c r="G48" s="807">
        <v>3</v>
      </c>
      <c r="H48" s="840"/>
      <c r="I48" s="840" t="s">
        <v>14</v>
      </c>
      <c r="J48" s="808" t="s">
        <v>903</v>
      </c>
      <c r="K48" s="808" t="s">
        <v>903</v>
      </c>
      <c r="L48" s="808"/>
      <c r="M48" s="808"/>
      <c r="N48" s="808"/>
      <c r="O48" s="808"/>
      <c r="P48" s="808"/>
      <c r="Q48" s="843"/>
      <c r="R48" s="842">
        <f t="shared" si="2"/>
        <v>1</v>
      </c>
      <c r="S48" s="842">
        <f t="shared" si="3"/>
        <v>1</v>
      </c>
      <c r="T48" s="842">
        <f t="shared" si="4"/>
        <v>0</v>
      </c>
      <c r="U48" s="842">
        <f t="shared" si="5"/>
        <v>0</v>
      </c>
      <c r="V48" s="843">
        <f t="shared" si="1"/>
        <v>2</v>
      </c>
    </row>
    <row r="49" spans="1:22" ht="13.9" customHeight="1">
      <c r="A49" s="840" t="s">
        <v>1209</v>
      </c>
      <c r="B49" s="840">
        <v>40277</v>
      </c>
      <c r="C49" s="840" t="s">
        <v>10</v>
      </c>
      <c r="D49" s="840" t="s">
        <v>1210</v>
      </c>
      <c r="E49" s="840" t="s">
        <v>1211</v>
      </c>
      <c r="F49" s="840" t="s">
        <v>1212</v>
      </c>
      <c r="G49" s="841" t="s">
        <v>1213</v>
      </c>
      <c r="H49" s="840"/>
      <c r="I49" s="840"/>
      <c r="J49" s="808" t="s">
        <v>903</v>
      </c>
      <c r="K49" s="808" t="s">
        <v>903</v>
      </c>
      <c r="L49" s="808" t="s">
        <v>903</v>
      </c>
      <c r="M49" s="808"/>
      <c r="N49" s="808"/>
      <c r="O49" s="808"/>
      <c r="P49" s="808"/>
      <c r="Q49" s="843"/>
      <c r="R49" s="842">
        <f t="shared" si="2"/>
        <v>1</v>
      </c>
      <c r="S49" s="842">
        <f t="shared" si="3"/>
        <v>1</v>
      </c>
      <c r="T49" s="842">
        <f t="shared" si="4"/>
        <v>1</v>
      </c>
      <c r="U49" s="842">
        <f t="shared" si="5"/>
        <v>0</v>
      </c>
      <c r="V49" s="843">
        <f t="shared" si="1"/>
        <v>3</v>
      </c>
    </row>
    <row r="50" spans="1:22" ht="13.9" customHeight="1">
      <c r="A50" s="840" t="s">
        <v>1214</v>
      </c>
      <c r="B50" s="840">
        <v>73603</v>
      </c>
      <c r="C50" s="840" t="s">
        <v>46</v>
      </c>
      <c r="D50" s="840" t="s">
        <v>1215</v>
      </c>
      <c r="E50" s="840" t="s">
        <v>1216</v>
      </c>
      <c r="F50" s="840" t="s">
        <v>1217</v>
      </c>
      <c r="G50" s="841">
        <v>4</v>
      </c>
      <c r="H50" s="840"/>
      <c r="I50" s="840" t="s">
        <v>14</v>
      </c>
      <c r="J50" s="808" t="s">
        <v>903</v>
      </c>
      <c r="K50" s="808" t="s">
        <v>903</v>
      </c>
      <c r="L50" s="808" t="s">
        <v>903</v>
      </c>
      <c r="M50" s="808"/>
      <c r="N50" s="808"/>
      <c r="O50" s="808"/>
      <c r="P50" s="808"/>
      <c r="Q50" s="843"/>
      <c r="R50" s="842">
        <f t="shared" si="2"/>
        <v>1</v>
      </c>
      <c r="S50" s="842">
        <f t="shared" si="3"/>
        <v>1</v>
      </c>
      <c r="T50" s="842">
        <f t="shared" si="4"/>
        <v>1</v>
      </c>
      <c r="U50" s="842">
        <f t="shared" si="5"/>
        <v>0</v>
      </c>
      <c r="V50" s="843">
        <f t="shared" si="1"/>
        <v>3</v>
      </c>
    </row>
    <row r="51" spans="1:22" ht="13.9" customHeight="1">
      <c r="A51" s="840" t="s">
        <v>1159</v>
      </c>
      <c r="B51" s="840">
        <v>338016</v>
      </c>
      <c r="C51" s="840" t="s">
        <v>38</v>
      </c>
      <c r="D51" s="840" t="s">
        <v>1160</v>
      </c>
      <c r="E51" s="840" t="s">
        <v>1161</v>
      </c>
      <c r="F51" s="840" t="s">
        <v>115</v>
      </c>
      <c r="G51" s="807">
        <v>4</v>
      </c>
      <c r="H51" s="840"/>
      <c r="I51" s="840" t="s">
        <v>14</v>
      </c>
      <c r="J51" s="808" t="s">
        <v>903</v>
      </c>
      <c r="K51" s="808" t="s">
        <v>903</v>
      </c>
      <c r="L51" s="808"/>
      <c r="M51" s="808"/>
      <c r="N51" s="808"/>
      <c r="O51" s="808"/>
      <c r="P51" s="808"/>
      <c r="Q51" s="843"/>
      <c r="R51" s="842">
        <f t="shared" si="2"/>
        <v>1</v>
      </c>
      <c r="S51" s="842">
        <f t="shared" si="3"/>
        <v>1</v>
      </c>
      <c r="T51" s="842">
        <f t="shared" si="4"/>
        <v>0</v>
      </c>
      <c r="U51" s="842">
        <f t="shared" si="5"/>
        <v>0</v>
      </c>
      <c r="V51" s="843">
        <f t="shared" si="1"/>
        <v>2</v>
      </c>
    </row>
    <row r="52" spans="1:22" ht="13.9" customHeight="1">
      <c r="A52" s="840" t="s">
        <v>119</v>
      </c>
      <c r="B52" s="840">
        <v>21890</v>
      </c>
      <c r="C52" s="840" t="s">
        <v>23</v>
      </c>
      <c r="D52" s="840" t="s">
        <v>881</v>
      </c>
      <c r="E52" s="840" t="s">
        <v>117</v>
      </c>
      <c r="F52" s="840" t="s">
        <v>117</v>
      </c>
      <c r="G52" s="841">
        <v>3</v>
      </c>
      <c r="H52" s="840"/>
      <c r="I52" s="840" t="s">
        <v>14</v>
      </c>
      <c r="J52" s="808" t="s">
        <v>903</v>
      </c>
      <c r="K52" s="808" t="s">
        <v>903</v>
      </c>
      <c r="L52" s="808" t="s">
        <v>903</v>
      </c>
      <c r="M52" s="808"/>
      <c r="N52" s="808"/>
      <c r="O52" s="808"/>
      <c r="P52" s="808"/>
      <c r="Q52" s="843"/>
      <c r="R52" s="842">
        <f t="shared" si="2"/>
        <v>1</v>
      </c>
      <c r="S52" s="842">
        <f t="shared" si="3"/>
        <v>1</v>
      </c>
      <c r="T52" s="842">
        <f t="shared" si="4"/>
        <v>1</v>
      </c>
      <c r="U52" s="842">
        <f t="shared" si="5"/>
        <v>0</v>
      </c>
      <c r="V52" s="843">
        <f t="shared" si="1"/>
        <v>3</v>
      </c>
    </row>
    <row r="53" spans="1:22" ht="13.9" customHeight="1">
      <c r="A53" s="840" t="s">
        <v>116</v>
      </c>
      <c r="B53" s="840">
        <v>21805</v>
      </c>
      <c r="C53" s="840" t="s">
        <v>23</v>
      </c>
      <c r="D53" s="840" t="s">
        <v>881</v>
      </c>
      <c r="E53" s="840" t="s">
        <v>117</v>
      </c>
      <c r="F53" s="840" t="s">
        <v>118</v>
      </c>
      <c r="G53" s="807">
        <v>3</v>
      </c>
      <c r="H53" s="840"/>
      <c r="I53" s="840" t="s">
        <v>14</v>
      </c>
      <c r="J53" s="808" t="s">
        <v>903</v>
      </c>
      <c r="K53" s="808" t="s">
        <v>903</v>
      </c>
      <c r="L53" s="808" t="s">
        <v>903</v>
      </c>
      <c r="M53" s="808"/>
      <c r="N53" s="808"/>
      <c r="O53" s="808"/>
      <c r="P53" s="808"/>
      <c r="Q53" s="843"/>
      <c r="R53" s="842">
        <f t="shared" si="2"/>
        <v>1</v>
      </c>
      <c r="S53" s="842">
        <f t="shared" si="3"/>
        <v>1</v>
      </c>
      <c r="T53" s="842">
        <f t="shared" si="4"/>
        <v>1</v>
      </c>
      <c r="U53" s="842">
        <f t="shared" si="5"/>
        <v>0</v>
      </c>
      <c r="V53" s="843">
        <f t="shared" si="1"/>
        <v>3</v>
      </c>
    </row>
    <row r="54" spans="1:22" ht="13.9" customHeight="1">
      <c r="A54" s="840" t="s">
        <v>880</v>
      </c>
      <c r="B54" s="840">
        <v>21803</v>
      </c>
      <c r="C54" s="840" t="s">
        <v>23</v>
      </c>
      <c r="D54" s="840" t="s">
        <v>881</v>
      </c>
      <c r="E54" s="840" t="s">
        <v>117</v>
      </c>
      <c r="F54" s="840" t="s">
        <v>882</v>
      </c>
      <c r="G54" s="841">
        <v>2</v>
      </c>
      <c r="H54" s="840"/>
      <c r="I54" s="840"/>
      <c r="J54" s="808" t="s">
        <v>903</v>
      </c>
      <c r="K54" s="808" t="s">
        <v>903</v>
      </c>
      <c r="L54" s="808" t="s">
        <v>903</v>
      </c>
      <c r="M54" s="808"/>
      <c r="N54" s="808"/>
      <c r="O54" s="808"/>
      <c r="P54" s="808"/>
      <c r="Q54" s="843"/>
      <c r="R54" s="842">
        <f t="shared" si="2"/>
        <v>1</v>
      </c>
      <c r="S54" s="842">
        <f t="shared" si="3"/>
        <v>1</v>
      </c>
      <c r="T54" s="842">
        <f t="shared" si="4"/>
        <v>1</v>
      </c>
      <c r="U54" s="842">
        <f t="shared" si="5"/>
        <v>0</v>
      </c>
      <c r="V54" s="843">
        <f t="shared" si="1"/>
        <v>3</v>
      </c>
    </row>
    <row r="55" spans="1:22" ht="13.9" customHeight="1">
      <c r="A55" s="840" t="s">
        <v>1565</v>
      </c>
      <c r="B55" s="840">
        <v>65201</v>
      </c>
      <c r="C55" s="840" t="s">
        <v>32</v>
      </c>
      <c r="D55" s="840" t="s">
        <v>1219</v>
      </c>
      <c r="E55" s="840" t="s">
        <v>1220</v>
      </c>
      <c r="F55" s="840" t="s">
        <v>1566</v>
      </c>
      <c r="G55" s="841">
        <v>4</v>
      </c>
      <c r="H55" s="840"/>
      <c r="I55" s="840"/>
      <c r="J55" s="808" t="s">
        <v>903</v>
      </c>
      <c r="K55" s="808" t="s">
        <v>903</v>
      </c>
      <c r="L55" s="808" t="s">
        <v>903</v>
      </c>
      <c r="M55" s="808"/>
      <c r="N55" s="808"/>
      <c r="O55" s="808"/>
      <c r="P55" s="808"/>
      <c r="Q55" s="843"/>
      <c r="R55" s="842">
        <f t="shared" si="2"/>
        <v>1</v>
      </c>
      <c r="S55" s="842">
        <f t="shared" si="3"/>
        <v>1</v>
      </c>
      <c r="T55" s="842">
        <f t="shared" si="4"/>
        <v>1</v>
      </c>
      <c r="U55" s="842">
        <f t="shared" si="5"/>
        <v>0</v>
      </c>
      <c r="V55" s="843">
        <f t="shared" si="1"/>
        <v>3</v>
      </c>
    </row>
    <row r="56" spans="1:22" ht="13.9" customHeight="1">
      <c r="A56" s="840" t="s">
        <v>1218</v>
      </c>
      <c r="B56" s="840">
        <v>65204</v>
      </c>
      <c r="C56" s="840" t="s">
        <v>32</v>
      </c>
      <c r="D56" s="840" t="s">
        <v>1219</v>
      </c>
      <c r="E56" s="840" t="s">
        <v>1220</v>
      </c>
      <c r="F56" s="840" t="s">
        <v>1221</v>
      </c>
      <c r="G56" s="841">
        <v>4</v>
      </c>
      <c r="H56" s="840"/>
      <c r="I56" s="840"/>
      <c r="J56" s="808" t="s">
        <v>903</v>
      </c>
      <c r="K56" s="808" t="s">
        <v>903</v>
      </c>
      <c r="L56" s="808"/>
      <c r="M56" s="808"/>
      <c r="N56" s="808"/>
      <c r="O56" s="808"/>
      <c r="P56" s="808"/>
      <c r="Q56" s="843"/>
      <c r="R56" s="842">
        <f t="shared" si="2"/>
        <v>1</v>
      </c>
      <c r="S56" s="842">
        <f t="shared" si="3"/>
        <v>1</v>
      </c>
      <c r="T56" s="842">
        <f t="shared" si="4"/>
        <v>0</v>
      </c>
      <c r="U56" s="842">
        <f t="shared" si="5"/>
        <v>0</v>
      </c>
      <c r="V56" s="843">
        <f t="shared" si="1"/>
        <v>2</v>
      </c>
    </row>
    <row r="57" spans="1:22" ht="13.9" customHeight="1">
      <c r="A57" s="840" t="s">
        <v>124</v>
      </c>
      <c r="B57" s="840">
        <v>72423</v>
      </c>
      <c r="C57" s="840" t="s">
        <v>46</v>
      </c>
      <c r="D57" s="840" t="s">
        <v>121</v>
      </c>
      <c r="E57" s="840" t="s">
        <v>122</v>
      </c>
      <c r="F57" s="840" t="s">
        <v>125</v>
      </c>
      <c r="G57" s="841">
        <v>3</v>
      </c>
      <c r="H57" s="841"/>
      <c r="I57" s="840" t="s">
        <v>920</v>
      </c>
      <c r="J57" s="808" t="s">
        <v>903</v>
      </c>
      <c r="K57" s="808" t="s">
        <v>903</v>
      </c>
      <c r="L57" s="808" t="s">
        <v>903</v>
      </c>
      <c r="M57" s="808" t="s">
        <v>903</v>
      </c>
      <c r="N57" s="808"/>
      <c r="O57" s="808"/>
      <c r="P57" s="808"/>
      <c r="Q57" s="843"/>
      <c r="R57" s="842">
        <f t="shared" si="2"/>
        <v>1</v>
      </c>
      <c r="S57" s="842">
        <f t="shared" si="3"/>
        <v>1</v>
      </c>
      <c r="T57" s="842">
        <f t="shared" si="4"/>
        <v>1</v>
      </c>
      <c r="U57" s="842">
        <f t="shared" si="5"/>
        <v>1</v>
      </c>
      <c r="V57" s="843">
        <f t="shared" si="1"/>
        <v>4</v>
      </c>
    </row>
    <row r="58" spans="1:22" ht="13.9" customHeight="1">
      <c r="A58" s="840" t="s">
        <v>1602</v>
      </c>
      <c r="B58" s="840">
        <v>72402</v>
      </c>
      <c r="C58" s="840" t="s">
        <v>46</v>
      </c>
      <c r="D58" s="840" t="s">
        <v>121</v>
      </c>
      <c r="E58" s="840" t="s">
        <v>122</v>
      </c>
      <c r="F58" s="840" t="s">
        <v>1603</v>
      </c>
      <c r="G58" s="841">
        <v>5</v>
      </c>
      <c r="H58" s="841"/>
      <c r="I58" s="840" t="s">
        <v>920</v>
      </c>
      <c r="J58" s="808" t="s">
        <v>903</v>
      </c>
      <c r="K58" s="808" t="s">
        <v>903</v>
      </c>
      <c r="L58" s="808" t="s">
        <v>903</v>
      </c>
      <c r="M58" s="808"/>
      <c r="N58" s="808"/>
      <c r="O58" s="808"/>
      <c r="P58" s="808"/>
      <c r="Q58" s="843"/>
      <c r="R58" s="842">
        <f t="shared" si="2"/>
        <v>1</v>
      </c>
      <c r="S58" s="842">
        <f t="shared" si="3"/>
        <v>1</v>
      </c>
      <c r="T58" s="842">
        <f t="shared" si="4"/>
        <v>1</v>
      </c>
      <c r="U58" s="842">
        <f t="shared" si="5"/>
        <v>0</v>
      </c>
      <c r="V58" s="843">
        <f t="shared" si="1"/>
        <v>3</v>
      </c>
    </row>
    <row r="59" spans="1:22" ht="13.9" customHeight="1">
      <c r="A59" s="840" t="s">
        <v>1604</v>
      </c>
      <c r="B59" s="840">
        <v>72403</v>
      </c>
      <c r="C59" s="840" t="s">
        <v>46</v>
      </c>
      <c r="D59" s="840" t="s">
        <v>121</v>
      </c>
      <c r="E59" s="840" t="s">
        <v>122</v>
      </c>
      <c r="F59" s="840" t="s">
        <v>1603</v>
      </c>
      <c r="G59" s="841">
        <v>5</v>
      </c>
      <c r="H59" s="841"/>
      <c r="I59" s="840" t="s">
        <v>920</v>
      </c>
      <c r="J59" s="808" t="s">
        <v>903</v>
      </c>
      <c r="K59" s="808" t="s">
        <v>903</v>
      </c>
      <c r="L59" s="808" t="s">
        <v>903</v>
      </c>
      <c r="M59" s="808"/>
      <c r="N59" s="808"/>
      <c r="O59" s="808"/>
      <c r="P59" s="808"/>
      <c r="Q59" s="843"/>
      <c r="R59" s="842">
        <f t="shared" si="2"/>
        <v>1</v>
      </c>
      <c r="S59" s="842">
        <f t="shared" si="3"/>
        <v>1</v>
      </c>
      <c r="T59" s="842">
        <f t="shared" si="4"/>
        <v>1</v>
      </c>
      <c r="U59" s="842">
        <f t="shared" si="5"/>
        <v>0</v>
      </c>
      <c r="V59" s="843">
        <f t="shared" si="1"/>
        <v>3</v>
      </c>
    </row>
    <row r="60" spans="1:22" ht="13.9" customHeight="1">
      <c r="A60" s="840" t="s">
        <v>1605</v>
      </c>
      <c r="B60" s="840">
        <v>72404</v>
      </c>
      <c r="C60" s="840" t="s">
        <v>46</v>
      </c>
      <c r="D60" s="840" t="s">
        <v>121</v>
      </c>
      <c r="E60" s="840" t="s">
        <v>122</v>
      </c>
      <c r="F60" s="840" t="s">
        <v>1603</v>
      </c>
      <c r="G60" s="841">
        <v>5</v>
      </c>
      <c r="H60" s="841"/>
      <c r="I60" s="840" t="s">
        <v>920</v>
      </c>
      <c r="J60" s="808" t="s">
        <v>903</v>
      </c>
      <c r="K60" s="808" t="s">
        <v>903</v>
      </c>
      <c r="L60" s="808" t="s">
        <v>903</v>
      </c>
      <c r="M60" s="808"/>
      <c r="N60" s="808"/>
      <c r="O60" s="808"/>
      <c r="P60" s="808"/>
      <c r="Q60" s="843"/>
      <c r="R60" s="842">
        <f t="shared" si="2"/>
        <v>1</v>
      </c>
      <c r="S60" s="842">
        <f t="shared" si="3"/>
        <v>1</v>
      </c>
      <c r="T60" s="842">
        <f t="shared" si="4"/>
        <v>1</v>
      </c>
      <c r="U60" s="842">
        <f t="shared" si="5"/>
        <v>0</v>
      </c>
      <c r="V60" s="843">
        <f t="shared" si="1"/>
        <v>3</v>
      </c>
    </row>
    <row r="61" spans="1:22" ht="13.9" customHeight="1">
      <c r="A61" s="840" t="s">
        <v>899</v>
      </c>
      <c r="B61" s="840">
        <v>338015</v>
      </c>
      <c r="C61" s="840" t="s">
        <v>38</v>
      </c>
      <c r="D61" s="840" t="s">
        <v>131</v>
      </c>
      <c r="E61" s="840" t="s">
        <v>132</v>
      </c>
      <c r="F61" s="840" t="s">
        <v>900</v>
      </c>
      <c r="G61" s="841">
        <v>4</v>
      </c>
      <c r="H61" s="840"/>
      <c r="I61" s="840"/>
      <c r="J61" s="808" t="s">
        <v>903</v>
      </c>
      <c r="K61" s="808" t="s">
        <v>903</v>
      </c>
      <c r="L61" s="808"/>
      <c r="M61" s="808"/>
      <c r="N61" s="808"/>
      <c r="O61" s="808"/>
      <c r="P61" s="808"/>
      <c r="Q61" s="843"/>
      <c r="R61" s="842">
        <f t="shared" si="2"/>
        <v>1</v>
      </c>
      <c r="S61" s="842">
        <f t="shared" si="3"/>
        <v>1</v>
      </c>
      <c r="T61" s="842">
        <f t="shared" si="4"/>
        <v>0</v>
      </c>
      <c r="U61" s="842">
        <f t="shared" si="5"/>
        <v>0</v>
      </c>
      <c r="V61" s="843">
        <f t="shared" si="1"/>
        <v>2</v>
      </c>
    </row>
    <row r="62" spans="1:22" ht="13.9" customHeight="1">
      <c r="A62" s="840" t="s">
        <v>130</v>
      </c>
      <c r="B62" s="840">
        <v>348170</v>
      </c>
      <c r="C62" s="840" t="s">
        <v>38</v>
      </c>
      <c r="D62" s="840" t="s">
        <v>131</v>
      </c>
      <c r="E62" s="840" t="s">
        <v>132</v>
      </c>
      <c r="F62" s="840" t="s">
        <v>41</v>
      </c>
      <c r="G62" s="841">
        <v>5</v>
      </c>
      <c r="H62" s="840"/>
      <c r="I62" s="840" t="s">
        <v>14</v>
      </c>
      <c r="J62" s="808" t="s">
        <v>903</v>
      </c>
      <c r="K62" s="808" t="s">
        <v>903</v>
      </c>
      <c r="L62" s="808" t="s">
        <v>903</v>
      </c>
      <c r="M62" s="808"/>
      <c r="N62" s="808"/>
      <c r="O62" s="808"/>
      <c r="P62" s="808"/>
      <c r="Q62" s="843"/>
      <c r="R62" s="842">
        <f t="shared" si="2"/>
        <v>1</v>
      </c>
      <c r="S62" s="842">
        <f t="shared" si="3"/>
        <v>1</v>
      </c>
      <c r="T62" s="842">
        <f t="shared" si="4"/>
        <v>1</v>
      </c>
      <c r="U62" s="842">
        <f t="shared" si="5"/>
        <v>0</v>
      </c>
      <c r="V62" s="843">
        <f t="shared" si="1"/>
        <v>3</v>
      </c>
    </row>
    <row r="63" spans="1:22" ht="13.9" customHeight="1">
      <c r="A63" s="840" t="s">
        <v>1222</v>
      </c>
      <c r="B63" s="840">
        <v>52811</v>
      </c>
      <c r="C63" s="840" t="s">
        <v>10</v>
      </c>
      <c r="D63" s="840" t="s">
        <v>1223</v>
      </c>
      <c r="E63" s="840" t="s">
        <v>1224</v>
      </c>
      <c r="F63" s="840" t="s">
        <v>1463</v>
      </c>
      <c r="G63" s="841">
        <v>5</v>
      </c>
      <c r="H63" s="840"/>
      <c r="I63" s="840" t="s">
        <v>14</v>
      </c>
      <c r="J63" s="808"/>
      <c r="K63" s="808" t="s">
        <v>903</v>
      </c>
      <c r="L63" s="808"/>
      <c r="M63" s="808"/>
      <c r="N63" s="808"/>
      <c r="O63" s="808"/>
      <c r="P63" s="808"/>
      <c r="Q63" s="843"/>
      <c r="R63" s="842">
        <f t="shared" si="2"/>
        <v>0</v>
      </c>
      <c r="S63" s="842">
        <f t="shared" si="3"/>
        <v>1</v>
      </c>
      <c r="T63" s="842">
        <f t="shared" si="4"/>
        <v>0</v>
      </c>
      <c r="U63" s="842">
        <f t="shared" si="5"/>
        <v>0</v>
      </c>
      <c r="V63" s="843">
        <f t="shared" si="1"/>
        <v>1</v>
      </c>
    </row>
    <row r="64" spans="1:22" ht="13.9" customHeight="1">
      <c r="A64" s="840" t="s">
        <v>137</v>
      </c>
      <c r="B64" s="840">
        <v>28401</v>
      </c>
      <c r="C64" s="840" t="s">
        <v>75</v>
      </c>
      <c r="D64" s="840" t="s">
        <v>134</v>
      </c>
      <c r="E64" s="840" t="s">
        <v>135</v>
      </c>
      <c r="F64" s="840" t="s">
        <v>138</v>
      </c>
      <c r="G64" s="844">
        <v>10</v>
      </c>
      <c r="H64" s="840"/>
      <c r="I64" s="840" t="s">
        <v>14</v>
      </c>
      <c r="J64" s="808" t="s">
        <v>903</v>
      </c>
      <c r="K64" s="808" t="s">
        <v>903</v>
      </c>
      <c r="L64" s="808" t="s">
        <v>903</v>
      </c>
      <c r="M64" s="808" t="s">
        <v>903</v>
      </c>
      <c r="N64" s="808"/>
      <c r="O64" s="808"/>
      <c r="P64" s="808"/>
      <c r="Q64" s="843"/>
      <c r="R64" s="842">
        <f t="shared" si="2"/>
        <v>1</v>
      </c>
      <c r="S64" s="842">
        <f t="shared" si="3"/>
        <v>1</v>
      </c>
      <c r="T64" s="842">
        <f t="shared" si="4"/>
        <v>1</v>
      </c>
      <c r="U64" s="842">
        <f t="shared" si="5"/>
        <v>1</v>
      </c>
      <c r="V64" s="843">
        <f t="shared" si="1"/>
        <v>4</v>
      </c>
    </row>
    <row r="65" spans="1:22" ht="13.9" customHeight="1">
      <c r="A65" s="840" t="s">
        <v>139</v>
      </c>
      <c r="B65" s="840">
        <v>28405</v>
      </c>
      <c r="C65" s="840" t="s">
        <v>75</v>
      </c>
      <c r="D65" s="840" t="s">
        <v>134</v>
      </c>
      <c r="E65" s="840" t="s">
        <v>135</v>
      </c>
      <c r="F65" s="840" t="s">
        <v>140</v>
      </c>
      <c r="G65" s="845">
        <v>10</v>
      </c>
      <c r="H65" s="840"/>
      <c r="I65" s="840" t="s">
        <v>14</v>
      </c>
      <c r="J65" s="808" t="s">
        <v>903</v>
      </c>
      <c r="K65" s="808" t="s">
        <v>903</v>
      </c>
      <c r="L65" s="808" t="s">
        <v>903</v>
      </c>
      <c r="M65" s="808" t="s">
        <v>903</v>
      </c>
      <c r="N65" s="808"/>
      <c r="O65" s="808"/>
      <c r="P65" s="808"/>
      <c r="Q65" s="843"/>
      <c r="R65" s="842">
        <f t="shared" si="2"/>
        <v>1</v>
      </c>
      <c r="S65" s="842">
        <f t="shared" si="3"/>
        <v>1</v>
      </c>
      <c r="T65" s="842">
        <f t="shared" si="4"/>
        <v>1</v>
      </c>
      <c r="U65" s="842">
        <f t="shared" si="5"/>
        <v>1</v>
      </c>
      <c r="V65" s="843">
        <f t="shared" si="1"/>
        <v>4</v>
      </c>
    </row>
    <row r="66" spans="1:22" ht="13.9" customHeight="1">
      <c r="A66" s="840" t="s">
        <v>133</v>
      </c>
      <c r="B66" s="840">
        <v>28403</v>
      </c>
      <c r="C66" s="840" t="s">
        <v>75</v>
      </c>
      <c r="D66" s="840" t="s">
        <v>134</v>
      </c>
      <c r="E66" s="840" t="s">
        <v>135</v>
      </c>
      <c r="F66" s="840" t="s">
        <v>136</v>
      </c>
      <c r="G66" s="844">
        <v>10</v>
      </c>
      <c r="H66" s="840"/>
      <c r="I66" s="840" t="s">
        <v>14</v>
      </c>
      <c r="J66" s="808" t="s">
        <v>903</v>
      </c>
      <c r="K66" s="808" t="s">
        <v>903</v>
      </c>
      <c r="L66" s="808" t="s">
        <v>903</v>
      </c>
      <c r="M66" s="808" t="s">
        <v>903</v>
      </c>
      <c r="N66" s="808"/>
      <c r="O66" s="808"/>
      <c r="P66" s="808"/>
      <c r="Q66" s="843"/>
      <c r="R66" s="842">
        <f t="shared" si="2"/>
        <v>1</v>
      </c>
      <c r="S66" s="842">
        <f t="shared" si="3"/>
        <v>1</v>
      </c>
      <c r="T66" s="842">
        <f t="shared" si="4"/>
        <v>1</v>
      </c>
      <c r="U66" s="842">
        <f t="shared" si="5"/>
        <v>1</v>
      </c>
      <c r="V66" s="843">
        <f t="shared" si="1"/>
        <v>4</v>
      </c>
    </row>
    <row r="67" spans="1:22" s="460" customFormat="1" ht="13.9" customHeight="1">
      <c r="A67" s="840" t="s">
        <v>1610</v>
      </c>
      <c r="B67" s="840">
        <v>61302</v>
      </c>
      <c r="C67" s="840" t="s">
        <v>32</v>
      </c>
      <c r="D67" s="840" t="s">
        <v>1611</v>
      </c>
      <c r="E67" s="840" t="s">
        <v>1612</v>
      </c>
      <c r="F67" s="840" t="s">
        <v>1613</v>
      </c>
      <c r="G67" s="841" t="s">
        <v>1178</v>
      </c>
      <c r="H67" s="840"/>
      <c r="I67" s="840"/>
      <c r="J67" s="808" t="s">
        <v>903</v>
      </c>
      <c r="K67" s="808" t="s">
        <v>903</v>
      </c>
      <c r="L67" s="808"/>
      <c r="M67" s="808"/>
      <c r="N67" s="808"/>
      <c r="O67" s="808"/>
      <c r="P67" s="808"/>
      <c r="Q67" s="842"/>
      <c r="R67" s="842">
        <f t="shared" si="2"/>
        <v>1</v>
      </c>
      <c r="S67" s="842">
        <f t="shared" si="3"/>
        <v>1</v>
      </c>
      <c r="T67" s="842">
        <f t="shared" si="4"/>
        <v>0</v>
      </c>
      <c r="U67" s="842">
        <f t="shared" si="5"/>
        <v>0</v>
      </c>
      <c r="V67" s="843">
        <f t="shared" ref="V67:V130" si="6">SUM(R67:U67)</f>
        <v>2</v>
      </c>
    </row>
    <row r="68" spans="1:22" ht="13.9" customHeight="1">
      <c r="A68" s="840" t="s">
        <v>1230</v>
      </c>
      <c r="B68" s="840">
        <v>64282</v>
      </c>
      <c r="C68" s="840" t="s">
        <v>32</v>
      </c>
      <c r="D68" s="840" t="s">
        <v>1227</v>
      </c>
      <c r="E68" s="840" t="s">
        <v>1228</v>
      </c>
      <c r="F68" s="840" t="s">
        <v>1639</v>
      </c>
      <c r="G68" s="841">
        <v>5</v>
      </c>
      <c r="H68" s="840"/>
      <c r="I68" s="840"/>
      <c r="J68" s="808" t="s">
        <v>903</v>
      </c>
      <c r="K68" s="808" t="s">
        <v>903</v>
      </c>
      <c r="L68" s="808"/>
      <c r="M68" s="808"/>
      <c r="N68" s="808"/>
      <c r="O68" s="808"/>
      <c r="P68" s="808"/>
      <c r="Q68" s="843"/>
      <c r="R68" s="842">
        <f t="shared" ref="R68:R131" si="7">IF((J68="x"),1,0)</f>
        <v>1</v>
      </c>
      <c r="S68" s="842">
        <f t="shared" ref="S68:S131" si="8">IF((K68="x"),1,0)</f>
        <v>1</v>
      </c>
      <c r="T68" s="842">
        <f t="shared" ref="T68:T131" si="9">IF((L68="x"),1,0)</f>
        <v>0</v>
      </c>
      <c r="U68" s="842">
        <f t="shared" ref="U68:U131" si="10">IF((M68="x"),1,0)</f>
        <v>0</v>
      </c>
      <c r="V68" s="843">
        <f t="shared" si="6"/>
        <v>2</v>
      </c>
    </row>
    <row r="69" spans="1:22" ht="13.9" customHeight="1">
      <c r="A69" s="840" t="s">
        <v>1226</v>
      </c>
      <c r="B69" s="840">
        <v>64207</v>
      </c>
      <c r="C69" s="840" t="s">
        <v>32</v>
      </c>
      <c r="D69" s="840" t="s">
        <v>1227</v>
      </c>
      <c r="E69" s="840" t="s">
        <v>1228</v>
      </c>
      <c r="F69" s="840" t="s">
        <v>1229</v>
      </c>
      <c r="G69" s="807">
        <v>7</v>
      </c>
      <c r="H69" s="840"/>
      <c r="I69" s="840"/>
      <c r="J69" s="808" t="s">
        <v>903</v>
      </c>
      <c r="K69" s="808" t="s">
        <v>903</v>
      </c>
      <c r="L69" s="808"/>
      <c r="M69" s="808"/>
      <c r="N69" s="808"/>
      <c r="O69" s="808"/>
      <c r="P69" s="808"/>
      <c r="Q69" s="843"/>
      <c r="R69" s="842">
        <f t="shared" si="7"/>
        <v>1</v>
      </c>
      <c r="S69" s="842">
        <f t="shared" si="8"/>
        <v>1</v>
      </c>
      <c r="T69" s="842">
        <f t="shared" si="9"/>
        <v>0</v>
      </c>
      <c r="U69" s="842">
        <f t="shared" si="10"/>
        <v>0</v>
      </c>
      <c r="V69" s="843">
        <f t="shared" si="6"/>
        <v>2</v>
      </c>
    </row>
    <row r="70" spans="1:22" ht="13.9" customHeight="1">
      <c r="A70" s="840" t="s">
        <v>889</v>
      </c>
      <c r="B70" s="840">
        <v>45602</v>
      </c>
      <c r="C70" s="840" t="s">
        <v>10</v>
      </c>
      <c r="D70" s="840" t="s">
        <v>141</v>
      </c>
      <c r="E70" s="840" t="s">
        <v>142</v>
      </c>
      <c r="F70" s="840" t="s">
        <v>890</v>
      </c>
      <c r="G70" s="841">
        <v>4</v>
      </c>
      <c r="H70" s="840"/>
      <c r="I70" s="840"/>
      <c r="J70" s="808" t="s">
        <v>903</v>
      </c>
      <c r="K70" s="808" t="s">
        <v>903</v>
      </c>
      <c r="L70" s="808" t="s">
        <v>903</v>
      </c>
      <c r="M70" s="808"/>
      <c r="N70" s="808"/>
      <c r="O70" s="808"/>
      <c r="P70" s="808"/>
      <c r="Q70" s="843"/>
      <c r="R70" s="842">
        <f t="shared" si="7"/>
        <v>1</v>
      </c>
      <c r="S70" s="842">
        <f t="shared" si="8"/>
        <v>1</v>
      </c>
      <c r="T70" s="842">
        <f t="shared" si="9"/>
        <v>1</v>
      </c>
      <c r="U70" s="842">
        <f t="shared" si="10"/>
        <v>0</v>
      </c>
      <c r="V70" s="843">
        <f t="shared" si="6"/>
        <v>3</v>
      </c>
    </row>
    <row r="71" spans="1:22" ht="13.9" customHeight="1">
      <c r="A71" s="840" t="s">
        <v>143</v>
      </c>
      <c r="B71" s="840">
        <v>45601</v>
      </c>
      <c r="C71" s="840" t="s">
        <v>10</v>
      </c>
      <c r="D71" s="840" t="s">
        <v>141</v>
      </c>
      <c r="E71" s="840" t="s">
        <v>142</v>
      </c>
      <c r="F71" s="840" t="s">
        <v>144</v>
      </c>
      <c r="G71" s="841">
        <v>3</v>
      </c>
      <c r="H71" s="840"/>
      <c r="I71" s="840"/>
      <c r="J71" s="808" t="s">
        <v>903</v>
      </c>
      <c r="K71" s="808" t="s">
        <v>903</v>
      </c>
      <c r="L71" s="808" t="s">
        <v>903</v>
      </c>
      <c r="M71" s="808"/>
      <c r="N71" s="808"/>
      <c r="O71" s="808"/>
      <c r="P71" s="808"/>
      <c r="Q71" s="843"/>
      <c r="R71" s="842">
        <f t="shared" si="7"/>
        <v>1</v>
      </c>
      <c r="S71" s="842">
        <f t="shared" si="8"/>
        <v>1</v>
      </c>
      <c r="T71" s="842">
        <f t="shared" si="9"/>
        <v>1</v>
      </c>
      <c r="U71" s="842">
        <f t="shared" si="10"/>
        <v>0</v>
      </c>
      <c r="V71" s="843">
        <f t="shared" si="6"/>
        <v>3</v>
      </c>
    </row>
    <row r="72" spans="1:22" ht="13.9" customHeight="1">
      <c r="A72" s="840" t="s">
        <v>1232</v>
      </c>
      <c r="B72" s="840">
        <v>45608</v>
      </c>
      <c r="C72" s="840" t="s">
        <v>10</v>
      </c>
      <c r="D72" s="840" t="s">
        <v>141</v>
      </c>
      <c r="E72" s="840" t="s">
        <v>142</v>
      </c>
      <c r="F72" s="840" t="s">
        <v>1233</v>
      </c>
      <c r="G72" s="807">
        <v>3</v>
      </c>
      <c r="H72" s="840"/>
      <c r="I72" s="840"/>
      <c r="J72" s="808" t="s">
        <v>903</v>
      </c>
      <c r="K72" s="808" t="s">
        <v>903</v>
      </c>
      <c r="L72" s="808" t="s">
        <v>903</v>
      </c>
      <c r="M72" s="808"/>
      <c r="N72" s="808"/>
      <c r="O72" s="808"/>
      <c r="P72" s="808"/>
      <c r="Q72" s="843"/>
      <c r="R72" s="842">
        <f t="shared" si="7"/>
        <v>1</v>
      </c>
      <c r="S72" s="842">
        <f t="shared" si="8"/>
        <v>1</v>
      </c>
      <c r="T72" s="842">
        <f t="shared" si="9"/>
        <v>1</v>
      </c>
      <c r="U72" s="842">
        <f t="shared" si="10"/>
        <v>0</v>
      </c>
      <c r="V72" s="843">
        <f t="shared" si="6"/>
        <v>3</v>
      </c>
    </row>
    <row r="73" spans="1:22" ht="13.9" customHeight="1">
      <c r="A73" s="840" t="s">
        <v>1234</v>
      </c>
      <c r="B73" s="840">
        <v>62401</v>
      </c>
      <c r="C73" s="840" t="s">
        <v>32</v>
      </c>
      <c r="D73" s="840" t="s">
        <v>1235</v>
      </c>
      <c r="E73" s="840" t="s">
        <v>1236</v>
      </c>
      <c r="F73" s="840" t="s">
        <v>13</v>
      </c>
      <c r="G73" s="807">
        <v>5</v>
      </c>
      <c r="H73" s="840"/>
      <c r="I73" s="840"/>
      <c r="J73" s="808" t="s">
        <v>903</v>
      </c>
      <c r="K73" s="808" t="s">
        <v>903</v>
      </c>
      <c r="L73" s="808" t="s">
        <v>903</v>
      </c>
      <c r="M73" s="808"/>
      <c r="N73" s="808"/>
      <c r="O73" s="808"/>
      <c r="P73" s="808"/>
      <c r="Q73" s="843"/>
      <c r="R73" s="842">
        <f t="shared" si="7"/>
        <v>1</v>
      </c>
      <c r="S73" s="842">
        <f t="shared" si="8"/>
        <v>1</v>
      </c>
      <c r="T73" s="842">
        <f t="shared" si="9"/>
        <v>1</v>
      </c>
      <c r="U73" s="842">
        <f t="shared" si="10"/>
        <v>0</v>
      </c>
      <c r="V73" s="843">
        <f t="shared" si="6"/>
        <v>3</v>
      </c>
    </row>
    <row r="74" spans="1:22" ht="13.9" customHeight="1">
      <c r="A74" s="840" t="s">
        <v>146</v>
      </c>
      <c r="B74" s="840">
        <v>302610</v>
      </c>
      <c r="C74" s="840" t="s">
        <v>114</v>
      </c>
      <c r="D74" s="840" t="s">
        <v>147</v>
      </c>
      <c r="E74" s="840" t="s">
        <v>148</v>
      </c>
      <c r="F74" s="840" t="s">
        <v>149</v>
      </c>
      <c r="G74" s="841">
        <v>2</v>
      </c>
      <c r="H74" s="840"/>
      <c r="I74" s="840" t="s">
        <v>920</v>
      </c>
      <c r="J74" s="808"/>
      <c r="K74" s="808" t="s">
        <v>903</v>
      </c>
      <c r="L74" s="808" t="s">
        <v>903</v>
      </c>
      <c r="M74" s="808" t="s">
        <v>903</v>
      </c>
      <c r="N74" s="808"/>
      <c r="O74" s="808" t="s">
        <v>903</v>
      </c>
      <c r="P74" s="808"/>
      <c r="Q74" s="843"/>
      <c r="R74" s="842">
        <f t="shared" si="7"/>
        <v>0</v>
      </c>
      <c r="S74" s="842">
        <f t="shared" si="8"/>
        <v>1</v>
      </c>
      <c r="T74" s="842">
        <f t="shared" si="9"/>
        <v>1</v>
      </c>
      <c r="U74" s="842">
        <f t="shared" si="10"/>
        <v>1</v>
      </c>
      <c r="V74" s="843">
        <f t="shared" si="6"/>
        <v>3</v>
      </c>
    </row>
    <row r="75" spans="1:22" ht="13.9" customHeight="1">
      <c r="A75" s="840" t="s">
        <v>151</v>
      </c>
      <c r="B75" s="840">
        <v>302720</v>
      </c>
      <c r="C75" s="840" t="s">
        <v>114</v>
      </c>
      <c r="D75" s="840" t="s">
        <v>147</v>
      </c>
      <c r="E75" s="840" t="s">
        <v>148</v>
      </c>
      <c r="F75" s="840" t="s">
        <v>152</v>
      </c>
      <c r="G75" s="841">
        <v>4</v>
      </c>
      <c r="H75" s="840"/>
      <c r="I75" s="840" t="s">
        <v>920</v>
      </c>
      <c r="J75" s="808"/>
      <c r="K75" s="808" t="s">
        <v>903</v>
      </c>
      <c r="L75" s="808" t="s">
        <v>903</v>
      </c>
      <c r="M75" s="808" t="s">
        <v>903</v>
      </c>
      <c r="N75" s="808"/>
      <c r="O75" s="808"/>
      <c r="P75" s="808"/>
      <c r="Q75" s="843"/>
      <c r="R75" s="842">
        <f t="shared" si="7"/>
        <v>0</v>
      </c>
      <c r="S75" s="842">
        <f t="shared" si="8"/>
        <v>1</v>
      </c>
      <c r="T75" s="842">
        <f t="shared" si="9"/>
        <v>1</v>
      </c>
      <c r="U75" s="842">
        <f t="shared" si="10"/>
        <v>1</v>
      </c>
      <c r="V75" s="843">
        <f t="shared" si="6"/>
        <v>3</v>
      </c>
    </row>
    <row r="76" spans="1:22" ht="13.9" customHeight="1">
      <c r="A76" s="840" t="s">
        <v>153</v>
      </c>
      <c r="B76" s="840">
        <v>302220</v>
      </c>
      <c r="C76" s="840" t="s">
        <v>114</v>
      </c>
      <c r="D76" s="840" t="s">
        <v>147</v>
      </c>
      <c r="E76" s="840" t="s">
        <v>148</v>
      </c>
      <c r="F76" s="840" t="s">
        <v>154</v>
      </c>
      <c r="G76" s="841">
        <v>2</v>
      </c>
      <c r="H76" s="840"/>
      <c r="I76" s="840" t="s">
        <v>920</v>
      </c>
      <c r="J76" s="808"/>
      <c r="K76" s="808" t="s">
        <v>903</v>
      </c>
      <c r="L76" s="808" t="s">
        <v>903</v>
      </c>
      <c r="M76" s="808" t="s">
        <v>903</v>
      </c>
      <c r="N76" s="808" t="s">
        <v>903</v>
      </c>
      <c r="O76" s="808"/>
      <c r="P76" s="808"/>
      <c r="Q76" s="843"/>
      <c r="R76" s="842">
        <f t="shared" si="7"/>
        <v>0</v>
      </c>
      <c r="S76" s="842">
        <f t="shared" si="8"/>
        <v>1</v>
      </c>
      <c r="T76" s="842">
        <f t="shared" si="9"/>
        <v>1</v>
      </c>
      <c r="U76" s="842">
        <f t="shared" si="10"/>
        <v>1</v>
      </c>
      <c r="V76" s="843">
        <f t="shared" si="6"/>
        <v>3</v>
      </c>
    </row>
    <row r="77" spans="1:22" ht="13.9" customHeight="1">
      <c r="A77" s="840" t="s">
        <v>157</v>
      </c>
      <c r="B77" s="840">
        <v>62502</v>
      </c>
      <c r="C77" s="840" t="s">
        <v>32</v>
      </c>
      <c r="D77" s="840" t="s">
        <v>155</v>
      </c>
      <c r="E77" s="840" t="s">
        <v>156</v>
      </c>
      <c r="F77" s="840" t="s">
        <v>1466</v>
      </c>
      <c r="G77" s="807">
        <v>5</v>
      </c>
      <c r="H77" s="840"/>
      <c r="I77" s="840" t="s">
        <v>14</v>
      </c>
      <c r="J77" s="808" t="s">
        <v>903</v>
      </c>
      <c r="K77" s="808" t="s">
        <v>903</v>
      </c>
      <c r="L77" s="808" t="s">
        <v>903</v>
      </c>
      <c r="M77" s="808"/>
      <c r="N77" s="808"/>
      <c r="O77" s="808"/>
      <c r="P77" s="808"/>
      <c r="Q77" s="843"/>
      <c r="R77" s="842">
        <f t="shared" si="7"/>
        <v>1</v>
      </c>
      <c r="S77" s="842">
        <f t="shared" si="8"/>
        <v>1</v>
      </c>
      <c r="T77" s="842">
        <f t="shared" si="9"/>
        <v>1</v>
      </c>
      <c r="U77" s="842">
        <f t="shared" si="10"/>
        <v>0</v>
      </c>
      <c r="V77" s="843">
        <f t="shared" si="6"/>
        <v>3</v>
      </c>
    </row>
    <row r="78" spans="1:22" ht="13.9" customHeight="1">
      <c r="A78" s="840" t="s">
        <v>1237</v>
      </c>
      <c r="B78" s="840">
        <v>62501</v>
      </c>
      <c r="C78" s="840" t="s">
        <v>32</v>
      </c>
      <c r="D78" s="840" t="s">
        <v>155</v>
      </c>
      <c r="E78" s="840" t="s">
        <v>156</v>
      </c>
      <c r="F78" s="840" t="s">
        <v>1238</v>
      </c>
      <c r="G78" s="807">
        <v>5</v>
      </c>
      <c r="H78" s="840"/>
      <c r="I78" s="840" t="s">
        <v>14</v>
      </c>
      <c r="J78" s="808" t="s">
        <v>903</v>
      </c>
      <c r="K78" s="808" t="s">
        <v>903</v>
      </c>
      <c r="L78" s="808" t="s">
        <v>903</v>
      </c>
      <c r="M78" s="808"/>
      <c r="N78" s="808"/>
      <c r="O78" s="808"/>
      <c r="P78" s="808"/>
      <c r="Q78" s="843"/>
      <c r="R78" s="842">
        <f t="shared" si="7"/>
        <v>1</v>
      </c>
      <c r="S78" s="842">
        <f t="shared" si="8"/>
        <v>1</v>
      </c>
      <c r="T78" s="842">
        <f t="shared" si="9"/>
        <v>1</v>
      </c>
      <c r="U78" s="842">
        <f t="shared" si="10"/>
        <v>0</v>
      </c>
      <c r="V78" s="843">
        <f t="shared" si="6"/>
        <v>3</v>
      </c>
    </row>
    <row r="79" spans="1:22" ht="13.9" customHeight="1">
      <c r="A79" s="840" t="s">
        <v>159</v>
      </c>
      <c r="B79" s="840">
        <v>346140</v>
      </c>
      <c r="C79" s="840" t="s">
        <v>38</v>
      </c>
      <c r="D79" s="840" t="s">
        <v>160</v>
      </c>
      <c r="E79" s="840" t="s">
        <v>161</v>
      </c>
      <c r="F79" s="840" t="s">
        <v>41</v>
      </c>
      <c r="G79" s="841">
        <v>5</v>
      </c>
      <c r="H79" s="840"/>
      <c r="I79" s="840" t="s">
        <v>14</v>
      </c>
      <c r="J79" s="808" t="s">
        <v>903</v>
      </c>
      <c r="K79" s="808" t="s">
        <v>903</v>
      </c>
      <c r="L79" s="808" t="s">
        <v>903</v>
      </c>
      <c r="M79" s="808"/>
      <c r="N79" s="808"/>
      <c r="O79" s="808"/>
      <c r="P79" s="808"/>
      <c r="Q79" s="843"/>
      <c r="R79" s="842">
        <f t="shared" si="7"/>
        <v>1</v>
      </c>
      <c r="S79" s="842">
        <f t="shared" si="8"/>
        <v>1</v>
      </c>
      <c r="T79" s="842">
        <f t="shared" si="9"/>
        <v>1</v>
      </c>
      <c r="U79" s="842">
        <f t="shared" si="10"/>
        <v>0</v>
      </c>
      <c r="V79" s="843">
        <f t="shared" si="6"/>
        <v>3</v>
      </c>
    </row>
    <row r="80" spans="1:22" ht="13.9" customHeight="1">
      <c r="A80" s="840" t="s">
        <v>1239</v>
      </c>
      <c r="B80" s="840">
        <v>62303</v>
      </c>
      <c r="C80" s="840" t="s">
        <v>32</v>
      </c>
      <c r="D80" s="840" t="s">
        <v>1240</v>
      </c>
      <c r="E80" s="840" t="s">
        <v>1241</v>
      </c>
      <c r="F80" s="840" t="s">
        <v>145</v>
      </c>
      <c r="G80" s="807" t="s">
        <v>1178</v>
      </c>
      <c r="H80" s="840"/>
      <c r="I80" s="840"/>
      <c r="J80" s="808" t="s">
        <v>903</v>
      </c>
      <c r="K80" s="808" t="s">
        <v>903</v>
      </c>
      <c r="L80" s="808"/>
      <c r="M80" s="808"/>
      <c r="N80" s="808"/>
      <c r="O80" s="808"/>
      <c r="P80" s="808"/>
      <c r="Q80" s="843"/>
      <c r="R80" s="842">
        <f t="shared" si="7"/>
        <v>1</v>
      </c>
      <c r="S80" s="842">
        <f t="shared" si="8"/>
        <v>1</v>
      </c>
      <c r="T80" s="842">
        <f t="shared" si="9"/>
        <v>0</v>
      </c>
      <c r="U80" s="842">
        <f t="shared" si="10"/>
        <v>0</v>
      </c>
      <c r="V80" s="843">
        <f t="shared" si="6"/>
        <v>2</v>
      </c>
    </row>
    <row r="81" spans="1:22" ht="13.9" customHeight="1">
      <c r="A81" s="840" t="s">
        <v>1242</v>
      </c>
      <c r="B81" s="840">
        <v>62203</v>
      </c>
      <c r="C81" s="840" t="s">
        <v>32</v>
      </c>
      <c r="D81" s="840" t="s">
        <v>1243</v>
      </c>
      <c r="E81" s="840" t="s">
        <v>1244</v>
      </c>
      <c r="F81" s="840" t="s">
        <v>162</v>
      </c>
      <c r="G81" s="841">
        <v>5</v>
      </c>
      <c r="H81" s="840"/>
      <c r="I81" s="840"/>
      <c r="J81" s="808" t="s">
        <v>903</v>
      </c>
      <c r="K81" s="808" t="s">
        <v>903</v>
      </c>
      <c r="L81" s="808"/>
      <c r="M81" s="808"/>
      <c r="N81" s="808"/>
      <c r="O81" s="808"/>
      <c r="P81" s="808"/>
      <c r="Q81" s="843"/>
      <c r="R81" s="842">
        <f t="shared" si="7"/>
        <v>1</v>
      </c>
      <c r="S81" s="842">
        <f t="shared" si="8"/>
        <v>1</v>
      </c>
      <c r="T81" s="842">
        <f t="shared" si="9"/>
        <v>0</v>
      </c>
      <c r="U81" s="842">
        <f t="shared" si="10"/>
        <v>0</v>
      </c>
      <c r="V81" s="843">
        <f t="shared" si="6"/>
        <v>2</v>
      </c>
    </row>
    <row r="82" spans="1:22" ht="13.9" customHeight="1">
      <c r="A82" s="840" t="s">
        <v>1245</v>
      </c>
      <c r="B82" s="840">
        <v>62201</v>
      </c>
      <c r="C82" s="840" t="s">
        <v>32</v>
      </c>
      <c r="D82" s="840" t="s">
        <v>1243</v>
      </c>
      <c r="E82" s="840" t="s">
        <v>1244</v>
      </c>
      <c r="F82" s="840" t="s">
        <v>49</v>
      </c>
      <c r="G82" s="841">
        <v>5</v>
      </c>
      <c r="H82" s="840"/>
      <c r="I82" s="840"/>
      <c r="J82" s="808" t="s">
        <v>903</v>
      </c>
      <c r="K82" s="808" t="s">
        <v>903</v>
      </c>
      <c r="L82" s="808"/>
      <c r="M82" s="808"/>
      <c r="N82" s="808"/>
      <c r="O82" s="808"/>
      <c r="P82" s="808"/>
      <c r="Q82" s="843"/>
      <c r="R82" s="842">
        <f t="shared" si="7"/>
        <v>1</v>
      </c>
      <c r="S82" s="842">
        <f t="shared" si="8"/>
        <v>1</v>
      </c>
      <c r="T82" s="842">
        <f t="shared" si="9"/>
        <v>0</v>
      </c>
      <c r="U82" s="842">
        <f t="shared" si="10"/>
        <v>0</v>
      </c>
      <c r="V82" s="843">
        <f t="shared" si="6"/>
        <v>2</v>
      </c>
    </row>
    <row r="83" spans="1:22" ht="13.9" customHeight="1">
      <c r="A83" s="840" t="s">
        <v>167</v>
      </c>
      <c r="B83" s="840">
        <v>73003</v>
      </c>
      <c r="C83" s="840" t="s">
        <v>46</v>
      </c>
      <c r="D83" s="840" t="s">
        <v>164</v>
      </c>
      <c r="E83" s="840" t="s">
        <v>165</v>
      </c>
      <c r="F83" s="840" t="s">
        <v>123</v>
      </c>
      <c r="G83" s="841">
        <v>4</v>
      </c>
      <c r="H83" s="840"/>
      <c r="I83" s="840" t="s">
        <v>14</v>
      </c>
      <c r="J83" s="808" t="s">
        <v>903</v>
      </c>
      <c r="K83" s="808" t="s">
        <v>903</v>
      </c>
      <c r="L83" s="808" t="s">
        <v>903</v>
      </c>
      <c r="M83" s="808"/>
      <c r="N83" s="808"/>
      <c r="O83" s="808"/>
      <c r="P83" s="808"/>
      <c r="Q83" s="843"/>
      <c r="R83" s="842">
        <f t="shared" si="7"/>
        <v>1</v>
      </c>
      <c r="S83" s="842">
        <f t="shared" si="8"/>
        <v>1</v>
      </c>
      <c r="T83" s="842">
        <f t="shared" si="9"/>
        <v>1</v>
      </c>
      <c r="U83" s="842">
        <f t="shared" si="10"/>
        <v>0</v>
      </c>
      <c r="V83" s="843">
        <f t="shared" si="6"/>
        <v>3</v>
      </c>
    </row>
    <row r="84" spans="1:22" ht="13.9" customHeight="1">
      <c r="A84" s="840" t="s">
        <v>1246</v>
      </c>
      <c r="B84" s="840">
        <v>73002</v>
      </c>
      <c r="C84" s="840" t="s">
        <v>46</v>
      </c>
      <c r="D84" s="840" t="s">
        <v>164</v>
      </c>
      <c r="E84" s="840" t="s">
        <v>165</v>
      </c>
      <c r="F84" s="840" t="s">
        <v>51</v>
      </c>
      <c r="G84" s="841">
        <v>4</v>
      </c>
      <c r="H84" s="840"/>
      <c r="I84" s="840"/>
      <c r="J84" s="808" t="s">
        <v>903</v>
      </c>
      <c r="K84" s="808" t="s">
        <v>903</v>
      </c>
      <c r="L84" s="808"/>
      <c r="M84" s="808"/>
      <c r="N84" s="808"/>
      <c r="O84" s="808"/>
      <c r="P84" s="808"/>
      <c r="Q84" s="843"/>
      <c r="R84" s="842">
        <f t="shared" si="7"/>
        <v>1</v>
      </c>
      <c r="S84" s="842">
        <f t="shared" si="8"/>
        <v>1</v>
      </c>
      <c r="T84" s="842">
        <f t="shared" si="9"/>
        <v>0</v>
      </c>
      <c r="U84" s="842">
        <f t="shared" si="10"/>
        <v>0</v>
      </c>
      <c r="V84" s="843">
        <f t="shared" si="6"/>
        <v>2</v>
      </c>
    </row>
    <row r="85" spans="1:22" ht="13.9" customHeight="1">
      <c r="A85" s="840" t="s">
        <v>163</v>
      </c>
      <c r="B85" s="840">
        <v>73001</v>
      </c>
      <c r="C85" s="840" t="s">
        <v>46</v>
      </c>
      <c r="D85" s="840" t="s">
        <v>164</v>
      </c>
      <c r="E85" s="840" t="s">
        <v>165</v>
      </c>
      <c r="F85" s="840" t="s">
        <v>166</v>
      </c>
      <c r="G85" s="841">
        <v>4</v>
      </c>
      <c r="H85" s="840"/>
      <c r="I85" s="840" t="s">
        <v>14</v>
      </c>
      <c r="J85" s="808" t="s">
        <v>903</v>
      </c>
      <c r="K85" s="808" t="s">
        <v>903</v>
      </c>
      <c r="L85" s="808" t="s">
        <v>903</v>
      </c>
      <c r="M85" s="808"/>
      <c r="N85" s="808"/>
      <c r="O85" s="808"/>
      <c r="P85" s="808"/>
      <c r="Q85" s="843"/>
      <c r="R85" s="842">
        <f t="shared" si="7"/>
        <v>1</v>
      </c>
      <c r="S85" s="842">
        <f t="shared" si="8"/>
        <v>1</v>
      </c>
      <c r="T85" s="842">
        <f t="shared" si="9"/>
        <v>1</v>
      </c>
      <c r="U85" s="842">
        <f t="shared" si="10"/>
        <v>0</v>
      </c>
      <c r="V85" s="843">
        <f t="shared" si="6"/>
        <v>3</v>
      </c>
    </row>
    <row r="86" spans="1:22" ht="13.9" customHeight="1">
      <c r="A86" s="840" t="s">
        <v>172</v>
      </c>
      <c r="B86" s="840">
        <v>46001</v>
      </c>
      <c r="C86" s="840" t="s">
        <v>10</v>
      </c>
      <c r="D86" s="840" t="s">
        <v>169</v>
      </c>
      <c r="E86" s="840" t="s">
        <v>170</v>
      </c>
      <c r="F86" s="840" t="s">
        <v>173</v>
      </c>
      <c r="G86" s="841">
        <v>3</v>
      </c>
      <c r="H86" s="841"/>
      <c r="I86" s="840" t="s">
        <v>1637</v>
      </c>
      <c r="J86" s="808"/>
      <c r="K86" s="808" t="s">
        <v>903</v>
      </c>
      <c r="L86" s="808" t="s">
        <v>903</v>
      </c>
      <c r="M86" s="808"/>
      <c r="N86" s="808" t="s">
        <v>903</v>
      </c>
      <c r="O86" s="808"/>
      <c r="P86" s="808"/>
      <c r="Q86" s="843"/>
      <c r="R86" s="842">
        <f t="shared" si="7"/>
        <v>0</v>
      </c>
      <c r="S86" s="842">
        <f t="shared" si="8"/>
        <v>1</v>
      </c>
      <c r="T86" s="842">
        <f t="shared" si="9"/>
        <v>1</v>
      </c>
      <c r="U86" s="842">
        <f t="shared" si="10"/>
        <v>0</v>
      </c>
      <c r="V86" s="843">
        <f t="shared" si="6"/>
        <v>2</v>
      </c>
    </row>
    <row r="87" spans="1:22" ht="13.9" customHeight="1">
      <c r="A87" s="840" t="s">
        <v>168</v>
      </c>
      <c r="B87" s="840">
        <v>46000</v>
      </c>
      <c r="C87" s="840" t="s">
        <v>10</v>
      </c>
      <c r="D87" s="840" t="s">
        <v>169</v>
      </c>
      <c r="E87" s="840" t="s">
        <v>170</v>
      </c>
      <c r="F87" s="840" t="s">
        <v>171</v>
      </c>
      <c r="G87" s="807">
        <v>3</v>
      </c>
      <c r="H87" s="841"/>
      <c r="I87" s="840" t="s">
        <v>1637</v>
      </c>
      <c r="J87" s="808" t="s">
        <v>903</v>
      </c>
      <c r="K87" s="808"/>
      <c r="L87" s="808" t="s">
        <v>903</v>
      </c>
      <c r="M87" s="808" t="s">
        <v>903</v>
      </c>
      <c r="N87" s="808"/>
      <c r="O87" s="808"/>
      <c r="P87" s="808"/>
      <c r="Q87" s="843"/>
      <c r="R87" s="842">
        <f t="shared" si="7"/>
        <v>1</v>
      </c>
      <c r="S87" s="842">
        <f t="shared" si="8"/>
        <v>0</v>
      </c>
      <c r="T87" s="842">
        <f t="shared" si="9"/>
        <v>1</v>
      </c>
      <c r="U87" s="842">
        <f t="shared" si="10"/>
        <v>1</v>
      </c>
      <c r="V87" s="843">
        <f t="shared" si="6"/>
        <v>3</v>
      </c>
    </row>
    <row r="88" spans="1:22" ht="13.9" customHeight="1">
      <c r="A88" s="840" t="s">
        <v>1247</v>
      </c>
      <c r="B88" s="840">
        <v>732111</v>
      </c>
      <c r="C88" s="840" t="s">
        <v>46</v>
      </c>
      <c r="D88" s="840" t="s">
        <v>176</v>
      </c>
      <c r="E88" s="840" t="s">
        <v>177</v>
      </c>
      <c r="F88" s="840" t="s">
        <v>1248</v>
      </c>
      <c r="G88" s="841">
        <v>4</v>
      </c>
      <c r="H88" s="840"/>
      <c r="I88" s="840" t="s">
        <v>14</v>
      </c>
      <c r="J88" s="808" t="s">
        <v>903</v>
      </c>
      <c r="K88" s="808" t="s">
        <v>903</v>
      </c>
      <c r="L88" s="808" t="s">
        <v>903</v>
      </c>
      <c r="M88" s="808"/>
      <c r="N88" s="808"/>
      <c r="O88" s="808"/>
      <c r="P88" s="808"/>
      <c r="Q88" s="843"/>
      <c r="R88" s="842">
        <f t="shared" si="7"/>
        <v>1</v>
      </c>
      <c r="S88" s="842">
        <f t="shared" si="8"/>
        <v>1</v>
      </c>
      <c r="T88" s="842">
        <f t="shared" si="9"/>
        <v>1</v>
      </c>
      <c r="U88" s="842">
        <f t="shared" si="10"/>
        <v>0</v>
      </c>
      <c r="V88" s="843">
        <f t="shared" si="6"/>
        <v>3</v>
      </c>
    </row>
    <row r="89" spans="1:22" ht="13.9" customHeight="1">
      <c r="A89" s="840" t="s">
        <v>949</v>
      </c>
      <c r="B89" s="840">
        <v>732123</v>
      </c>
      <c r="C89" s="840" t="s">
        <v>46</v>
      </c>
      <c r="D89" s="840" t="s">
        <v>176</v>
      </c>
      <c r="E89" s="840" t="s">
        <v>177</v>
      </c>
      <c r="F89" s="840" t="s">
        <v>1010</v>
      </c>
      <c r="G89" s="807">
        <v>4</v>
      </c>
      <c r="H89" s="840"/>
      <c r="I89" s="840"/>
      <c r="J89" s="808" t="s">
        <v>903</v>
      </c>
      <c r="K89" s="808" t="s">
        <v>903</v>
      </c>
      <c r="L89" s="808" t="s">
        <v>903</v>
      </c>
      <c r="M89" s="808"/>
      <c r="N89" s="808"/>
      <c r="O89" s="808"/>
      <c r="P89" s="808"/>
      <c r="Q89" s="843"/>
      <c r="R89" s="842">
        <f t="shared" si="7"/>
        <v>1</v>
      </c>
      <c r="S89" s="842">
        <f t="shared" si="8"/>
        <v>1</v>
      </c>
      <c r="T89" s="842">
        <f t="shared" si="9"/>
        <v>1</v>
      </c>
      <c r="U89" s="842">
        <f t="shared" si="10"/>
        <v>0</v>
      </c>
      <c r="V89" s="843">
        <f t="shared" si="6"/>
        <v>3</v>
      </c>
    </row>
    <row r="90" spans="1:22" ht="13.9" customHeight="1">
      <c r="A90" s="840" t="s">
        <v>175</v>
      </c>
      <c r="B90" s="840">
        <v>732101</v>
      </c>
      <c r="C90" s="840" t="s">
        <v>46</v>
      </c>
      <c r="D90" s="840" t="s">
        <v>176</v>
      </c>
      <c r="E90" s="840" t="s">
        <v>177</v>
      </c>
      <c r="F90" s="840" t="s">
        <v>123</v>
      </c>
      <c r="G90" s="807">
        <v>4</v>
      </c>
      <c r="H90" s="840"/>
      <c r="I90" s="840" t="s">
        <v>14</v>
      </c>
      <c r="J90" s="808" t="s">
        <v>903</v>
      </c>
      <c r="K90" s="808" t="s">
        <v>903</v>
      </c>
      <c r="L90" s="808"/>
      <c r="M90" s="808"/>
      <c r="N90" s="808"/>
      <c r="O90" s="808"/>
      <c r="P90" s="808"/>
      <c r="Q90" s="843"/>
      <c r="R90" s="842">
        <f t="shared" si="7"/>
        <v>1</v>
      </c>
      <c r="S90" s="842">
        <f t="shared" si="8"/>
        <v>1</v>
      </c>
      <c r="T90" s="842">
        <f t="shared" si="9"/>
        <v>0</v>
      </c>
      <c r="U90" s="842">
        <f t="shared" si="10"/>
        <v>0</v>
      </c>
      <c r="V90" s="843">
        <f t="shared" si="6"/>
        <v>2</v>
      </c>
    </row>
    <row r="91" spans="1:22">
      <c r="A91" s="840" t="s">
        <v>1253</v>
      </c>
      <c r="B91" s="840">
        <v>63001</v>
      </c>
      <c r="C91" s="840" t="s">
        <v>32</v>
      </c>
      <c r="D91" s="840" t="s">
        <v>179</v>
      </c>
      <c r="E91" s="840" t="s">
        <v>180</v>
      </c>
      <c r="F91" s="840" t="s">
        <v>1254</v>
      </c>
      <c r="G91" s="841">
        <v>5</v>
      </c>
      <c r="H91" s="840"/>
      <c r="I91" s="840" t="s">
        <v>14</v>
      </c>
      <c r="J91" s="808" t="s">
        <v>903</v>
      </c>
      <c r="K91" s="808" t="s">
        <v>903</v>
      </c>
      <c r="L91" s="808"/>
      <c r="M91" s="808"/>
      <c r="N91" s="808"/>
      <c r="O91" s="808"/>
      <c r="P91" s="808"/>
      <c r="Q91" s="843"/>
      <c r="R91" s="842">
        <f t="shared" si="7"/>
        <v>1</v>
      </c>
      <c r="S91" s="842">
        <f t="shared" si="8"/>
        <v>1</v>
      </c>
      <c r="T91" s="842">
        <f t="shared" si="9"/>
        <v>0</v>
      </c>
      <c r="U91" s="842">
        <f t="shared" si="10"/>
        <v>0</v>
      </c>
      <c r="V91" s="843">
        <f t="shared" si="6"/>
        <v>2</v>
      </c>
    </row>
    <row r="92" spans="1:22" ht="13.9" customHeight="1">
      <c r="A92" s="840" t="s">
        <v>178</v>
      </c>
      <c r="B92" s="840">
        <v>63002</v>
      </c>
      <c r="C92" s="840" t="s">
        <v>32</v>
      </c>
      <c r="D92" s="840" t="s">
        <v>179</v>
      </c>
      <c r="E92" s="840" t="s">
        <v>180</v>
      </c>
      <c r="F92" s="840" t="s">
        <v>1642</v>
      </c>
      <c r="G92" s="841">
        <v>5</v>
      </c>
      <c r="H92" s="840"/>
      <c r="I92" s="840"/>
      <c r="J92" s="808" t="s">
        <v>903</v>
      </c>
      <c r="K92" s="808" t="s">
        <v>903</v>
      </c>
      <c r="L92" s="808" t="s">
        <v>903</v>
      </c>
      <c r="M92" s="808"/>
      <c r="N92" s="808"/>
      <c r="O92" s="808"/>
      <c r="P92" s="808"/>
      <c r="Q92" s="843"/>
      <c r="R92" s="842">
        <f t="shared" si="7"/>
        <v>1</v>
      </c>
      <c r="S92" s="842">
        <f t="shared" si="8"/>
        <v>1</v>
      </c>
      <c r="T92" s="842">
        <f t="shared" si="9"/>
        <v>1</v>
      </c>
      <c r="U92" s="842">
        <f t="shared" si="10"/>
        <v>0</v>
      </c>
      <c r="V92" s="843">
        <f t="shared" si="6"/>
        <v>3</v>
      </c>
    </row>
    <row r="93" spans="1:22" ht="13.9" customHeight="1">
      <c r="A93" s="840" t="s">
        <v>1249</v>
      </c>
      <c r="B93" s="840">
        <v>63086</v>
      </c>
      <c r="C93" s="840" t="s">
        <v>32</v>
      </c>
      <c r="D93" s="840" t="s">
        <v>179</v>
      </c>
      <c r="E93" s="840" t="s">
        <v>180</v>
      </c>
      <c r="F93" s="840" t="s">
        <v>1643</v>
      </c>
      <c r="G93" s="807">
        <v>5</v>
      </c>
      <c r="H93" s="840"/>
      <c r="I93" s="840"/>
      <c r="J93" s="808" t="s">
        <v>903</v>
      </c>
      <c r="K93" s="808" t="s">
        <v>903</v>
      </c>
      <c r="L93" s="808"/>
      <c r="M93" s="808"/>
      <c r="N93" s="808"/>
      <c r="O93" s="808"/>
      <c r="P93" s="808"/>
      <c r="Q93" s="843"/>
      <c r="R93" s="842">
        <f t="shared" si="7"/>
        <v>1</v>
      </c>
      <c r="S93" s="842">
        <f t="shared" si="8"/>
        <v>1</v>
      </c>
      <c r="T93" s="842">
        <f t="shared" si="9"/>
        <v>0</v>
      </c>
      <c r="U93" s="842">
        <f t="shared" si="10"/>
        <v>0</v>
      </c>
      <c r="V93" s="843">
        <f t="shared" si="6"/>
        <v>2</v>
      </c>
    </row>
    <row r="94" spans="1:22" ht="13.9" customHeight="1">
      <c r="A94" s="840" t="s">
        <v>1255</v>
      </c>
      <c r="B94" s="840">
        <v>62910</v>
      </c>
      <c r="C94" s="840" t="s">
        <v>32</v>
      </c>
      <c r="D94" s="840" t="s">
        <v>1256</v>
      </c>
      <c r="E94" s="840" t="s">
        <v>1257</v>
      </c>
      <c r="F94" s="840" t="s">
        <v>13</v>
      </c>
      <c r="G94" s="807">
        <v>3</v>
      </c>
      <c r="H94" s="840"/>
      <c r="I94" s="840"/>
      <c r="J94" s="808" t="s">
        <v>903</v>
      </c>
      <c r="K94" s="808" t="s">
        <v>903</v>
      </c>
      <c r="L94" s="808"/>
      <c r="M94" s="808"/>
      <c r="N94" s="808"/>
      <c r="O94" s="808"/>
      <c r="P94" s="808"/>
      <c r="Q94" s="843"/>
      <c r="R94" s="842">
        <f t="shared" si="7"/>
        <v>1</v>
      </c>
      <c r="S94" s="842">
        <f t="shared" si="8"/>
        <v>1</v>
      </c>
      <c r="T94" s="842">
        <f t="shared" si="9"/>
        <v>0</v>
      </c>
      <c r="U94" s="842">
        <f t="shared" si="10"/>
        <v>0</v>
      </c>
      <c r="V94" s="843">
        <f t="shared" si="6"/>
        <v>2</v>
      </c>
    </row>
    <row r="95" spans="1:22" ht="13.9" customHeight="1">
      <c r="A95" s="840" t="s">
        <v>182</v>
      </c>
      <c r="B95" s="840">
        <v>71201</v>
      </c>
      <c r="C95" s="840" t="s">
        <v>38</v>
      </c>
      <c r="D95" s="840" t="s">
        <v>183</v>
      </c>
      <c r="E95" s="840" t="s">
        <v>184</v>
      </c>
      <c r="F95" s="840" t="s">
        <v>185</v>
      </c>
      <c r="G95" s="807">
        <v>4</v>
      </c>
      <c r="H95" s="840"/>
      <c r="I95" s="840" t="s">
        <v>14</v>
      </c>
      <c r="J95" s="808" t="s">
        <v>903</v>
      </c>
      <c r="K95" s="808" t="s">
        <v>903</v>
      </c>
      <c r="L95" s="808" t="s">
        <v>903</v>
      </c>
      <c r="M95" s="808"/>
      <c r="N95" s="808"/>
      <c r="O95" s="808"/>
      <c r="P95" s="808"/>
      <c r="Q95" s="843"/>
      <c r="R95" s="842">
        <f t="shared" si="7"/>
        <v>1</v>
      </c>
      <c r="S95" s="842">
        <f t="shared" si="8"/>
        <v>1</v>
      </c>
      <c r="T95" s="842">
        <f t="shared" si="9"/>
        <v>1</v>
      </c>
      <c r="U95" s="842">
        <f t="shared" si="10"/>
        <v>0</v>
      </c>
      <c r="V95" s="843">
        <f t="shared" si="6"/>
        <v>3</v>
      </c>
    </row>
    <row r="96" spans="1:22" ht="13.9" customHeight="1">
      <c r="A96" s="840" t="s">
        <v>186</v>
      </c>
      <c r="B96" s="840">
        <v>71204</v>
      </c>
      <c r="C96" s="840" t="s">
        <v>38</v>
      </c>
      <c r="D96" s="840" t="s">
        <v>183</v>
      </c>
      <c r="E96" s="840" t="s">
        <v>184</v>
      </c>
      <c r="F96" s="840" t="s">
        <v>1258</v>
      </c>
      <c r="G96" s="841">
        <v>4</v>
      </c>
      <c r="H96" s="840"/>
      <c r="I96" s="840"/>
      <c r="J96" s="808" t="s">
        <v>903</v>
      </c>
      <c r="K96" s="808" t="s">
        <v>903</v>
      </c>
      <c r="L96" s="808"/>
      <c r="M96" s="808"/>
      <c r="N96" s="808"/>
      <c r="O96" s="808"/>
      <c r="P96" s="808"/>
      <c r="Q96" s="843"/>
      <c r="R96" s="842">
        <f t="shared" si="7"/>
        <v>1</v>
      </c>
      <c r="S96" s="842">
        <f t="shared" si="8"/>
        <v>1</v>
      </c>
      <c r="T96" s="842">
        <f t="shared" si="9"/>
        <v>0</v>
      </c>
      <c r="U96" s="842">
        <f t="shared" si="10"/>
        <v>0</v>
      </c>
      <c r="V96" s="843">
        <f t="shared" si="6"/>
        <v>2</v>
      </c>
    </row>
    <row r="97" spans="1:22" ht="13.9" customHeight="1">
      <c r="A97" s="840" t="s">
        <v>1467</v>
      </c>
      <c r="B97" s="840">
        <v>71203</v>
      </c>
      <c r="C97" s="840" t="s">
        <v>38</v>
      </c>
      <c r="D97" s="840" t="s">
        <v>183</v>
      </c>
      <c r="E97" s="840" t="s">
        <v>184</v>
      </c>
      <c r="F97" s="840" t="s">
        <v>1469</v>
      </c>
      <c r="G97" s="846">
        <v>4</v>
      </c>
      <c r="H97" s="840"/>
      <c r="I97" s="843"/>
      <c r="J97" s="808" t="s">
        <v>903</v>
      </c>
      <c r="K97" s="808" t="s">
        <v>903</v>
      </c>
      <c r="L97" s="808" t="s">
        <v>903</v>
      </c>
      <c r="M97" s="808"/>
      <c r="N97" s="808"/>
      <c r="O97" s="808"/>
      <c r="P97" s="808"/>
      <c r="Q97" s="843"/>
      <c r="R97" s="842">
        <f t="shared" si="7"/>
        <v>1</v>
      </c>
      <c r="S97" s="842">
        <f t="shared" si="8"/>
        <v>1</v>
      </c>
      <c r="T97" s="842">
        <f t="shared" si="9"/>
        <v>1</v>
      </c>
      <c r="U97" s="842">
        <f t="shared" si="10"/>
        <v>0</v>
      </c>
      <c r="V97" s="843">
        <f t="shared" si="6"/>
        <v>3</v>
      </c>
    </row>
    <row r="98" spans="1:22" ht="13.9" customHeight="1">
      <c r="A98" s="840" t="s">
        <v>194</v>
      </c>
      <c r="B98" s="840">
        <v>21901</v>
      </c>
      <c r="C98" s="840" t="s">
        <v>75</v>
      </c>
      <c r="D98" s="840" t="s">
        <v>188</v>
      </c>
      <c r="E98" s="840" t="s">
        <v>189</v>
      </c>
      <c r="F98" s="840" t="s">
        <v>195</v>
      </c>
      <c r="G98" s="844">
        <v>10</v>
      </c>
      <c r="H98" s="840"/>
      <c r="I98" s="840" t="s">
        <v>14</v>
      </c>
      <c r="J98" s="808" t="s">
        <v>903</v>
      </c>
      <c r="K98" s="808" t="s">
        <v>903</v>
      </c>
      <c r="L98" s="808" t="s">
        <v>903</v>
      </c>
      <c r="M98" s="808"/>
      <c r="N98" s="808"/>
      <c r="O98" s="808"/>
      <c r="P98" s="808"/>
      <c r="Q98" s="843"/>
      <c r="R98" s="842">
        <f t="shared" si="7"/>
        <v>1</v>
      </c>
      <c r="S98" s="842">
        <f t="shared" si="8"/>
        <v>1</v>
      </c>
      <c r="T98" s="842">
        <f t="shared" si="9"/>
        <v>1</v>
      </c>
      <c r="U98" s="842">
        <f t="shared" si="10"/>
        <v>0</v>
      </c>
      <c r="V98" s="843">
        <f t="shared" si="6"/>
        <v>3</v>
      </c>
    </row>
    <row r="99" spans="1:22" ht="13.5" customHeight="1">
      <c r="A99" s="840" t="s">
        <v>187</v>
      </c>
      <c r="B99" s="840">
        <v>21910</v>
      </c>
      <c r="C99" s="840" t="s">
        <v>75</v>
      </c>
      <c r="D99" s="840" t="s">
        <v>188</v>
      </c>
      <c r="E99" s="840" t="s">
        <v>189</v>
      </c>
      <c r="F99" s="840" t="s">
        <v>190</v>
      </c>
      <c r="G99" s="844">
        <v>10</v>
      </c>
      <c r="H99" s="840"/>
      <c r="I99" s="840"/>
      <c r="J99" s="808" t="s">
        <v>903</v>
      </c>
      <c r="K99" s="808" t="s">
        <v>903</v>
      </c>
      <c r="L99" s="808" t="s">
        <v>903</v>
      </c>
      <c r="M99" s="808" t="s">
        <v>903</v>
      </c>
      <c r="N99" s="808"/>
      <c r="O99" s="808"/>
      <c r="P99" s="808"/>
      <c r="Q99" s="843"/>
      <c r="R99" s="842">
        <f t="shared" si="7"/>
        <v>1</v>
      </c>
      <c r="S99" s="842">
        <f t="shared" si="8"/>
        <v>1</v>
      </c>
      <c r="T99" s="842">
        <f t="shared" si="9"/>
        <v>1</v>
      </c>
      <c r="U99" s="842">
        <f t="shared" si="10"/>
        <v>1</v>
      </c>
      <c r="V99" s="843">
        <f t="shared" si="6"/>
        <v>4</v>
      </c>
    </row>
    <row r="100" spans="1:22" ht="13.9" customHeight="1">
      <c r="A100" s="840" t="s">
        <v>191</v>
      </c>
      <c r="B100" s="840">
        <v>21902</v>
      </c>
      <c r="C100" s="840" t="s">
        <v>75</v>
      </c>
      <c r="D100" s="840" t="s">
        <v>188</v>
      </c>
      <c r="E100" s="840" t="s">
        <v>189</v>
      </c>
      <c r="F100" s="840" t="s">
        <v>1038</v>
      </c>
      <c r="G100" s="844">
        <v>10</v>
      </c>
      <c r="H100" s="840"/>
      <c r="I100" s="840"/>
      <c r="J100" s="808" t="s">
        <v>903</v>
      </c>
      <c r="K100" s="808" t="s">
        <v>903</v>
      </c>
      <c r="L100" s="808" t="s">
        <v>903</v>
      </c>
      <c r="M100" s="808" t="s">
        <v>903</v>
      </c>
      <c r="N100" s="808"/>
      <c r="O100" s="808"/>
      <c r="P100" s="808"/>
      <c r="Q100" s="843"/>
      <c r="R100" s="842">
        <f t="shared" si="7"/>
        <v>1</v>
      </c>
      <c r="S100" s="842">
        <f t="shared" si="8"/>
        <v>1</v>
      </c>
      <c r="T100" s="842">
        <f t="shared" si="9"/>
        <v>1</v>
      </c>
      <c r="U100" s="842">
        <f t="shared" si="10"/>
        <v>1</v>
      </c>
      <c r="V100" s="843">
        <f t="shared" si="6"/>
        <v>4</v>
      </c>
    </row>
    <row r="101" spans="1:22" ht="13.9" customHeight="1">
      <c r="A101" s="840" t="s">
        <v>1685</v>
      </c>
      <c r="B101" s="840">
        <v>36801</v>
      </c>
      <c r="C101" s="840" t="s">
        <v>38</v>
      </c>
      <c r="D101" s="840" t="s">
        <v>1686</v>
      </c>
      <c r="E101" s="840" t="s">
        <v>1687</v>
      </c>
      <c r="F101" s="840" t="s">
        <v>1688</v>
      </c>
      <c r="G101" s="807">
        <v>5</v>
      </c>
      <c r="H101" s="808"/>
      <c r="I101" s="840"/>
      <c r="J101" s="808" t="s">
        <v>903</v>
      </c>
      <c r="K101" s="808" t="s">
        <v>903</v>
      </c>
      <c r="L101" s="808"/>
      <c r="M101" s="808"/>
      <c r="N101" s="808"/>
      <c r="O101" s="808"/>
      <c r="P101" s="808"/>
      <c r="Q101" s="843"/>
      <c r="R101" s="842">
        <f t="shared" si="7"/>
        <v>1</v>
      </c>
      <c r="S101" s="842">
        <f t="shared" si="8"/>
        <v>1</v>
      </c>
      <c r="T101" s="842">
        <f t="shared" si="9"/>
        <v>0</v>
      </c>
      <c r="U101" s="842">
        <f t="shared" si="10"/>
        <v>0</v>
      </c>
      <c r="V101" s="843">
        <f t="shared" si="6"/>
        <v>2</v>
      </c>
    </row>
    <row r="102" spans="1:22" ht="13.9" customHeight="1">
      <c r="A102" s="840" t="s">
        <v>196</v>
      </c>
      <c r="B102" s="840">
        <v>36269</v>
      </c>
      <c r="C102" s="840" t="s">
        <v>38</v>
      </c>
      <c r="D102" s="840" t="s">
        <v>197</v>
      </c>
      <c r="E102" s="840" t="s">
        <v>198</v>
      </c>
      <c r="F102" s="840" t="s">
        <v>115</v>
      </c>
      <c r="G102" s="841">
        <v>4</v>
      </c>
      <c r="H102" s="840"/>
      <c r="I102" s="840" t="s">
        <v>14</v>
      </c>
      <c r="J102" s="808" t="s">
        <v>903</v>
      </c>
      <c r="K102" s="808" t="s">
        <v>903</v>
      </c>
      <c r="L102" s="808" t="s">
        <v>903</v>
      </c>
      <c r="M102" s="808"/>
      <c r="N102" s="808"/>
      <c r="O102" s="808"/>
      <c r="P102" s="808"/>
      <c r="Q102" s="843"/>
      <c r="R102" s="842">
        <f t="shared" si="7"/>
        <v>1</v>
      </c>
      <c r="S102" s="842">
        <f t="shared" si="8"/>
        <v>1</v>
      </c>
      <c r="T102" s="842">
        <f t="shared" si="9"/>
        <v>1</v>
      </c>
      <c r="U102" s="842">
        <f t="shared" si="10"/>
        <v>0</v>
      </c>
      <c r="V102" s="843">
        <f t="shared" si="6"/>
        <v>3</v>
      </c>
    </row>
    <row r="103" spans="1:22" ht="13.9" customHeight="1">
      <c r="A103" s="840" t="s">
        <v>1262</v>
      </c>
      <c r="B103" s="840">
        <v>36291</v>
      </c>
      <c r="C103" s="840" t="s">
        <v>38</v>
      </c>
      <c r="D103" s="840" t="s">
        <v>197</v>
      </c>
      <c r="E103" s="840" t="s">
        <v>198</v>
      </c>
      <c r="F103" s="840" t="s">
        <v>1263</v>
      </c>
      <c r="G103" s="841">
        <v>5</v>
      </c>
      <c r="H103" s="840"/>
      <c r="I103" s="840"/>
      <c r="J103" s="808" t="s">
        <v>903</v>
      </c>
      <c r="K103" s="808" t="s">
        <v>903</v>
      </c>
      <c r="L103" s="808" t="s">
        <v>903</v>
      </c>
      <c r="M103" s="808"/>
      <c r="N103" s="808"/>
      <c r="O103" s="808"/>
      <c r="P103" s="808"/>
      <c r="Q103" s="843"/>
      <c r="R103" s="842">
        <f t="shared" si="7"/>
        <v>1</v>
      </c>
      <c r="S103" s="842">
        <f t="shared" si="8"/>
        <v>1</v>
      </c>
      <c r="T103" s="842">
        <f t="shared" si="9"/>
        <v>1</v>
      </c>
      <c r="U103" s="842">
        <f t="shared" si="10"/>
        <v>0</v>
      </c>
      <c r="V103" s="843">
        <f t="shared" si="6"/>
        <v>3</v>
      </c>
    </row>
    <row r="104" spans="1:22" ht="13.9" customHeight="1">
      <c r="A104" s="840" t="s">
        <v>199</v>
      </c>
      <c r="B104" s="840">
        <v>28001</v>
      </c>
      <c r="C104" s="840" t="s">
        <v>75</v>
      </c>
      <c r="D104" s="840" t="s">
        <v>200</v>
      </c>
      <c r="E104" s="840" t="s">
        <v>201</v>
      </c>
      <c r="F104" s="840" t="s">
        <v>202</v>
      </c>
      <c r="G104" s="845">
        <v>10</v>
      </c>
      <c r="H104" s="840"/>
      <c r="I104" s="840" t="s">
        <v>14</v>
      </c>
      <c r="J104" s="808" t="s">
        <v>903</v>
      </c>
      <c r="K104" s="808" t="s">
        <v>903</v>
      </c>
      <c r="L104" s="808" t="s">
        <v>903</v>
      </c>
      <c r="M104" s="808" t="s">
        <v>903</v>
      </c>
      <c r="N104" s="808"/>
      <c r="O104" s="808"/>
      <c r="P104" s="808"/>
      <c r="Q104" s="843"/>
      <c r="R104" s="842">
        <f t="shared" si="7"/>
        <v>1</v>
      </c>
      <c r="S104" s="842">
        <f t="shared" si="8"/>
        <v>1</v>
      </c>
      <c r="T104" s="842">
        <f t="shared" si="9"/>
        <v>1</v>
      </c>
      <c r="U104" s="842">
        <f t="shared" si="10"/>
        <v>1</v>
      </c>
      <c r="V104" s="843">
        <f t="shared" si="6"/>
        <v>4</v>
      </c>
    </row>
    <row r="105" spans="1:22" ht="13.9" customHeight="1">
      <c r="A105" s="840" t="s">
        <v>951</v>
      </c>
      <c r="B105" s="840">
        <v>28020</v>
      </c>
      <c r="C105" s="840" t="s">
        <v>75</v>
      </c>
      <c r="D105" s="840" t="s">
        <v>200</v>
      </c>
      <c r="E105" s="840" t="s">
        <v>201</v>
      </c>
      <c r="F105" s="840" t="s">
        <v>952</v>
      </c>
      <c r="G105" s="845">
        <v>10</v>
      </c>
      <c r="H105" s="840"/>
      <c r="I105" s="840"/>
      <c r="J105" s="808"/>
      <c r="K105" s="808" t="s">
        <v>903</v>
      </c>
      <c r="L105" s="808" t="s">
        <v>903</v>
      </c>
      <c r="M105" s="808"/>
      <c r="N105" s="808"/>
      <c r="O105" s="808"/>
      <c r="P105" s="808"/>
      <c r="Q105" s="843"/>
      <c r="R105" s="842">
        <f t="shared" si="7"/>
        <v>0</v>
      </c>
      <c r="S105" s="842">
        <f t="shared" si="8"/>
        <v>1</v>
      </c>
      <c r="T105" s="842">
        <f t="shared" si="9"/>
        <v>1</v>
      </c>
      <c r="U105" s="842">
        <f t="shared" si="10"/>
        <v>0</v>
      </c>
      <c r="V105" s="843">
        <f t="shared" si="6"/>
        <v>2</v>
      </c>
    </row>
    <row r="106" spans="1:22" ht="13.9" customHeight="1">
      <c r="A106" s="840" t="s">
        <v>203</v>
      </c>
      <c r="B106" s="840">
        <v>28010</v>
      </c>
      <c r="C106" s="840" t="s">
        <v>75</v>
      </c>
      <c r="D106" s="840" t="s">
        <v>200</v>
      </c>
      <c r="E106" s="840" t="s">
        <v>201</v>
      </c>
      <c r="F106" s="840" t="s">
        <v>1510</v>
      </c>
      <c r="G106" s="844">
        <v>10</v>
      </c>
      <c r="H106" s="840"/>
      <c r="I106" s="840" t="s">
        <v>14</v>
      </c>
      <c r="J106" s="808" t="s">
        <v>903</v>
      </c>
      <c r="K106" s="808" t="s">
        <v>903</v>
      </c>
      <c r="L106" s="808" t="s">
        <v>903</v>
      </c>
      <c r="M106" s="808" t="s">
        <v>903</v>
      </c>
      <c r="N106" s="808"/>
      <c r="O106" s="808"/>
      <c r="P106" s="808"/>
      <c r="Q106" s="843"/>
      <c r="R106" s="842">
        <f t="shared" si="7"/>
        <v>1</v>
      </c>
      <c r="S106" s="842">
        <f t="shared" si="8"/>
        <v>1</v>
      </c>
      <c r="T106" s="842">
        <f t="shared" si="9"/>
        <v>1</v>
      </c>
      <c r="U106" s="842">
        <f t="shared" si="10"/>
        <v>1</v>
      </c>
      <c r="V106" s="843">
        <f t="shared" si="6"/>
        <v>4</v>
      </c>
    </row>
    <row r="107" spans="1:22" ht="13.9" customHeight="1">
      <c r="A107" s="840" t="s">
        <v>209</v>
      </c>
      <c r="B107" s="840">
        <v>23001</v>
      </c>
      <c r="C107" s="840" t="s">
        <v>75</v>
      </c>
      <c r="D107" s="840" t="s">
        <v>205</v>
      </c>
      <c r="E107" s="840" t="s">
        <v>206</v>
      </c>
      <c r="F107" s="840" t="s">
        <v>81</v>
      </c>
      <c r="G107" s="844">
        <v>10</v>
      </c>
      <c r="H107" s="840"/>
      <c r="I107" s="840" t="s">
        <v>14</v>
      </c>
      <c r="J107" s="808" t="s">
        <v>903</v>
      </c>
      <c r="K107" s="808"/>
      <c r="L107" s="808" t="s">
        <v>903</v>
      </c>
      <c r="M107" s="808" t="s">
        <v>903</v>
      </c>
      <c r="N107" s="808"/>
      <c r="O107" s="808"/>
      <c r="P107" s="808"/>
      <c r="Q107" s="843"/>
      <c r="R107" s="842">
        <f t="shared" si="7"/>
        <v>1</v>
      </c>
      <c r="S107" s="842">
        <f t="shared" si="8"/>
        <v>0</v>
      </c>
      <c r="T107" s="842">
        <f t="shared" si="9"/>
        <v>1</v>
      </c>
      <c r="U107" s="842">
        <f t="shared" si="10"/>
        <v>1</v>
      </c>
      <c r="V107" s="843">
        <f t="shared" si="6"/>
        <v>3</v>
      </c>
    </row>
    <row r="108" spans="1:22" ht="13.9" customHeight="1">
      <c r="A108" s="840" t="s">
        <v>204</v>
      </c>
      <c r="B108" s="840">
        <v>23002</v>
      </c>
      <c r="C108" s="840" t="s">
        <v>75</v>
      </c>
      <c r="D108" s="840" t="s">
        <v>205</v>
      </c>
      <c r="E108" s="840" t="s">
        <v>206</v>
      </c>
      <c r="F108" s="840" t="s">
        <v>207</v>
      </c>
      <c r="G108" s="844">
        <v>10</v>
      </c>
      <c r="H108" s="840"/>
      <c r="I108" s="840" t="s">
        <v>14</v>
      </c>
      <c r="J108" s="808" t="s">
        <v>903</v>
      </c>
      <c r="K108" s="808" t="s">
        <v>903</v>
      </c>
      <c r="L108" s="808" t="s">
        <v>903</v>
      </c>
      <c r="M108" s="808" t="s">
        <v>903</v>
      </c>
      <c r="N108" s="808"/>
      <c r="O108" s="808"/>
      <c r="P108" s="808"/>
      <c r="Q108" s="843"/>
      <c r="R108" s="842">
        <f t="shared" si="7"/>
        <v>1</v>
      </c>
      <c r="S108" s="842">
        <f t="shared" si="8"/>
        <v>1</v>
      </c>
      <c r="T108" s="842">
        <f t="shared" si="9"/>
        <v>1</v>
      </c>
      <c r="U108" s="842">
        <f t="shared" si="10"/>
        <v>1</v>
      </c>
      <c r="V108" s="843">
        <f t="shared" si="6"/>
        <v>4</v>
      </c>
    </row>
    <row r="109" spans="1:22" ht="13.9" customHeight="1">
      <c r="A109" s="840" t="s">
        <v>208</v>
      </c>
      <c r="B109" s="840">
        <v>23003</v>
      </c>
      <c r="C109" s="840" t="s">
        <v>75</v>
      </c>
      <c r="D109" s="840" t="s">
        <v>205</v>
      </c>
      <c r="E109" s="840" t="s">
        <v>206</v>
      </c>
      <c r="F109" s="840" t="s">
        <v>72</v>
      </c>
      <c r="G109" s="844">
        <v>10</v>
      </c>
      <c r="H109" s="840"/>
      <c r="I109" s="840" t="s">
        <v>14</v>
      </c>
      <c r="J109" s="808" t="s">
        <v>903</v>
      </c>
      <c r="K109" s="808"/>
      <c r="L109" s="808" t="s">
        <v>903</v>
      </c>
      <c r="M109" s="808" t="s">
        <v>903</v>
      </c>
      <c r="N109" s="808"/>
      <c r="O109" s="808"/>
      <c r="P109" s="808"/>
      <c r="Q109" s="843"/>
      <c r="R109" s="842">
        <f t="shared" si="7"/>
        <v>1</v>
      </c>
      <c r="S109" s="842">
        <f t="shared" si="8"/>
        <v>0</v>
      </c>
      <c r="T109" s="842">
        <f t="shared" si="9"/>
        <v>1</v>
      </c>
      <c r="U109" s="842">
        <f t="shared" si="10"/>
        <v>1</v>
      </c>
      <c r="V109" s="843">
        <f t="shared" si="6"/>
        <v>3</v>
      </c>
    </row>
    <row r="110" spans="1:22" ht="13.9" customHeight="1">
      <c r="A110" s="840" t="s">
        <v>216</v>
      </c>
      <c r="B110" s="840">
        <v>23802</v>
      </c>
      <c r="C110" s="840" t="s">
        <v>75</v>
      </c>
      <c r="D110" s="840" t="s">
        <v>211</v>
      </c>
      <c r="E110" s="840" t="s">
        <v>212</v>
      </c>
      <c r="F110" s="840" t="s">
        <v>217</v>
      </c>
      <c r="G110" s="844">
        <v>10</v>
      </c>
      <c r="H110" s="840"/>
      <c r="I110" s="840" t="s">
        <v>14</v>
      </c>
      <c r="J110" s="808" t="s">
        <v>903</v>
      </c>
      <c r="K110" s="808" t="s">
        <v>903</v>
      </c>
      <c r="L110" s="808" t="s">
        <v>903</v>
      </c>
      <c r="M110" s="808"/>
      <c r="N110" s="808" t="s">
        <v>903</v>
      </c>
      <c r="O110" s="808" t="s">
        <v>903</v>
      </c>
      <c r="P110" s="808"/>
      <c r="Q110" s="843"/>
      <c r="R110" s="842">
        <f t="shared" si="7"/>
        <v>1</v>
      </c>
      <c r="S110" s="842">
        <f t="shared" si="8"/>
        <v>1</v>
      </c>
      <c r="T110" s="842">
        <f t="shared" si="9"/>
        <v>1</v>
      </c>
      <c r="U110" s="842">
        <f t="shared" si="10"/>
        <v>0</v>
      </c>
      <c r="V110" s="843">
        <f t="shared" si="6"/>
        <v>3</v>
      </c>
    </row>
    <row r="111" spans="1:22" ht="13.9" customHeight="1">
      <c r="A111" s="840" t="s">
        <v>210</v>
      </c>
      <c r="B111" s="840">
        <v>23820</v>
      </c>
      <c r="C111" s="840" t="s">
        <v>75</v>
      </c>
      <c r="D111" s="840" t="s">
        <v>211</v>
      </c>
      <c r="E111" s="840" t="s">
        <v>212</v>
      </c>
      <c r="F111" s="840" t="s">
        <v>213</v>
      </c>
      <c r="G111" s="844">
        <v>10</v>
      </c>
      <c r="H111" s="841" t="s">
        <v>1636</v>
      </c>
      <c r="I111" s="840" t="s">
        <v>14</v>
      </c>
      <c r="J111" s="808" t="s">
        <v>903</v>
      </c>
      <c r="K111" s="808" t="s">
        <v>903</v>
      </c>
      <c r="L111" s="808" t="s">
        <v>903</v>
      </c>
      <c r="M111" s="808"/>
      <c r="N111" s="808"/>
      <c r="O111" s="808" t="s">
        <v>903</v>
      </c>
      <c r="P111" s="808"/>
      <c r="Q111" s="843"/>
      <c r="R111" s="842">
        <f t="shared" si="7"/>
        <v>1</v>
      </c>
      <c r="S111" s="842">
        <f t="shared" si="8"/>
        <v>1</v>
      </c>
      <c r="T111" s="842">
        <f t="shared" si="9"/>
        <v>1</v>
      </c>
      <c r="U111" s="842">
        <f t="shared" si="10"/>
        <v>0</v>
      </c>
      <c r="V111" s="843">
        <f t="shared" si="6"/>
        <v>3</v>
      </c>
    </row>
    <row r="112" spans="1:22" ht="13.9" customHeight="1">
      <c r="A112" s="840" t="s">
        <v>218</v>
      </c>
      <c r="B112" s="840">
        <v>23806</v>
      </c>
      <c r="C112" s="840" t="s">
        <v>75</v>
      </c>
      <c r="D112" s="840" t="s">
        <v>211</v>
      </c>
      <c r="E112" s="840" t="s">
        <v>212</v>
      </c>
      <c r="F112" s="840" t="s">
        <v>1264</v>
      </c>
      <c r="G112" s="841" t="s">
        <v>1036</v>
      </c>
      <c r="H112" s="841" t="s">
        <v>1636</v>
      </c>
      <c r="I112" s="840"/>
      <c r="J112" s="808"/>
      <c r="K112" s="808" t="s">
        <v>903</v>
      </c>
      <c r="L112" s="808" t="s">
        <v>903</v>
      </c>
      <c r="M112" s="808"/>
      <c r="N112" s="808"/>
      <c r="O112" s="808"/>
      <c r="P112" s="808"/>
      <c r="Q112" s="843"/>
      <c r="R112" s="842">
        <f t="shared" si="7"/>
        <v>0</v>
      </c>
      <c r="S112" s="842">
        <f t="shared" si="8"/>
        <v>1</v>
      </c>
      <c r="T112" s="842">
        <f t="shared" si="9"/>
        <v>1</v>
      </c>
      <c r="U112" s="842">
        <f t="shared" si="10"/>
        <v>0</v>
      </c>
      <c r="V112" s="843">
        <f t="shared" si="6"/>
        <v>2</v>
      </c>
    </row>
    <row r="113" spans="1:22" ht="13.9" customHeight="1">
      <c r="A113" s="840" t="s">
        <v>214</v>
      </c>
      <c r="B113" s="840">
        <v>23801</v>
      </c>
      <c r="C113" s="840" t="s">
        <v>75</v>
      </c>
      <c r="D113" s="840" t="s">
        <v>211</v>
      </c>
      <c r="E113" s="840" t="s">
        <v>212</v>
      </c>
      <c r="F113" s="840" t="s">
        <v>1435</v>
      </c>
      <c r="G113" s="844">
        <v>10</v>
      </c>
      <c r="H113" s="840"/>
      <c r="I113" s="840" t="s">
        <v>14</v>
      </c>
      <c r="J113" s="808" t="s">
        <v>903</v>
      </c>
      <c r="K113" s="808"/>
      <c r="L113" s="808" t="s">
        <v>903</v>
      </c>
      <c r="M113" s="808" t="s">
        <v>903</v>
      </c>
      <c r="N113" s="808" t="s">
        <v>903</v>
      </c>
      <c r="O113" s="808"/>
      <c r="P113" s="808"/>
      <c r="Q113" s="843"/>
      <c r="R113" s="842">
        <f t="shared" si="7"/>
        <v>1</v>
      </c>
      <c r="S113" s="842">
        <f t="shared" si="8"/>
        <v>0</v>
      </c>
      <c r="T113" s="842">
        <f t="shared" si="9"/>
        <v>1</v>
      </c>
      <c r="U113" s="842">
        <f t="shared" si="10"/>
        <v>1</v>
      </c>
      <c r="V113" s="843">
        <f t="shared" si="6"/>
        <v>3</v>
      </c>
    </row>
    <row r="114" spans="1:22" ht="13.9" customHeight="1">
      <c r="A114" s="840" t="s">
        <v>220</v>
      </c>
      <c r="B114" s="840">
        <v>366110</v>
      </c>
      <c r="C114" s="840" t="s">
        <v>38</v>
      </c>
      <c r="D114" s="840" t="s">
        <v>221</v>
      </c>
      <c r="E114" s="840" t="s">
        <v>222</v>
      </c>
      <c r="F114" s="840" t="s">
        <v>41</v>
      </c>
      <c r="G114" s="841">
        <v>5</v>
      </c>
      <c r="H114" s="840"/>
      <c r="I114" s="840" t="s">
        <v>14</v>
      </c>
      <c r="J114" s="808" t="s">
        <v>903</v>
      </c>
      <c r="K114" s="808" t="s">
        <v>903</v>
      </c>
      <c r="L114" s="808" t="s">
        <v>903</v>
      </c>
      <c r="M114" s="808"/>
      <c r="N114" s="808"/>
      <c r="O114" s="808"/>
      <c r="P114" s="808"/>
      <c r="Q114" s="843"/>
      <c r="R114" s="842">
        <f t="shared" si="7"/>
        <v>1</v>
      </c>
      <c r="S114" s="842">
        <f t="shared" si="8"/>
        <v>1</v>
      </c>
      <c r="T114" s="842">
        <f t="shared" si="9"/>
        <v>1</v>
      </c>
      <c r="U114" s="842">
        <f t="shared" si="10"/>
        <v>0</v>
      </c>
      <c r="V114" s="843">
        <f t="shared" si="6"/>
        <v>3</v>
      </c>
    </row>
    <row r="115" spans="1:22" ht="13.9" customHeight="1">
      <c r="A115" s="840" t="s">
        <v>1265</v>
      </c>
      <c r="B115" s="840">
        <v>37004</v>
      </c>
      <c r="C115" s="840" t="s">
        <v>38</v>
      </c>
      <c r="D115" s="840" t="s">
        <v>223</v>
      </c>
      <c r="E115" s="840" t="s">
        <v>224</v>
      </c>
      <c r="F115" s="840" t="s">
        <v>1266</v>
      </c>
      <c r="G115" s="807">
        <v>5</v>
      </c>
      <c r="H115" s="840"/>
      <c r="I115" s="840" t="s">
        <v>14</v>
      </c>
      <c r="J115" s="808" t="s">
        <v>903</v>
      </c>
      <c r="K115" s="808" t="s">
        <v>903</v>
      </c>
      <c r="L115" s="808"/>
      <c r="M115" s="808"/>
      <c r="N115" s="808"/>
      <c r="O115" s="808"/>
      <c r="P115" s="808"/>
      <c r="Q115" s="843"/>
      <c r="R115" s="842">
        <f t="shared" si="7"/>
        <v>1</v>
      </c>
      <c r="S115" s="842">
        <f t="shared" si="8"/>
        <v>1</v>
      </c>
      <c r="T115" s="842">
        <f t="shared" si="9"/>
        <v>0</v>
      </c>
      <c r="U115" s="842">
        <f t="shared" si="10"/>
        <v>0</v>
      </c>
      <c r="V115" s="843">
        <f t="shared" si="6"/>
        <v>2</v>
      </c>
    </row>
    <row r="116" spans="1:22" ht="13.9" customHeight="1">
      <c r="A116" s="840" t="s">
        <v>225</v>
      </c>
      <c r="B116" s="840">
        <v>37002</v>
      </c>
      <c r="C116" s="840" t="s">
        <v>38</v>
      </c>
      <c r="D116" s="840" t="s">
        <v>223</v>
      </c>
      <c r="E116" s="840" t="s">
        <v>224</v>
      </c>
      <c r="F116" s="840" t="s">
        <v>226</v>
      </c>
      <c r="G116" s="841">
        <v>5</v>
      </c>
      <c r="H116" s="840"/>
      <c r="I116" s="840" t="s">
        <v>14</v>
      </c>
      <c r="J116" s="808" t="s">
        <v>903</v>
      </c>
      <c r="K116" s="808" t="s">
        <v>903</v>
      </c>
      <c r="L116" s="808"/>
      <c r="M116" s="808"/>
      <c r="N116" s="808"/>
      <c r="O116" s="808"/>
      <c r="P116" s="808"/>
      <c r="Q116" s="843"/>
      <c r="R116" s="842">
        <f t="shared" si="7"/>
        <v>1</v>
      </c>
      <c r="S116" s="842">
        <f t="shared" si="8"/>
        <v>1</v>
      </c>
      <c r="T116" s="842">
        <f t="shared" si="9"/>
        <v>0</v>
      </c>
      <c r="U116" s="842">
        <f t="shared" si="10"/>
        <v>0</v>
      </c>
      <c r="V116" s="843">
        <f t="shared" si="6"/>
        <v>2</v>
      </c>
    </row>
    <row r="117" spans="1:22" ht="13.9" customHeight="1">
      <c r="A117" s="840" t="s">
        <v>1470</v>
      </c>
      <c r="B117" s="840">
        <v>37001</v>
      </c>
      <c r="C117" s="840" t="s">
        <v>38</v>
      </c>
      <c r="D117" s="840" t="s">
        <v>223</v>
      </c>
      <c r="E117" s="840" t="s">
        <v>224</v>
      </c>
      <c r="F117" s="840" t="s">
        <v>1471</v>
      </c>
      <c r="G117" s="846">
        <v>5</v>
      </c>
      <c r="H117" s="840"/>
      <c r="I117" s="843"/>
      <c r="J117" s="808" t="s">
        <v>903</v>
      </c>
      <c r="K117" s="808" t="s">
        <v>903</v>
      </c>
      <c r="L117" s="808" t="s">
        <v>903</v>
      </c>
      <c r="M117" s="808"/>
      <c r="N117" s="808"/>
      <c r="O117" s="808"/>
      <c r="P117" s="808"/>
      <c r="Q117" s="843"/>
      <c r="R117" s="842">
        <f t="shared" si="7"/>
        <v>1</v>
      </c>
      <c r="S117" s="842">
        <f t="shared" si="8"/>
        <v>1</v>
      </c>
      <c r="T117" s="842">
        <f t="shared" si="9"/>
        <v>1</v>
      </c>
      <c r="U117" s="842">
        <f t="shared" si="10"/>
        <v>0</v>
      </c>
      <c r="V117" s="843">
        <f t="shared" si="6"/>
        <v>3</v>
      </c>
    </row>
    <row r="118" spans="1:22" ht="13.9" customHeight="1">
      <c r="A118" s="840" t="s">
        <v>228</v>
      </c>
      <c r="B118" s="840">
        <v>74001</v>
      </c>
      <c r="C118" s="840" t="s">
        <v>46</v>
      </c>
      <c r="D118" s="840" t="s">
        <v>229</v>
      </c>
      <c r="E118" s="840" t="s">
        <v>230</v>
      </c>
      <c r="F118" s="840" t="s">
        <v>123</v>
      </c>
      <c r="G118" s="841">
        <v>5</v>
      </c>
      <c r="H118" s="840"/>
      <c r="I118" s="840" t="s">
        <v>14</v>
      </c>
      <c r="J118" s="808" t="s">
        <v>903</v>
      </c>
      <c r="K118" s="808" t="s">
        <v>903</v>
      </c>
      <c r="L118" s="808"/>
      <c r="M118" s="808"/>
      <c r="N118" s="808"/>
      <c r="O118" s="808"/>
      <c r="P118" s="808"/>
      <c r="Q118" s="843"/>
      <c r="R118" s="842">
        <f t="shared" si="7"/>
        <v>1</v>
      </c>
      <c r="S118" s="842">
        <f t="shared" si="8"/>
        <v>1</v>
      </c>
      <c r="T118" s="842">
        <f t="shared" si="9"/>
        <v>0</v>
      </c>
      <c r="U118" s="842">
        <f t="shared" si="10"/>
        <v>0</v>
      </c>
      <c r="V118" s="843">
        <f t="shared" si="6"/>
        <v>2</v>
      </c>
    </row>
    <row r="119" spans="1:22" ht="13.9" customHeight="1">
      <c r="A119" s="840" t="s">
        <v>1032</v>
      </c>
      <c r="B119" s="840">
        <v>74000</v>
      </c>
      <c r="C119" s="840" t="s">
        <v>46</v>
      </c>
      <c r="D119" s="840" t="s">
        <v>229</v>
      </c>
      <c r="E119" s="840" t="s">
        <v>230</v>
      </c>
      <c r="F119" s="840" t="s">
        <v>51</v>
      </c>
      <c r="G119" s="818">
        <v>5</v>
      </c>
      <c r="H119" s="840"/>
      <c r="I119" s="840"/>
      <c r="J119" s="808" t="s">
        <v>903</v>
      </c>
      <c r="K119" s="808" t="s">
        <v>903</v>
      </c>
      <c r="L119" s="808" t="s">
        <v>903</v>
      </c>
      <c r="M119" s="808"/>
      <c r="N119" s="808"/>
      <c r="O119" s="808"/>
      <c r="P119" s="808"/>
      <c r="Q119" s="843"/>
      <c r="R119" s="842">
        <f t="shared" si="7"/>
        <v>1</v>
      </c>
      <c r="S119" s="842">
        <f t="shared" si="8"/>
        <v>1</v>
      </c>
      <c r="T119" s="842">
        <f t="shared" si="9"/>
        <v>1</v>
      </c>
      <c r="U119" s="842">
        <f t="shared" si="10"/>
        <v>0</v>
      </c>
      <c r="V119" s="843">
        <f t="shared" si="6"/>
        <v>3</v>
      </c>
    </row>
    <row r="120" spans="1:22" s="461" customFormat="1" ht="13.9" customHeight="1">
      <c r="A120" s="840" t="s">
        <v>231</v>
      </c>
      <c r="B120" s="840">
        <v>60201</v>
      </c>
      <c r="C120" s="840" t="s">
        <v>32</v>
      </c>
      <c r="D120" s="840" t="s">
        <v>232</v>
      </c>
      <c r="E120" s="840" t="s">
        <v>233</v>
      </c>
      <c r="F120" s="840" t="s">
        <v>234</v>
      </c>
      <c r="G120" s="841">
        <v>4</v>
      </c>
      <c r="H120" s="840"/>
      <c r="I120" s="840" t="s">
        <v>14</v>
      </c>
      <c r="J120" s="808" t="s">
        <v>903</v>
      </c>
      <c r="K120" s="808" t="s">
        <v>903</v>
      </c>
      <c r="L120" s="808" t="s">
        <v>903</v>
      </c>
      <c r="M120" s="808"/>
      <c r="N120" s="808"/>
      <c r="O120" s="808"/>
      <c r="P120" s="808"/>
      <c r="Q120" s="817"/>
      <c r="R120" s="842">
        <f t="shared" si="7"/>
        <v>1</v>
      </c>
      <c r="S120" s="842">
        <f t="shared" si="8"/>
        <v>1</v>
      </c>
      <c r="T120" s="842">
        <f t="shared" si="9"/>
        <v>1</v>
      </c>
      <c r="U120" s="842">
        <f t="shared" si="10"/>
        <v>0</v>
      </c>
      <c r="V120" s="843">
        <f t="shared" si="6"/>
        <v>3</v>
      </c>
    </row>
    <row r="121" spans="1:22" ht="13.9" customHeight="1">
      <c r="A121" s="840" t="s">
        <v>236</v>
      </c>
      <c r="B121" s="840">
        <v>60202</v>
      </c>
      <c r="C121" s="840" t="s">
        <v>32</v>
      </c>
      <c r="D121" s="840" t="s">
        <v>232</v>
      </c>
      <c r="E121" s="840" t="s">
        <v>233</v>
      </c>
      <c r="F121" s="840" t="s">
        <v>237</v>
      </c>
      <c r="G121" s="807">
        <v>4</v>
      </c>
      <c r="H121" s="840"/>
      <c r="I121" s="840"/>
      <c r="J121" s="808" t="s">
        <v>903</v>
      </c>
      <c r="K121" s="808" t="s">
        <v>903</v>
      </c>
      <c r="L121" s="808" t="s">
        <v>903</v>
      </c>
      <c r="M121" s="808"/>
      <c r="N121" s="808"/>
      <c r="O121" s="808"/>
      <c r="P121" s="808"/>
      <c r="Q121" s="843"/>
      <c r="R121" s="842">
        <f t="shared" si="7"/>
        <v>1</v>
      </c>
      <c r="S121" s="842">
        <f t="shared" si="8"/>
        <v>1</v>
      </c>
      <c r="T121" s="842">
        <f t="shared" si="9"/>
        <v>1</v>
      </c>
      <c r="U121" s="842">
        <f t="shared" si="10"/>
        <v>0</v>
      </c>
      <c r="V121" s="843">
        <f t="shared" si="6"/>
        <v>3</v>
      </c>
    </row>
    <row r="122" spans="1:22" ht="13.9" customHeight="1">
      <c r="A122" s="840" t="s">
        <v>235</v>
      </c>
      <c r="B122" s="840">
        <v>60203</v>
      </c>
      <c r="C122" s="840" t="s">
        <v>32</v>
      </c>
      <c r="D122" s="840" t="s">
        <v>232</v>
      </c>
      <c r="E122" s="840" t="s">
        <v>233</v>
      </c>
      <c r="F122" s="840" t="s">
        <v>17</v>
      </c>
      <c r="G122" s="841">
        <v>3</v>
      </c>
      <c r="H122" s="840"/>
      <c r="I122" s="840" t="s">
        <v>14</v>
      </c>
      <c r="J122" s="808" t="s">
        <v>903</v>
      </c>
      <c r="K122" s="808" t="s">
        <v>903</v>
      </c>
      <c r="L122" s="808" t="s">
        <v>903</v>
      </c>
      <c r="M122" s="808"/>
      <c r="N122" s="808"/>
      <c r="O122" s="808"/>
      <c r="P122" s="808"/>
      <c r="Q122" s="843"/>
      <c r="R122" s="842">
        <f t="shared" si="7"/>
        <v>1</v>
      </c>
      <c r="S122" s="842">
        <f t="shared" si="8"/>
        <v>1</v>
      </c>
      <c r="T122" s="842">
        <f t="shared" si="9"/>
        <v>1</v>
      </c>
      <c r="U122" s="842">
        <f t="shared" si="10"/>
        <v>0</v>
      </c>
      <c r="V122" s="843">
        <f t="shared" si="6"/>
        <v>3</v>
      </c>
    </row>
    <row r="123" spans="1:22" ht="13.9" customHeight="1">
      <c r="A123" s="840" t="s">
        <v>1267</v>
      </c>
      <c r="B123" s="840">
        <v>70603</v>
      </c>
      <c r="C123" s="840" t="s">
        <v>38</v>
      </c>
      <c r="D123" s="840" t="s">
        <v>238</v>
      </c>
      <c r="E123" s="840" t="s">
        <v>239</v>
      </c>
      <c r="F123" s="840" t="s">
        <v>1268</v>
      </c>
      <c r="G123" s="841">
        <v>4</v>
      </c>
      <c r="H123" s="840"/>
      <c r="I123" s="840" t="s">
        <v>14</v>
      </c>
      <c r="J123" s="808" t="s">
        <v>903</v>
      </c>
      <c r="K123" s="808" t="s">
        <v>903</v>
      </c>
      <c r="L123" s="808"/>
      <c r="M123" s="808"/>
      <c r="N123" s="808"/>
      <c r="O123" s="808"/>
      <c r="P123" s="808"/>
      <c r="Q123" s="843"/>
      <c r="R123" s="842">
        <f t="shared" si="7"/>
        <v>1</v>
      </c>
      <c r="S123" s="842">
        <f t="shared" si="8"/>
        <v>1</v>
      </c>
      <c r="T123" s="842">
        <f t="shared" si="9"/>
        <v>0</v>
      </c>
      <c r="U123" s="842">
        <f t="shared" si="10"/>
        <v>0</v>
      </c>
      <c r="V123" s="843">
        <f t="shared" si="6"/>
        <v>2</v>
      </c>
    </row>
    <row r="124" spans="1:22" ht="13.9" customHeight="1">
      <c r="A124" s="840" t="s">
        <v>895</v>
      </c>
      <c r="B124" s="840">
        <v>70602</v>
      </c>
      <c r="C124" s="840" t="s">
        <v>38</v>
      </c>
      <c r="D124" s="840" t="s">
        <v>238</v>
      </c>
      <c r="E124" s="840" t="s">
        <v>239</v>
      </c>
      <c r="F124" s="840" t="s">
        <v>63</v>
      </c>
      <c r="G124" s="841">
        <v>4</v>
      </c>
      <c r="H124" s="840"/>
      <c r="I124" s="840"/>
      <c r="J124" s="808" t="s">
        <v>903</v>
      </c>
      <c r="K124" s="808"/>
      <c r="L124" s="808" t="s">
        <v>903</v>
      </c>
      <c r="M124" s="808"/>
      <c r="N124" s="808"/>
      <c r="O124" s="808"/>
      <c r="P124" s="808"/>
      <c r="Q124" s="843"/>
      <c r="R124" s="842">
        <f t="shared" si="7"/>
        <v>1</v>
      </c>
      <c r="S124" s="842">
        <f t="shared" si="8"/>
        <v>0</v>
      </c>
      <c r="T124" s="842">
        <f t="shared" si="9"/>
        <v>1</v>
      </c>
      <c r="U124" s="842">
        <f t="shared" si="10"/>
        <v>0</v>
      </c>
      <c r="V124" s="843">
        <f t="shared" si="6"/>
        <v>2</v>
      </c>
    </row>
    <row r="125" spans="1:22" ht="13.9" customHeight="1">
      <c r="A125" s="840" t="s">
        <v>1580</v>
      </c>
      <c r="B125" s="840">
        <v>70601</v>
      </c>
      <c r="C125" s="840" t="s">
        <v>38</v>
      </c>
      <c r="D125" s="840" t="s">
        <v>238</v>
      </c>
      <c r="E125" s="840" t="s">
        <v>239</v>
      </c>
      <c r="F125" s="840" t="s">
        <v>123</v>
      </c>
      <c r="G125" s="841">
        <v>4</v>
      </c>
      <c r="H125" s="840"/>
      <c r="I125" s="840"/>
      <c r="J125" s="808" t="s">
        <v>903</v>
      </c>
      <c r="K125" s="808" t="s">
        <v>903</v>
      </c>
      <c r="L125" s="808" t="s">
        <v>903</v>
      </c>
      <c r="M125" s="808"/>
      <c r="N125" s="808"/>
      <c r="O125" s="808"/>
      <c r="P125" s="808"/>
      <c r="Q125" s="843"/>
      <c r="R125" s="842">
        <f t="shared" si="7"/>
        <v>1</v>
      </c>
      <c r="S125" s="842">
        <f t="shared" si="8"/>
        <v>1</v>
      </c>
      <c r="T125" s="842">
        <f t="shared" si="9"/>
        <v>1</v>
      </c>
      <c r="U125" s="842">
        <f t="shared" si="10"/>
        <v>0</v>
      </c>
      <c r="V125" s="843">
        <f t="shared" si="6"/>
        <v>3</v>
      </c>
    </row>
    <row r="126" spans="1:22" ht="13.9" customHeight="1">
      <c r="A126" s="840" t="s">
        <v>1677</v>
      </c>
      <c r="B126" s="840">
        <v>62703</v>
      </c>
      <c r="C126" s="840" t="s">
        <v>32</v>
      </c>
      <c r="D126" s="840" t="s">
        <v>1678</v>
      </c>
      <c r="E126" s="840" t="s">
        <v>1679</v>
      </c>
      <c r="F126" s="840" t="s">
        <v>1680</v>
      </c>
      <c r="G126" s="807">
        <v>5</v>
      </c>
      <c r="H126" s="808"/>
      <c r="I126" s="840"/>
      <c r="J126" s="808" t="s">
        <v>903</v>
      </c>
      <c r="K126" s="808" t="s">
        <v>903</v>
      </c>
      <c r="L126" s="808"/>
      <c r="M126" s="808"/>
      <c r="N126" s="808"/>
      <c r="O126" s="808"/>
      <c r="P126" s="808"/>
      <c r="Q126" s="843"/>
      <c r="R126" s="842">
        <f t="shared" si="7"/>
        <v>1</v>
      </c>
      <c r="S126" s="842">
        <f t="shared" si="8"/>
        <v>1</v>
      </c>
      <c r="T126" s="842">
        <f t="shared" si="9"/>
        <v>0</v>
      </c>
      <c r="U126" s="842">
        <f t="shared" si="10"/>
        <v>0</v>
      </c>
      <c r="V126" s="843">
        <f t="shared" si="6"/>
        <v>2</v>
      </c>
    </row>
    <row r="127" spans="1:22" ht="13.9" customHeight="1">
      <c r="A127" s="840" t="s">
        <v>240</v>
      </c>
      <c r="B127" s="840">
        <v>24801</v>
      </c>
      <c r="C127" s="840" t="s">
        <v>75</v>
      </c>
      <c r="D127" s="840" t="s">
        <v>241</v>
      </c>
      <c r="E127" s="840" t="s">
        <v>242</v>
      </c>
      <c r="F127" s="840" t="s">
        <v>1271</v>
      </c>
      <c r="G127" s="844">
        <v>10</v>
      </c>
      <c r="H127" s="840"/>
      <c r="I127" s="840" t="s">
        <v>14</v>
      </c>
      <c r="J127" s="808" t="s">
        <v>903</v>
      </c>
      <c r="K127" s="808" t="s">
        <v>903</v>
      </c>
      <c r="L127" s="808" t="s">
        <v>903</v>
      </c>
      <c r="M127" s="808"/>
      <c r="N127" s="808"/>
      <c r="O127" s="808"/>
      <c r="P127" s="808"/>
      <c r="Q127" s="843"/>
      <c r="R127" s="842">
        <f t="shared" si="7"/>
        <v>1</v>
      </c>
      <c r="S127" s="842">
        <f t="shared" si="8"/>
        <v>1</v>
      </c>
      <c r="T127" s="842">
        <f t="shared" si="9"/>
        <v>1</v>
      </c>
      <c r="U127" s="842">
        <f t="shared" si="10"/>
        <v>0</v>
      </c>
      <c r="V127" s="843">
        <f t="shared" si="6"/>
        <v>3</v>
      </c>
    </row>
    <row r="128" spans="1:22" ht="13.9" customHeight="1">
      <c r="A128" s="840" t="s">
        <v>1269</v>
      </c>
      <c r="B128" s="840">
        <v>24802</v>
      </c>
      <c r="C128" s="840" t="s">
        <v>75</v>
      </c>
      <c r="D128" s="840" t="s">
        <v>241</v>
      </c>
      <c r="E128" s="840" t="s">
        <v>242</v>
      </c>
      <c r="F128" s="840" t="s">
        <v>1270</v>
      </c>
      <c r="G128" s="844">
        <v>10</v>
      </c>
      <c r="H128" s="840"/>
      <c r="I128" s="840" t="s">
        <v>14</v>
      </c>
      <c r="J128" s="808" t="s">
        <v>903</v>
      </c>
      <c r="K128" s="808" t="s">
        <v>903</v>
      </c>
      <c r="L128" s="808"/>
      <c r="M128" s="808"/>
      <c r="N128" s="808"/>
      <c r="O128" s="808"/>
      <c r="P128" s="808"/>
      <c r="Q128" s="843"/>
      <c r="R128" s="842">
        <f t="shared" si="7"/>
        <v>1</v>
      </c>
      <c r="S128" s="842">
        <f t="shared" si="8"/>
        <v>1</v>
      </c>
      <c r="T128" s="842">
        <f t="shared" si="9"/>
        <v>0</v>
      </c>
      <c r="U128" s="842">
        <f t="shared" si="10"/>
        <v>0</v>
      </c>
      <c r="V128" s="843">
        <f t="shared" si="6"/>
        <v>2</v>
      </c>
    </row>
    <row r="129" spans="1:22" ht="13.9" customHeight="1">
      <c r="A129" s="840" t="s">
        <v>243</v>
      </c>
      <c r="B129" s="840">
        <v>24803</v>
      </c>
      <c r="C129" s="840" t="s">
        <v>75</v>
      </c>
      <c r="D129" s="840" t="s">
        <v>241</v>
      </c>
      <c r="E129" s="840" t="s">
        <v>242</v>
      </c>
      <c r="F129" s="840" t="s">
        <v>244</v>
      </c>
      <c r="G129" s="844">
        <v>1</v>
      </c>
      <c r="H129" s="840"/>
      <c r="I129" s="840"/>
      <c r="J129" s="808" t="s">
        <v>903</v>
      </c>
      <c r="K129" s="808" t="s">
        <v>903</v>
      </c>
      <c r="L129" s="808" t="s">
        <v>903</v>
      </c>
      <c r="M129" s="808"/>
      <c r="N129" s="808"/>
      <c r="O129" s="808"/>
      <c r="P129" s="808"/>
      <c r="Q129" s="843"/>
      <c r="R129" s="842">
        <f t="shared" si="7"/>
        <v>1</v>
      </c>
      <c r="S129" s="842">
        <f t="shared" si="8"/>
        <v>1</v>
      </c>
      <c r="T129" s="842">
        <f t="shared" si="9"/>
        <v>1</v>
      </c>
      <c r="U129" s="842">
        <f t="shared" si="10"/>
        <v>0</v>
      </c>
      <c r="V129" s="843">
        <f t="shared" si="6"/>
        <v>3</v>
      </c>
    </row>
    <row r="130" spans="1:22" ht="13.9" customHeight="1">
      <c r="A130" s="840" t="s">
        <v>245</v>
      </c>
      <c r="B130" s="840">
        <v>28801</v>
      </c>
      <c r="C130" s="840" t="s">
        <v>23</v>
      </c>
      <c r="D130" s="840" t="s">
        <v>246</v>
      </c>
      <c r="E130" s="840" t="s">
        <v>247</v>
      </c>
      <c r="F130" s="840" t="s">
        <v>248</v>
      </c>
      <c r="G130" s="841">
        <v>3</v>
      </c>
      <c r="H130" s="840"/>
      <c r="I130" s="840" t="s">
        <v>14</v>
      </c>
      <c r="J130" s="808" t="s">
        <v>903</v>
      </c>
      <c r="K130" s="808" t="s">
        <v>903</v>
      </c>
      <c r="L130" s="808" t="s">
        <v>903</v>
      </c>
      <c r="M130" s="808"/>
      <c r="N130" s="808"/>
      <c r="O130" s="808"/>
      <c r="P130" s="808"/>
      <c r="Q130" s="843"/>
      <c r="R130" s="842">
        <f t="shared" si="7"/>
        <v>1</v>
      </c>
      <c r="S130" s="842">
        <f t="shared" si="8"/>
        <v>1</v>
      </c>
      <c r="T130" s="842">
        <f t="shared" si="9"/>
        <v>1</v>
      </c>
      <c r="U130" s="842">
        <f t="shared" si="10"/>
        <v>0</v>
      </c>
      <c r="V130" s="843">
        <f t="shared" si="6"/>
        <v>3</v>
      </c>
    </row>
    <row r="131" spans="1:22" ht="13.9" customHeight="1">
      <c r="A131" s="840" t="s">
        <v>953</v>
      </c>
      <c r="B131" s="840">
        <v>28802</v>
      </c>
      <c r="C131" s="840" t="s">
        <v>23</v>
      </c>
      <c r="D131" s="840" t="s">
        <v>246</v>
      </c>
      <c r="E131" s="840" t="s">
        <v>247</v>
      </c>
      <c r="F131" s="840" t="s">
        <v>954</v>
      </c>
      <c r="G131" s="807">
        <v>3</v>
      </c>
      <c r="H131" s="840"/>
      <c r="I131" s="840"/>
      <c r="J131" s="808" t="s">
        <v>903</v>
      </c>
      <c r="K131" s="808" t="s">
        <v>903</v>
      </c>
      <c r="L131" s="808"/>
      <c r="M131" s="808"/>
      <c r="N131" s="808"/>
      <c r="O131" s="808"/>
      <c r="P131" s="808"/>
      <c r="Q131" s="843"/>
      <c r="R131" s="842">
        <f t="shared" si="7"/>
        <v>1</v>
      </c>
      <c r="S131" s="842">
        <f t="shared" si="8"/>
        <v>1</v>
      </c>
      <c r="T131" s="842">
        <f t="shared" si="9"/>
        <v>0</v>
      </c>
      <c r="U131" s="842">
        <f t="shared" si="10"/>
        <v>0</v>
      </c>
      <c r="V131" s="843">
        <f t="shared" ref="V131:V194" si="11">SUM(R131:U131)</f>
        <v>2</v>
      </c>
    </row>
    <row r="132" spans="1:22" ht="13.9" customHeight="1">
      <c r="A132" s="840" t="s">
        <v>249</v>
      </c>
      <c r="B132" s="840">
        <v>54202</v>
      </c>
      <c r="C132" s="840" t="s">
        <v>64</v>
      </c>
      <c r="D132" s="840" t="s">
        <v>250</v>
      </c>
      <c r="E132" s="840" t="s">
        <v>251</v>
      </c>
      <c r="F132" s="840" t="s">
        <v>252</v>
      </c>
      <c r="G132" s="841">
        <v>5</v>
      </c>
      <c r="H132" s="840"/>
      <c r="I132" s="840" t="s">
        <v>14</v>
      </c>
      <c r="J132" s="808" t="s">
        <v>903</v>
      </c>
      <c r="K132" s="808" t="s">
        <v>903</v>
      </c>
      <c r="L132" s="808" t="s">
        <v>903</v>
      </c>
      <c r="M132" s="808"/>
      <c r="N132" s="808"/>
      <c r="O132" s="808"/>
      <c r="P132" s="808"/>
      <c r="Q132" s="843"/>
      <c r="R132" s="842">
        <f t="shared" ref="R132:R195" si="12">IF((J132="x"),1,0)</f>
        <v>1</v>
      </c>
      <c r="S132" s="842">
        <f t="shared" ref="S132:S195" si="13">IF((K132="x"),1,0)</f>
        <v>1</v>
      </c>
      <c r="T132" s="842">
        <f t="shared" ref="T132:T195" si="14">IF((L132="x"),1,0)</f>
        <v>1</v>
      </c>
      <c r="U132" s="842">
        <f t="shared" ref="U132:U195" si="15">IF((M132="x"),1,0)</f>
        <v>0</v>
      </c>
      <c r="V132" s="843">
        <f t="shared" si="11"/>
        <v>3</v>
      </c>
    </row>
    <row r="133" spans="1:22" ht="13.9" customHeight="1">
      <c r="A133" s="808" t="s">
        <v>257</v>
      </c>
      <c r="B133" s="808">
        <v>24414</v>
      </c>
      <c r="C133" s="808" t="s">
        <v>75</v>
      </c>
      <c r="D133" s="808" t="s">
        <v>254</v>
      </c>
      <c r="E133" s="808" t="s">
        <v>255</v>
      </c>
      <c r="F133" s="808" t="s">
        <v>258</v>
      </c>
      <c r="G133" s="845">
        <v>10</v>
      </c>
      <c r="H133" s="840"/>
      <c r="I133" s="808" t="s">
        <v>14</v>
      </c>
      <c r="J133" s="808" t="s">
        <v>903</v>
      </c>
      <c r="K133" s="808" t="s">
        <v>903</v>
      </c>
      <c r="L133" s="808" t="s">
        <v>903</v>
      </c>
      <c r="M133" s="808" t="s">
        <v>903</v>
      </c>
      <c r="N133" s="808"/>
      <c r="O133" s="808"/>
      <c r="P133" s="808"/>
      <c r="Q133" s="843"/>
      <c r="R133" s="842">
        <f t="shared" si="12"/>
        <v>1</v>
      </c>
      <c r="S133" s="842">
        <f t="shared" si="13"/>
        <v>1</v>
      </c>
      <c r="T133" s="842">
        <f t="shared" si="14"/>
        <v>1</v>
      </c>
      <c r="U133" s="842">
        <f t="shared" si="15"/>
        <v>1</v>
      </c>
      <c r="V133" s="843">
        <f t="shared" si="11"/>
        <v>4</v>
      </c>
    </row>
    <row r="134" spans="1:22" ht="13.9" customHeight="1">
      <c r="A134" s="840" t="s">
        <v>259</v>
      </c>
      <c r="B134" s="840">
        <v>24412</v>
      </c>
      <c r="C134" s="840" t="s">
        <v>75</v>
      </c>
      <c r="D134" s="840" t="s">
        <v>254</v>
      </c>
      <c r="E134" s="840" t="s">
        <v>255</v>
      </c>
      <c r="F134" s="840" t="s">
        <v>260</v>
      </c>
      <c r="G134" s="844">
        <v>10</v>
      </c>
      <c r="H134" s="840"/>
      <c r="I134" s="840" t="s">
        <v>14</v>
      </c>
      <c r="J134" s="808" t="s">
        <v>903</v>
      </c>
      <c r="K134" s="808" t="s">
        <v>903</v>
      </c>
      <c r="L134" s="808" t="s">
        <v>903</v>
      </c>
      <c r="M134" s="808"/>
      <c r="N134" s="808" t="s">
        <v>903</v>
      </c>
      <c r="O134" s="808" t="s">
        <v>903</v>
      </c>
      <c r="P134" s="808"/>
      <c r="Q134" s="843"/>
      <c r="R134" s="842">
        <f t="shared" si="12"/>
        <v>1</v>
      </c>
      <c r="S134" s="842">
        <f t="shared" si="13"/>
        <v>1</v>
      </c>
      <c r="T134" s="842">
        <f t="shared" si="14"/>
        <v>1</v>
      </c>
      <c r="U134" s="842">
        <f t="shared" si="15"/>
        <v>0</v>
      </c>
      <c r="V134" s="843">
        <f t="shared" si="11"/>
        <v>3</v>
      </c>
    </row>
    <row r="135" spans="1:22" ht="13.9" customHeight="1">
      <c r="A135" s="840" t="s">
        <v>253</v>
      </c>
      <c r="B135" s="840">
        <v>24491</v>
      </c>
      <c r="C135" s="840" t="s">
        <v>75</v>
      </c>
      <c r="D135" s="840" t="s">
        <v>254</v>
      </c>
      <c r="E135" s="840" t="s">
        <v>255</v>
      </c>
      <c r="F135" s="840" t="s">
        <v>256</v>
      </c>
      <c r="G135" s="844">
        <v>10</v>
      </c>
      <c r="H135" s="840"/>
      <c r="I135" s="840" t="s">
        <v>14</v>
      </c>
      <c r="J135" s="808" t="s">
        <v>903</v>
      </c>
      <c r="K135" s="808" t="s">
        <v>903</v>
      </c>
      <c r="L135" s="808" t="s">
        <v>903</v>
      </c>
      <c r="M135" s="808"/>
      <c r="N135" s="808"/>
      <c r="O135" s="808"/>
      <c r="P135" s="808"/>
      <c r="Q135" s="843"/>
      <c r="R135" s="842">
        <f t="shared" si="12"/>
        <v>1</v>
      </c>
      <c r="S135" s="842">
        <f t="shared" si="13"/>
        <v>1</v>
      </c>
      <c r="T135" s="842">
        <f t="shared" si="14"/>
        <v>1</v>
      </c>
      <c r="U135" s="842">
        <f t="shared" si="15"/>
        <v>0</v>
      </c>
      <c r="V135" s="843">
        <f t="shared" si="11"/>
        <v>3</v>
      </c>
    </row>
    <row r="136" spans="1:22" ht="13.9" customHeight="1">
      <c r="A136" s="840" t="s">
        <v>262</v>
      </c>
      <c r="B136" s="840">
        <v>24405</v>
      </c>
      <c r="C136" s="840" t="s">
        <v>75</v>
      </c>
      <c r="D136" s="840" t="s">
        <v>254</v>
      </c>
      <c r="E136" s="840" t="s">
        <v>255</v>
      </c>
      <c r="F136" s="840" t="s">
        <v>263</v>
      </c>
      <c r="G136" s="844">
        <v>10</v>
      </c>
      <c r="H136" s="840"/>
      <c r="I136" s="840" t="s">
        <v>14</v>
      </c>
      <c r="J136" s="808" t="s">
        <v>903</v>
      </c>
      <c r="K136" s="808" t="s">
        <v>903</v>
      </c>
      <c r="L136" s="808" t="s">
        <v>903</v>
      </c>
      <c r="M136" s="808" t="s">
        <v>903</v>
      </c>
      <c r="N136" s="808" t="s">
        <v>903</v>
      </c>
      <c r="O136" s="808" t="s">
        <v>903</v>
      </c>
      <c r="P136" s="808" t="s">
        <v>903</v>
      </c>
      <c r="Q136" s="843"/>
      <c r="R136" s="842">
        <f t="shared" si="12"/>
        <v>1</v>
      </c>
      <c r="S136" s="842">
        <f t="shared" si="13"/>
        <v>1</v>
      </c>
      <c r="T136" s="842">
        <f t="shared" si="14"/>
        <v>1</v>
      </c>
      <c r="U136" s="842">
        <f t="shared" si="15"/>
        <v>1</v>
      </c>
      <c r="V136" s="843">
        <f t="shared" si="11"/>
        <v>4</v>
      </c>
    </row>
    <row r="137" spans="1:22" ht="13.9" customHeight="1">
      <c r="A137" s="840" t="s">
        <v>268</v>
      </c>
      <c r="B137" s="840">
        <v>20820</v>
      </c>
      <c r="C137" s="840" t="s">
        <v>75</v>
      </c>
      <c r="D137" s="840" t="s">
        <v>265</v>
      </c>
      <c r="E137" s="840" t="s">
        <v>266</v>
      </c>
      <c r="F137" s="840" t="s">
        <v>269</v>
      </c>
      <c r="G137" s="844">
        <v>10</v>
      </c>
      <c r="H137" s="840"/>
      <c r="I137" s="840" t="s">
        <v>14</v>
      </c>
      <c r="J137" s="808" t="s">
        <v>903</v>
      </c>
      <c r="K137" s="808" t="s">
        <v>903</v>
      </c>
      <c r="L137" s="808" t="s">
        <v>903</v>
      </c>
      <c r="M137" s="808" t="s">
        <v>903</v>
      </c>
      <c r="N137" s="808"/>
      <c r="O137" s="808"/>
      <c r="P137" s="808"/>
      <c r="Q137" s="843"/>
      <c r="R137" s="842">
        <f t="shared" si="12"/>
        <v>1</v>
      </c>
      <c r="S137" s="842">
        <f t="shared" si="13"/>
        <v>1</v>
      </c>
      <c r="T137" s="842">
        <f t="shared" si="14"/>
        <v>1</v>
      </c>
      <c r="U137" s="842">
        <f t="shared" si="15"/>
        <v>1</v>
      </c>
      <c r="V137" s="843">
        <f t="shared" si="11"/>
        <v>4</v>
      </c>
    </row>
    <row r="138" spans="1:22" ht="13.9" customHeight="1">
      <c r="A138" s="840" t="s">
        <v>264</v>
      </c>
      <c r="B138" s="840">
        <v>20810</v>
      </c>
      <c r="C138" s="840" t="s">
        <v>75</v>
      </c>
      <c r="D138" s="840" t="s">
        <v>265</v>
      </c>
      <c r="E138" s="840" t="s">
        <v>266</v>
      </c>
      <c r="F138" s="840" t="s">
        <v>267</v>
      </c>
      <c r="G138" s="844">
        <v>10</v>
      </c>
      <c r="H138" s="840"/>
      <c r="I138" s="840" t="s">
        <v>14</v>
      </c>
      <c r="J138" s="808" t="s">
        <v>903</v>
      </c>
      <c r="K138" s="808" t="s">
        <v>903</v>
      </c>
      <c r="L138" s="808" t="s">
        <v>903</v>
      </c>
      <c r="M138" s="808" t="s">
        <v>903</v>
      </c>
      <c r="N138" s="808"/>
      <c r="O138" s="808"/>
      <c r="P138" s="808"/>
      <c r="Q138" s="843"/>
      <c r="R138" s="842">
        <f t="shared" si="12"/>
        <v>1</v>
      </c>
      <c r="S138" s="842">
        <f t="shared" si="13"/>
        <v>1</v>
      </c>
      <c r="T138" s="842">
        <f t="shared" si="14"/>
        <v>1</v>
      </c>
      <c r="U138" s="842">
        <f t="shared" si="15"/>
        <v>1</v>
      </c>
      <c r="V138" s="843">
        <f t="shared" si="11"/>
        <v>4</v>
      </c>
    </row>
    <row r="139" spans="1:22" ht="13.9" customHeight="1">
      <c r="A139" s="840" t="s">
        <v>270</v>
      </c>
      <c r="B139" s="840">
        <v>20801</v>
      </c>
      <c r="C139" s="840" t="s">
        <v>75</v>
      </c>
      <c r="D139" s="840" t="s">
        <v>265</v>
      </c>
      <c r="E139" s="840" t="s">
        <v>266</v>
      </c>
      <c r="F139" s="840" t="s">
        <v>145</v>
      </c>
      <c r="G139" s="844">
        <v>10</v>
      </c>
      <c r="H139" s="840"/>
      <c r="I139" s="840" t="s">
        <v>14</v>
      </c>
      <c r="J139" s="808" t="s">
        <v>903</v>
      </c>
      <c r="K139" s="808" t="s">
        <v>903</v>
      </c>
      <c r="L139" s="808" t="s">
        <v>903</v>
      </c>
      <c r="M139" s="808" t="s">
        <v>903</v>
      </c>
      <c r="N139" s="808"/>
      <c r="O139" s="808" t="s">
        <v>903</v>
      </c>
      <c r="P139" s="808"/>
      <c r="Q139" s="843"/>
      <c r="R139" s="842">
        <f t="shared" si="12"/>
        <v>1</v>
      </c>
      <c r="S139" s="842">
        <f t="shared" si="13"/>
        <v>1</v>
      </c>
      <c r="T139" s="842">
        <f t="shared" si="14"/>
        <v>1</v>
      </c>
      <c r="U139" s="842">
        <f t="shared" si="15"/>
        <v>1</v>
      </c>
      <c r="V139" s="843">
        <f t="shared" si="11"/>
        <v>4</v>
      </c>
    </row>
    <row r="140" spans="1:22" ht="13.9" customHeight="1">
      <c r="A140" s="840" t="s">
        <v>271</v>
      </c>
      <c r="B140" s="840">
        <v>20815</v>
      </c>
      <c r="C140" s="840" t="s">
        <v>75</v>
      </c>
      <c r="D140" s="840" t="s">
        <v>265</v>
      </c>
      <c r="E140" s="840" t="s">
        <v>266</v>
      </c>
      <c r="F140" s="840" t="s">
        <v>272</v>
      </c>
      <c r="G140" s="844">
        <v>10</v>
      </c>
      <c r="H140" s="840"/>
      <c r="I140" s="840"/>
      <c r="J140" s="808"/>
      <c r="K140" s="808" t="s">
        <v>903</v>
      </c>
      <c r="L140" s="808" t="s">
        <v>903</v>
      </c>
      <c r="M140" s="808"/>
      <c r="N140" s="808"/>
      <c r="O140" s="808"/>
      <c r="P140" s="808"/>
      <c r="Q140" s="843"/>
      <c r="R140" s="842">
        <f t="shared" si="12"/>
        <v>0</v>
      </c>
      <c r="S140" s="842">
        <f t="shared" si="13"/>
        <v>1</v>
      </c>
      <c r="T140" s="842">
        <f t="shared" si="14"/>
        <v>1</v>
      </c>
      <c r="U140" s="842">
        <f t="shared" si="15"/>
        <v>0</v>
      </c>
      <c r="V140" s="843">
        <f t="shared" si="11"/>
        <v>2</v>
      </c>
    </row>
    <row r="141" spans="1:22" ht="13.9" customHeight="1">
      <c r="A141" s="840" t="s">
        <v>885</v>
      </c>
      <c r="B141" s="840">
        <v>34020</v>
      </c>
      <c r="C141" s="840" t="s">
        <v>46</v>
      </c>
      <c r="D141" s="840" t="s">
        <v>274</v>
      </c>
      <c r="E141" s="840" t="s">
        <v>275</v>
      </c>
      <c r="F141" s="840" t="s">
        <v>276</v>
      </c>
      <c r="G141" s="844">
        <v>10</v>
      </c>
      <c r="H141" s="840"/>
      <c r="I141" s="840"/>
      <c r="J141" s="808" t="s">
        <v>903</v>
      </c>
      <c r="K141" s="808" t="s">
        <v>903</v>
      </c>
      <c r="L141" s="808"/>
      <c r="M141" s="808"/>
      <c r="N141" s="808"/>
      <c r="O141" s="808"/>
      <c r="P141" s="808"/>
      <c r="Q141" s="843"/>
      <c r="R141" s="842">
        <f t="shared" si="12"/>
        <v>1</v>
      </c>
      <c r="S141" s="842">
        <f t="shared" si="13"/>
        <v>1</v>
      </c>
      <c r="T141" s="842">
        <f t="shared" si="14"/>
        <v>0</v>
      </c>
      <c r="U141" s="842">
        <f t="shared" si="15"/>
        <v>0</v>
      </c>
      <c r="V141" s="843">
        <f t="shared" si="11"/>
        <v>2</v>
      </c>
    </row>
    <row r="142" spans="1:22" ht="13.9" customHeight="1">
      <c r="A142" s="840" t="s">
        <v>1689</v>
      </c>
      <c r="B142" s="840">
        <v>54715</v>
      </c>
      <c r="C142" s="840" t="s">
        <v>64</v>
      </c>
      <c r="D142" s="840" t="s">
        <v>1568</v>
      </c>
      <c r="E142" s="840" t="s">
        <v>1569</v>
      </c>
      <c r="F142" s="840" t="s">
        <v>1690</v>
      </c>
      <c r="G142" s="807">
        <v>5</v>
      </c>
      <c r="H142" s="808"/>
      <c r="I142" s="840"/>
      <c r="J142" s="808" t="s">
        <v>903</v>
      </c>
      <c r="K142" s="808" t="s">
        <v>903</v>
      </c>
      <c r="L142" s="840" t="s">
        <v>903</v>
      </c>
      <c r="M142" s="808"/>
      <c r="N142" s="808"/>
      <c r="O142" s="808"/>
      <c r="P142" s="808"/>
      <c r="Q142" s="843"/>
      <c r="R142" s="842">
        <f t="shared" si="12"/>
        <v>1</v>
      </c>
      <c r="S142" s="842">
        <f t="shared" si="13"/>
        <v>1</v>
      </c>
      <c r="T142" s="842">
        <f t="shared" si="14"/>
        <v>1</v>
      </c>
      <c r="U142" s="842">
        <f t="shared" si="15"/>
        <v>0</v>
      </c>
      <c r="V142" s="843">
        <f t="shared" si="11"/>
        <v>3</v>
      </c>
    </row>
    <row r="143" spans="1:22" ht="13.9" customHeight="1">
      <c r="A143" s="840" t="s">
        <v>1567</v>
      </c>
      <c r="B143" s="840">
        <v>54720</v>
      </c>
      <c r="C143" s="840" t="s">
        <v>64</v>
      </c>
      <c r="D143" s="840" t="s">
        <v>1568</v>
      </c>
      <c r="E143" s="840" t="s">
        <v>1569</v>
      </c>
      <c r="F143" s="840" t="s">
        <v>1645</v>
      </c>
      <c r="G143" s="841">
        <v>5</v>
      </c>
      <c r="H143" s="840"/>
      <c r="I143" s="840"/>
      <c r="J143" s="808" t="s">
        <v>903</v>
      </c>
      <c r="K143" s="808" t="s">
        <v>903</v>
      </c>
      <c r="L143" s="808"/>
      <c r="M143" s="808"/>
      <c r="N143" s="808"/>
      <c r="O143" s="808"/>
      <c r="P143" s="808"/>
      <c r="Q143" s="843"/>
      <c r="R143" s="842">
        <f t="shared" si="12"/>
        <v>1</v>
      </c>
      <c r="S143" s="842">
        <f t="shared" si="13"/>
        <v>1</v>
      </c>
      <c r="T143" s="842">
        <f t="shared" si="14"/>
        <v>0</v>
      </c>
      <c r="U143" s="842">
        <f t="shared" si="15"/>
        <v>0</v>
      </c>
      <c r="V143" s="843">
        <f t="shared" si="11"/>
        <v>2</v>
      </c>
    </row>
    <row r="144" spans="1:22" ht="13.9" customHeight="1">
      <c r="A144" s="840" t="s">
        <v>277</v>
      </c>
      <c r="B144" s="840">
        <v>34001</v>
      </c>
      <c r="C144" s="840" t="s">
        <v>75</v>
      </c>
      <c r="D144" s="840" t="s">
        <v>278</v>
      </c>
      <c r="E144" s="840" t="s">
        <v>279</v>
      </c>
      <c r="F144" s="840" t="s">
        <v>145</v>
      </c>
      <c r="G144" s="841">
        <v>4</v>
      </c>
      <c r="H144" s="840"/>
      <c r="I144" s="840" t="s">
        <v>14</v>
      </c>
      <c r="J144" s="808" t="s">
        <v>903</v>
      </c>
      <c r="K144" s="808"/>
      <c r="L144" s="808"/>
      <c r="M144" s="808"/>
      <c r="N144" s="808"/>
      <c r="O144" s="808"/>
      <c r="P144" s="808"/>
      <c r="Q144" s="843"/>
      <c r="R144" s="842">
        <f t="shared" si="12"/>
        <v>1</v>
      </c>
      <c r="S144" s="842">
        <f t="shared" si="13"/>
        <v>0</v>
      </c>
      <c r="T144" s="842">
        <f t="shared" si="14"/>
        <v>0</v>
      </c>
      <c r="U144" s="842">
        <f t="shared" si="15"/>
        <v>0</v>
      </c>
      <c r="V144" s="843">
        <f t="shared" si="11"/>
        <v>1</v>
      </c>
    </row>
    <row r="145" spans="1:22" ht="13.9" customHeight="1">
      <c r="A145" s="840" t="s">
        <v>885</v>
      </c>
      <c r="B145" s="840">
        <v>34020</v>
      </c>
      <c r="C145" s="840" t="s">
        <v>46</v>
      </c>
      <c r="D145" s="840" t="s">
        <v>278</v>
      </c>
      <c r="E145" s="840" t="s">
        <v>266</v>
      </c>
      <c r="F145" s="840" t="s">
        <v>63</v>
      </c>
      <c r="G145" s="844">
        <v>10</v>
      </c>
      <c r="H145" s="840"/>
      <c r="I145" s="840"/>
      <c r="J145" s="808" t="s">
        <v>903</v>
      </c>
      <c r="K145" s="808" t="s">
        <v>903</v>
      </c>
      <c r="L145" s="808"/>
      <c r="M145" s="808"/>
      <c r="N145" s="808"/>
      <c r="O145" s="808"/>
      <c r="P145" s="808"/>
      <c r="Q145" s="843"/>
      <c r="R145" s="842">
        <f t="shared" si="12"/>
        <v>1</v>
      </c>
      <c r="S145" s="842">
        <f t="shared" si="13"/>
        <v>1</v>
      </c>
      <c r="T145" s="842">
        <f t="shared" si="14"/>
        <v>0</v>
      </c>
      <c r="U145" s="842">
        <f t="shared" si="15"/>
        <v>0</v>
      </c>
      <c r="V145" s="843">
        <f t="shared" si="11"/>
        <v>2</v>
      </c>
    </row>
    <row r="146" spans="1:22" ht="13.9" customHeight="1">
      <c r="A146" s="840" t="s">
        <v>1273</v>
      </c>
      <c r="B146" s="840">
        <v>62803</v>
      </c>
      <c r="C146" s="840" t="s">
        <v>32</v>
      </c>
      <c r="D146" s="840" t="s">
        <v>1274</v>
      </c>
      <c r="E146" s="840" t="s">
        <v>1275</v>
      </c>
      <c r="F146" s="840" t="s">
        <v>1276</v>
      </c>
      <c r="G146" s="841">
        <v>5</v>
      </c>
      <c r="H146" s="840"/>
      <c r="I146" s="840"/>
      <c r="J146" s="808" t="s">
        <v>903</v>
      </c>
      <c r="K146" s="808" t="s">
        <v>903</v>
      </c>
      <c r="L146" s="808" t="s">
        <v>903</v>
      </c>
      <c r="M146" s="808"/>
      <c r="N146" s="808"/>
      <c r="O146" s="808"/>
      <c r="P146" s="808"/>
      <c r="Q146" s="843"/>
      <c r="R146" s="842">
        <f t="shared" si="12"/>
        <v>1</v>
      </c>
      <c r="S146" s="842">
        <f t="shared" si="13"/>
        <v>1</v>
      </c>
      <c r="T146" s="842">
        <f t="shared" si="14"/>
        <v>1</v>
      </c>
      <c r="U146" s="842">
        <f t="shared" si="15"/>
        <v>0</v>
      </c>
      <c r="V146" s="843">
        <f t="shared" si="11"/>
        <v>3</v>
      </c>
    </row>
    <row r="147" spans="1:22" ht="13.9" customHeight="1">
      <c r="A147" s="840" t="s">
        <v>1281</v>
      </c>
      <c r="B147" s="840">
        <v>60704</v>
      </c>
      <c r="C147" s="840" t="s">
        <v>32</v>
      </c>
      <c r="D147" s="840" t="s">
        <v>1278</v>
      </c>
      <c r="E147" s="840" t="s">
        <v>1279</v>
      </c>
      <c r="F147" s="840" t="s">
        <v>1282</v>
      </c>
      <c r="G147" s="807">
        <v>7</v>
      </c>
      <c r="H147" s="840"/>
      <c r="I147" s="840"/>
      <c r="J147" s="808" t="s">
        <v>903</v>
      </c>
      <c r="K147" s="808" t="s">
        <v>903</v>
      </c>
      <c r="L147" s="808"/>
      <c r="M147" s="808"/>
      <c r="N147" s="808"/>
      <c r="O147" s="808"/>
      <c r="P147" s="808"/>
      <c r="Q147" s="843"/>
      <c r="R147" s="842">
        <f t="shared" si="12"/>
        <v>1</v>
      </c>
      <c r="S147" s="842">
        <f t="shared" si="13"/>
        <v>1</v>
      </c>
      <c r="T147" s="842">
        <f t="shared" si="14"/>
        <v>0</v>
      </c>
      <c r="U147" s="842">
        <f t="shared" si="15"/>
        <v>0</v>
      </c>
      <c r="V147" s="843">
        <f t="shared" si="11"/>
        <v>2</v>
      </c>
    </row>
    <row r="148" spans="1:22" ht="13.9" customHeight="1">
      <c r="A148" s="840" t="s">
        <v>1277</v>
      </c>
      <c r="B148" s="840">
        <v>60702</v>
      </c>
      <c r="C148" s="840" t="s">
        <v>32</v>
      </c>
      <c r="D148" s="840" t="s">
        <v>1278</v>
      </c>
      <c r="E148" s="840" t="s">
        <v>1279</v>
      </c>
      <c r="F148" s="840" t="s">
        <v>1280</v>
      </c>
      <c r="G148" s="807">
        <v>5</v>
      </c>
      <c r="H148" s="840"/>
      <c r="I148" s="840"/>
      <c r="J148" s="808" t="s">
        <v>903</v>
      </c>
      <c r="K148" s="808" t="s">
        <v>903</v>
      </c>
      <c r="L148" s="808" t="s">
        <v>903</v>
      </c>
      <c r="M148" s="808"/>
      <c r="N148" s="808"/>
      <c r="O148" s="808"/>
      <c r="P148" s="808"/>
      <c r="Q148" s="843"/>
      <c r="R148" s="842">
        <f t="shared" si="12"/>
        <v>1</v>
      </c>
      <c r="S148" s="842">
        <f t="shared" si="13"/>
        <v>1</v>
      </c>
      <c r="T148" s="842">
        <f t="shared" si="14"/>
        <v>1</v>
      </c>
      <c r="U148" s="842">
        <f t="shared" si="15"/>
        <v>0</v>
      </c>
      <c r="V148" s="843">
        <f t="shared" si="11"/>
        <v>3</v>
      </c>
    </row>
    <row r="149" spans="1:22" ht="13.9" customHeight="1">
      <c r="A149" s="840" t="s">
        <v>280</v>
      </c>
      <c r="B149" s="840">
        <v>28202</v>
      </c>
      <c r="C149" s="840" t="s">
        <v>23</v>
      </c>
      <c r="D149" s="840" t="s">
        <v>281</v>
      </c>
      <c r="E149" s="840" t="s">
        <v>282</v>
      </c>
      <c r="F149" s="840" t="s">
        <v>283</v>
      </c>
      <c r="G149" s="841">
        <v>4</v>
      </c>
      <c r="H149" s="840"/>
      <c r="I149" s="840" t="s">
        <v>14</v>
      </c>
      <c r="J149" s="808" t="s">
        <v>903</v>
      </c>
      <c r="K149" s="808"/>
      <c r="L149" s="808"/>
      <c r="M149" s="808"/>
      <c r="N149" s="808"/>
      <c r="O149" s="808"/>
      <c r="P149" s="808"/>
      <c r="Q149" s="843"/>
      <c r="R149" s="842">
        <f t="shared" si="12"/>
        <v>1</v>
      </c>
      <c r="S149" s="842">
        <f t="shared" si="13"/>
        <v>0</v>
      </c>
      <c r="T149" s="842">
        <f t="shared" si="14"/>
        <v>0</v>
      </c>
      <c r="U149" s="842">
        <f t="shared" si="15"/>
        <v>0</v>
      </c>
      <c r="V149" s="843">
        <f t="shared" si="11"/>
        <v>1</v>
      </c>
    </row>
    <row r="150" spans="1:22" ht="13.9" customHeight="1">
      <c r="A150" s="840" t="s">
        <v>877</v>
      </c>
      <c r="B150" s="840">
        <v>28201</v>
      </c>
      <c r="C150" s="840" t="s">
        <v>23</v>
      </c>
      <c r="D150" s="840" t="s">
        <v>281</v>
      </c>
      <c r="E150" s="840" t="s">
        <v>282</v>
      </c>
      <c r="F150" s="840" t="s">
        <v>886</v>
      </c>
      <c r="G150" s="841">
        <v>2</v>
      </c>
      <c r="H150" s="840"/>
      <c r="I150" s="840"/>
      <c r="J150" s="808" t="s">
        <v>903</v>
      </c>
      <c r="K150" s="808" t="s">
        <v>903</v>
      </c>
      <c r="L150" s="808" t="s">
        <v>903</v>
      </c>
      <c r="M150" s="808"/>
      <c r="N150" s="808"/>
      <c r="O150" s="808"/>
      <c r="P150" s="808"/>
      <c r="Q150" s="843"/>
      <c r="R150" s="842">
        <f t="shared" si="12"/>
        <v>1</v>
      </c>
      <c r="S150" s="842">
        <f t="shared" si="13"/>
        <v>1</v>
      </c>
      <c r="T150" s="842">
        <f t="shared" si="14"/>
        <v>1</v>
      </c>
      <c r="U150" s="842">
        <f t="shared" si="15"/>
        <v>0</v>
      </c>
      <c r="V150" s="843">
        <f t="shared" si="11"/>
        <v>3</v>
      </c>
    </row>
    <row r="151" spans="1:22" ht="13.9" customHeight="1">
      <c r="A151" s="840" t="s">
        <v>284</v>
      </c>
      <c r="B151" s="840">
        <v>28204</v>
      </c>
      <c r="C151" s="840" t="s">
        <v>23</v>
      </c>
      <c r="D151" s="840" t="s">
        <v>281</v>
      </c>
      <c r="E151" s="840" t="s">
        <v>282</v>
      </c>
      <c r="F151" s="840" t="s">
        <v>285</v>
      </c>
      <c r="G151" s="841">
        <v>3</v>
      </c>
      <c r="H151" s="840"/>
      <c r="I151" s="840" t="s">
        <v>14</v>
      </c>
      <c r="J151" s="808" t="s">
        <v>903</v>
      </c>
      <c r="K151" s="808" t="s">
        <v>903</v>
      </c>
      <c r="L151" s="808" t="s">
        <v>903</v>
      </c>
      <c r="M151" s="808"/>
      <c r="N151" s="808"/>
      <c r="O151" s="808"/>
      <c r="P151" s="808"/>
      <c r="Q151" s="843"/>
      <c r="R151" s="842">
        <f t="shared" si="12"/>
        <v>1</v>
      </c>
      <c r="S151" s="842">
        <f t="shared" si="13"/>
        <v>1</v>
      </c>
      <c r="T151" s="842">
        <f t="shared" si="14"/>
        <v>1</v>
      </c>
      <c r="U151" s="842">
        <f t="shared" si="15"/>
        <v>0</v>
      </c>
      <c r="V151" s="843">
        <f t="shared" si="11"/>
        <v>3</v>
      </c>
    </row>
    <row r="152" spans="1:22" ht="13.9" customHeight="1">
      <c r="A152" s="840" t="s">
        <v>290</v>
      </c>
      <c r="B152" s="840">
        <v>26201</v>
      </c>
      <c r="C152" s="840" t="s">
        <v>75</v>
      </c>
      <c r="D152" s="840" t="s">
        <v>286</v>
      </c>
      <c r="E152" s="840" t="s">
        <v>287</v>
      </c>
      <c r="F152" s="840" t="s">
        <v>81</v>
      </c>
      <c r="G152" s="844">
        <v>10</v>
      </c>
      <c r="H152" s="840"/>
      <c r="I152" s="840" t="s">
        <v>14</v>
      </c>
      <c r="J152" s="808" t="s">
        <v>903</v>
      </c>
      <c r="K152" s="808"/>
      <c r="L152" s="808" t="s">
        <v>903</v>
      </c>
      <c r="M152" s="808" t="s">
        <v>903</v>
      </c>
      <c r="N152" s="808"/>
      <c r="O152" s="808" t="s">
        <v>903</v>
      </c>
      <c r="P152" s="808"/>
      <c r="Q152" s="843"/>
      <c r="R152" s="842">
        <f t="shared" si="12"/>
        <v>1</v>
      </c>
      <c r="S152" s="842">
        <f t="shared" si="13"/>
        <v>0</v>
      </c>
      <c r="T152" s="842">
        <f t="shared" si="14"/>
        <v>1</v>
      </c>
      <c r="U152" s="842">
        <f t="shared" si="15"/>
        <v>1</v>
      </c>
      <c r="V152" s="843">
        <f t="shared" si="11"/>
        <v>3</v>
      </c>
    </row>
    <row r="153" spans="1:22" ht="13.9" customHeight="1">
      <c r="A153" s="840" t="s">
        <v>288</v>
      </c>
      <c r="B153" s="840">
        <v>26207</v>
      </c>
      <c r="C153" s="840" t="s">
        <v>75</v>
      </c>
      <c r="D153" s="840" t="s">
        <v>286</v>
      </c>
      <c r="E153" s="840" t="s">
        <v>287</v>
      </c>
      <c r="F153" s="840" t="s">
        <v>289</v>
      </c>
      <c r="G153" s="844">
        <v>10</v>
      </c>
      <c r="H153" s="840"/>
      <c r="I153" s="840"/>
      <c r="J153" s="808" t="s">
        <v>903</v>
      </c>
      <c r="K153" s="808"/>
      <c r="L153" s="808" t="s">
        <v>903</v>
      </c>
      <c r="M153" s="808"/>
      <c r="N153" s="808"/>
      <c r="O153" s="808" t="s">
        <v>903</v>
      </c>
      <c r="P153" s="808"/>
      <c r="Q153" s="843"/>
      <c r="R153" s="842">
        <f t="shared" si="12"/>
        <v>1</v>
      </c>
      <c r="S153" s="842">
        <f t="shared" si="13"/>
        <v>0</v>
      </c>
      <c r="T153" s="842">
        <f t="shared" si="14"/>
        <v>1</v>
      </c>
      <c r="U153" s="842">
        <f t="shared" si="15"/>
        <v>0</v>
      </c>
      <c r="V153" s="843">
        <f t="shared" si="11"/>
        <v>2</v>
      </c>
    </row>
    <row r="154" spans="1:22" ht="13.9" customHeight="1">
      <c r="A154" s="840" t="s">
        <v>292</v>
      </c>
      <c r="B154" s="840">
        <v>26202</v>
      </c>
      <c r="C154" s="840" t="s">
        <v>75</v>
      </c>
      <c r="D154" s="840" t="s">
        <v>286</v>
      </c>
      <c r="E154" s="840" t="s">
        <v>287</v>
      </c>
      <c r="F154" s="840" t="s">
        <v>293</v>
      </c>
      <c r="G154" s="844">
        <v>10</v>
      </c>
      <c r="H154" s="840"/>
      <c r="I154" s="840" t="s">
        <v>14</v>
      </c>
      <c r="J154" s="808" t="s">
        <v>903</v>
      </c>
      <c r="K154" s="808"/>
      <c r="L154" s="808" t="s">
        <v>903</v>
      </c>
      <c r="M154" s="808" t="s">
        <v>903</v>
      </c>
      <c r="N154" s="808"/>
      <c r="O154" s="808" t="s">
        <v>903</v>
      </c>
      <c r="P154" s="808"/>
      <c r="Q154" s="843"/>
      <c r="R154" s="842">
        <f t="shared" si="12"/>
        <v>1</v>
      </c>
      <c r="S154" s="842">
        <f t="shared" si="13"/>
        <v>0</v>
      </c>
      <c r="T154" s="842">
        <f t="shared" si="14"/>
        <v>1</v>
      </c>
      <c r="U154" s="842">
        <f t="shared" si="15"/>
        <v>1</v>
      </c>
      <c r="V154" s="843">
        <f t="shared" si="11"/>
        <v>3</v>
      </c>
    </row>
    <row r="155" spans="1:22" ht="13.9" customHeight="1">
      <c r="A155" s="840" t="s">
        <v>1283</v>
      </c>
      <c r="B155" s="840">
        <v>62003</v>
      </c>
      <c r="C155" s="840" t="s">
        <v>32</v>
      </c>
      <c r="D155" s="840" t="s">
        <v>294</v>
      </c>
      <c r="E155" s="840" t="s">
        <v>295</v>
      </c>
      <c r="F155" s="840" t="s">
        <v>296</v>
      </c>
      <c r="G155" s="841">
        <v>5</v>
      </c>
      <c r="H155" s="840"/>
      <c r="I155" s="840" t="s">
        <v>14</v>
      </c>
      <c r="J155" s="808" t="s">
        <v>903</v>
      </c>
      <c r="K155" s="808" t="s">
        <v>903</v>
      </c>
      <c r="L155" s="808"/>
      <c r="M155" s="808"/>
      <c r="N155" s="808"/>
      <c r="O155" s="808"/>
      <c r="P155" s="808"/>
      <c r="Q155" s="843"/>
      <c r="R155" s="842">
        <f t="shared" si="12"/>
        <v>1</v>
      </c>
      <c r="S155" s="842">
        <f t="shared" si="13"/>
        <v>1</v>
      </c>
      <c r="T155" s="842">
        <f t="shared" si="14"/>
        <v>0</v>
      </c>
      <c r="U155" s="842">
        <f t="shared" si="15"/>
        <v>0</v>
      </c>
      <c r="V155" s="843">
        <f t="shared" si="11"/>
        <v>2</v>
      </c>
    </row>
    <row r="156" spans="1:22" ht="13.9" customHeight="1">
      <c r="A156" s="840" t="s">
        <v>907</v>
      </c>
      <c r="B156" s="840">
        <v>62001</v>
      </c>
      <c r="C156" s="840" t="s">
        <v>32</v>
      </c>
      <c r="D156" s="840" t="s">
        <v>294</v>
      </c>
      <c r="E156" s="840" t="s">
        <v>295</v>
      </c>
      <c r="F156" s="840" t="s">
        <v>13</v>
      </c>
      <c r="G156" s="807">
        <v>5</v>
      </c>
      <c r="H156" s="840"/>
      <c r="I156" s="840"/>
      <c r="J156" s="808" t="s">
        <v>903</v>
      </c>
      <c r="K156" s="808" t="s">
        <v>903</v>
      </c>
      <c r="L156" s="808"/>
      <c r="M156" s="808"/>
      <c r="N156" s="808"/>
      <c r="O156" s="808"/>
      <c r="P156" s="808"/>
      <c r="Q156" s="843"/>
      <c r="R156" s="842">
        <f t="shared" si="12"/>
        <v>1</v>
      </c>
      <c r="S156" s="842">
        <f t="shared" si="13"/>
        <v>1</v>
      </c>
      <c r="T156" s="842">
        <f t="shared" si="14"/>
        <v>0</v>
      </c>
      <c r="U156" s="842">
        <f t="shared" si="15"/>
        <v>0</v>
      </c>
      <c r="V156" s="843">
        <f t="shared" si="11"/>
        <v>2</v>
      </c>
    </row>
    <row r="157" spans="1:22" ht="13.9" customHeight="1">
      <c r="A157" s="840" t="s">
        <v>887</v>
      </c>
      <c r="B157" s="840">
        <v>62002</v>
      </c>
      <c r="C157" s="840" t="s">
        <v>32</v>
      </c>
      <c r="D157" s="840" t="s">
        <v>294</v>
      </c>
      <c r="E157" s="840" t="s">
        <v>295</v>
      </c>
      <c r="F157" s="840" t="s">
        <v>888</v>
      </c>
      <c r="G157" s="841">
        <v>3</v>
      </c>
      <c r="H157" s="840"/>
      <c r="I157" s="840"/>
      <c r="J157" s="808" t="s">
        <v>903</v>
      </c>
      <c r="K157" s="808" t="s">
        <v>903</v>
      </c>
      <c r="L157" s="808" t="s">
        <v>903</v>
      </c>
      <c r="M157" s="808"/>
      <c r="N157" s="808"/>
      <c r="O157" s="808"/>
      <c r="P157" s="808"/>
      <c r="Q157" s="843"/>
      <c r="R157" s="842">
        <f t="shared" si="12"/>
        <v>1</v>
      </c>
      <c r="S157" s="842">
        <f t="shared" si="13"/>
        <v>1</v>
      </c>
      <c r="T157" s="842">
        <f t="shared" si="14"/>
        <v>1</v>
      </c>
      <c r="U157" s="842">
        <f t="shared" si="15"/>
        <v>0</v>
      </c>
      <c r="V157" s="843">
        <f t="shared" si="11"/>
        <v>3</v>
      </c>
    </row>
    <row r="158" spans="1:22" ht="13.9" customHeight="1">
      <c r="A158" s="840" t="s">
        <v>297</v>
      </c>
      <c r="B158" s="840">
        <v>26601</v>
      </c>
      <c r="C158" s="840" t="s">
        <v>75</v>
      </c>
      <c r="D158" s="840" t="s">
        <v>298</v>
      </c>
      <c r="E158" s="840" t="s">
        <v>299</v>
      </c>
      <c r="F158" s="840" t="s">
        <v>300</v>
      </c>
      <c r="G158" s="841">
        <v>4</v>
      </c>
      <c r="H158" s="840"/>
      <c r="I158" s="840" t="s">
        <v>14</v>
      </c>
      <c r="J158" s="808" t="s">
        <v>903</v>
      </c>
      <c r="K158" s="808" t="s">
        <v>903</v>
      </c>
      <c r="L158" s="808" t="s">
        <v>903</v>
      </c>
      <c r="M158" s="808" t="s">
        <v>903</v>
      </c>
      <c r="N158" s="808"/>
      <c r="O158" s="808"/>
      <c r="P158" s="808"/>
      <c r="Q158" s="843"/>
      <c r="R158" s="842">
        <f t="shared" si="12"/>
        <v>1</v>
      </c>
      <c r="S158" s="842">
        <f t="shared" si="13"/>
        <v>1</v>
      </c>
      <c r="T158" s="842">
        <f t="shared" si="14"/>
        <v>1</v>
      </c>
      <c r="U158" s="842">
        <f t="shared" si="15"/>
        <v>1</v>
      </c>
      <c r="V158" s="843">
        <f t="shared" si="11"/>
        <v>4</v>
      </c>
    </row>
    <row r="159" spans="1:22" ht="13.9" customHeight="1">
      <c r="A159" s="840" t="s">
        <v>301</v>
      </c>
      <c r="B159" s="840">
        <v>20201</v>
      </c>
      <c r="C159" s="840" t="s">
        <v>75</v>
      </c>
      <c r="D159" s="840" t="s">
        <v>302</v>
      </c>
      <c r="E159" s="840" t="s">
        <v>303</v>
      </c>
      <c r="F159" s="840" t="s">
        <v>304</v>
      </c>
      <c r="G159" s="844">
        <v>10</v>
      </c>
      <c r="H159" s="840"/>
      <c r="I159" s="840" t="s">
        <v>14</v>
      </c>
      <c r="J159" s="808" t="s">
        <v>903</v>
      </c>
      <c r="K159" s="808"/>
      <c r="L159" s="808" t="s">
        <v>903</v>
      </c>
      <c r="M159" s="808" t="s">
        <v>903</v>
      </c>
      <c r="N159" s="808"/>
      <c r="O159" s="808"/>
      <c r="P159" s="808"/>
      <c r="Q159" s="843"/>
      <c r="R159" s="842">
        <f t="shared" si="12"/>
        <v>1</v>
      </c>
      <c r="S159" s="842">
        <f t="shared" si="13"/>
        <v>0</v>
      </c>
      <c r="T159" s="842">
        <f t="shared" si="14"/>
        <v>1</v>
      </c>
      <c r="U159" s="842">
        <f t="shared" si="15"/>
        <v>1</v>
      </c>
      <c r="V159" s="843">
        <f t="shared" si="11"/>
        <v>3</v>
      </c>
    </row>
    <row r="160" spans="1:22" ht="13.9" customHeight="1">
      <c r="A160" s="840" t="s">
        <v>306</v>
      </c>
      <c r="B160" s="840">
        <v>20210</v>
      </c>
      <c r="C160" s="840" t="s">
        <v>75</v>
      </c>
      <c r="D160" s="840" t="s">
        <v>302</v>
      </c>
      <c r="E160" s="840" t="s">
        <v>303</v>
      </c>
      <c r="F160" s="840" t="s">
        <v>307</v>
      </c>
      <c r="G160" s="844">
        <v>10</v>
      </c>
      <c r="H160" s="840"/>
      <c r="I160" s="840" t="s">
        <v>14</v>
      </c>
      <c r="J160" s="808" t="s">
        <v>903</v>
      </c>
      <c r="K160" s="808" t="s">
        <v>903</v>
      </c>
      <c r="L160" s="808" t="s">
        <v>903</v>
      </c>
      <c r="M160" s="808" t="s">
        <v>903</v>
      </c>
      <c r="N160" s="808"/>
      <c r="O160" s="808"/>
      <c r="P160" s="808"/>
      <c r="Q160" s="843"/>
      <c r="R160" s="842">
        <f t="shared" si="12"/>
        <v>1</v>
      </c>
      <c r="S160" s="842">
        <f t="shared" si="13"/>
        <v>1</v>
      </c>
      <c r="T160" s="842">
        <f t="shared" si="14"/>
        <v>1</v>
      </c>
      <c r="U160" s="842">
        <f t="shared" si="15"/>
        <v>1</v>
      </c>
      <c r="V160" s="843">
        <f t="shared" si="11"/>
        <v>4</v>
      </c>
    </row>
    <row r="161" spans="1:22" ht="13.9" customHeight="1">
      <c r="A161" s="840" t="s">
        <v>305</v>
      </c>
      <c r="B161" s="840">
        <v>20205</v>
      </c>
      <c r="C161" s="840" t="s">
        <v>75</v>
      </c>
      <c r="D161" s="840" t="s">
        <v>302</v>
      </c>
      <c r="E161" s="840" t="s">
        <v>303</v>
      </c>
      <c r="F161" s="840" t="s">
        <v>72</v>
      </c>
      <c r="G161" s="844">
        <v>10</v>
      </c>
      <c r="H161" s="840"/>
      <c r="I161" s="840" t="s">
        <v>14</v>
      </c>
      <c r="J161" s="808" t="s">
        <v>903</v>
      </c>
      <c r="K161" s="808" t="s">
        <v>903</v>
      </c>
      <c r="L161" s="808" t="s">
        <v>903</v>
      </c>
      <c r="M161" s="808" t="s">
        <v>903</v>
      </c>
      <c r="N161" s="808"/>
      <c r="O161" s="808"/>
      <c r="P161" s="808" t="s">
        <v>903</v>
      </c>
      <c r="Q161" s="843"/>
      <c r="R161" s="842">
        <f t="shared" si="12"/>
        <v>1</v>
      </c>
      <c r="S161" s="842">
        <f t="shared" si="13"/>
        <v>1</v>
      </c>
      <c r="T161" s="842">
        <f t="shared" si="14"/>
        <v>1</v>
      </c>
      <c r="U161" s="842">
        <f t="shared" si="15"/>
        <v>1</v>
      </c>
      <c r="V161" s="843">
        <f t="shared" si="11"/>
        <v>4</v>
      </c>
    </row>
    <row r="162" spans="1:22" ht="13.9" customHeight="1">
      <c r="A162" s="840" t="s">
        <v>308</v>
      </c>
      <c r="B162" s="840">
        <v>29001</v>
      </c>
      <c r="C162" s="840" t="s">
        <v>114</v>
      </c>
      <c r="D162" s="840" t="s">
        <v>309</v>
      </c>
      <c r="E162" s="840" t="s">
        <v>310</v>
      </c>
      <c r="F162" s="840" t="s">
        <v>311</v>
      </c>
      <c r="G162" s="841">
        <v>3</v>
      </c>
      <c r="H162" s="840"/>
      <c r="I162" s="840" t="s">
        <v>14</v>
      </c>
      <c r="J162" s="808" t="s">
        <v>903</v>
      </c>
      <c r="K162" s="808" t="s">
        <v>903</v>
      </c>
      <c r="L162" s="808" t="s">
        <v>903</v>
      </c>
      <c r="M162" s="808"/>
      <c r="N162" s="808"/>
      <c r="O162" s="808"/>
      <c r="P162" s="808"/>
      <c r="Q162" s="843"/>
      <c r="R162" s="842">
        <f t="shared" si="12"/>
        <v>1</v>
      </c>
      <c r="S162" s="842">
        <f t="shared" si="13"/>
        <v>1</v>
      </c>
      <c r="T162" s="842">
        <f t="shared" si="14"/>
        <v>1</v>
      </c>
      <c r="U162" s="842">
        <f t="shared" si="15"/>
        <v>0</v>
      </c>
      <c r="V162" s="843">
        <f t="shared" si="11"/>
        <v>3</v>
      </c>
    </row>
    <row r="163" spans="1:22" ht="13.9" customHeight="1">
      <c r="A163" s="840" t="s">
        <v>312</v>
      </c>
      <c r="B163" s="840">
        <v>352110</v>
      </c>
      <c r="C163" s="840" t="s">
        <v>38</v>
      </c>
      <c r="D163" s="840" t="s">
        <v>313</v>
      </c>
      <c r="E163" s="840" t="s">
        <v>314</v>
      </c>
      <c r="F163" s="840" t="s">
        <v>41</v>
      </c>
      <c r="G163" s="841">
        <v>5</v>
      </c>
      <c r="H163" s="840"/>
      <c r="I163" s="840" t="s">
        <v>14</v>
      </c>
      <c r="J163" s="808" t="s">
        <v>903</v>
      </c>
      <c r="K163" s="808"/>
      <c r="L163" s="808" t="s">
        <v>903</v>
      </c>
      <c r="M163" s="808"/>
      <c r="N163" s="808"/>
      <c r="O163" s="808"/>
      <c r="P163" s="808"/>
      <c r="Q163" s="843"/>
      <c r="R163" s="842">
        <f t="shared" si="12"/>
        <v>1</v>
      </c>
      <c r="S163" s="842">
        <f t="shared" si="13"/>
        <v>0</v>
      </c>
      <c r="T163" s="842">
        <f t="shared" si="14"/>
        <v>1</v>
      </c>
      <c r="U163" s="842">
        <f t="shared" si="15"/>
        <v>0</v>
      </c>
      <c r="V163" s="843">
        <f t="shared" si="11"/>
        <v>2</v>
      </c>
    </row>
    <row r="164" spans="1:22" ht="13.9" customHeight="1">
      <c r="A164" s="840" t="s">
        <v>1158</v>
      </c>
      <c r="B164" s="840">
        <v>70401</v>
      </c>
      <c r="C164" s="840" t="s">
        <v>38</v>
      </c>
      <c r="D164" s="840" t="s">
        <v>316</v>
      </c>
      <c r="E164" s="840" t="s">
        <v>317</v>
      </c>
      <c r="F164" s="840" t="s">
        <v>875</v>
      </c>
      <c r="G164" s="841">
        <v>4</v>
      </c>
      <c r="H164" s="840"/>
      <c r="I164" s="840"/>
      <c r="J164" s="808" t="s">
        <v>903</v>
      </c>
      <c r="K164" s="808" t="s">
        <v>903</v>
      </c>
      <c r="L164" s="808"/>
      <c r="M164" s="808"/>
      <c r="N164" s="808"/>
      <c r="O164" s="808"/>
      <c r="P164" s="808"/>
      <c r="Q164" s="843"/>
      <c r="R164" s="842">
        <f t="shared" si="12"/>
        <v>1</v>
      </c>
      <c r="S164" s="842">
        <f t="shared" si="13"/>
        <v>1</v>
      </c>
      <c r="T164" s="842">
        <f t="shared" si="14"/>
        <v>0</v>
      </c>
      <c r="U164" s="842">
        <f t="shared" si="15"/>
        <v>0</v>
      </c>
      <c r="V164" s="843">
        <f t="shared" si="11"/>
        <v>2</v>
      </c>
    </row>
    <row r="165" spans="1:22" ht="13.9" customHeight="1">
      <c r="A165" s="840" t="s">
        <v>315</v>
      </c>
      <c r="B165" s="840">
        <v>70402</v>
      </c>
      <c r="C165" s="840" t="s">
        <v>38</v>
      </c>
      <c r="D165" s="840" t="s">
        <v>316</v>
      </c>
      <c r="E165" s="840" t="s">
        <v>317</v>
      </c>
      <c r="F165" s="840" t="s">
        <v>318</v>
      </c>
      <c r="G165" s="841">
        <v>4</v>
      </c>
      <c r="H165" s="840"/>
      <c r="I165" s="840" t="s">
        <v>14</v>
      </c>
      <c r="J165" s="808" t="s">
        <v>903</v>
      </c>
      <c r="K165" s="808" t="s">
        <v>903</v>
      </c>
      <c r="L165" s="808" t="s">
        <v>903</v>
      </c>
      <c r="M165" s="808"/>
      <c r="N165" s="808"/>
      <c r="O165" s="808"/>
      <c r="P165" s="808"/>
      <c r="Q165" s="843"/>
      <c r="R165" s="842">
        <f t="shared" si="12"/>
        <v>1</v>
      </c>
      <c r="S165" s="842">
        <f t="shared" si="13"/>
        <v>1</v>
      </c>
      <c r="T165" s="842">
        <f t="shared" si="14"/>
        <v>1</v>
      </c>
      <c r="U165" s="842">
        <f t="shared" si="15"/>
        <v>0</v>
      </c>
      <c r="V165" s="843">
        <f t="shared" si="11"/>
        <v>3</v>
      </c>
    </row>
    <row r="166" spans="1:22" ht="13.9" customHeight="1">
      <c r="A166" s="840" t="s">
        <v>319</v>
      </c>
      <c r="B166" s="840">
        <v>23455</v>
      </c>
      <c r="C166" s="840" t="s">
        <v>23</v>
      </c>
      <c r="D166" s="840" t="s">
        <v>320</v>
      </c>
      <c r="E166" s="840" t="s">
        <v>321</v>
      </c>
      <c r="F166" s="840" t="s">
        <v>322</v>
      </c>
      <c r="G166" s="844">
        <v>10</v>
      </c>
      <c r="H166" s="840"/>
      <c r="I166" s="840"/>
      <c r="J166" s="808" t="s">
        <v>903</v>
      </c>
      <c r="K166" s="808" t="s">
        <v>903</v>
      </c>
      <c r="L166" s="808" t="s">
        <v>903</v>
      </c>
      <c r="M166" s="808"/>
      <c r="N166" s="808"/>
      <c r="O166" s="808"/>
      <c r="P166" s="808"/>
      <c r="Q166" s="843"/>
      <c r="R166" s="842">
        <f t="shared" si="12"/>
        <v>1</v>
      </c>
      <c r="S166" s="842">
        <f t="shared" si="13"/>
        <v>1</v>
      </c>
      <c r="T166" s="842">
        <f t="shared" si="14"/>
        <v>1</v>
      </c>
      <c r="U166" s="842">
        <f t="shared" si="15"/>
        <v>0</v>
      </c>
      <c r="V166" s="843">
        <f t="shared" si="11"/>
        <v>3</v>
      </c>
    </row>
    <row r="167" spans="1:22" ht="13.9" customHeight="1">
      <c r="A167" s="840" t="s">
        <v>323</v>
      </c>
      <c r="B167" s="840">
        <v>61104</v>
      </c>
      <c r="C167" s="840" t="s">
        <v>32</v>
      </c>
      <c r="D167" s="840" t="s">
        <v>324</v>
      </c>
      <c r="E167" s="840" t="s">
        <v>325</v>
      </c>
      <c r="F167" s="840" t="s">
        <v>326</v>
      </c>
      <c r="G167" s="841">
        <v>5</v>
      </c>
      <c r="H167" s="840"/>
      <c r="I167" s="840"/>
      <c r="J167" s="808" t="s">
        <v>903</v>
      </c>
      <c r="K167" s="808" t="s">
        <v>903</v>
      </c>
      <c r="L167" s="808"/>
      <c r="M167" s="808"/>
      <c r="N167" s="808"/>
      <c r="O167" s="808"/>
      <c r="P167" s="808"/>
      <c r="Q167" s="843"/>
      <c r="R167" s="842">
        <f t="shared" si="12"/>
        <v>1</v>
      </c>
      <c r="S167" s="842">
        <f t="shared" si="13"/>
        <v>1</v>
      </c>
      <c r="T167" s="842">
        <f t="shared" si="14"/>
        <v>0</v>
      </c>
      <c r="U167" s="842">
        <f t="shared" si="15"/>
        <v>0</v>
      </c>
      <c r="V167" s="843">
        <f t="shared" si="11"/>
        <v>2</v>
      </c>
    </row>
    <row r="168" spans="1:22" ht="13.9" customHeight="1">
      <c r="A168" s="840" t="s">
        <v>327</v>
      </c>
      <c r="B168" s="840">
        <v>73801</v>
      </c>
      <c r="C168" s="840" t="s">
        <v>46</v>
      </c>
      <c r="D168" s="840" t="s">
        <v>328</v>
      </c>
      <c r="E168" s="840" t="s">
        <v>329</v>
      </c>
      <c r="F168" s="840" t="s">
        <v>63</v>
      </c>
      <c r="G168" s="807">
        <v>4</v>
      </c>
      <c r="H168" s="840"/>
      <c r="I168" s="840" t="s">
        <v>14</v>
      </c>
      <c r="J168" s="808" t="s">
        <v>903</v>
      </c>
      <c r="K168" s="808" t="s">
        <v>903</v>
      </c>
      <c r="L168" s="808" t="s">
        <v>903</v>
      </c>
      <c r="M168" s="808"/>
      <c r="N168" s="808"/>
      <c r="O168" s="808"/>
      <c r="P168" s="808"/>
      <c r="Q168" s="843"/>
      <c r="R168" s="842">
        <f t="shared" si="12"/>
        <v>1</v>
      </c>
      <c r="S168" s="842">
        <f t="shared" si="13"/>
        <v>1</v>
      </c>
      <c r="T168" s="842">
        <f t="shared" si="14"/>
        <v>1</v>
      </c>
      <c r="U168" s="842">
        <f t="shared" si="15"/>
        <v>0</v>
      </c>
      <c r="V168" s="843">
        <f t="shared" si="11"/>
        <v>3</v>
      </c>
    </row>
    <row r="169" spans="1:22" ht="13.9" customHeight="1">
      <c r="A169" s="840" t="s">
        <v>330</v>
      </c>
      <c r="B169" s="840">
        <v>37201</v>
      </c>
      <c r="C169" s="840" t="s">
        <v>38</v>
      </c>
      <c r="D169" s="840" t="s">
        <v>331</v>
      </c>
      <c r="E169" s="840" t="s">
        <v>332</v>
      </c>
      <c r="F169" s="840" t="s">
        <v>333</v>
      </c>
      <c r="G169" s="841">
        <v>4</v>
      </c>
      <c r="H169" s="840"/>
      <c r="I169" s="840" t="s">
        <v>14</v>
      </c>
      <c r="J169" s="808" t="s">
        <v>903</v>
      </c>
      <c r="K169" s="808" t="s">
        <v>903</v>
      </c>
      <c r="L169" s="808"/>
      <c r="M169" s="808"/>
      <c r="N169" s="808"/>
      <c r="O169" s="808"/>
      <c r="P169" s="808"/>
      <c r="Q169" s="843"/>
      <c r="R169" s="842">
        <f t="shared" si="12"/>
        <v>1</v>
      </c>
      <c r="S169" s="842">
        <f t="shared" si="13"/>
        <v>1</v>
      </c>
      <c r="T169" s="842">
        <f t="shared" si="14"/>
        <v>0</v>
      </c>
      <c r="U169" s="842">
        <f t="shared" si="15"/>
        <v>0</v>
      </c>
      <c r="V169" s="843">
        <f t="shared" si="11"/>
        <v>2</v>
      </c>
    </row>
    <row r="170" spans="1:22" ht="13.9" customHeight="1">
      <c r="A170" s="840" t="s">
        <v>914</v>
      </c>
      <c r="B170" s="840">
        <v>708001</v>
      </c>
      <c r="C170" s="840" t="s">
        <v>38</v>
      </c>
      <c r="D170" s="840" t="s">
        <v>335</v>
      </c>
      <c r="E170" s="840" t="s">
        <v>336</v>
      </c>
      <c r="F170" s="840" t="s">
        <v>123</v>
      </c>
      <c r="G170" s="807">
        <v>5</v>
      </c>
      <c r="H170" s="840"/>
      <c r="I170" s="808"/>
      <c r="J170" s="808" t="s">
        <v>903</v>
      </c>
      <c r="K170" s="808" t="s">
        <v>903</v>
      </c>
      <c r="L170" s="808"/>
      <c r="M170" s="808"/>
      <c r="N170" s="808"/>
      <c r="O170" s="808"/>
      <c r="P170" s="808"/>
      <c r="Q170" s="843"/>
      <c r="R170" s="842">
        <f t="shared" si="12"/>
        <v>1</v>
      </c>
      <c r="S170" s="842">
        <f t="shared" si="13"/>
        <v>1</v>
      </c>
      <c r="T170" s="842">
        <f t="shared" si="14"/>
        <v>0</v>
      </c>
      <c r="U170" s="842">
        <f t="shared" si="15"/>
        <v>0</v>
      </c>
      <c r="V170" s="843">
        <f t="shared" si="11"/>
        <v>2</v>
      </c>
    </row>
    <row r="171" spans="1:22" ht="13.9" customHeight="1">
      <c r="A171" s="840" t="s">
        <v>334</v>
      </c>
      <c r="B171" s="840">
        <v>70802</v>
      </c>
      <c r="C171" s="840" t="s">
        <v>38</v>
      </c>
      <c r="D171" s="840" t="s">
        <v>335</v>
      </c>
      <c r="E171" s="840" t="s">
        <v>336</v>
      </c>
      <c r="F171" s="840" t="s">
        <v>337</v>
      </c>
      <c r="G171" s="841">
        <v>4</v>
      </c>
      <c r="H171" s="840"/>
      <c r="I171" s="840" t="s">
        <v>14</v>
      </c>
      <c r="J171" s="808" t="s">
        <v>903</v>
      </c>
      <c r="K171" s="808"/>
      <c r="L171" s="808" t="s">
        <v>903</v>
      </c>
      <c r="M171" s="808"/>
      <c r="N171" s="808"/>
      <c r="O171" s="808"/>
      <c r="P171" s="808"/>
      <c r="Q171" s="843"/>
      <c r="R171" s="842">
        <f t="shared" si="12"/>
        <v>1</v>
      </c>
      <c r="S171" s="842">
        <f t="shared" si="13"/>
        <v>0</v>
      </c>
      <c r="T171" s="842">
        <f t="shared" si="14"/>
        <v>1</v>
      </c>
      <c r="U171" s="842">
        <f t="shared" si="15"/>
        <v>0</v>
      </c>
      <c r="V171" s="843">
        <f t="shared" si="11"/>
        <v>2</v>
      </c>
    </row>
    <row r="172" spans="1:22" ht="13.9" customHeight="1">
      <c r="A172" s="840" t="s">
        <v>342</v>
      </c>
      <c r="B172" s="840">
        <v>45412</v>
      </c>
      <c r="C172" s="840" t="s">
        <v>10</v>
      </c>
      <c r="D172" s="840" t="s">
        <v>339</v>
      </c>
      <c r="E172" s="840" t="s">
        <v>340</v>
      </c>
      <c r="F172" s="840" t="s">
        <v>343</v>
      </c>
      <c r="G172" s="841">
        <v>3</v>
      </c>
      <c r="H172" s="840"/>
      <c r="I172" s="840" t="s">
        <v>14</v>
      </c>
      <c r="J172" s="808" t="s">
        <v>903</v>
      </c>
      <c r="K172" s="808" t="s">
        <v>903</v>
      </c>
      <c r="L172" s="808" t="s">
        <v>903</v>
      </c>
      <c r="M172" s="808"/>
      <c r="N172" s="808"/>
      <c r="O172" s="808"/>
      <c r="P172" s="808"/>
      <c r="Q172" s="843"/>
      <c r="R172" s="842">
        <f t="shared" si="12"/>
        <v>1</v>
      </c>
      <c r="S172" s="842">
        <f t="shared" si="13"/>
        <v>1</v>
      </c>
      <c r="T172" s="842">
        <f t="shared" si="14"/>
        <v>1</v>
      </c>
      <c r="U172" s="842">
        <f t="shared" si="15"/>
        <v>0</v>
      </c>
      <c r="V172" s="843">
        <f t="shared" si="11"/>
        <v>3</v>
      </c>
    </row>
    <row r="173" spans="1:22" ht="13.9" customHeight="1">
      <c r="A173" s="840" t="s">
        <v>344</v>
      </c>
      <c r="B173" s="840">
        <v>45406</v>
      </c>
      <c r="C173" s="840" t="s">
        <v>10</v>
      </c>
      <c r="D173" s="840" t="s">
        <v>339</v>
      </c>
      <c r="E173" s="840" t="s">
        <v>340</v>
      </c>
      <c r="F173" s="840" t="s">
        <v>345</v>
      </c>
      <c r="G173" s="841">
        <v>3</v>
      </c>
      <c r="H173" s="840"/>
      <c r="I173" s="840" t="s">
        <v>14</v>
      </c>
      <c r="J173" s="808"/>
      <c r="K173" s="808" t="s">
        <v>903</v>
      </c>
      <c r="L173" s="808"/>
      <c r="M173" s="808"/>
      <c r="N173" s="808"/>
      <c r="O173" s="808"/>
      <c r="P173" s="808"/>
      <c r="Q173" s="843"/>
      <c r="R173" s="842">
        <f t="shared" si="12"/>
        <v>0</v>
      </c>
      <c r="S173" s="842">
        <f t="shared" si="13"/>
        <v>1</v>
      </c>
      <c r="T173" s="842">
        <f t="shared" si="14"/>
        <v>0</v>
      </c>
      <c r="U173" s="842">
        <f t="shared" si="15"/>
        <v>0</v>
      </c>
      <c r="V173" s="843">
        <f t="shared" si="11"/>
        <v>1</v>
      </c>
    </row>
    <row r="174" spans="1:22" ht="13.9" customHeight="1">
      <c r="A174" s="840" t="s">
        <v>1284</v>
      </c>
      <c r="B174" s="840">
        <v>45403</v>
      </c>
      <c r="C174" s="840" t="s">
        <v>10</v>
      </c>
      <c r="D174" s="840" t="s">
        <v>339</v>
      </c>
      <c r="E174" s="840" t="s">
        <v>340</v>
      </c>
      <c r="F174" s="840" t="s">
        <v>1285</v>
      </c>
      <c r="G174" s="841">
        <v>2</v>
      </c>
      <c r="H174" s="840"/>
      <c r="I174" s="840"/>
      <c r="J174" s="808"/>
      <c r="K174" s="808" t="s">
        <v>903</v>
      </c>
      <c r="L174" s="808" t="s">
        <v>903</v>
      </c>
      <c r="M174" s="808"/>
      <c r="N174" s="808"/>
      <c r="O174" s="808"/>
      <c r="P174" s="808"/>
      <c r="Q174" s="843"/>
      <c r="R174" s="842">
        <f t="shared" si="12"/>
        <v>0</v>
      </c>
      <c r="S174" s="842">
        <f t="shared" si="13"/>
        <v>1</v>
      </c>
      <c r="T174" s="842">
        <f t="shared" si="14"/>
        <v>1</v>
      </c>
      <c r="U174" s="842">
        <f t="shared" si="15"/>
        <v>0</v>
      </c>
      <c r="V174" s="843">
        <f t="shared" si="11"/>
        <v>2</v>
      </c>
    </row>
    <row r="175" spans="1:22" ht="13.9" customHeight="1">
      <c r="A175" s="840" t="s">
        <v>1286</v>
      </c>
      <c r="B175" s="840">
        <v>45419</v>
      </c>
      <c r="C175" s="840" t="s">
        <v>10</v>
      </c>
      <c r="D175" s="840" t="s">
        <v>339</v>
      </c>
      <c r="E175" s="840" t="s">
        <v>340</v>
      </c>
      <c r="F175" s="840" t="s">
        <v>1615</v>
      </c>
      <c r="G175" s="841">
        <v>2</v>
      </c>
      <c r="H175" s="840"/>
      <c r="I175" s="840"/>
      <c r="J175" s="808"/>
      <c r="K175" s="808" t="s">
        <v>903</v>
      </c>
      <c r="L175" s="808"/>
      <c r="M175" s="808"/>
      <c r="N175" s="808"/>
      <c r="O175" s="808"/>
      <c r="P175" s="808"/>
      <c r="Q175" s="843"/>
      <c r="R175" s="842">
        <f t="shared" si="12"/>
        <v>0</v>
      </c>
      <c r="S175" s="842">
        <f t="shared" si="13"/>
        <v>1</v>
      </c>
      <c r="T175" s="842">
        <f t="shared" si="14"/>
        <v>0</v>
      </c>
      <c r="U175" s="842">
        <f t="shared" si="15"/>
        <v>0</v>
      </c>
      <c r="V175" s="843">
        <f t="shared" si="11"/>
        <v>1</v>
      </c>
    </row>
    <row r="176" spans="1:22" ht="13.9" customHeight="1">
      <c r="A176" s="840" t="s">
        <v>351</v>
      </c>
      <c r="B176" s="840">
        <v>21670</v>
      </c>
      <c r="C176" s="840" t="s">
        <v>75</v>
      </c>
      <c r="D176" s="840" t="s">
        <v>349</v>
      </c>
      <c r="E176" s="840" t="s">
        <v>350</v>
      </c>
      <c r="F176" s="840" t="s">
        <v>72</v>
      </c>
      <c r="G176" s="844">
        <v>10</v>
      </c>
      <c r="H176" s="840"/>
      <c r="I176" s="840" t="s">
        <v>14</v>
      </c>
      <c r="J176" s="808" t="s">
        <v>903</v>
      </c>
      <c r="K176" s="808" t="s">
        <v>903</v>
      </c>
      <c r="L176" s="808" t="s">
        <v>903</v>
      </c>
      <c r="M176" s="808" t="s">
        <v>903</v>
      </c>
      <c r="N176" s="808"/>
      <c r="O176" s="808"/>
      <c r="P176" s="808"/>
      <c r="Q176" s="843"/>
      <c r="R176" s="842">
        <f t="shared" si="12"/>
        <v>1</v>
      </c>
      <c r="S176" s="842">
        <f t="shared" si="13"/>
        <v>1</v>
      </c>
      <c r="T176" s="842">
        <f t="shared" si="14"/>
        <v>1</v>
      </c>
      <c r="U176" s="842">
        <f t="shared" si="15"/>
        <v>1</v>
      </c>
      <c r="V176" s="843">
        <f t="shared" si="11"/>
        <v>4</v>
      </c>
    </row>
    <row r="177" spans="1:22" ht="13.9" customHeight="1">
      <c r="A177" s="840" t="s">
        <v>352</v>
      </c>
      <c r="B177" s="840">
        <v>21601</v>
      </c>
      <c r="C177" s="840" t="s">
        <v>75</v>
      </c>
      <c r="D177" s="840" t="s">
        <v>349</v>
      </c>
      <c r="E177" s="840" t="s">
        <v>350</v>
      </c>
      <c r="F177" s="840" t="s">
        <v>353</v>
      </c>
      <c r="G177" s="844">
        <v>10</v>
      </c>
      <c r="H177" s="840"/>
      <c r="I177" s="840" t="s">
        <v>14</v>
      </c>
      <c r="J177" s="808" t="s">
        <v>903</v>
      </c>
      <c r="K177" s="808" t="s">
        <v>903</v>
      </c>
      <c r="L177" s="808" t="s">
        <v>903</v>
      </c>
      <c r="M177" s="808"/>
      <c r="N177" s="808"/>
      <c r="O177" s="808"/>
      <c r="P177" s="808"/>
      <c r="Q177" s="843"/>
      <c r="R177" s="842">
        <f t="shared" si="12"/>
        <v>1</v>
      </c>
      <c r="S177" s="842">
        <f t="shared" si="13"/>
        <v>1</v>
      </c>
      <c r="T177" s="842">
        <f t="shared" si="14"/>
        <v>1</v>
      </c>
      <c r="U177" s="842">
        <f t="shared" si="15"/>
        <v>0</v>
      </c>
      <c r="V177" s="843">
        <f t="shared" si="11"/>
        <v>3</v>
      </c>
    </row>
    <row r="178" spans="1:22" ht="13.9" customHeight="1">
      <c r="A178" s="840" t="s">
        <v>348</v>
      </c>
      <c r="B178" s="840">
        <v>21630</v>
      </c>
      <c r="C178" s="840" t="s">
        <v>75</v>
      </c>
      <c r="D178" s="840" t="s">
        <v>349</v>
      </c>
      <c r="E178" s="840" t="s">
        <v>350</v>
      </c>
      <c r="F178" s="840" t="s">
        <v>81</v>
      </c>
      <c r="G178" s="844">
        <v>10</v>
      </c>
      <c r="H178" s="840"/>
      <c r="I178" s="840" t="s">
        <v>14</v>
      </c>
      <c r="J178" s="808" t="s">
        <v>903</v>
      </c>
      <c r="K178" s="808" t="s">
        <v>903</v>
      </c>
      <c r="L178" s="808" t="s">
        <v>903</v>
      </c>
      <c r="M178" s="808" t="s">
        <v>903</v>
      </c>
      <c r="N178" s="808"/>
      <c r="O178" s="808"/>
      <c r="P178" s="808"/>
      <c r="Q178" s="843"/>
      <c r="R178" s="842">
        <f t="shared" si="12"/>
        <v>1</v>
      </c>
      <c r="S178" s="842">
        <f t="shared" si="13"/>
        <v>1</v>
      </c>
      <c r="T178" s="842">
        <f t="shared" si="14"/>
        <v>1</v>
      </c>
      <c r="U178" s="842">
        <f t="shared" si="15"/>
        <v>1</v>
      </c>
      <c r="V178" s="843">
        <f t="shared" si="11"/>
        <v>4</v>
      </c>
    </row>
    <row r="179" spans="1:22" ht="13.9" customHeight="1">
      <c r="A179" s="840" t="s">
        <v>358</v>
      </c>
      <c r="B179" s="840">
        <v>27401</v>
      </c>
      <c r="C179" s="840" t="s">
        <v>75</v>
      </c>
      <c r="D179" s="840" t="s">
        <v>355</v>
      </c>
      <c r="E179" s="840" t="s">
        <v>356</v>
      </c>
      <c r="F179" s="840" t="s">
        <v>359</v>
      </c>
      <c r="G179" s="844">
        <v>10</v>
      </c>
      <c r="H179" s="840"/>
      <c r="I179" s="840" t="s">
        <v>14</v>
      </c>
      <c r="J179" s="808" t="s">
        <v>903</v>
      </c>
      <c r="K179" s="808" t="s">
        <v>903</v>
      </c>
      <c r="L179" s="808" t="s">
        <v>903</v>
      </c>
      <c r="M179" s="808" t="s">
        <v>903</v>
      </c>
      <c r="N179" s="808"/>
      <c r="O179" s="808"/>
      <c r="P179" s="808"/>
      <c r="Q179" s="843"/>
      <c r="R179" s="842">
        <f t="shared" si="12"/>
        <v>1</v>
      </c>
      <c r="S179" s="842">
        <f t="shared" si="13"/>
        <v>1</v>
      </c>
      <c r="T179" s="842">
        <f t="shared" si="14"/>
        <v>1</v>
      </c>
      <c r="U179" s="842">
        <f t="shared" si="15"/>
        <v>1</v>
      </c>
      <c r="V179" s="843">
        <f t="shared" si="11"/>
        <v>4</v>
      </c>
    </row>
    <row r="180" spans="1:22" ht="13.9" customHeight="1">
      <c r="A180" s="840" t="s">
        <v>354</v>
      </c>
      <c r="B180" s="840">
        <v>27411</v>
      </c>
      <c r="C180" s="840" t="s">
        <v>75</v>
      </c>
      <c r="D180" s="840" t="s">
        <v>355</v>
      </c>
      <c r="E180" s="840" t="s">
        <v>356</v>
      </c>
      <c r="F180" s="840" t="s">
        <v>357</v>
      </c>
      <c r="G180" s="844">
        <v>10</v>
      </c>
      <c r="H180" s="840"/>
      <c r="I180" s="840" t="s">
        <v>14</v>
      </c>
      <c r="J180" s="808"/>
      <c r="K180" s="808" t="s">
        <v>903</v>
      </c>
      <c r="L180" s="808" t="s">
        <v>903</v>
      </c>
      <c r="M180" s="808" t="s">
        <v>903</v>
      </c>
      <c r="N180" s="808"/>
      <c r="O180" s="808"/>
      <c r="P180" s="808"/>
      <c r="Q180" s="843"/>
      <c r="R180" s="842">
        <f t="shared" si="12"/>
        <v>0</v>
      </c>
      <c r="S180" s="842">
        <f t="shared" si="13"/>
        <v>1</v>
      </c>
      <c r="T180" s="842">
        <f t="shared" si="14"/>
        <v>1</v>
      </c>
      <c r="U180" s="842">
        <f t="shared" si="15"/>
        <v>1</v>
      </c>
      <c r="V180" s="843">
        <f t="shared" si="11"/>
        <v>3</v>
      </c>
    </row>
    <row r="181" spans="1:22" ht="13.9" customHeight="1">
      <c r="A181" s="840" t="s">
        <v>360</v>
      </c>
      <c r="B181" s="840">
        <v>27402</v>
      </c>
      <c r="C181" s="840" t="s">
        <v>75</v>
      </c>
      <c r="D181" s="840" t="s">
        <v>355</v>
      </c>
      <c r="E181" s="840" t="s">
        <v>356</v>
      </c>
      <c r="F181" s="840" t="s">
        <v>361</v>
      </c>
      <c r="G181" s="844">
        <v>10</v>
      </c>
      <c r="H181" s="840"/>
      <c r="I181" s="840" t="s">
        <v>14</v>
      </c>
      <c r="J181" s="808" t="s">
        <v>903</v>
      </c>
      <c r="K181" s="808" t="s">
        <v>903</v>
      </c>
      <c r="L181" s="808" t="s">
        <v>903</v>
      </c>
      <c r="M181" s="808" t="s">
        <v>903</v>
      </c>
      <c r="N181" s="808"/>
      <c r="O181" s="808"/>
      <c r="P181" s="808"/>
      <c r="Q181" s="843"/>
      <c r="R181" s="842">
        <f t="shared" si="12"/>
        <v>1</v>
      </c>
      <c r="S181" s="842">
        <f t="shared" si="13"/>
        <v>1</v>
      </c>
      <c r="T181" s="842">
        <f t="shared" si="14"/>
        <v>1</v>
      </c>
      <c r="U181" s="842">
        <f t="shared" si="15"/>
        <v>1</v>
      </c>
      <c r="V181" s="843">
        <f t="shared" si="11"/>
        <v>4</v>
      </c>
    </row>
    <row r="182" spans="1:22" ht="13.9" customHeight="1">
      <c r="A182" s="840" t="s">
        <v>366</v>
      </c>
      <c r="B182" s="840">
        <v>40492</v>
      </c>
      <c r="C182" s="840" t="s">
        <v>10</v>
      </c>
      <c r="D182" s="840" t="s">
        <v>363</v>
      </c>
      <c r="E182" s="840" t="s">
        <v>364</v>
      </c>
      <c r="F182" s="840" t="s">
        <v>367</v>
      </c>
      <c r="G182" s="807">
        <v>4</v>
      </c>
      <c r="H182" s="840"/>
      <c r="I182" s="840"/>
      <c r="J182" s="808" t="s">
        <v>903</v>
      </c>
      <c r="K182" s="808"/>
      <c r="L182" s="808" t="s">
        <v>903</v>
      </c>
      <c r="M182" s="808"/>
      <c r="N182" s="808"/>
      <c r="O182" s="808"/>
      <c r="P182" s="808"/>
      <c r="Q182" s="843"/>
      <c r="R182" s="842">
        <f t="shared" si="12"/>
        <v>1</v>
      </c>
      <c r="S182" s="842">
        <f t="shared" si="13"/>
        <v>0</v>
      </c>
      <c r="T182" s="842">
        <f t="shared" si="14"/>
        <v>1</v>
      </c>
      <c r="U182" s="842">
        <f t="shared" si="15"/>
        <v>0</v>
      </c>
      <c r="V182" s="843">
        <f t="shared" si="11"/>
        <v>2</v>
      </c>
    </row>
    <row r="183" spans="1:22" ht="13.9" customHeight="1">
      <c r="A183" s="840" t="s">
        <v>368</v>
      </c>
      <c r="B183" s="840">
        <v>40490</v>
      </c>
      <c r="C183" s="840" t="s">
        <v>10</v>
      </c>
      <c r="D183" s="840" t="s">
        <v>363</v>
      </c>
      <c r="E183" s="840" t="s">
        <v>364</v>
      </c>
      <c r="F183" s="840" t="s">
        <v>369</v>
      </c>
      <c r="G183" s="807">
        <v>4</v>
      </c>
      <c r="H183" s="840"/>
      <c r="I183" s="840"/>
      <c r="J183" s="808" t="s">
        <v>903</v>
      </c>
      <c r="K183" s="808"/>
      <c r="L183" s="808" t="s">
        <v>903</v>
      </c>
      <c r="M183" s="808"/>
      <c r="N183" s="808"/>
      <c r="O183" s="808"/>
      <c r="P183" s="808"/>
      <c r="Q183" s="843"/>
      <c r="R183" s="842">
        <f t="shared" si="12"/>
        <v>1</v>
      </c>
      <c r="S183" s="842">
        <f t="shared" si="13"/>
        <v>0</v>
      </c>
      <c r="T183" s="842">
        <f t="shared" si="14"/>
        <v>1</v>
      </c>
      <c r="U183" s="842">
        <f t="shared" si="15"/>
        <v>0</v>
      </c>
      <c r="V183" s="843">
        <f t="shared" si="11"/>
        <v>2</v>
      </c>
    </row>
    <row r="184" spans="1:22" ht="13.9" customHeight="1">
      <c r="A184" s="840" t="s">
        <v>370</v>
      </c>
      <c r="B184" s="840">
        <v>40498</v>
      </c>
      <c r="C184" s="840" t="s">
        <v>10</v>
      </c>
      <c r="D184" s="840" t="s">
        <v>363</v>
      </c>
      <c r="E184" s="840" t="s">
        <v>364</v>
      </c>
      <c r="F184" s="840" t="s">
        <v>371</v>
      </c>
      <c r="G184" s="807">
        <v>4</v>
      </c>
      <c r="H184" s="840"/>
      <c r="I184" s="840"/>
      <c r="J184" s="808" t="s">
        <v>903</v>
      </c>
      <c r="K184" s="808"/>
      <c r="L184" s="808" t="s">
        <v>903</v>
      </c>
      <c r="M184" s="808"/>
      <c r="N184" s="808"/>
      <c r="O184" s="808"/>
      <c r="P184" s="808"/>
      <c r="Q184" s="843"/>
      <c r="R184" s="842">
        <f t="shared" si="12"/>
        <v>1</v>
      </c>
      <c r="S184" s="842">
        <f t="shared" si="13"/>
        <v>0</v>
      </c>
      <c r="T184" s="842">
        <f t="shared" si="14"/>
        <v>1</v>
      </c>
      <c r="U184" s="842">
        <f t="shared" si="15"/>
        <v>0</v>
      </c>
      <c r="V184" s="843">
        <f t="shared" si="11"/>
        <v>2</v>
      </c>
    </row>
    <row r="185" spans="1:22" s="460" customFormat="1" ht="13.9" customHeight="1">
      <c r="A185" s="840" t="s">
        <v>372</v>
      </c>
      <c r="B185" s="840">
        <v>40494</v>
      </c>
      <c r="C185" s="840" t="s">
        <v>10</v>
      </c>
      <c r="D185" s="840" t="s">
        <v>363</v>
      </c>
      <c r="E185" s="840" t="s">
        <v>364</v>
      </c>
      <c r="F185" s="840" t="s">
        <v>373</v>
      </c>
      <c r="G185" s="807">
        <v>4</v>
      </c>
      <c r="H185" s="840"/>
      <c r="I185" s="840"/>
      <c r="J185" s="808" t="s">
        <v>903</v>
      </c>
      <c r="K185" s="808"/>
      <c r="L185" s="808" t="s">
        <v>903</v>
      </c>
      <c r="M185" s="808"/>
      <c r="N185" s="808"/>
      <c r="O185" s="808"/>
      <c r="P185" s="808"/>
      <c r="Q185" s="842"/>
      <c r="R185" s="842">
        <f t="shared" si="12"/>
        <v>1</v>
      </c>
      <c r="S185" s="842">
        <f t="shared" si="13"/>
        <v>0</v>
      </c>
      <c r="T185" s="842">
        <f t="shared" si="14"/>
        <v>1</v>
      </c>
      <c r="U185" s="842">
        <f t="shared" si="15"/>
        <v>0</v>
      </c>
      <c r="V185" s="843">
        <f t="shared" si="11"/>
        <v>2</v>
      </c>
    </row>
    <row r="186" spans="1:22" ht="13.9" customHeight="1">
      <c r="A186" s="840" t="s">
        <v>955</v>
      </c>
      <c r="B186" s="840">
        <v>40497</v>
      </c>
      <c r="C186" s="840" t="s">
        <v>10</v>
      </c>
      <c r="D186" s="840" t="s">
        <v>363</v>
      </c>
      <c r="E186" s="840" t="s">
        <v>364</v>
      </c>
      <c r="F186" s="840" t="s">
        <v>1288</v>
      </c>
      <c r="G186" s="807">
        <v>4</v>
      </c>
      <c r="H186" s="840"/>
      <c r="I186" s="840"/>
      <c r="J186" s="808" t="s">
        <v>903</v>
      </c>
      <c r="K186" s="808"/>
      <c r="L186" s="808" t="s">
        <v>903</v>
      </c>
      <c r="M186" s="808"/>
      <c r="N186" s="808"/>
      <c r="O186" s="808"/>
      <c r="P186" s="808"/>
      <c r="Q186" s="843"/>
      <c r="R186" s="842">
        <f t="shared" si="12"/>
        <v>1</v>
      </c>
      <c r="S186" s="842">
        <f t="shared" si="13"/>
        <v>0</v>
      </c>
      <c r="T186" s="842">
        <f t="shared" si="14"/>
        <v>1</v>
      </c>
      <c r="U186" s="842">
        <f t="shared" si="15"/>
        <v>0</v>
      </c>
      <c r="V186" s="843">
        <f t="shared" si="11"/>
        <v>2</v>
      </c>
    </row>
    <row r="187" spans="1:22" ht="13.9" customHeight="1">
      <c r="A187" s="840" t="s">
        <v>957</v>
      </c>
      <c r="B187" s="840">
        <v>40493</v>
      </c>
      <c r="C187" s="840" t="s">
        <v>10</v>
      </c>
      <c r="D187" s="840" t="s">
        <v>363</v>
      </c>
      <c r="E187" s="840" t="s">
        <v>364</v>
      </c>
      <c r="F187" s="840" t="s">
        <v>958</v>
      </c>
      <c r="G187" s="807">
        <v>4</v>
      </c>
      <c r="H187" s="840"/>
      <c r="I187" s="840"/>
      <c r="J187" s="808" t="s">
        <v>903</v>
      </c>
      <c r="K187" s="808"/>
      <c r="L187" s="808" t="s">
        <v>903</v>
      </c>
      <c r="M187" s="808"/>
      <c r="N187" s="808"/>
      <c r="O187" s="808"/>
      <c r="P187" s="808"/>
      <c r="Q187" s="843"/>
      <c r="R187" s="842">
        <f t="shared" si="12"/>
        <v>1</v>
      </c>
      <c r="S187" s="842">
        <f t="shared" si="13"/>
        <v>0</v>
      </c>
      <c r="T187" s="842">
        <f t="shared" si="14"/>
        <v>1</v>
      </c>
      <c r="U187" s="842">
        <f t="shared" si="15"/>
        <v>0</v>
      </c>
      <c r="V187" s="843">
        <f t="shared" si="11"/>
        <v>2</v>
      </c>
    </row>
    <row r="188" spans="1:22" ht="13.9" customHeight="1">
      <c r="A188" s="840" t="s">
        <v>960</v>
      </c>
      <c r="B188" s="840">
        <v>40402</v>
      </c>
      <c r="C188" s="840" t="s">
        <v>10</v>
      </c>
      <c r="D188" s="840" t="s">
        <v>363</v>
      </c>
      <c r="E188" s="840" t="s">
        <v>364</v>
      </c>
      <c r="F188" s="840" t="s">
        <v>959</v>
      </c>
      <c r="G188" s="807">
        <v>4</v>
      </c>
      <c r="H188" s="840"/>
      <c r="I188" s="840"/>
      <c r="J188" s="808" t="s">
        <v>903</v>
      </c>
      <c r="K188" s="808"/>
      <c r="L188" s="808" t="s">
        <v>903</v>
      </c>
      <c r="M188" s="808"/>
      <c r="N188" s="808"/>
      <c r="O188" s="808"/>
      <c r="P188" s="808"/>
      <c r="Q188" s="843"/>
      <c r="R188" s="842">
        <f t="shared" si="12"/>
        <v>1</v>
      </c>
      <c r="S188" s="842">
        <f t="shared" si="13"/>
        <v>0</v>
      </c>
      <c r="T188" s="842">
        <f t="shared" si="14"/>
        <v>1</v>
      </c>
      <c r="U188" s="842">
        <f t="shared" si="15"/>
        <v>0</v>
      </c>
      <c r="V188" s="843">
        <f t="shared" si="11"/>
        <v>2</v>
      </c>
    </row>
    <row r="189" spans="1:22" ht="13.9" customHeight="1">
      <c r="A189" s="840" t="s">
        <v>374</v>
      </c>
      <c r="B189" s="840">
        <v>40410</v>
      </c>
      <c r="C189" s="840" t="s">
        <v>10</v>
      </c>
      <c r="D189" s="840" t="s">
        <v>363</v>
      </c>
      <c r="E189" s="840" t="s">
        <v>364</v>
      </c>
      <c r="F189" s="840" t="s">
        <v>375</v>
      </c>
      <c r="G189" s="807">
        <v>4</v>
      </c>
      <c r="H189" s="840"/>
      <c r="I189" s="840"/>
      <c r="J189" s="808" t="s">
        <v>903</v>
      </c>
      <c r="K189" s="808"/>
      <c r="L189" s="808" t="s">
        <v>903</v>
      </c>
      <c r="M189" s="808"/>
      <c r="N189" s="808"/>
      <c r="O189" s="808"/>
      <c r="P189" s="808"/>
      <c r="Q189" s="843"/>
      <c r="R189" s="842">
        <f t="shared" si="12"/>
        <v>1</v>
      </c>
      <c r="S189" s="842">
        <f t="shared" si="13"/>
        <v>0</v>
      </c>
      <c r="T189" s="842">
        <f t="shared" si="14"/>
        <v>1</v>
      </c>
      <c r="U189" s="842">
        <f t="shared" si="15"/>
        <v>0</v>
      </c>
      <c r="V189" s="843">
        <f t="shared" si="11"/>
        <v>2</v>
      </c>
    </row>
    <row r="190" spans="1:22" ht="13.9" customHeight="1">
      <c r="A190" s="840" t="s">
        <v>962</v>
      </c>
      <c r="B190" s="840">
        <v>40403</v>
      </c>
      <c r="C190" s="840" t="s">
        <v>10</v>
      </c>
      <c r="D190" s="840" t="s">
        <v>363</v>
      </c>
      <c r="E190" s="840" t="s">
        <v>364</v>
      </c>
      <c r="F190" s="840" t="s">
        <v>961</v>
      </c>
      <c r="G190" s="807">
        <v>4</v>
      </c>
      <c r="H190" s="840"/>
      <c r="I190" s="840"/>
      <c r="J190" s="808" t="s">
        <v>903</v>
      </c>
      <c r="K190" s="808"/>
      <c r="L190" s="808" t="s">
        <v>903</v>
      </c>
      <c r="M190" s="808"/>
      <c r="N190" s="808"/>
      <c r="O190" s="808"/>
      <c r="P190" s="808"/>
      <c r="Q190" s="843"/>
      <c r="R190" s="842">
        <f t="shared" si="12"/>
        <v>1</v>
      </c>
      <c r="S190" s="842">
        <f t="shared" si="13"/>
        <v>0</v>
      </c>
      <c r="T190" s="842">
        <f t="shared" si="14"/>
        <v>1</v>
      </c>
      <c r="U190" s="842">
        <f t="shared" si="15"/>
        <v>0</v>
      </c>
      <c r="V190" s="843">
        <f t="shared" si="11"/>
        <v>2</v>
      </c>
    </row>
    <row r="191" spans="1:22" ht="13.9" customHeight="1">
      <c r="A191" s="840" t="s">
        <v>1289</v>
      </c>
      <c r="B191" s="840">
        <v>40470</v>
      </c>
      <c r="C191" s="840" t="s">
        <v>10</v>
      </c>
      <c r="D191" s="840" t="s">
        <v>363</v>
      </c>
      <c r="E191" s="840" t="s">
        <v>364</v>
      </c>
      <c r="F191" s="840" t="s">
        <v>1290</v>
      </c>
      <c r="G191" s="807">
        <v>4</v>
      </c>
      <c r="H191" s="840"/>
      <c r="I191" s="840"/>
      <c r="J191" s="808" t="s">
        <v>903</v>
      </c>
      <c r="K191" s="808"/>
      <c r="L191" s="808" t="s">
        <v>903</v>
      </c>
      <c r="M191" s="808"/>
      <c r="N191" s="808"/>
      <c r="O191" s="808"/>
      <c r="P191" s="808"/>
      <c r="Q191" s="843"/>
      <c r="R191" s="842">
        <f t="shared" si="12"/>
        <v>1</v>
      </c>
      <c r="S191" s="842">
        <f t="shared" si="13"/>
        <v>0</v>
      </c>
      <c r="T191" s="842">
        <f t="shared" si="14"/>
        <v>1</v>
      </c>
      <c r="U191" s="842">
        <f t="shared" si="15"/>
        <v>0</v>
      </c>
      <c r="V191" s="843">
        <f t="shared" si="11"/>
        <v>2</v>
      </c>
    </row>
    <row r="192" spans="1:22" ht="13.9" customHeight="1">
      <c r="A192" s="840" t="s">
        <v>388</v>
      </c>
      <c r="B192" s="840">
        <v>40445</v>
      </c>
      <c r="C192" s="840" t="s">
        <v>10</v>
      </c>
      <c r="D192" s="840" t="s">
        <v>363</v>
      </c>
      <c r="E192" s="840" t="s">
        <v>364</v>
      </c>
      <c r="F192" s="840" t="s">
        <v>389</v>
      </c>
      <c r="G192" s="807">
        <v>4</v>
      </c>
      <c r="H192" s="840"/>
      <c r="I192" s="840"/>
      <c r="J192" s="808" t="s">
        <v>903</v>
      </c>
      <c r="K192" s="808"/>
      <c r="L192" s="808" t="s">
        <v>903</v>
      </c>
      <c r="M192" s="808"/>
      <c r="N192" s="808"/>
      <c r="O192" s="808"/>
      <c r="P192" s="808"/>
      <c r="Q192" s="843"/>
      <c r="R192" s="842">
        <f t="shared" si="12"/>
        <v>1</v>
      </c>
      <c r="S192" s="842">
        <f t="shared" si="13"/>
        <v>0</v>
      </c>
      <c r="T192" s="842">
        <f t="shared" si="14"/>
        <v>1</v>
      </c>
      <c r="U192" s="842">
        <f t="shared" si="15"/>
        <v>0</v>
      </c>
      <c r="V192" s="843">
        <f t="shared" si="11"/>
        <v>2</v>
      </c>
    </row>
    <row r="193" spans="1:22" s="461" customFormat="1" ht="13.9" customHeight="1">
      <c r="A193" s="840" t="s">
        <v>966</v>
      </c>
      <c r="B193" s="840">
        <v>40449</v>
      </c>
      <c r="C193" s="840" t="s">
        <v>10</v>
      </c>
      <c r="D193" s="840" t="s">
        <v>363</v>
      </c>
      <c r="E193" s="840" t="s">
        <v>364</v>
      </c>
      <c r="F193" s="840" t="s">
        <v>965</v>
      </c>
      <c r="G193" s="807">
        <v>4</v>
      </c>
      <c r="H193" s="840"/>
      <c r="I193" s="840"/>
      <c r="J193" s="808" t="s">
        <v>903</v>
      </c>
      <c r="K193" s="808"/>
      <c r="L193" s="808" t="s">
        <v>903</v>
      </c>
      <c r="M193" s="808"/>
      <c r="N193" s="808"/>
      <c r="O193" s="808"/>
      <c r="P193" s="808"/>
      <c r="Q193" s="817"/>
      <c r="R193" s="842">
        <f t="shared" si="12"/>
        <v>1</v>
      </c>
      <c r="S193" s="842">
        <f t="shared" si="13"/>
        <v>0</v>
      </c>
      <c r="T193" s="842">
        <f t="shared" si="14"/>
        <v>1</v>
      </c>
      <c r="U193" s="842">
        <f t="shared" si="15"/>
        <v>0</v>
      </c>
      <c r="V193" s="843">
        <f t="shared" si="11"/>
        <v>2</v>
      </c>
    </row>
    <row r="194" spans="1:22" ht="13.9" customHeight="1">
      <c r="A194" s="840" t="s">
        <v>392</v>
      </c>
      <c r="B194" s="840">
        <v>40431</v>
      </c>
      <c r="C194" s="840" t="s">
        <v>10</v>
      </c>
      <c r="D194" s="840" t="s">
        <v>363</v>
      </c>
      <c r="E194" s="840" t="s">
        <v>364</v>
      </c>
      <c r="F194" s="840" t="s">
        <v>393</v>
      </c>
      <c r="G194" s="807">
        <v>4</v>
      </c>
      <c r="H194" s="840"/>
      <c r="I194" s="840"/>
      <c r="J194" s="808" t="s">
        <v>903</v>
      </c>
      <c r="K194" s="808"/>
      <c r="L194" s="808" t="s">
        <v>903</v>
      </c>
      <c r="M194" s="808"/>
      <c r="N194" s="808"/>
      <c r="O194" s="808"/>
      <c r="P194" s="808"/>
      <c r="Q194" s="843"/>
      <c r="R194" s="842">
        <f t="shared" si="12"/>
        <v>1</v>
      </c>
      <c r="S194" s="842">
        <f t="shared" si="13"/>
        <v>0</v>
      </c>
      <c r="T194" s="842">
        <f t="shared" si="14"/>
        <v>1</v>
      </c>
      <c r="U194" s="842">
        <f t="shared" si="15"/>
        <v>0</v>
      </c>
      <c r="V194" s="843">
        <f t="shared" si="11"/>
        <v>2</v>
      </c>
    </row>
    <row r="195" spans="1:22" ht="13.9" customHeight="1">
      <c r="A195" s="840" t="s">
        <v>396</v>
      </c>
      <c r="B195" s="840">
        <v>40440</v>
      </c>
      <c r="C195" s="840" t="s">
        <v>10</v>
      </c>
      <c r="D195" s="840" t="s">
        <v>363</v>
      </c>
      <c r="E195" s="840" t="s">
        <v>364</v>
      </c>
      <c r="F195" s="840" t="s">
        <v>397</v>
      </c>
      <c r="G195" s="807">
        <v>4</v>
      </c>
      <c r="H195" s="840"/>
      <c r="I195" s="840"/>
      <c r="J195" s="808" t="s">
        <v>903</v>
      </c>
      <c r="K195" s="808"/>
      <c r="L195" s="808" t="s">
        <v>903</v>
      </c>
      <c r="M195" s="808"/>
      <c r="N195" s="808"/>
      <c r="O195" s="808"/>
      <c r="P195" s="808"/>
      <c r="Q195" s="843"/>
      <c r="R195" s="842">
        <f t="shared" si="12"/>
        <v>1</v>
      </c>
      <c r="S195" s="842">
        <f t="shared" si="13"/>
        <v>0</v>
      </c>
      <c r="T195" s="842">
        <f t="shared" si="14"/>
        <v>1</v>
      </c>
      <c r="U195" s="842">
        <f t="shared" si="15"/>
        <v>0</v>
      </c>
      <c r="V195" s="843">
        <f t="shared" ref="V195:V258" si="16">SUM(R195:U195)</f>
        <v>2</v>
      </c>
    </row>
    <row r="196" spans="1:22" ht="13.9" customHeight="1">
      <c r="A196" s="840" t="s">
        <v>376</v>
      </c>
      <c r="B196" s="840">
        <v>40424</v>
      </c>
      <c r="C196" s="840" t="s">
        <v>10</v>
      </c>
      <c r="D196" s="840" t="s">
        <v>363</v>
      </c>
      <c r="E196" s="840" t="s">
        <v>364</v>
      </c>
      <c r="F196" s="840" t="s">
        <v>377</v>
      </c>
      <c r="G196" s="841">
        <v>4</v>
      </c>
      <c r="H196" s="840"/>
      <c r="I196" s="840"/>
      <c r="J196" s="808" t="s">
        <v>903</v>
      </c>
      <c r="K196" s="808" t="s">
        <v>903</v>
      </c>
      <c r="L196" s="808"/>
      <c r="M196" s="808"/>
      <c r="N196" s="808"/>
      <c r="O196" s="808"/>
      <c r="P196" s="808"/>
      <c r="Q196" s="843"/>
      <c r="R196" s="842">
        <f t="shared" ref="R196:R259" si="17">IF((J196="x"),1,0)</f>
        <v>1</v>
      </c>
      <c r="S196" s="842">
        <f t="shared" ref="S196:S259" si="18">IF((K196="x"),1,0)</f>
        <v>1</v>
      </c>
      <c r="T196" s="842">
        <f t="shared" ref="T196:T259" si="19">IF((L196="x"),1,0)</f>
        <v>0</v>
      </c>
      <c r="U196" s="842">
        <f t="shared" ref="U196:U259" si="20">IF((M196="x"),1,0)</f>
        <v>0</v>
      </c>
      <c r="V196" s="843">
        <f t="shared" si="16"/>
        <v>2</v>
      </c>
    </row>
    <row r="197" spans="1:22" ht="13.9" customHeight="1">
      <c r="A197" s="840" t="s">
        <v>378</v>
      </c>
      <c r="B197" s="840">
        <v>40422</v>
      </c>
      <c r="C197" s="840" t="s">
        <v>10</v>
      </c>
      <c r="D197" s="840" t="s">
        <v>363</v>
      </c>
      <c r="E197" s="840" t="s">
        <v>364</v>
      </c>
      <c r="F197" s="840" t="s">
        <v>379</v>
      </c>
      <c r="G197" s="841">
        <v>4</v>
      </c>
      <c r="H197" s="840"/>
      <c r="I197" s="840"/>
      <c r="J197" s="808" t="s">
        <v>903</v>
      </c>
      <c r="K197" s="808" t="s">
        <v>903</v>
      </c>
      <c r="L197" s="808"/>
      <c r="M197" s="808"/>
      <c r="N197" s="808"/>
      <c r="O197" s="808"/>
      <c r="P197" s="808"/>
      <c r="Q197" s="843"/>
      <c r="R197" s="842">
        <f t="shared" si="17"/>
        <v>1</v>
      </c>
      <c r="S197" s="842">
        <f t="shared" si="18"/>
        <v>1</v>
      </c>
      <c r="T197" s="842">
        <f t="shared" si="19"/>
        <v>0</v>
      </c>
      <c r="U197" s="842">
        <f t="shared" si="20"/>
        <v>0</v>
      </c>
      <c r="V197" s="843">
        <f t="shared" si="16"/>
        <v>2</v>
      </c>
    </row>
    <row r="198" spans="1:22" ht="13.9" customHeight="1">
      <c r="A198" s="840" t="s">
        <v>380</v>
      </c>
      <c r="B198" s="840">
        <v>40411</v>
      </c>
      <c r="C198" s="840" t="s">
        <v>10</v>
      </c>
      <c r="D198" s="840" t="s">
        <v>363</v>
      </c>
      <c r="E198" s="840" t="s">
        <v>364</v>
      </c>
      <c r="F198" s="840" t="s">
        <v>1291</v>
      </c>
      <c r="G198" s="841">
        <v>4</v>
      </c>
      <c r="H198" s="840"/>
      <c r="I198" s="840"/>
      <c r="J198" s="808" t="s">
        <v>903</v>
      </c>
      <c r="K198" s="808" t="s">
        <v>903</v>
      </c>
      <c r="L198" s="808" t="s">
        <v>903</v>
      </c>
      <c r="M198" s="808"/>
      <c r="N198" s="808"/>
      <c r="O198" s="808"/>
      <c r="P198" s="808"/>
      <c r="Q198" s="843"/>
      <c r="R198" s="842">
        <f t="shared" si="17"/>
        <v>1</v>
      </c>
      <c r="S198" s="842">
        <f t="shared" si="18"/>
        <v>1</v>
      </c>
      <c r="T198" s="842">
        <f t="shared" si="19"/>
        <v>1</v>
      </c>
      <c r="U198" s="842">
        <f t="shared" si="20"/>
        <v>0</v>
      </c>
      <c r="V198" s="843">
        <f t="shared" si="16"/>
        <v>3</v>
      </c>
    </row>
    <row r="199" spans="1:22" ht="13.9" customHeight="1">
      <c r="A199" s="840" t="s">
        <v>382</v>
      </c>
      <c r="B199" s="840">
        <v>40419</v>
      </c>
      <c r="C199" s="840" t="s">
        <v>10</v>
      </c>
      <c r="D199" s="840" t="s">
        <v>363</v>
      </c>
      <c r="E199" s="840" t="s">
        <v>364</v>
      </c>
      <c r="F199" s="840" t="s">
        <v>383</v>
      </c>
      <c r="G199" s="841">
        <v>4</v>
      </c>
      <c r="H199" s="840"/>
      <c r="I199" s="840"/>
      <c r="J199" s="808" t="s">
        <v>903</v>
      </c>
      <c r="K199" s="808" t="s">
        <v>903</v>
      </c>
      <c r="L199" s="808"/>
      <c r="M199" s="808"/>
      <c r="N199" s="808"/>
      <c r="O199" s="808"/>
      <c r="P199" s="808"/>
      <c r="Q199" s="843"/>
      <c r="R199" s="842">
        <f t="shared" si="17"/>
        <v>1</v>
      </c>
      <c r="S199" s="842">
        <f t="shared" si="18"/>
        <v>1</v>
      </c>
      <c r="T199" s="842">
        <f t="shared" si="19"/>
        <v>0</v>
      </c>
      <c r="U199" s="842">
        <f t="shared" si="20"/>
        <v>0</v>
      </c>
      <c r="V199" s="843">
        <f t="shared" si="16"/>
        <v>2</v>
      </c>
    </row>
    <row r="200" spans="1:22" ht="13.9" customHeight="1">
      <c r="A200" s="840" t="s">
        <v>384</v>
      </c>
      <c r="B200" s="808">
        <v>40456</v>
      </c>
      <c r="C200" s="808" t="s">
        <v>10</v>
      </c>
      <c r="D200" s="808" t="s">
        <v>363</v>
      </c>
      <c r="E200" s="808" t="s">
        <v>364</v>
      </c>
      <c r="F200" s="808" t="s">
        <v>385</v>
      </c>
      <c r="G200" s="841">
        <v>4</v>
      </c>
      <c r="H200" s="840"/>
      <c r="I200" s="808"/>
      <c r="J200" s="808" t="s">
        <v>903</v>
      </c>
      <c r="K200" s="808" t="s">
        <v>903</v>
      </c>
      <c r="L200" s="808"/>
      <c r="M200" s="808"/>
      <c r="N200" s="808"/>
      <c r="O200" s="808"/>
      <c r="P200" s="808"/>
      <c r="Q200" s="843"/>
      <c r="R200" s="842">
        <f t="shared" si="17"/>
        <v>1</v>
      </c>
      <c r="S200" s="842">
        <f t="shared" si="18"/>
        <v>1</v>
      </c>
      <c r="T200" s="842">
        <f t="shared" si="19"/>
        <v>0</v>
      </c>
      <c r="U200" s="842">
        <f t="shared" si="20"/>
        <v>0</v>
      </c>
      <c r="V200" s="843">
        <f t="shared" si="16"/>
        <v>2</v>
      </c>
    </row>
    <row r="201" spans="1:22" ht="13.9" customHeight="1">
      <c r="A201" s="840" t="s">
        <v>963</v>
      </c>
      <c r="B201" s="840">
        <v>40420</v>
      </c>
      <c r="C201" s="840" t="s">
        <v>10</v>
      </c>
      <c r="D201" s="840" t="s">
        <v>363</v>
      </c>
      <c r="E201" s="840" t="s">
        <v>364</v>
      </c>
      <c r="F201" s="840" t="s">
        <v>964</v>
      </c>
      <c r="G201" s="841">
        <v>4</v>
      </c>
      <c r="H201" s="840"/>
      <c r="I201" s="840"/>
      <c r="J201" s="808"/>
      <c r="K201" s="808"/>
      <c r="L201" s="808" t="s">
        <v>903</v>
      </c>
      <c r="M201" s="808"/>
      <c r="N201" s="808"/>
      <c r="O201" s="808"/>
      <c r="P201" s="808"/>
      <c r="Q201" s="843"/>
      <c r="R201" s="842">
        <f t="shared" si="17"/>
        <v>0</v>
      </c>
      <c r="S201" s="842">
        <f t="shared" si="18"/>
        <v>0</v>
      </c>
      <c r="T201" s="842">
        <f t="shared" si="19"/>
        <v>1</v>
      </c>
      <c r="U201" s="842">
        <f t="shared" si="20"/>
        <v>0</v>
      </c>
      <c r="V201" s="843">
        <f t="shared" si="16"/>
        <v>1</v>
      </c>
    </row>
    <row r="202" spans="1:22" ht="13.9" customHeight="1">
      <c r="A202" s="840" t="s">
        <v>386</v>
      </c>
      <c r="B202" s="840">
        <v>40404</v>
      </c>
      <c r="C202" s="840" t="s">
        <v>10</v>
      </c>
      <c r="D202" s="840" t="s">
        <v>363</v>
      </c>
      <c r="E202" s="840" t="s">
        <v>364</v>
      </c>
      <c r="F202" s="840" t="s">
        <v>387</v>
      </c>
      <c r="G202" s="841">
        <v>4</v>
      </c>
      <c r="H202" s="840"/>
      <c r="I202" s="840"/>
      <c r="J202" s="808" t="s">
        <v>903</v>
      </c>
      <c r="K202" s="808"/>
      <c r="L202" s="808"/>
      <c r="M202" s="808"/>
      <c r="N202" s="808"/>
      <c r="O202" s="808"/>
      <c r="P202" s="808"/>
      <c r="Q202" s="843"/>
      <c r="R202" s="842">
        <f t="shared" si="17"/>
        <v>1</v>
      </c>
      <c r="S202" s="842">
        <f t="shared" si="18"/>
        <v>0</v>
      </c>
      <c r="T202" s="842">
        <f t="shared" si="19"/>
        <v>0</v>
      </c>
      <c r="U202" s="842">
        <f t="shared" si="20"/>
        <v>0</v>
      </c>
      <c r="V202" s="843">
        <f t="shared" si="16"/>
        <v>1</v>
      </c>
    </row>
    <row r="203" spans="1:22" ht="13.9" customHeight="1">
      <c r="A203" s="840" t="s">
        <v>390</v>
      </c>
      <c r="B203" s="840">
        <v>40478</v>
      </c>
      <c r="C203" s="840" t="s">
        <v>10</v>
      </c>
      <c r="D203" s="840" t="s">
        <v>363</v>
      </c>
      <c r="E203" s="840" t="s">
        <v>364</v>
      </c>
      <c r="F203" s="840" t="s">
        <v>391</v>
      </c>
      <c r="G203" s="841">
        <v>4</v>
      </c>
      <c r="H203" s="840"/>
      <c r="I203" s="840"/>
      <c r="J203" s="808" t="s">
        <v>903</v>
      </c>
      <c r="K203" s="808" t="s">
        <v>903</v>
      </c>
      <c r="L203" s="808"/>
      <c r="M203" s="808"/>
      <c r="N203" s="808"/>
      <c r="O203" s="808"/>
      <c r="P203" s="808"/>
      <c r="Q203" s="843"/>
      <c r="R203" s="842">
        <f t="shared" si="17"/>
        <v>1</v>
      </c>
      <c r="S203" s="842">
        <f t="shared" si="18"/>
        <v>1</v>
      </c>
      <c r="T203" s="842">
        <f t="shared" si="19"/>
        <v>0</v>
      </c>
      <c r="U203" s="842">
        <f t="shared" si="20"/>
        <v>0</v>
      </c>
      <c r="V203" s="843">
        <f t="shared" si="16"/>
        <v>2</v>
      </c>
    </row>
    <row r="204" spans="1:22" ht="13.9" customHeight="1">
      <c r="A204" s="840" t="s">
        <v>398</v>
      </c>
      <c r="B204" s="840">
        <v>40444</v>
      </c>
      <c r="C204" s="840" t="s">
        <v>10</v>
      </c>
      <c r="D204" s="840" t="s">
        <v>363</v>
      </c>
      <c r="E204" s="840" t="s">
        <v>364</v>
      </c>
      <c r="F204" s="840" t="s">
        <v>399</v>
      </c>
      <c r="G204" s="841">
        <v>4</v>
      </c>
      <c r="H204" s="840"/>
      <c r="I204" s="840"/>
      <c r="J204" s="808" t="s">
        <v>903</v>
      </c>
      <c r="K204" s="808" t="s">
        <v>903</v>
      </c>
      <c r="L204" s="808"/>
      <c r="M204" s="808"/>
      <c r="N204" s="808"/>
      <c r="O204" s="808"/>
      <c r="P204" s="808"/>
      <c r="Q204" s="843"/>
      <c r="R204" s="842">
        <f t="shared" si="17"/>
        <v>1</v>
      </c>
      <c r="S204" s="842">
        <f t="shared" si="18"/>
        <v>1</v>
      </c>
      <c r="T204" s="842">
        <f t="shared" si="19"/>
        <v>0</v>
      </c>
      <c r="U204" s="842">
        <f t="shared" si="20"/>
        <v>0</v>
      </c>
      <c r="V204" s="843">
        <f t="shared" si="16"/>
        <v>2</v>
      </c>
    </row>
    <row r="205" spans="1:22" ht="13.9" customHeight="1">
      <c r="A205" s="840" t="s">
        <v>1292</v>
      </c>
      <c r="B205" s="840">
        <v>51001</v>
      </c>
      <c r="C205" s="840" t="s">
        <v>10</v>
      </c>
      <c r="D205" s="840" t="s">
        <v>401</v>
      </c>
      <c r="E205" s="840" t="s">
        <v>402</v>
      </c>
      <c r="F205" s="840" t="s">
        <v>1293</v>
      </c>
      <c r="G205" s="841">
        <v>4</v>
      </c>
      <c r="H205" s="840"/>
      <c r="I205" s="840"/>
      <c r="J205" s="808" t="s">
        <v>903</v>
      </c>
      <c r="K205" s="808" t="s">
        <v>903</v>
      </c>
      <c r="L205" s="808" t="s">
        <v>903</v>
      </c>
      <c r="M205" s="808"/>
      <c r="N205" s="808"/>
      <c r="O205" s="808"/>
      <c r="P205" s="808"/>
      <c r="Q205" s="843"/>
      <c r="R205" s="842">
        <f t="shared" si="17"/>
        <v>1</v>
      </c>
      <c r="S205" s="842">
        <f t="shared" si="18"/>
        <v>1</v>
      </c>
      <c r="T205" s="842">
        <f t="shared" si="19"/>
        <v>1</v>
      </c>
      <c r="U205" s="842">
        <f t="shared" si="20"/>
        <v>0</v>
      </c>
      <c r="V205" s="843">
        <f t="shared" si="16"/>
        <v>3</v>
      </c>
    </row>
    <row r="206" spans="1:22" ht="13.9" customHeight="1">
      <c r="A206" s="840" t="s">
        <v>1571</v>
      </c>
      <c r="B206" s="840">
        <v>51010</v>
      </c>
      <c r="C206" s="840" t="s">
        <v>10</v>
      </c>
      <c r="D206" s="840" t="s">
        <v>401</v>
      </c>
      <c r="E206" s="840" t="s">
        <v>402</v>
      </c>
      <c r="F206" s="840" t="s">
        <v>1572</v>
      </c>
      <c r="G206" s="841">
        <v>3</v>
      </c>
      <c r="H206" s="840"/>
      <c r="I206" s="840"/>
      <c r="J206" s="808" t="s">
        <v>903</v>
      </c>
      <c r="K206" s="808" t="s">
        <v>903</v>
      </c>
      <c r="L206" s="808" t="s">
        <v>903</v>
      </c>
      <c r="M206" s="808"/>
      <c r="N206" s="808"/>
      <c r="O206" s="808"/>
      <c r="P206" s="808"/>
      <c r="Q206" s="843"/>
      <c r="R206" s="842">
        <f t="shared" si="17"/>
        <v>1</v>
      </c>
      <c r="S206" s="842">
        <f t="shared" si="18"/>
        <v>1</v>
      </c>
      <c r="T206" s="842">
        <f t="shared" si="19"/>
        <v>1</v>
      </c>
      <c r="U206" s="842">
        <f t="shared" si="20"/>
        <v>0</v>
      </c>
      <c r="V206" s="843">
        <f t="shared" si="16"/>
        <v>3</v>
      </c>
    </row>
    <row r="207" spans="1:22" ht="13.9" customHeight="1">
      <c r="A207" s="840" t="s">
        <v>400</v>
      </c>
      <c r="B207" s="840">
        <v>51089</v>
      </c>
      <c r="C207" s="840" t="s">
        <v>10</v>
      </c>
      <c r="D207" s="840" t="s">
        <v>401</v>
      </c>
      <c r="E207" s="840" t="s">
        <v>402</v>
      </c>
      <c r="F207" s="840" t="s">
        <v>403</v>
      </c>
      <c r="G207" s="841">
        <v>4</v>
      </c>
      <c r="H207" s="840"/>
      <c r="I207" s="840" t="s">
        <v>14</v>
      </c>
      <c r="J207" s="808" t="s">
        <v>903</v>
      </c>
      <c r="K207" s="808" t="s">
        <v>903</v>
      </c>
      <c r="L207" s="808"/>
      <c r="M207" s="808"/>
      <c r="N207" s="808"/>
      <c r="O207" s="808"/>
      <c r="P207" s="808"/>
      <c r="Q207" s="843"/>
      <c r="R207" s="842">
        <f t="shared" si="17"/>
        <v>1</v>
      </c>
      <c r="S207" s="842">
        <f t="shared" si="18"/>
        <v>1</v>
      </c>
      <c r="T207" s="842">
        <f t="shared" si="19"/>
        <v>0</v>
      </c>
      <c r="U207" s="842">
        <f t="shared" si="20"/>
        <v>0</v>
      </c>
      <c r="V207" s="843">
        <f t="shared" si="16"/>
        <v>2</v>
      </c>
    </row>
    <row r="208" spans="1:22" ht="13.9" customHeight="1">
      <c r="A208" s="840" t="s">
        <v>1573</v>
      </c>
      <c r="B208" s="840">
        <v>43211</v>
      </c>
      <c r="C208" s="840" t="s">
        <v>10</v>
      </c>
      <c r="D208" s="840" t="s">
        <v>407</v>
      </c>
      <c r="E208" s="840" t="s">
        <v>408</v>
      </c>
      <c r="F208" s="840" t="s">
        <v>1574</v>
      </c>
      <c r="G208" s="841">
        <v>4</v>
      </c>
      <c r="H208" s="840"/>
      <c r="I208" s="840"/>
      <c r="J208" s="808" t="s">
        <v>903</v>
      </c>
      <c r="K208" s="808" t="s">
        <v>903</v>
      </c>
      <c r="L208" s="808"/>
      <c r="M208" s="808"/>
      <c r="N208" s="808"/>
      <c r="O208" s="808"/>
      <c r="P208" s="808"/>
      <c r="Q208" s="843"/>
      <c r="R208" s="842">
        <f t="shared" si="17"/>
        <v>1</v>
      </c>
      <c r="S208" s="842">
        <f t="shared" si="18"/>
        <v>1</v>
      </c>
      <c r="T208" s="842">
        <f t="shared" si="19"/>
        <v>0</v>
      </c>
      <c r="U208" s="842">
        <f t="shared" si="20"/>
        <v>0</v>
      </c>
      <c r="V208" s="843">
        <f t="shared" si="16"/>
        <v>2</v>
      </c>
    </row>
    <row r="209" spans="1:22" ht="13.9" customHeight="1">
      <c r="A209" s="840" t="s">
        <v>406</v>
      </c>
      <c r="B209" s="840">
        <v>43235</v>
      </c>
      <c r="C209" s="840" t="s">
        <v>10</v>
      </c>
      <c r="D209" s="840" t="s">
        <v>407</v>
      </c>
      <c r="E209" s="840" t="s">
        <v>408</v>
      </c>
      <c r="F209" s="840" t="s">
        <v>409</v>
      </c>
      <c r="G209" s="841">
        <v>4</v>
      </c>
      <c r="H209" s="840"/>
      <c r="I209" s="840"/>
      <c r="J209" s="808" t="s">
        <v>903</v>
      </c>
      <c r="K209" s="808" t="s">
        <v>903</v>
      </c>
      <c r="L209" s="808"/>
      <c r="M209" s="808"/>
      <c r="N209" s="808"/>
      <c r="O209" s="808"/>
      <c r="P209" s="808"/>
      <c r="Q209" s="843"/>
      <c r="R209" s="842">
        <f t="shared" si="17"/>
        <v>1</v>
      </c>
      <c r="S209" s="842">
        <f t="shared" si="18"/>
        <v>1</v>
      </c>
      <c r="T209" s="842">
        <f t="shared" si="19"/>
        <v>0</v>
      </c>
      <c r="U209" s="842">
        <f t="shared" si="20"/>
        <v>0</v>
      </c>
      <c r="V209" s="843">
        <f t="shared" si="16"/>
        <v>2</v>
      </c>
    </row>
    <row r="210" spans="1:22" ht="13.9" customHeight="1">
      <c r="A210" s="840" t="s">
        <v>410</v>
      </c>
      <c r="B210" s="840">
        <v>43220</v>
      </c>
      <c r="C210" s="840" t="s">
        <v>10</v>
      </c>
      <c r="D210" s="840" t="s">
        <v>407</v>
      </c>
      <c r="E210" s="840" t="s">
        <v>408</v>
      </c>
      <c r="F210" s="840" t="s">
        <v>411</v>
      </c>
      <c r="G210" s="841" t="s">
        <v>1213</v>
      </c>
      <c r="H210" s="840"/>
      <c r="I210" s="840"/>
      <c r="J210" s="808" t="s">
        <v>903</v>
      </c>
      <c r="K210" s="808" t="s">
        <v>903</v>
      </c>
      <c r="L210" s="808"/>
      <c r="M210" s="808"/>
      <c r="N210" s="808"/>
      <c r="O210" s="808"/>
      <c r="P210" s="808"/>
      <c r="Q210" s="843"/>
      <c r="R210" s="842">
        <f t="shared" si="17"/>
        <v>1</v>
      </c>
      <c r="S210" s="842">
        <f t="shared" si="18"/>
        <v>1</v>
      </c>
      <c r="T210" s="842">
        <f t="shared" si="19"/>
        <v>0</v>
      </c>
      <c r="U210" s="842">
        <f t="shared" si="20"/>
        <v>0</v>
      </c>
      <c r="V210" s="843">
        <f t="shared" si="16"/>
        <v>2</v>
      </c>
    </row>
    <row r="211" spans="1:22" ht="13.9" customHeight="1">
      <c r="A211" s="840" t="s">
        <v>416</v>
      </c>
      <c r="B211" s="840">
        <v>41840</v>
      </c>
      <c r="C211" s="840" t="s">
        <v>10</v>
      </c>
      <c r="D211" s="840" t="s">
        <v>413</v>
      </c>
      <c r="E211" s="840" t="s">
        <v>414</v>
      </c>
      <c r="F211" s="840" t="s">
        <v>417</v>
      </c>
      <c r="G211" s="841">
        <v>5</v>
      </c>
      <c r="H211" s="840"/>
      <c r="I211" s="840" t="s">
        <v>14</v>
      </c>
      <c r="J211" s="808" t="s">
        <v>903</v>
      </c>
      <c r="K211" s="808" t="s">
        <v>903</v>
      </c>
      <c r="L211" s="808"/>
      <c r="M211" s="808"/>
      <c r="N211" s="808"/>
      <c r="O211" s="808"/>
      <c r="P211" s="808"/>
      <c r="Q211" s="843"/>
      <c r="R211" s="842">
        <f t="shared" si="17"/>
        <v>1</v>
      </c>
      <c r="S211" s="842">
        <f t="shared" si="18"/>
        <v>1</v>
      </c>
      <c r="T211" s="842">
        <f t="shared" si="19"/>
        <v>0</v>
      </c>
      <c r="U211" s="842">
        <f t="shared" si="20"/>
        <v>0</v>
      </c>
      <c r="V211" s="843">
        <f t="shared" si="16"/>
        <v>2</v>
      </c>
    </row>
    <row r="212" spans="1:22" ht="13.9" customHeight="1">
      <c r="A212" s="840" t="s">
        <v>412</v>
      </c>
      <c r="B212" s="840">
        <v>41805</v>
      </c>
      <c r="C212" s="840" t="s">
        <v>10</v>
      </c>
      <c r="D212" s="840" t="s">
        <v>413</v>
      </c>
      <c r="E212" s="840" t="s">
        <v>414</v>
      </c>
      <c r="F212" s="840" t="s">
        <v>415</v>
      </c>
      <c r="G212" s="841">
        <v>3</v>
      </c>
      <c r="H212" s="840"/>
      <c r="I212" s="840" t="s">
        <v>14</v>
      </c>
      <c r="J212" s="808" t="s">
        <v>903</v>
      </c>
      <c r="K212" s="808" t="s">
        <v>903</v>
      </c>
      <c r="L212" s="808" t="s">
        <v>903</v>
      </c>
      <c r="M212" s="808"/>
      <c r="N212" s="808"/>
      <c r="O212" s="808"/>
      <c r="P212" s="808"/>
      <c r="Q212" s="843"/>
      <c r="R212" s="842">
        <f t="shared" si="17"/>
        <v>1</v>
      </c>
      <c r="S212" s="842">
        <f t="shared" si="18"/>
        <v>1</v>
      </c>
      <c r="T212" s="842">
        <f t="shared" si="19"/>
        <v>1</v>
      </c>
      <c r="U212" s="842">
        <f t="shared" si="20"/>
        <v>0</v>
      </c>
      <c r="V212" s="843">
        <f t="shared" si="16"/>
        <v>3</v>
      </c>
    </row>
    <row r="213" spans="1:22" ht="13.9" customHeight="1">
      <c r="A213" s="840" t="s">
        <v>967</v>
      </c>
      <c r="B213" s="840">
        <v>41820</v>
      </c>
      <c r="C213" s="840" t="s">
        <v>10</v>
      </c>
      <c r="D213" s="840" t="s">
        <v>413</v>
      </c>
      <c r="E213" s="840" t="s">
        <v>414</v>
      </c>
      <c r="F213" s="840" t="s">
        <v>968</v>
      </c>
      <c r="G213" s="841">
        <v>3</v>
      </c>
      <c r="H213" s="840"/>
      <c r="I213" s="840"/>
      <c r="J213" s="808" t="s">
        <v>903</v>
      </c>
      <c r="K213" s="808" t="s">
        <v>903</v>
      </c>
      <c r="L213" s="808" t="s">
        <v>903</v>
      </c>
      <c r="M213" s="808"/>
      <c r="N213" s="808"/>
      <c r="O213" s="808"/>
      <c r="P213" s="808"/>
      <c r="Q213" s="843"/>
      <c r="R213" s="842">
        <f t="shared" si="17"/>
        <v>1</v>
      </c>
      <c r="S213" s="842">
        <f t="shared" si="18"/>
        <v>1</v>
      </c>
      <c r="T213" s="842">
        <f t="shared" si="19"/>
        <v>1</v>
      </c>
      <c r="U213" s="842">
        <f t="shared" si="20"/>
        <v>0</v>
      </c>
      <c r="V213" s="843">
        <f t="shared" si="16"/>
        <v>3</v>
      </c>
    </row>
    <row r="214" spans="1:22" ht="13.9" customHeight="1">
      <c r="A214" s="840" t="s">
        <v>423</v>
      </c>
      <c r="B214" s="840">
        <v>27202</v>
      </c>
      <c r="C214" s="840" t="s">
        <v>75</v>
      </c>
      <c r="D214" s="840" t="s">
        <v>419</v>
      </c>
      <c r="E214" s="840" t="s">
        <v>420</v>
      </c>
      <c r="F214" s="840" t="s">
        <v>1294</v>
      </c>
      <c r="G214" s="841" t="s">
        <v>1036</v>
      </c>
      <c r="H214" s="807" t="s">
        <v>1636</v>
      </c>
      <c r="I214" s="840"/>
      <c r="J214" s="808" t="s">
        <v>903</v>
      </c>
      <c r="K214" s="808" t="s">
        <v>903</v>
      </c>
      <c r="L214" s="808" t="s">
        <v>903</v>
      </c>
      <c r="M214" s="808"/>
      <c r="N214" s="808"/>
      <c r="O214" s="808" t="s">
        <v>903</v>
      </c>
      <c r="P214" s="808"/>
      <c r="Q214" s="843"/>
      <c r="R214" s="842">
        <f t="shared" si="17"/>
        <v>1</v>
      </c>
      <c r="S214" s="842">
        <f t="shared" si="18"/>
        <v>1</v>
      </c>
      <c r="T214" s="842">
        <f t="shared" si="19"/>
        <v>1</v>
      </c>
      <c r="U214" s="842">
        <f t="shared" si="20"/>
        <v>0</v>
      </c>
      <c r="V214" s="843">
        <f t="shared" si="16"/>
        <v>3</v>
      </c>
    </row>
    <row r="215" spans="1:22" ht="13.9" customHeight="1">
      <c r="A215" s="840" t="s">
        <v>422</v>
      </c>
      <c r="B215" s="840">
        <v>27201</v>
      </c>
      <c r="C215" s="840" t="s">
        <v>75</v>
      </c>
      <c r="D215" s="840" t="s">
        <v>419</v>
      </c>
      <c r="E215" s="840" t="s">
        <v>420</v>
      </c>
      <c r="F215" s="840" t="s">
        <v>72</v>
      </c>
      <c r="G215" s="844">
        <v>10</v>
      </c>
      <c r="H215" s="840"/>
      <c r="I215" s="840" t="s">
        <v>14</v>
      </c>
      <c r="J215" s="808" t="s">
        <v>903</v>
      </c>
      <c r="K215" s="808" t="s">
        <v>903</v>
      </c>
      <c r="L215" s="808" t="s">
        <v>903</v>
      </c>
      <c r="M215" s="808"/>
      <c r="N215" s="808"/>
      <c r="O215" s="808"/>
      <c r="P215" s="808"/>
      <c r="Q215" s="843"/>
      <c r="R215" s="842">
        <f t="shared" si="17"/>
        <v>1</v>
      </c>
      <c r="S215" s="842">
        <f t="shared" si="18"/>
        <v>1</v>
      </c>
      <c r="T215" s="842">
        <f t="shared" si="19"/>
        <v>1</v>
      </c>
      <c r="U215" s="842">
        <f t="shared" si="20"/>
        <v>0</v>
      </c>
      <c r="V215" s="843">
        <f t="shared" si="16"/>
        <v>3</v>
      </c>
    </row>
    <row r="216" spans="1:22" ht="13.9" customHeight="1">
      <c r="A216" s="840" t="s">
        <v>418</v>
      </c>
      <c r="B216" s="840">
        <v>27203</v>
      </c>
      <c r="C216" s="840" t="s">
        <v>75</v>
      </c>
      <c r="D216" s="840" t="s">
        <v>419</v>
      </c>
      <c r="E216" s="840" t="s">
        <v>420</v>
      </c>
      <c r="F216" s="840" t="s">
        <v>421</v>
      </c>
      <c r="G216" s="844">
        <v>10</v>
      </c>
      <c r="H216" s="840"/>
      <c r="I216" s="840"/>
      <c r="J216" s="808" t="s">
        <v>903</v>
      </c>
      <c r="K216" s="808" t="s">
        <v>903</v>
      </c>
      <c r="L216" s="808" t="s">
        <v>903</v>
      </c>
      <c r="M216" s="808" t="s">
        <v>903</v>
      </c>
      <c r="N216" s="808"/>
      <c r="O216" s="808"/>
      <c r="P216" s="808"/>
      <c r="Q216" s="843"/>
      <c r="R216" s="842">
        <f t="shared" si="17"/>
        <v>1</v>
      </c>
      <c r="S216" s="842">
        <f t="shared" si="18"/>
        <v>1</v>
      </c>
      <c r="T216" s="842">
        <f t="shared" si="19"/>
        <v>1</v>
      </c>
      <c r="U216" s="842">
        <f t="shared" si="20"/>
        <v>1</v>
      </c>
      <c r="V216" s="843">
        <f t="shared" si="16"/>
        <v>4</v>
      </c>
    </row>
    <row r="217" spans="1:22" ht="13.9" customHeight="1">
      <c r="A217" s="840" t="s">
        <v>319</v>
      </c>
      <c r="B217" s="840">
        <v>23455</v>
      </c>
      <c r="C217" s="840" t="s">
        <v>23</v>
      </c>
      <c r="D217" s="840" t="s">
        <v>424</v>
      </c>
      <c r="E217" s="840" t="s">
        <v>425</v>
      </c>
      <c r="F217" s="840" t="s">
        <v>322</v>
      </c>
      <c r="G217" s="844">
        <v>10</v>
      </c>
      <c r="H217" s="840"/>
      <c r="I217" s="840"/>
      <c r="J217" s="808" t="s">
        <v>903</v>
      </c>
      <c r="K217" s="808" t="s">
        <v>903</v>
      </c>
      <c r="L217" s="808" t="s">
        <v>903</v>
      </c>
      <c r="M217" s="808"/>
      <c r="N217" s="808"/>
      <c r="O217" s="808"/>
      <c r="P217" s="808"/>
      <c r="Q217" s="843"/>
      <c r="R217" s="842">
        <f t="shared" si="17"/>
        <v>1</v>
      </c>
      <c r="S217" s="842">
        <f t="shared" si="18"/>
        <v>1</v>
      </c>
      <c r="T217" s="842">
        <f t="shared" si="19"/>
        <v>1</v>
      </c>
      <c r="U217" s="842">
        <f t="shared" si="20"/>
        <v>0</v>
      </c>
      <c r="V217" s="843">
        <f t="shared" si="16"/>
        <v>3</v>
      </c>
    </row>
    <row r="218" spans="1:22" ht="13.9" customHeight="1">
      <c r="A218" s="840" t="s">
        <v>1295</v>
      </c>
      <c r="B218" s="840">
        <v>23458</v>
      </c>
      <c r="C218" s="840" t="s">
        <v>23</v>
      </c>
      <c r="D218" s="840" t="s">
        <v>424</v>
      </c>
      <c r="E218" s="840" t="s">
        <v>425</v>
      </c>
      <c r="F218" s="840" t="s">
        <v>1648</v>
      </c>
      <c r="G218" s="841">
        <v>2</v>
      </c>
      <c r="H218" s="840"/>
      <c r="I218" s="840"/>
      <c r="J218" s="808" t="s">
        <v>903</v>
      </c>
      <c r="K218" s="808" t="s">
        <v>903</v>
      </c>
      <c r="L218" s="808"/>
      <c r="M218" s="808"/>
      <c r="N218" s="808"/>
      <c r="O218" s="808"/>
      <c r="P218" s="808"/>
      <c r="Q218" s="843"/>
      <c r="R218" s="842">
        <f t="shared" si="17"/>
        <v>1</v>
      </c>
      <c r="S218" s="842">
        <f t="shared" si="18"/>
        <v>1</v>
      </c>
      <c r="T218" s="842">
        <f t="shared" si="19"/>
        <v>0</v>
      </c>
      <c r="U218" s="842">
        <f t="shared" si="20"/>
        <v>0</v>
      </c>
      <c r="V218" s="843">
        <f t="shared" si="16"/>
        <v>2</v>
      </c>
    </row>
    <row r="219" spans="1:22" ht="13.9" customHeight="1">
      <c r="A219" s="840" t="s">
        <v>426</v>
      </c>
      <c r="B219" s="840">
        <v>42501</v>
      </c>
      <c r="C219" s="840" t="s">
        <v>10</v>
      </c>
      <c r="D219" s="840" t="s">
        <v>427</v>
      </c>
      <c r="E219" s="840" t="s">
        <v>428</v>
      </c>
      <c r="F219" s="840" t="s">
        <v>429</v>
      </c>
      <c r="G219" s="841">
        <v>2</v>
      </c>
      <c r="H219" s="840"/>
      <c r="I219" s="840" t="s">
        <v>14</v>
      </c>
      <c r="J219" s="808" t="s">
        <v>903</v>
      </c>
      <c r="K219" s="808" t="s">
        <v>903</v>
      </c>
      <c r="L219" s="808" t="s">
        <v>903</v>
      </c>
      <c r="M219" s="808"/>
      <c r="N219" s="808"/>
      <c r="O219" s="808"/>
      <c r="P219" s="808"/>
      <c r="Q219" s="843"/>
      <c r="R219" s="842">
        <f t="shared" si="17"/>
        <v>1</v>
      </c>
      <c r="S219" s="842">
        <f t="shared" si="18"/>
        <v>1</v>
      </c>
      <c r="T219" s="842">
        <f t="shared" si="19"/>
        <v>1</v>
      </c>
      <c r="U219" s="842">
        <f t="shared" si="20"/>
        <v>0</v>
      </c>
      <c r="V219" s="843">
        <f t="shared" si="16"/>
        <v>3</v>
      </c>
    </row>
    <row r="220" spans="1:22" ht="13.9" customHeight="1">
      <c r="A220" s="840" t="s">
        <v>922</v>
      </c>
      <c r="B220" s="840">
        <v>42507</v>
      </c>
      <c r="C220" s="840" t="s">
        <v>10</v>
      </c>
      <c r="D220" s="840" t="s">
        <v>427</v>
      </c>
      <c r="E220" s="840" t="s">
        <v>428</v>
      </c>
      <c r="F220" s="840" t="s">
        <v>923</v>
      </c>
      <c r="G220" s="841">
        <v>2</v>
      </c>
      <c r="H220" s="840"/>
      <c r="I220" s="840"/>
      <c r="J220" s="808"/>
      <c r="K220" s="808" t="s">
        <v>903</v>
      </c>
      <c r="L220" s="808" t="s">
        <v>903</v>
      </c>
      <c r="M220" s="808" t="s">
        <v>903</v>
      </c>
      <c r="N220" s="808"/>
      <c r="O220" s="808"/>
      <c r="P220" s="808"/>
      <c r="Q220" s="843"/>
      <c r="R220" s="842">
        <f t="shared" si="17"/>
        <v>0</v>
      </c>
      <c r="S220" s="842">
        <f t="shared" si="18"/>
        <v>1</v>
      </c>
      <c r="T220" s="842">
        <f t="shared" si="19"/>
        <v>1</v>
      </c>
      <c r="U220" s="842">
        <f t="shared" si="20"/>
        <v>1</v>
      </c>
      <c r="V220" s="843">
        <f t="shared" si="16"/>
        <v>3</v>
      </c>
    </row>
    <row r="221" spans="1:22" ht="13.9" customHeight="1">
      <c r="A221" s="840" t="s">
        <v>430</v>
      </c>
      <c r="B221" s="840">
        <v>42503</v>
      </c>
      <c r="C221" s="840" t="s">
        <v>10</v>
      </c>
      <c r="D221" s="840" t="s">
        <v>427</v>
      </c>
      <c r="E221" s="840" t="s">
        <v>428</v>
      </c>
      <c r="F221" s="840" t="s">
        <v>431</v>
      </c>
      <c r="G221" s="841">
        <v>2</v>
      </c>
      <c r="H221" s="840"/>
      <c r="I221" s="840" t="s">
        <v>14</v>
      </c>
      <c r="J221" s="808"/>
      <c r="K221" s="808" t="s">
        <v>903</v>
      </c>
      <c r="L221" s="808" t="s">
        <v>903</v>
      </c>
      <c r="M221" s="808" t="s">
        <v>903</v>
      </c>
      <c r="N221" s="808"/>
      <c r="O221" s="808" t="s">
        <v>903</v>
      </c>
      <c r="P221" s="808"/>
      <c r="Q221" s="843"/>
      <c r="R221" s="842">
        <f t="shared" si="17"/>
        <v>0</v>
      </c>
      <c r="S221" s="842">
        <f t="shared" si="18"/>
        <v>1</v>
      </c>
      <c r="T221" s="842">
        <f t="shared" si="19"/>
        <v>1</v>
      </c>
      <c r="U221" s="842">
        <f t="shared" si="20"/>
        <v>1</v>
      </c>
      <c r="V221" s="843">
        <f t="shared" si="16"/>
        <v>3</v>
      </c>
    </row>
    <row r="222" spans="1:22" ht="13.9" customHeight="1">
      <c r="A222" s="840" t="s">
        <v>434</v>
      </c>
      <c r="B222" s="840">
        <v>22201</v>
      </c>
      <c r="C222" s="840" t="s">
        <v>75</v>
      </c>
      <c r="D222" s="840" t="s">
        <v>432</v>
      </c>
      <c r="E222" s="840" t="s">
        <v>433</v>
      </c>
      <c r="F222" s="840" t="s">
        <v>435</v>
      </c>
      <c r="G222" s="844">
        <v>10</v>
      </c>
      <c r="H222" s="840"/>
      <c r="I222" s="840" t="s">
        <v>14</v>
      </c>
      <c r="J222" s="808" t="s">
        <v>903</v>
      </c>
      <c r="K222" s="808"/>
      <c r="L222" s="808" t="s">
        <v>903</v>
      </c>
      <c r="M222" s="808" t="s">
        <v>903</v>
      </c>
      <c r="N222" s="808"/>
      <c r="O222" s="808"/>
      <c r="P222" s="808" t="s">
        <v>903</v>
      </c>
      <c r="Q222" s="843"/>
      <c r="R222" s="842">
        <f t="shared" si="17"/>
        <v>1</v>
      </c>
      <c r="S222" s="842">
        <f t="shared" si="18"/>
        <v>0</v>
      </c>
      <c r="T222" s="842">
        <f t="shared" si="19"/>
        <v>1</v>
      </c>
      <c r="U222" s="842">
        <f t="shared" si="20"/>
        <v>1</v>
      </c>
      <c r="V222" s="843">
        <f t="shared" si="16"/>
        <v>3</v>
      </c>
    </row>
    <row r="223" spans="1:22" ht="13.9" customHeight="1">
      <c r="A223" s="840" t="s">
        <v>436</v>
      </c>
      <c r="B223" s="840">
        <v>22210</v>
      </c>
      <c r="C223" s="840" t="s">
        <v>75</v>
      </c>
      <c r="D223" s="840" t="s">
        <v>432</v>
      </c>
      <c r="E223" s="840" t="s">
        <v>433</v>
      </c>
      <c r="F223" s="840" t="s">
        <v>437</v>
      </c>
      <c r="G223" s="844">
        <v>10</v>
      </c>
      <c r="H223" s="840"/>
      <c r="I223" s="840" t="s">
        <v>14</v>
      </c>
      <c r="J223" s="808" t="s">
        <v>903</v>
      </c>
      <c r="K223" s="808"/>
      <c r="L223" s="808" t="s">
        <v>903</v>
      </c>
      <c r="M223" s="808" t="s">
        <v>903</v>
      </c>
      <c r="N223" s="808"/>
      <c r="O223" s="808"/>
      <c r="P223" s="808" t="s">
        <v>903</v>
      </c>
      <c r="Q223" s="843"/>
      <c r="R223" s="842">
        <f t="shared" si="17"/>
        <v>1</v>
      </c>
      <c r="S223" s="842">
        <f t="shared" si="18"/>
        <v>0</v>
      </c>
      <c r="T223" s="842">
        <f t="shared" si="19"/>
        <v>1</v>
      </c>
      <c r="U223" s="842">
        <f t="shared" si="20"/>
        <v>1</v>
      </c>
      <c r="V223" s="843">
        <f t="shared" si="16"/>
        <v>3</v>
      </c>
    </row>
    <row r="224" spans="1:22" ht="13.9" customHeight="1">
      <c r="A224" s="840" t="s">
        <v>1478</v>
      </c>
      <c r="B224" s="840">
        <v>22250</v>
      </c>
      <c r="C224" s="847" t="s">
        <v>75</v>
      </c>
      <c r="D224" s="847" t="s">
        <v>432</v>
      </c>
      <c r="E224" s="840" t="s">
        <v>433</v>
      </c>
      <c r="F224" s="840" t="s">
        <v>1479</v>
      </c>
      <c r="G224" s="844">
        <v>10</v>
      </c>
      <c r="H224" s="840"/>
      <c r="I224" s="843"/>
      <c r="J224" s="808"/>
      <c r="K224" s="808" t="s">
        <v>903</v>
      </c>
      <c r="L224" s="808" t="s">
        <v>903</v>
      </c>
      <c r="M224" s="808"/>
      <c r="N224" s="808"/>
      <c r="O224" s="808"/>
      <c r="P224" s="808"/>
      <c r="Q224" s="843"/>
      <c r="R224" s="842">
        <f t="shared" si="17"/>
        <v>0</v>
      </c>
      <c r="S224" s="842">
        <f t="shared" si="18"/>
        <v>1</v>
      </c>
      <c r="T224" s="842">
        <f t="shared" si="19"/>
        <v>1</v>
      </c>
      <c r="U224" s="842">
        <f t="shared" si="20"/>
        <v>0</v>
      </c>
      <c r="V224" s="843">
        <f t="shared" si="16"/>
        <v>2</v>
      </c>
    </row>
    <row r="225" spans="1:22" ht="13.9" customHeight="1">
      <c r="A225" s="840" t="s">
        <v>1298</v>
      </c>
      <c r="B225" s="840">
        <v>22299</v>
      </c>
      <c r="C225" s="840" t="s">
        <v>75</v>
      </c>
      <c r="D225" s="840" t="s">
        <v>432</v>
      </c>
      <c r="E225" s="840" t="s">
        <v>433</v>
      </c>
      <c r="F225" s="840" t="s">
        <v>1299</v>
      </c>
      <c r="G225" s="841" t="s">
        <v>1036</v>
      </c>
      <c r="H225" s="841" t="s">
        <v>1650</v>
      </c>
      <c r="I225" s="840"/>
      <c r="J225" s="808"/>
      <c r="K225" s="808" t="s">
        <v>903</v>
      </c>
      <c r="L225" s="808"/>
      <c r="M225" s="808"/>
      <c r="N225" s="808"/>
      <c r="O225" s="808"/>
      <c r="P225" s="808"/>
      <c r="Q225" s="843"/>
      <c r="R225" s="842">
        <f t="shared" si="17"/>
        <v>0</v>
      </c>
      <c r="S225" s="842">
        <f t="shared" si="18"/>
        <v>1</v>
      </c>
      <c r="T225" s="842">
        <f t="shared" si="19"/>
        <v>0</v>
      </c>
      <c r="U225" s="842">
        <f t="shared" si="20"/>
        <v>0</v>
      </c>
      <c r="V225" s="843">
        <f t="shared" si="16"/>
        <v>1</v>
      </c>
    </row>
    <row r="226" spans="1:22" ht="13.9" customHeight="1">
      <c r="A226" s="840" t="s">
        <v>1259</v>
      </c>
      <c r="B226" s="840">
        <v>61205</v>
      </c>
      <c r="C226" s="840" t="s">
        <v>32</v>
      </c>
      <c r="D226" s="840" t="s">
        <v>1301</v>
      </c>
      <c r="E226" s="840" t="s">
        <v>1261</v>
      </c>
      <c r="F226" s="840" t="s">
        <v>13</v>
      </c>
      <c r="G226" s="841">
        <v>5</v>
      </c>
      <c r="H226" s="840"/>
      <c r="I226" s="840"/>
      <c r="J226" s="808" t="s">
        <v>903</v>
      </c>
      <c r="K226" s="808" t="s">
        <v>903</v>
      </c>
      <c r="L226" s="808" t="s">
        <v>903</v>
      </c>
      <c r="M226" s="808"/>
      <c r="N226" s="808"/>
      <c r="O226" s="808"/>
      <c r="P226" s="808"/>
      <c r="Q226" s="843"/>
      <c r="R226" s="842">
        <f t="shared" si="17"/>
        <v>1</v>
      </c>
      <c r="S226" s="842">
        <f t="shared" si="18"/>
        <v>1</v>
      </c>
      <c r="T226" s="842">
        <f t="shared" si="19"/>
        <v>1</v>
      </c>
      <c r="U226" s="842">
        <f t="shared" si="20"/>
        <v>0</v>
      </c>
      <c r="V226" s="843">
        <f t="shared" si="16"/>
        <v>3</v>
      </c>
    </row>
    <row r="227" spans="1:22" ht="13.9" customHeight="1">
      <c r="A227" s="840" t="s">
        <v>442</v>
      </c>
      <c r="B227" s="840">
        <v>338050</v>
      </c>
      <c r="C227" s="840" t="s">
        <v>38</v>
      </c>
      <c r="D227" s="840" t="s">
        <v>439</v>
      </c>
      <c r="E227" s="840" t="s">
        <v>440</v>
      </c>
      <c r="F227" s="840" t="s">
        <v>63</v>
      </c>
      <c r="G227" s="841">
        <v>4</v>
      </c>
      <c r="H227" s="841" t="s">
        <v>1636</v>
      </c>
      <c r="I227" s="840" t="s">
        <v>1442</v>
      </c>
      <c r="J227" s="808" t="s">
        <v>903</v>
      </c>
      <c r="K227" s="808" t="s">
        <v>903</v>
      </c>
      <c r="L227" s="808" t="s">
        <v>903</v>
      </c>
      <c r="M227" s="808"/>
      <c r="N227" s="808"/>
      <c r="O227" s="808"/>
      <c r="P227" s="808"/>
      <c r="Q227" s="843"/>
      <c r="R227" s="842">
        <f t="shared" si="17"/>
        <v>1</v>
      </c>
      <c r="S227" s="842">
        <f t="shared" si="18"/>
        <v>1</v>
      </c>
      <c r="T227" s="842">
        <f t="shared" si="19"/>
        <v>1</v>
      </c>
      <c r="U227" s="842">
        <f t="shared" si="20"/>
        <v>0</v>
      </c>
      <c r="V227" s="843">
        <f t="shared" si="16"/>
        <v>3</v>
      </c>
    </row>
    <row r="228" spans="1:22" ht="13.9" customHeight="1">
      <c r="A228" s="840" t="s">
        <v>438</v>
      </c>
      <c r="B228" s="840">
        <v>338180</v>
      </c>
      <c r="C228" s="840" t="s">
        <v>38</v>
      </c>
      <c r="D228" s="840" t="s">
        <v>439</v>
      </c>
      <c r="E228" s="840" t="s">
        <v>440</v>
      </c>
      <c r="F228" s="840" t="s">
        <v>441</v>
      </c>
      <c r="G228" s="841">
        <v>5</v>
      </c>
      <c r="H228" s="840"/>
      <c r="I228" s="840" t="s">
        <v>14</v>
      </c>
      <c r="J228" s="808" t="s">
        <v>903</v>
      </c>
      <c r="K228" s="808" t="s">
        <v>903</v>
      </c>
      <c r="L228" s="808" t="s">
        <v>903</v>
      </c>
      <c r="M228" s="808"/>
      <c r="N228" s="808"/>
      <c r="O228" s="808"/>
      <c r="P228" s="808"/>
      <c r="Q228" s="843"/>
      <c r="R228" s="842">
        <f t="shared" si="17"/>
        <v>1</v>
      </c>
      <c r="S228" s="842">
        <f t="shared" si="18"/>
        <v>1</v>
      </c>
      <c r="T228" s="842">
        <f t="shared" si="19"/>
        <v>1</v>
      </c>
      <c r="U228" s="842">
        <f t="shared" si="20"/>
        <v>0</v>
      </c>
      <c r="V228" s="843">
        <f t="shared" si="16"/>
        <v>3</v>
      </c>
    </row>
    <row r="229" spans="1:22" ht="13.9" customHeight="1">
      <c r="A229" s="840" t="s">
        <v>450</v>
      </c>
      <c r="B229" s="840">
        <v>44020</v>
      </c>
      <c r="C229" s="840" t="s">
        <v>10</v>
      </c>
      <c r="D229" s="840" t="s">
        <v>446</v>
      </c>
      <c r="E229" s="840" t="s">
        <v>447</v>
      </c>
      <c r="F229" s="840" t="s">
        <v>451</v>
      </c>
      <c r="G229" s="841">
        <v>3</v>
      </c>
      <c r="H229" s="840"/>
      <c r="I229" s="840"/>
      <c r="J229" s="808"/>
      <c r="K229" s="808" t="s">
        <v>903</v>
      </c>
      <c r="L229" s="808" t="s">
        <v>903</v>
      </c>
      <c r="M229" s="808"/>
      <c r="N229" s="808"/>
      <c r="O229" s="808"/>
      <c r="P229" s="808"/>
      <c r="Q229" s="843"/>
      <c r="R229" s="842">
        <f t="shared" si="17"/>
        <v>0</v>
      </c>
      <c r="S229" s="842">
        <f t="shared" si="18"/>
        <v>1</v>
      </c>
      <c r="T229" s="842">
        <f t="shared" si="19"/>
        <v>1</v>
      </c>
      <c r="U229" s="842">
        <f t="shared" si="20"/>
        <v>0</v>
      </c>
      <c r="V229" s="843">
        <f t="shared" si="16"/>
        <v>2</v>
      </c>
    </row>
    <row r="230" spans="1:22" ht="13.9" customHeight="1">
      <c r="A230" s="840" t="s">
        <v>445</v>
      </c>
      <c r="B230" s="840">
        <v>44010</v>
      </c>
      <c r="C230" s="840" t="s">
        <v>10</v>
      </c>
      <c r="D230" s="840" t="s">
        <v>446</v>
      </c>
      <c r="E230" s="840" t="s">
        <v>447</v>
      </c>
      <c r="F230" s="840" t="s">
        <v>448</v>
      </c>
      <c r="G230" s="841">
        <v>3</v>
      </c>
      <c r="H230" s="840"/>
      <c r="I230" s="840" t="s">
        <v>920</v>
      </c>
      <c r="J230" s="808"/>
      <c r="K230" s="808" t="s">
        <v>903</v>
      </c>
      <c r="L230" s="808" t="s">
        <v>903</v>
      </c>
      <c r="M230" s="808" t="s">
        <v>903</v>
      </c>
      <c r="N230" s="808"/>
      <c r="O230" s="808" t="s">
        <v>903</v>
      </c>
      <c r="P230" s="808"/>
      <c r="Q230" s="843"/>
      <c r="R230" s="842">
        <f t="shared" si="17"/>
        <v>0</v>
      </c>
      <c r="S230" s="842">
        <f t="shared" si="18"/>
        <v>1</v>
      </c>
      <c r="T230" s="842">
        <f t="shared" si="19"/>
        <v>1</v>
      </c>
      <c r="U230" s="842">
        <f t="shared" si="20"/>
        <v>1</v>
      </c>
      <c r="V230" s="843">
        <f t="shared" si="16"/>
        <v>3</v>
      </c>
    </row>
    <row r="231" spans="1:22" ht="13.9" customHeight="1">
      <c r="A231" s="840" t="s">
        <v>319</v>
      </c>
      <c r="B231" s="840">
        <v>23455</v>
      </c>
      <c r="C231" s="840" t="s">
        <v>23</v>
      </c>
      <c r="D231" s="840" t="s">
        <v>453</v>
      </c>
      <c r="E231" s="840" t="s">
        <v>454</v>
      </c>
      <c r="F231" s="840" t="s">
        <v>322</v>
      </c>
      <c r="G231" s="844">
        <v>10</v>
      </c>
      <c r="H231" s="840"/>
      <c r="I231" s="840"/>
      <c r="J231" s="808" t="s">
        <v>903</v>
      </c>
      <c r="K231" s="808" t="s">
        <v>903</v>
      </c>
      <c r="L231" s="808" t="s">
        <v>903</v>
      </c>
      <c r="M231" s="808"/>
      <c r="N231" s="808"/>
      <c r="O231" s="808"/>
      <c r="P231" s="808"/>
      <c r="Q231" s="843"/>
      <c r="R231" s="842">
        <f t="shared" si="17"/>
        <v>1</v>
      </c>
      <c r="S231" s="842">
        <f t="shared" si="18"/>
        <v>1</v>
      </c>
      <c r="T231" s="842">
        <f t="shared" si="19"/>
        <v>1</v>
      </c>
      <c r="U231" s="842">
        <f t="shared" si="20"/>
        <v>0</v>
      </c>
      <c r="V231" s="843">
        <f t="shared" si="16"/>
        <v>3</v>
      </c>
    </row>
    <row r="232" spans="1:22" ht="13.9" customHeight="1">
      <c r="A232" s="840" t="s">
        <v>929</v>
      </c>
      <c r="B232" s="840">
        <v>23403</v>
      </c>
      <c r="C232" s="840" t="s">
        <v>23</v>
      </c>
      <c r="D232" s="840" t="s">
        <v>453</v>
      </c>
      <c r="E232" s="840" t="s">
        <v>854</v>
      </c>
      <c r="F232" s="840" t="s">
        <v>930</v>
      </c>
      <c r="G232" s="841">
        <v>2</v>
      </c>
      <c r="H232" s="840"/>
      <c r="I232" s="840"/>
      <c r="J232" s="808" t="s">
        <v>903</v>
      </c>
      <c r="K232" s="808" t="s">
        <v>903</v>
      </c>
      <c r="L232" s="808" t="s">
        <v>903</v>
      </c>
      <c r="M232" s="808"/>
      <c r="N232" s="808"/>
      <c r="O232" s="808"/>
      <c r="P232" s="808"/>
      <c r="Q232" s="843"/>
      <c r="R232" s="842">
        <f t="shared" si="17"/>
        <v>1</v>
      </c>
      <c r="S232" s="842">
        <f t="shared" si="18"/>
        <v>1</v>
      </c>
      <c r="T232" s="842">
        <f t="shared" si="19"/>
        <v>1</v>
      </c>
      <c r="U232" s="842">
        <f t="shared" si="20"/>
        <v>0</v>
      </c>
      <c r="V232" s="843">
        <f t="shared" si="16"/>
        <v>3</v>
      </c>
    </row>
    <row r="233" spans="1:22" ht="13.9" customHeight="1">
      <c r="A233" s="840" t="s">
        <v>457</v>
      </c>
      <c r="B233" s="840">
        <v>41601</v>
      </c>
      <c r="C233" s="840" t="s">
        <v>10</v>
      </c>
      <c r="D233" s="840" t="s">
        <v>455</v>
      </c>
      <c r="E233" s="840" t="s">
        <v>456</v>
      </c>
      <c r="F233" s="840" t="s">
        <v>458</v>
      </c>
      <c r="G233" s="841">
        <v>4</v>
      </c>
      <c r="H233" s="840"/>
      <c r="I233" s="840"/>
      <c r="J233" s="808" t="s">
        <v>903</v>
      </c>
      <c r="K233" s="808" t="s">
        <v>903</v>
      </c>
      <c r="L233" s="808" t="s">
        <v>903</v>
      </c>
      <c r="M233" s="808"/>
      <c r="N233" s="808"/>
      <c r="O233" s="808"/>
      <c r="P233" s="808"/>
      <c r="Q233" s="843"/>
      <c r="R233" s="842">
        <f t="shared" si="17"/>
        <v>1</v>
      </c>
      <c r="S233" s="842">
        <f t="shared" si="18"/>
        <v>1</v>
      </c>
      <c r="T233" s="842">
        <f t="shared" si="19"/>
        <v>1</v>
      </c>
      <c r="U233" s="842">
        <f t="shared" si="20"/>
        <v>0</v>
      </c>
      <c r="V233" s="843">
        <f t="shared" si="16"/>
        <v>3</v>
      </c>
    </row>
    <row r="234" spans="1:22" ht="13.9" customHeight="1">
      <c r="A234" s="840" t="s">
        <v>931</v>
      </c>
      <c r="B234" s="840">
        <v>41603</v>
      </c>
      <c r="C234" s="840" t="s">
        <v>10</v>
      </c>
      <c r="D234" s="840" t="s">
        <v>455</v>
      </c>
      <c r="E234" s="840" t="s">
        <v>456</v>
      </c>
      <c r="F234" s="840" t="s">
        <v>932</v>
      </c>
      <c r="G234" s="807">
        <v>4</v>
      </c>
      <c r="H234" s="840"/>
      <c r="I234" s="840"/>
      <c r="J234" s="808" t="s">
        <v>903</v>
      </c>
      <c r="K234" s="808" t="s">
        <v>903</v>
      </c>
      <c r="L234" s="808" t="s">
        <v>903</v>
      </c>
      <c r="M234" s="808"/>
      <c r="N234" s="808"/>
      <c r="O234" s="808"/>
      <c r="P234" s="808"/>
      <c r="Q234" s="843"/>
      <c r="R234" s="842">
        <f t="shared" si="17"/>
        <v>1</v>
      </c>
      <c r="S234" s="842">
        <f t="shared" si="18"/>
        <v>1</v>
      </c>
      <c r="T234" s="842">
        <f t="shared" si="19"/>
        <v>1</v>
      </c>
      <c r="U234" s="842">
        <f t="shared" si="20"/>
        <v>0</v>
      </c>
      <c r="V234" s="843">
        <f t="shared" si="16"/>
        <v>3</v>
      </c>
    </row>
    <row r="235" spans="1:22">
      <c r="A235" s="840" t="s">
        <v>462</v>
      </c>
      <c r="B235" s="840">
        <v>40101</v>
      </c>
      <c r="C235" s="840" t="s">
        <v>10</v>
      </c>
      <c r="D235" s="840" t="s">
        <v>460</v>
      </c>
      <c r="E235" s="840" t="s">
        <v>461</v>
      </c>
      <c r="F235" s="840" t="s">
        <v>285</v>
      </c>
      <c r="G235" s="841">
        <v>3</v>
      </c>
      <c r="H235" s="840"/>
      <c r="I235" s="840" t="s">
        <v>14</v>
      </c>
      <c r="J235" s="808" t="s">
        <v>903</v>
      </c>
      <c r="K235" s="808" t="s">
        <v>903</v>
      </c>
      <c r="L235" s="808" t="s">
        <v>903</v>
      </c>
      <c r="M235" s="808"/>
      <c r="N235" s="808"/>
      <c r="O235" s="808"/>
      <c r="P235" s="808"/>
      <c r="Q235" s="843"/>
      <c r="R235" s="842">
        <f t="shared" si="17"/>
        <v>1</v>
      </c>
      <c r="S235" s="842">
        <f t="shared" si="18"/>
        <v>1</v>
      </c>
      <c r="T235" s="842">
        <f t="shared" si="19"/>
        <v>1</v>
      </c>
      <c r="U235" s="842">
        <f t="shared" si="20"/>
        <v>0</v>
      </c>
      <c r="V235" s="843">
        <f t="shared" si="16"/>
        <v>3</v>
      </c>
    </row>
    <row r="236" spans="1:22" ht="13.5" customHeight="1">
      <c r="A236" s="840" t="s">
        <v>459</v>
      </c>
      <c r="B236" s="840">
        <v>40177</v>
      </c>
      <c r="C236" s="840" t="s">
        <v>10</v>
      </c>
      <c r="D236" s="840" t="s">
        <v>460</v>
      </c>
      <c r="E236" s="840" t="s">
        <v>461</v>
      </c>
      <c r="F236" s="840" t="s">
        <v>192</v>
      </c>
      <c r="G236" s="844">
        <v>1</v>
      </c>
      <c r="H236" s="840"/>
      <c r="I236" s="840"/>
      <c r="J236" s="808" t="s">
        <v>903</v>
      </c>
      <c r="K236" s="808" t="s">
        <v>903</v>
      </c>
      <c r="L236" s="808" t="s">
        <v>903</v>
      </c>
      <c r="M236" s="808" t="s">
        <v>903</v>
      </c>
      <c r="N236" s="808"/>
      <c r="O236" s="808"/>
      <c r="P236" s="808"/>
      <c r="Q236" s="843"/>
      <c r="R236" s="842">
        <f t="shared" si="17"/>
        <v>1</v>
      </c>
      <c r="S236" s="842">
        <f t="shared" si="18"/>
        <v>1</v>
      </c>
      <c r="T236" s="842">
        <f t="shared" si="19"/>
        <v>1</v>
      </c>
      <c r="U236" s="842">
        <f t="shared" si="20"/>
        <v>1</v>
      </c>
      <c r="V236" s="843">
        <f t="shared" si="16"/>
        <v>4</v>
      </c>
    </row>
    <row r="237" spans="1:22" ht="13.9" customHeight="1">
      <c r="A237" s="840" t="s">
        <v>1306</v>
      </c>
      <c r="B237" s="840">
        <v>63907</v>
      </c>
      <c r="C237" s="840" t="s">
        <v>32</v>
      </c>
      <c r="D237" s="840" t="s">
        <v>463</v>
      </c>
      <c r="E237" s="840" t="s">
        <v>464</v>
      </c>
      <c r="F237" s="840" t="s">
        <v>1307</v>
      </c>
      <c r="G237" s="841">
        <v>5</v>
      </c>
      <c r="H237" s="840"/>
      <c r="I237" s="840"/>
      <c r="J237" s="808" t="s">
        <v>903</v>
      </c>
      <c r="K237" s="808" t="s">
        <v>903</v>
      </c>
      <c r="L237" s="808"/>
      <c r="M237" s="808"/>
      <c r="N237" s="808"/>
      <c r="O237" s="808"/>
      <c r="P237" s="808"/>
      <c r="Q237" s="843"/>
      <c r="R237" s="842">
        <f t="shared" si="17"/>
        <v>1</v>
      </c>
      <c r="S237" s="842">
        <f t="shared" si="18"/>
        <v>1</v>
      </c>
      <c r="T237" s="842">
        <f t="shared" si="19"/>
        <v>0</v>
      </c>
      <c r="U237" s="842">
        <f t="shared" si="20"/>
        <v>0</v>
      </c>
      <c r="V237" s="843">
        <f t="shared" si="16"/>
        <v>2</v>
      </c>
    </row>
    <row r="238" spans="1:22" ht="13.9" customHeight="1">
      <c r="A238" s="840" t="s">
        <v>1305</v>
      </c>
      <c r="B238" s="840">
        <v>63903</v>
      </c>
      <c r="C238" s="840" t="s">
        <v>32</v>
      </c>
      <c r="D238" s="840" t="s">
        <v>463</v>
      </c>
      <c r="E238" s="840" t="s">
        <v>464</v>
      </c>
      <c r="F238" s="840" t="s">
        <v>49</v>
      </c>
      <c r="G238" s="841">
        <v>5</v>
      </c>
      <c r="H238" s="840"/>
      <c r="I238" s="840" t="s">
        <v>14</v>
      </c>
      <c r="J238" s="808" t="s">
        <v>903</v>
      </c>
      <c r="K238" s="808" t="s">
        <v>903</v>
      </c>
      <c r="L238" s="808"/>
      <c r="M238" s="808"/>
      <c r="N238" s="808"/>
      <c r="O238" s="808"/>
      <c r="P238" s="808"/>
      <c r="Q238" s="843"/>
      <c r="R238" s="842">
        <f t="shared" si="17"/>
        <v>1</v>
      </c>
      <c r="S238" s="842">
        <f t="shared" si="18"/>
        <v>1</v>
      </c>
      <c r="T238" s="842">
        <f t="shared" si="19"/>
        <v>0</v>
      </c>
      <c r="U238" s="842">
        <f t="shared" si="20"/>
        <v>0</v>
      </c>
      <c r="V238" s="843">
        <f t="shared" si="16"/>
        <v>2</v>
      </c>
    </row>
    <row r="239" spans="1:22" ht="13.9" customHeight="1">
      <c r="A239" s="840" t="s">
        <v>465</v>
      </c>
      <c r="B239" s="840">
        <v>63902</v>
      </c>
      <c r="C239" s="840" t="s">
        <v>32</v>
      </c>
      <c r="D239" s="840" t="s">
        <v>463</v>
      </c>
      <c r="E239" s="840" t="s">
        <v>464</v>
      </c>
      <c r="F239" s="840" t="s">
        <v>466</v>
      </c>
      <c r="G239" s="841">
        <v>3</v>
      </c>
      <c r="H239" s="840"/>
      <c r="I239" s="840" t="s">
        <v>14</v>
      </c>
      <c r="J239" s="808" t="s">
        <v>903</v>
      </c>
      <c r="K239" s="808" t="s">
        <v>903</v>
      </c>
      <c r="L239" s="808" t="s">
        <v>903</v>
      </c>
      <c r="M239" s="808"/>
      <c r="N239" s="808"/>
      <c r="O239" s="808"/>
      <c r="P239" s="808"/>
      <c r="Q239" s="843"/>
      <c r="R239" s="842">
        <f t="shared" si="17"/>
        <v>1</v>
      </c>
      <c r="S239" s="842">
        <f t="shared" si="18"/>
        <v>1</v>
      </c>
      <c r="T239" s="842">
        <f t="shared" si="19"/>
        <v>1</v>
      </c>
      <c r="U239" s="842">
        <f t="shared" si="20"/>
        <v>0</v>
      </c>
      <c r="V239" s="843">
        <f t="shared" si="16"/>
        <v>3</v>
      </c>
    </row>
    <row r="240" spans="1:22" ht="13.9" customHeight="1">
      <c r="A240" s="840" t="s">
        <v>1308</v>
      </c>
      <c r="B240" s="840">
        <v>22102</v>
      </c>
      <c r="C240" s="840" t="s">
        <v>23</v>
      </c>
      <c r="D240" s="840" t="s">
        <v>1309</v>
      </c>
      <c r="E240" s="840" t="s">
        <v>1310</v>
      </c>
      <c r="F240" s="840" t="s">
        <v>1311</v>
      </c>
      <c r="G240" s="841">
        <v>3</v>
      </c>
      <c r="H240" s="840"/>
      <c r="I240" s="848"/>
      <c r="J240" s="808" t="s">
        <v>903</v>
      </c>
      <c r="K240" s="808" t="s">
        <v>903</v>
      </c>
      <c r="L240" s="808"/>
      <c r="M240" s="808"/>
      <c r="N240" s="808"/>
      <c r="O240" s="808"/>
      <c r="P240" s="808"/>
      <c r="Q240" s="843"/>
      <c r="R240" s="842">
        <f t="shared" si="17"/>
        <v>1</v>
      </c>
      <c r="S240" s="842">
        <f t="shared" si="18"/>
        <v>1</v>
      </c>
      <c r="T240" s="842">
        <f t="shared" si="19"/>
        <v>0</v>
      </c>
      <c r="U240" s="842">
        <f t="shared" si="20"/>
        <v>0</v>
      </c>
      <c r="V240" s="843">
        <f t="shared" si="16"/>
        <v>2</v>
      </c>
    </row>
    <row r="241" spans="1:22" ht="13.9" customHeight="1">
      <c r="A241" s="840" t="s">
        <v>1312</v>
      </c>
      <c r="B241" s="840">
        <v>41904</v>
      </c>
      <c r="C241" s="840" t="s">
        <v>10</v>
      </c>
      <c r="D241" s="840" t="s">
        <v>467</v>
      </c>
      <c r="E241" s="840" t="s">
        <v>468</v>
      </c>
      <c r="F241" s="840" t="s">
        <v>1313</v>
      </c>
      <c r="G241" s="841">
        <v>4</v>
      </c>
      <c r="H241" s="840"/>
      <c r="I241" s="840" t="s">
        <v>14</v>
      </c>
      <c r="J241" s="808" t="s">
        <v>903</v>
      </c>
      <c r="K241" s="808" t="s">
        <v>903</v>
      </c>
      <c r="L241" s="808" t="s">
        <v>903</v>
      </c>
      <c r="M241" s="808"/>
      <c r="N241" s="808"/>
      <c r="O241" s="808"/>
      <c r="P241" s="808"/>
      <c r="Q241" s="843"/>
      <c r="R241" s="842">
        <f t="shared" si="17"/>
        <v>1</v>
      </c>
      <c r="S241" s="842">
        <f t="shared" si="18"/>
        <v>1</v>
      </c>
      <c r="T241" s="842">
        <f t="shared" si="19"/>
        <v>1</v>
      </c>
      <c r="U241" s="842">
        <f t="shared" si="20"/>
        <v>0</v>
      </c>
      <c r="V241" s="843">
        <f t="shared" si="16"/>
        <v>3</v>
      </c>
    </row>
    <row r="242" spans="1:22" ht="13.9" customHeight="1">
      <c r="A242" s="840" t="s">
        <v>469</v>
      </c>
      <c r="B242" s="840">
        <v>41903</v>
      </c>
      <c r="C242" s="840" t="s">
        <v>10</v>
      </c>
      <c r="D242" s="840" t="s">
        <v>467</v>
      </c>
      <c r="E242" s="840" t="s">
        <v>468</v>
      </c>
      <c r="F242" s="840" t="s">
        <v>470</v>
      </c>
      <c r="G242" s="841">
        <v>4</v>
      </c>
      <c r="H242" s="840"/>
      <c r="I242" s="840" t="s">
        <v>14</v>
      </c>
      <c r="J242" s="808" t="s">
        <v>903</v>
      </c>
      <c r="K242" s="808" t="s">
        <v>903</v>
      </c>
      <c r="L242" s="808"/>
      <c r="M242" s="808"/>
      <c r="N242" s="808"/>
      <c r="O242" s="808"/>
      <c r="P242" s="808"/>
      <c r="Q242" s="843"/>
      <c r="R242" s="842">
        <f t="shared" si="17"/>
        <v>1</v>
      </c>
      <c r="S242" s="842">
        <f t="shared" si="18"/>
        <v>1</v>
      </c>
      <c r="T242" s="842">
        <f t="shared" si="19"/>
        <v>0</v>
      </c>
      <c r="U242" s="842">
        <f t="shared" si="20"/>
        <v>0</v>
      </c>
      <c r="V242" s="843">
        <f t="shared" si="16"/>
        <v>2</v>
      </c>
    </row>
    <row r="243" spans="1:22" ht="13.9" customHeight="1">
      <c r="A243" s="840" t="s">
        <v>1314</v>
      </c>
      <c r="B243" s="840">
        <v>41902</v>
      </c>
      <c r="C243" s="840" t="s">
        <v>10</v>
      </c>
      <c r="D243" s="840" t="s">
        <v>467</v>
      </c>
      <c r="E243" s="840" t="s">
        <v>468</v>
      </c>
      <c r="F243" s="840" t="s">
        <v>458</v>
      </c>
      <c r="G243" s="807">
        <v>4</v>
      </c>
      <c r="H243" s="840"/>
      <c r="I243" s="840"/>
      <c r="J243" s="808" t="s">
        <v>903</v>
      </c>
      <c r="K243" s="808" t="s">
        <v>903</v>
      </c>
      <c r="L243" s="808" t="s">
        <v>903</v>
      </c>
      <c r="M243" s="808" t="s">
        <v>903</v>
      </c>
      <c r="N243" s="808"/>
      <c r="O243" s="808"/>
      <c r="P243" s="808"/>
      <c r="Q243" s="843"/>
      <c r="R243" s="842">
        <f t="shared" si="17"/>
        <v>1</v>
      </c>
      <c r="S243" s="842">
        <f t="shared" si="18"/>
        <v>1</v>
      </c>
      <c r="T243" s="842">
        <f t="shared" si="19"/>
        <v>1</v>
      </c>
      <c r="U243" s="842">
        <f t="shared" si="20"/>
        <v>1</v>
      </c>
      <c r="V243" s="843">
        <f t="shared" si="16"/>
        <v>4</v>
      </c>
    </row>
    <row r="244" spans="1:22" ht="13.9" customHeight="1">
      <c r="A244" s="840" t="s">
        <v>1315</v>
      </c>
      <c r="B244" s="840">
        <v>43709</v>
      </c>
      <c r="C244" s="840" t="s">
        <v>10</v>
      </c>
      <c r="D244" s="840" t="s">
        <v>472</v>
      </c>
      <c r="E244" s="840" t="s">
        <v>473</v>
      </c>
      <c r="F244" s="840" t="s">
        <v>1316</v>
      </c>
      <c r="G244" s="841">
        <v>3</v>
      </c>
      <c r="H244" s="840"/>
      <c r="I244" s="840"/>
      <c r="J244" s="808" t="s">
        <v>903</v>
      </c>
      <c r="K244" s="808" t="s">
        <v>903</v>
      </c>
      <c r="L244" s="808" t="s">
        <v>903</v>
      </c>
      <c r="M244" s="808"/>
      <c r="N244" s="808"/>
      <c r="O244" s="808"/>
      <c r="P244" s="808"/>
      <c r="Q244" s="843"/>
      <c r="R244" s="842">
        <f t="shared" si="17"/>
        <v>1</v>
      </c>
      <c r="S244" s="842">
        <f t="shared" si="18"/>
        <v>1</v>
      </c>
      <c r="T244" s="842">
        <f t="shared" si="19"/>
        <v>1</v>
      </c>
      <c r="U244" s="842">
        <f t="shared" si="20"/>
        <v>0</v>
      </c>
      <c r="V244" s="843">
        <f t="shared" si="16"/>
        <v>3</v>
      </c>
    </row>
    <row r="245" spans="1:22" ht="13.9" customHeight="1">
      <c r="A245" s="840" t="s">
        <v>475</v>
      </c>
      <c r="B245" s="840">
        <v>43705</v>
      </c>
      <c r="C245" s="840" t="s">
        <v>10</v>
      </c>
      <c r="D245" s="840" t="s">
        <v>472</v>
      </c>
      <c r="E245" s="840" t="s">
        <v>473</v>
      </c>
      <c r="F245" s="840" t="s">
        <v>476</v>
      </c>
      <c r="G245" s="841">
        <v>4</v>
      </c>
      <c r="H245" s="840"/>
      <c r="I245" s="840"/>
      <c r="J245" s="808" t="s">
        <v>903</v>
      </c>
      <c r="K245" s="808" t="s">
        <v>903</v>
      </c>
      <c r="L245" s="808" t="s">
        <v>903</v>
      </c>
      <c r="M245" s="808"/>
      <c r="N245" s="808"/>
      <c r="O245" s="808"/>
      <c r="P245" s="808"/>
      <c r="Q245" s="843"/>
      <c r="R245" s="842">
        <f t="shared" si="17"/>
        <v>1</v>
      </c>
      <c r="S245" s="842">
        <f t="shared" si="18"/>
        <v>1</v>
      </c>
      <c r="T245" s="842">
        <f t="shared" si="19"/>
        <v>1</v>
      </c>
      <c r="U245" s="842">
        <f t="shared" si="20"/>
        <v>0</v>
      </c>
      <c r="V245" s="843">
        <f t="shared" si="16"/>
        <v>3</v>
      </c>
    </row>
    <row r="246" spans="1:22" ht="13.9" customHeight="1">
      <c r="A246" s="840" t="s">
        <v>471</v>
      </c>
      <c r="B246" s="840">
        <v>43701</v>
      </c>
      <c r="C246" s="840" t="s">
        <v>10</v>
      </c>
      <c r="D246" s="840" t="s">
        <v>472</v>
      </c>
      <c r="E246" s="840" t="s">
        <v>473</v>
      </c>
      <c r="F246" s="840" t="s">
        <v>474</v>
      </c>
      <c r="G246" s="841">
        <v>3</v>
      </c>
      <c r="H246" s="840"/>
      <c r="I246" s="840"/>
      <c r="J246" s="808" t="s">
        <v>903</v>
      </c>
      <c r="K246" s="808" t="s">
        <v>903</v>
      </c>
      <c r="L246" s="808" t="s">
        <v>903</v>
      </c>
      <c r="M246" s="808"/>
      <c r="N246" s="808"/>
      <c r="O246" s="808"/>
      <c r="P246" s="808"/>
      <c r="Q246" s="843"/>
      <c r="R246" s="842">
        <f t="shared" si="17"/>
        <v>1</v>
      </c>
      <c r="S246" s="842">
        <f t="shared" si="18"/>
        <v>1</v>
      </c>
      <c r="T246" s="842">
        <f t="shared" si="19"/>
        <v>1</v>
      </c>
      <c r="U246" s="842">
        <f t="shared" si="20"/>
        <v>0</v>
      </c>
      <c r="V246" s="843">
        <f t="shared" si="16"/>
        <v>3</v>
      </c>
    </row>
    <row r="247" spans="1:22" ht="13.9" customHeight="1">
      <c r="A247" s="840" t="s">
        <v>477</v>
      </c>
      <c r="B247" s="840">
        <v>45708</v>
      </c>
      <c r="C247" s="840" t="s">
        <v>10</v>
      </c>
      <c r="D247" s="840" t="s">
        <v>478</v>
      </c>
      <c r="E247" s="840" t="s">
        <v>479</v>
      </c>
      <c r="F247" s="840" t="s">
        <v>480</v>
      </c>
      <c r="G247" s="841">
        <v>2</v>
      </c>
      <c r="H247" s="840"/>
      <c r="I247" s="840" t="s">
        <v>14</v>
      </c>
      <c r="J247" s="808" t="s">
        <v>903</v>
      </c>
      <c r="K247" s="808" t="s">
        <v>903</v>
      </c>
      <c r="L247" s="808"/>
      <c r="M247" s="808"/>
      <c r="N247" s="808"/>
      <c r="O247" s="808"/>
      <c r="P247" s="808"/>
      <c r="Q247" s="843"/>
      <c r="R247" s="842">
        <f t="shared" si="17"/>
        <v>1</v>
      </c>
      <c r="S247" s="842">
        <f t="shared" si="18"/>
        <v>1</v>
      </c>
      <c r="T247" s="842">
        <f t="shared" si="19"/>
        <v>0</v>
      </c>
      <c r="U247" s="842">
        <f t="shared" si="20"/>
        <v>0</v>
      </c>
      <c r="V247" s="843">
        <f t="shared" si="16"/>
        <v>2</v>
      </c>
    </row>
    <row r="248" spans="1:22" ht="13.9" customHeight="1">
      <c r="A248" s="840" t="s">
        <v>1319</v>
      </c>
      <c r="B248" s="840">
        <v>24701</v>
      </c>
      <c r="C248" s="840" t="s">
        <v>75</v>
      </c>
      <c r="D248" s="840" t="s">
        <v>481</v>
      </c>
      <c r="E248" s="840" t="s">
        <v>482</v>
      </c>
      <c r="F248" s="840" t="s">
        <v>1320</v>
      </c>
      <c r="G248" s="844">
        <v>10</v>
      </c>
      <c r="H248" s="840"/>
      <c r="I248" s="840"/>
      <c r="J248" s="808" t="s">
        <v>903</v>
      </c>
      <c r="K248" s="808" t="s">
        <v>903</v>
      </c>
      <c r="L248" s="808" t="s">
        <v>903</v>
      </c>
      <c r="M248" s="808"/>
      <c r="N248" s="808"/>
      <c r="O248" s="808" t="s">
        <v>903</v>
      </c>
      <c r="P248" s="808"/>
      <c r="Q248" s="843"/>
      <c r="R248" s="842">
        <f t="shared" si="17"/>
        <v>1</v>
      </c>
      <c r="S248" s="842">
        <f t="shared" si="18"/>
        <v>1</v>
      </c>
      <c r="T248" s="842">
        <f t="shared" si="19"/>
        <v>1</v>
      </c>
      <c r="U248" s="842">
        <f t="shared" si="20"/>
        <v>0</v>
      </c>
      <c r="V248" s="843">
        <f t="shared" si="16"/>
        <v>3</v>
      </c>
    </row>
    <row r="249" spans="1:22" ht="13.9" customHeight="1">
      <c r="A249" s="840" t="s">
        <v>1317</v>
      </c>
      <c r="B249" s="840">
        <v>24705</v>
      </c>
      <c r="C249" s="840" t="s">
        <v>75</v>
      </c>
      <c r="D249" s="840" t="s">
        <v>481</v>
      </c>
      <c r="E249" s="840" t="s">
        <v>482</v>
      </c>
      <c r="F249" s="840" t="s">
        <v>1318</v>
      </c>
      <c r="G249" s="844">
        <v>10</v>
      </c>
      <c r="H249" s="840"/>
      <c r="I249" s="840"/>
      <c r="J249" s="808" t="s">
        <v>903</v>
      </c>
      <c r="K249" s="808" t="s">
        <v>903</v>
      </c>
      <c r="L249" s="808" t="s">
        <v>903</v>
      </c>
      <c r="M249" s="808"/>
      <c r="N249" s="808"/>
      <c r="O249" s="808"/>
      <c r="P249" s="808"/>
      <c r="Q249" s="843"/>
      <c r="R249" s="842">
        <f t="shared" si="17"/>
        <v>1</v>
      </c>
      <c r="S249" s="842">
        <f t="shared" si="18"/>
        <v>1</v>
      </c>
      <c r="T249" s="842">
        <f t="shared" si="19"/>
        <v>1</v>
      </c>
      <c r="U249" s="842">
        <f t="shared" si="20"/>
        <v>0</v>
      </c>
      <c r="V249" s="843">
        <f t="shared" si="16"/>
        <v>3</v>
      </c>
    </row>
    <row r="250" spans="1:22" ht="13.9" customHeight="1">
      <c r="A250" s="840" t="s">
        <v>483</v>
      </c>
      <c r="B250" s="840">
        <v>24702</v>
      </c>
      <c r="C250" s="840" t="s">
        <v>75</v>
      </c>
      <c r="D250" s="840" t="s">
        <v>481</v>
      </c>
      <c r="E250" s="840" t="s">
        <v>482</v>
      </c>
      <c r="F250" s="840" t="s">
        <v>192</v>
      </c>
      <c r="G250" s="844">
        <v>1</v>
      </c>
      <c r="H250" s="840"/>
      <c r="I250" s="840"/>
      <c r="J250" s="808" t="s">
        <v>903</v>
      </c>
      <c r="K250" s="808" t="s">
        <v>903</v>
      </c>
      <c r="L250" s="808" t="s">
        <v>903</v>
      </c>
      <c r="M250" s="808" t="s">
        <v>903</v>
      </c>
      <c r="N250" s="808"/>
      <c r="O250" s="808"/>
      <c r="P250" s="808"/>
      <c r="Q250" s="843"/>
      <c r="R250" s="842">
        <f t="shared" si="17"/>
        <v>1</v>
      </c>
      <c r="S250" s="842">
        <f t="shared" si="18"/>
        <v>1</v>
      </c>
      <c r="T250" s="842">
        <f t="shared" si="19"/>
        <v>1</v>
      </c>
      <c r="U250" s="842">
        <f t="shared" si="20"/>
        <v>1</v>
      </c>
      <c r="V250" s="843">
        <f t="shared" si="16"/>
        <v>4</v>
      </c>
    </row>
    <row r="251" spans="1:22" ht="13.9" customHeight="1">
      <c r="A251" s="840" t="s">
        <v>1321</v>
      </c>
      <c r="B251" s="840">
        <v>41501</v>
      </c>
      <c r="C251" s="840" t="s">
        <v>10</v>
      </c>
      <c r="D251" s="840" t="s">
        <v>1322</v>
      </c>
      <c r="E251" s="840" t="s">
        <v>1323</v>
      </c>
      <c r="F251" s="840" t="s">
        <v>1324</v>
      </c>
      <c r="G251" s="841" t="s">
        <v>1213</v>
      </c>
      <c r="H251" s="840"/>
      <c r="I251" s="840"/>
      <c r="J251" s="808" t="s">
        <v>903</v>
      </c>
      <c r="K251" s="808" t="s">
        <v>903</v>
      </c>
      <c r="L251" s="808" t="s">
        <v>903</v>
      </c>
      <c r="M251" s="808"/>
      <c r="N251" s="808"/>
      <c r="O251" s="808"/>
      <c r="P251" s="808"/>
      <c r="Q251" s="843"/>
      <c r="R251" s="842">
        <f t="shared" si="17"/>
        <v>1</v>
      </c>
      <c r="S251" s="842">
        <f t="shared" si="18"/>
        <v>1</v>
      </c>
      <c r="T251" s="842">
        <f t="shared" si="19"/>
        <v>1</v>
      </c>
      <c r="U251" s="842">
        <f t="shared" si="20"/>
        <v>0</v>
      </c>
      <c r="V251" s="843">
        <f t="shared" si="16"/>
        <v>3</v>
      </c>
    </row>
    <row r="252" spans="1:22" ht="13.9" customHeight="1">
      <c r="A252" s="840" t="s">
        <v>1325</v>
      </c>
      <c r="B252" s="840">
        <v>41503</v>
      </c>
      <c r="C252" s="840" t="s">
        <v>10</v>
      </c>
      <c r="D252" s="840" t="s">
        <v>1322</v>
      </c>
      <c r="E252" s="840" t="s">
        <v>1323</v>
      </c>
      <c r="F252" s="840" t="s">
        <v>1326</v>
      </c>
      <c r="G252" s="841" t="s">
        <v>1213</v>
      </c>
      <c r="H252" s="840"/>
      <c r="I252" s="840"/>
      <c r="J252" s="808" t="s">
        <v>903</v>
      </c>
      <c r="K252" s="808" t="s">
        <v>903</v>
      </c>
      <c r="L252" s="808"/>
      <c r="M252" s="808"/>
      <c r="N252" s="808"/>
      <c r="O252" s="808"/>
      <c r="P252" s="808"/>
      <c r="Q252" s="843"/>
      <c r="R252" s="842">
        <f t="shared" si="17"/>
        <v>1</v>
      </c>
      <c r="S252" s="842">
        <f t="shared" si="18"/>
        <v>1</v>
      </c>
      <c r="T252" s="842">
        <f t="shared" si="19"/>
        <v>0</v>
      </c>
      <c r="U252" s="842">
        <f t="shared" si="20"/>
        <v>0</v>
      </c>
      <c r="V252" s="843">
        <f t="shared" si="16"/>
        <v>2</v>
      </c>
    </row>
    <row r="253" spans="1:22" ht="13.9" customHeight="1">
      <c r="A253" s="840" t="s">
        <v>1684</v>
      </c>
      <c r="B253" s="840">
        <v>61801</v>
      </c>
      <c r="C253" s="840" t="s">
        <v>32</v>
      </c>
      <c r="D253" s="840" t="s">
        <v>1607</v>
      </c>
      <c r="E253" s="840" t="s">
        <v>1608</v>
      </c>
      <c r="F253" s="840" t="s">
        <v>13</v>
      </c>
      <c r="G253" s="807">
        <v>4</v>
      </c>
      <c r="H253" s="808"/>
      <c r="I253" s="840"/>
      <c r="J253" s="840" t="s">
        <v>903</v>
      </c>
      <c r="K253" s="840" t="s">
        <v>903</v>
      </c>
      <c r="L253" s="840" t="s">
        <v>903</v>
      </c>
      <c r="M253" s="840"/>
      <c r="N253" s="840"/>
      <c r="O253" s="840"/>
      <c r="P253" s="808"/>
      <c r="Q253" s="843"/>
      <c r="R253" s="842">
        <f t="shared" si="17"/>
        <v>1</v>
      </c>
      <c r="S253" s="842">
        <f t="shared" si="18"/>
        <v>1</v>
      </c>
      <c r="T253" s="842">
        <f t="shared" si="19"/>
        <v>1</v>
      </c>
      <c r="U253" s="842">
        <f t="shared" si="20"/>
        <v>0</v>
      </c>
      <c r="V253" s="843">
        <f t="shared" si="16"/>
        <v>3</v>
      </c>
    </row>
    <row r="254" spans="1:22" ht="13.9" customHeight="1">
      <c r="A254" s="840" t="s">
        <v>1606</v>
      </c>
      <c r="B254" s="840">
        <v>61807</v>
      </c>
      <c r="C254" s="840" t="s">
        <v>32</v>
      </c>
      <c r="D254" s="840" t="s">
        <v>1607</v>
      </c>
      <c r="E254" s="840" t="s">
        <v>1608</v>
      </c>
      <c r="F254" s="840" t="s">
        <v>145</v>
      </c>
      <c r="G254" s="841" t="s">
        <v>1348</v>
      </c>
      <c r="H254" s="840"/>
      <c r="I254" s="840"/>
      <c r="J254" s="808" t="s">
        <v>903</v>
      </c>
      <c r="K254" s="808" t="s">
        <v>903</v>
      </c>
      <c r="L254" s="808"/>
      <c r="M254" s="808"/>
      <c r="N254" s="808"/>
      <c r="O254" s="808"/>
      <c r="P254" s="808"/>
      <c r="Q254" s="843"/>
      <c r="R254" s="842">
        <f t="shared" si="17"/>
        <v>1</v>
      </c>
      <c r="S254" s="842">
        <f t="shared" si="18"/>
        <v>1</v>
      </c>
      <c r="T254" s="842">
        <f t="shared" si="19"/>
        <v>0</v>
      </c>
      <c r="U254" s="842">
        <f t="shared" si="20"/>
        <v>0</v>
      </c>
      <c r="V254" s="843">
        <f t="shared" si="16"/>
        <v>2</v>
      </c>
    </row>
    <row r="255" spans="1:22" ht="13.9" customHeight="1">
      <c r="A255" s="840" t="s">
        <v>1327</v>
      </c>
      <c r="B255" s="840">
        <v>60601</v>
      </c>
      <c r="C255" s="840" t="s">
        <v>32</v>
      </c>
      <c r="D255" s="840" t="s">
        <v>1328</v>
      </c>
      <c r="E255" s="840" t="s">
        <v>1329</v>
      </c>
      <c r="F255" s="840" t="s">
        <v>1330</v>
      </c>
      <c r="G255" s="841" t="s">
        <v>1213</v>
      </c>
      <c r="H255" s="840"/>
      <c r="I255" s="840"/>
      <c r="J255" s="808" t="s">
        <v>903</v>
      </c>
      <c r="K255" s="808" t="s">
        <v>903</v>
      </c>
      <c r="L255" s="808"/>
      <c r="M255" s="808"/>
      <c r="N255" s="808"/>
      <c r="O255" s="808"/>
      <c r="P255" s="808"/>
      <c r="Q255" s="843"/>
      <c r="R255" s="842">
        <f t="shared" si="17"/>
        <v>1</v>
      </c>
      <c r="S255" s="842">
        <f t="shared" si="18"/>
        <v>1</v>
      </c>
      <c r="T255" s="842">
        <f t="shared" si="19"/>
        <v>0</v>
      </c>
      <c r="U255" s="842">
        <f t="shared" si="20"/>
        <v>0</v>
      </c>
      <c r="V255" s="843">
        <f t="shared" si="16"/>
        <v>2</v>
      </c>
    </row>
    <row r="256" spans="1:22" ht="15" customHeight="1">
      <c r="A256" s="840" t="s">
        <v>986</v>
      </c>
      <c r="B256" s="840">
        <v>29505</v>
      </c>
      <c r="C256" s="840" t="s">
        <v>75</v>
      </c>
      <c r="D256" s="840" t="s">
        <v>892</v>
      </c>
      <c r="E256" s="840" t="s">
        <v>901</v>
      </c>
      <c r="F256" s="840" t="s">
        <v>987</v>
      </c>
      <c r="G256" s="844">
        <v>10</v>
      </c>
      <c r="H256" s="808"/>
      <c r="I256" s="840"/>
      <c r="J256" s="808" t="s">
        <v>903</v>
      </c>
      <c r="K256" s="808" t="s">
        <v>903</v>
      </c>
      <c r="L256" s="808" t="s">
        <v>903</v>
      </c>
      <c r="M256" s="808"/>
      <c r="N256" s="808"/>
      <c r="O256" s="808"/>
      <c r="P256" s="808"/>
      <c r="Q256" s="843"/>
      <c r="R256" s="842">
        <f t="shared" si="17"/>
        <v>1</v>
      </c>
      <c r="S256" s="842">
        <f t="shared" si="18"/>
        <v>1</v>
      </c>
      <c r="T256" s="842">
        <f t="shared" si="19"/>
        <v>1</v>
      </c>
      <c r="U256" s="842">
        <f t="shared" si="20"/>
        <v>0</v>
      </c>
      <c r="V256" s="843">
        <f t="shared" si="16"/>
        <v>3</v>
      </c>
    </row>
    <row r="257" spans="1:22" ht="13.9" customHeight="1">
      <c r="A257" s="840" t="s">
        <v>969</v>
      </c>
      <c r="B257" s="840">
        <v>29502</v>
      </c>
      <c r="C257" s="840" t="s">
        <v>75</v>
      </c>
      <c r="D257" s="840" t="s">
        <v>892</v>
      </c>
      <c r="E257" s="840" t="s">
        <v>901</v>
      </c>
      <c r="F257" s="840" t="s">
        <v>145</v>
      </c>
      <c r="G257" s="844">
        <v>10</v>
      </c>
      <c r="H257" s="840"/>
      <c r="I257" s="840"/>
      <c r="J257" s="808" t="s">
        <v>903</v>
      </c>
      <c r="K257" s="808" t="s">
        <v>903</v>
      </c>
      <c r="L257" s="808" t="s">
        <v>903</v>
      </c>
      <c r="M257" s="808"/>
      <c r="N257" s="808"/>
      <c r="O257" s="808"/>
      <c r="P257" s="808"/>
      <c r="Q257" s="843"/>
      <c r="R257" s="842">
        <f t="shared" si="17"/>
        <v>1</v>
      </c>
      <c r="S257" s="842">
        <f t="shared" si="18"/>
        <v>1</v>
      </c>
      <c r="T257" s="842">
        <f t="shared" si="19"/>
        <v>1</v>
      </c>
      <c r="U257" s="842">
        <f t="shared" si="20"/>
        <v>0</v>
      </c>
      <c r="V257" s="843">
        <f t="shared" si="16"/>
        <v>3</v>
      </c>
    </row>
    <row r="258" spans="1:22" ht="13.9" customHeight="1">
      <c r="A258" s="840" t="s">
        <v>488</v>
      </c>
      <c r="B258" s="840">
        <v>24601</v>
      </c>
      <c r="C258" s="840" t="s">
        <v>75</v>
      </c>
      <c r="D258" s="840" t="s">
        <v>485</v>
      </c>
      <c r="E258" s="840" t="s">
        <v>486</v>
      </c>
      <c r="F258" s="840" t="s">
        <v>1331</v>
      </c>
      <c r="G258" s="844">
        <v>10</v>
      </c>
      <c r="H258" s="840"/>
      <c r="I258" s="840" t="s">
        <v>14</v>
      </c>
      <c r="J258" s="808" t="s">
        <v>903</v>
      </c>
      <c r="K258" s="808"/>
      <c r="L258" s="808" t="s">
        <v>903</v>
      </c>
      <c r="M258" s="808"/>
      <c r="N258" s="808"/>
      <c r="O258" s="808"/>
      <c r="P258" s="808"/>
      <c r="Q258" s="843"/>
      <c r="R258" s="842">
        <f t="shared" si="17"/>
        <v>1</v>
      </c>
      <c r="S258" s="842">
        <f t="shared" si="18"/>
        <v>0</v>
      </c>
      <c r="T258" s="842">
        <f t="shared" si="19"/>
        <v>1</v>
      </c>
      <c r="U258" s="842">
        <f t="shared" si="20"/>
        <v>0</v>
      </c>
      <c r="V258" s="843">
        <f t="shared" si="16"/>
        <v>2</v>
      </c>
    </row>
    <row r="259" spans="1:22" ht="13.9" customHeight="1">
      <c r="A259" s="840" t="s">
        <v>484</v>
      </c>
      <c r="B259" s="840">
        <v>24602</v>
      </c>
      <c r="C259" s="840" t="s">
        <v>75</v>
      </c>
      <c r="D259" s="840" t="s">
        <v>485</v>
      </c>
      <c r="E259" s="840" t="s">
        <v>486</v>
      </c>
      <c r="F259" s="840" t="s">
        <v>487</v>
      </c>
      <c r="G259" s="844">
        <v>10</v>
      </c>
      <c r="H259" s="840"/>
      <c r="I259" s="840" t="s">
        <v>14</v>
      </c>
      <c r="J259" s="808" t="s">
        <v>903</v>
      </c>
      <c r="K259" s="808" t="s">
        <v>903</v>
      </c>
      <c r="L259" s="808" t="s">
        <v>903</v>
      </c>
      <c r="M259" s="808"/>
      <c r="N259" s="808"/>
      <c r="O259" s="808"/>
      <c r="P259" s="808"/>
      <c r="Q259" s="843"/>
      <c r="R259" s="842">
        <f t="shared" si="17"/>
        <v>1</v>
      </c>
      <c r="S259" s="842">
        <f t="shared" si="18"/>
        <v>1</v>
      </c>
      <c r="T259" s="842">
        <f t="shared" si="19"/>
        <v>1</v>
      </c>
      <c r="U259" s="842">
        <f t="shared" si="20"/>
        <v>0</v>
      </c>
      <c r="V259" s="843">
        <f t="shared" ref="V259:V321" si="21">SUM(R259:U259)</f>
        <v>3</v>
      </c>
    </row>
    <row r="260" spans="1:22" ht="13.9" customHeight="1">
      <c r="A260" s="840" t="s">
        <v>489</v>
      </c>
      <c r="B260" s="840">
        <v>24603</v>
      </c>
      <c r="C260" s="840" t="s">
        <v>75</v>
      </c>
      <c r="D260" s="840" t="s">
        <v>485</v>
      </c>
      <c r="E260" s="840" t="s">
        <v>486</v>
      </c>
      <c r="F260" s="840" t="s">
        <v>490</v>
      </c>
      <c r="G260" s="844">
        <v>1</v>
      </c>
      <c r="H260" s="840"/>
      <c r="I260" s="840"/>
      <c r="J260" s="808" t="s">
        <v>903</v>
      </c>
      <c r="K260" s="808" t="s">
        <v>903</v>
      </c>
      <c r="L260" s="808" t="s">
        <v>903</v>
      </c>
      <c r="M260" s="808" t="s">
        <v>903</v>
      </c>
      <c r="N260" s="808"/>
      <c r="O260" s="808"/>
      <c r="P260" s="808"/>
      <c r="Q260" s="843"/>
      <c r="R260" s="842">
        <f t="shared" ref="R260:R322" si="22">IF((J260="x"),1,0)</f>
        <v>1</v>
      </c>
      <c r="S260" s="842">
        <f t="shared" ref="S260:S322" si="23">IF((K260="x"),1,0)</f>
        <v>1</v>
      </c>
      <c r="T260" s="842">
        <f t="shared" ref="T260:T322" si="24">IF((L260="x"),1,0)</f>
        <v>1</v>
      </c>
      <c r="U260" s="842">
        <f t="shared" ref="U260:U322" si="25">IF((M260="x"),1,0)</f>
        <v>1</v>
      </c>
      <c r="V260" s="843">
        <f t="shared" si="21"/>
        <v>4</v>
      </c>
    </row>
    <row r="261" spans="1:22" ht="13.9" customHeight="1">
      <c r="A261" s="808" t="s">
        <v>495</v>
      </c>
      <c r="B261" s="808">
        <v>27001</v>
      </c>
      <c r="C261" s="808" t="s">
        <v>75</v>
      </c>
      <c r="D261" s="808" t="s">
        <v>492</v>
      </c>
      <c r="E261" s="808" t="s">
        <v>493</v>
      </c>
      <c r="F261" s="808" t="s">
        <v>496</v>
      </c>
      <c r="G261" s="845">
        <v>10</v>
      </c>
      <c r="H261" s="840"/>
      <c r="I261" s="808" t="s">
        <v>14</v>
      </c>
      <c r="J261" s="808" t="s">
        <v>903</v>
      </c>
      <c r="K261" s="808"/>
      <c r="L261" s="808" t="s">
        <v>903</v>
      </c>
      <c r="M261" s="808" t="s">
        <v>903</v>
      </c>
      <c r="N261" s="808"/>
      <c r="O261" s="808" t="s">
        <v>903</v>
      </c>
      <c r="P261" s="808"/>
      <c r="Q261" s="843"/>
      <c r="R261" s="842">
        <f t="shared" si="22"/>
        <v>1</v>
      </c>
      <c r="S261" s="842">
        <f t="shared" si="23"/>
        <v>0</v>
      </c>
      <c r="T261" s="842">
        <f t="shared" si="24"/>
        <v>1</v>
      </c>
      <c r="U261" s="842">
        <f t="shared" si="25"/>
        <v>1</v>
      </c>
      <c r="V261" s="843">
        <f t="shared" si="21"/>
        <v>3</v>
      </c>
    </row>
    <row r="262" spans="1:22" ht="13.9" customHeight="1">
      <c r="A262" s="840" t="s">
        <v>497</v>
      </c>
      <c r="B262" s="840">
        <v>27099</v>
      </c>
      <c r="C262" s="840" t="s">
        <v>75</v>
      </c>
      <c r="D262" s="840" t="s">
        <v>492</v>
      </c>
      <c r="E262" s="840" t="s">
        <v>493</v>
      </c>
      <c r="F262" s="840" t="s">
        <v>145</v>
      </c>
      <c r="G262" s="845">
        <v>10</v>
      </c>
      <c r="H262" s="840"/>
      <c r="I262" s="840" t="s">
        <v>14</v>
      </c>
      <c r="J262" s="808" t="s">
        <v>903</v>
      </c>
      <c r="K262" s="808" t="s">
        <v>903</v>
      </c>
      <c r="L262" s="808" t="s">
        <v>903</v>
      </c>
      <c r="M262" s="808" t="s">
        <v>903</v>
      </c>
      <c r="N262" s="808"/>
      <c r="O262" s="808"/>
      <c r="P262" s="808"/>
      <c r="Q262" s="843"/>
      <c r="R262" s="842">
        <f t="shared" si="22"/>
        <v>1</v>
      </c>
      <c r="S262" s="842">
        <f t="shared" si="23"/>
        <v>1</v>
      </c>
      <c r="T262" s="842">
        <f t="shared" si="24"/>
        <v>1</v>
      </c>
      <c r="U262" s="842">
        <f t="shared" si="25"/>
        <v>1</v>
      </c>
      <c r="V262" s="843">
        <f t="shared" si="21"/>
        <v>4</v>
      </c>
    </row>
    <row r="263" spans="1:22" ht="13.9" customHeight="1">
      <c r="A263" s="840" t="s">
        <v>491</v>
      </c>
      <c r="B263" s="840">
        <v>27077</v>
      </c>
      <c r="C263" s="840" t="s">
        <v>75</v>
      </c>
      <c r="D263" s="840" t="s">
        <v>492</v>
      </c>
      <c r="E263" s="840" t="s">
        <v>493</v>
      </c>
      <c r="F263" s="840" t="s">
        <v>494</v>
      </c>
      <c r="G263" s="844">
        <v>10</v>
      </c>
      <c r="H263" s="840"/>
      <c r="I263" s="840" t="s">
        <v>14</v>
      </c>
      <c r="J263" s="808" t="s">
        <v>903</v>
      </c>
      <c r="K263" s="808" t="s">
        <v>903</v>
      </c>
      <c r="L263" s="808" t="s">
        <v>903</v>
      </c>
      <c r="M263" s="808" t="s">
        <v>903</v>
      </c>
      <c r="N263" s="808"/>
      <c r="O263" s="808"/>
      <c r="P263" s="808"/>
      <c r="Q263" s="843"/>
      <c r="R263" s="842">
        <f t="shared" si="22"/>
        <v>1</v>
      </c>
      <c r="S263" s="842">
        <f t="shared" si="23"/>
        <v>1</v>
      </c>
      <c r="T263" s="842">
        <f t="shared" si="24"/>
        <v>1</v>
      </c>
      <c r="U263" s="842">
        <f t="shared" si="25"/>
        <v>1</v>
      </c>
      <c r="V263" s="843">
        <f t="shared" si="21"/>
        <v>4</v>
      </c>
    </row>
    <row r="264" spans="1:22" ht="13.9" customHeight="1">
      <c r="A264" s="840" t="s">
        <v>498</v>
      </c>
      <c r="B264" s="840">
        <v>45501</v>
      </c>
      <c r="C264" s="840" t="s">
        <v>10</v>
      </c>
      <c r="D264" s="840" t="s">
        <v>499</v>
      </c>
      <c r="E264" s="840" t="s">
        <v>500</v>
      </c>
      <c r="F264" s="840" t="s">
        <v>501</v>
      </c>
      <c r="G264" s="807">
        <v>3</v>
      </c>
      <c r="H264" s="840"/>
      <c r="I264" s="840"/>
      <c r="J264" s="808"/>
      <c r="K264" s="808" t="s">
        <v>903</v>
      </c>
      <c r="L264" s="808" t="s">
        <v>903</v>
      </c>
      <c r="M264" s="808" t="s">
        <v>903</v>
      </c>
      <c r="N264" s="808"/>
      <c r="O264" s="808"/>
      <c r="P264" s="808"/>
      <c r="Q264" s="843"/>
      <c r="R264" s="842">
        <f t="shared" si="22"/>
        <v>0</v>
      </c>
      <c r="S264" s="842">
        <f t="shared" si="23"/>
        <v>1</v>
      </c>
      <c r="T264" s="842">
        <f t="shared" si="24"/>
        <v>1</v>
      </c>
      <c r="U264" s="842">
        <f t="shared" si="25"/>
        <v>1</v>
      </c>
      <c r="V264" s="843">
        <f t="shared" si="21"/>
        <v>3</v>
      </c>
    </row>
    <row r="265" spans="1:22" s="460" customFormat="1" ht="13.9" customHeight="1">
      <c r="A265" s="840" t="s">
        <v>507</v>
      </c>
      <c r="B265" s="840">
        <v>29403</v>
      </c>
      <c r="C265" s="840" t="s">
        <v>23</v>
      </c>
      <c r="D265" s="840" t="s">
        <v>894</v>
      </c>
      <c r="E265" s="840" t="s">
        <v>505</v>
      </c>
      <c r="F265" s="840" t="s">
        <v>508</v>
      </c>
      <c r="G265" s="841">
        <v>4</v>
      </c>
      <c r="H265" s="840"/>
      <c r="I265" s="840"/>
      <c r="J265" s="808" t="s">
        <v>903</v>
      </c>
      <c r="K265" s="808" t="s">
        <v>903</v>
      </c>
      <c r="L265" s="808" t="s">
        <v>903</v>
      </c>
      <c r="M265" s="808"/>
      <c r="N265" s="808"/>
      <c r="O265" s="808"/>
      <c r="P265" s="808"/>
      <c r="Q265" s="842"/>
      <c r="R265" s="842">
        <f t="shared" si="22"/>
        <v>1</v>
      </c>
      <c r="S265" s="842">
        <f t="shared" si="23"/>
        <v>1</v>
      </c>
      <c r="T265" s="842">
        <f t="shared" si="24"/>
        <v>1</v>
      </c>
      <c r="U265" s="842">
        <f t="shared" si="25"/>
        <v>0</v>
      </c>
      <c r="V265" s="843">
        <f t="shared" si="21"/>
        <v>3</v>
      </c>
    </row>
    <row r="266" spans="1:22" ht="13.9" customHeight="1">
      <c r="A266" s="840" t="s">
        <v>504</v>
      </c>
      <c r="B266" s="840">
        <v>29401</v>
      </c>
      <c r="C266" s="840" t="s">
        <v>23</v>
      </c>
      <c r="D266" s="840" t="s">
        <v>894</v>
      </c>
      <c r="E266" s="840" t="s">
        <v>505</v>
      </c>
      <c r="F266" s="840" t="s">
        <v>1652</v>
      </c>
      <c r="G266" s="841">
        <v>4</v>
      </c>
      <c r="H266" s="840"/>
      <c r="I266" s="840"/>
      <c r="J266" s="808" t="s">
        <v>903</v>
      </c>
      <c r="K266" s="808" t="s">
        <v>903</v>
      </c>
      <c r="L266" s="808" t="s">
        <v>903</v>
      </c>
      <c r="M266" s="808"/>
      <c r="N266" s="808"/>
      <c r="O266" s="808"/>
      <c r="P266" s="808"/>
      <c r="Q266" s="843"/>
      <c r="R266" s="842">
        <f t="shared" si="22"/>
        <v>1</v>
      </c>
      <c r="S266" s="842">
        <f t="shared" si="23"/>
        <v>1</v>
      </c>
      <c r="T266" s="842">
        <f t="shared" si="24"/>
        <v>1</v>
      </c>
      <c r="U266" s="842">
        <f t="shared" si="25"/>
        <v>0</v>
      </c>
      <c r="V266" s="843">
        <f t="shared" si="21"/>
        <v>3</v>
      </c>
    </row>
    <row r="267" spans="1:22" ht="13.9" customHeight="1">
      <c r="A267" s="840" t="s">
        <v>1332</v>
      </c>
      <c r="B267" s="840">
        <v>64601</v>
      </c>
      <c r="C267" s="840" t="s">
        <v>32</v>
      </c>
      <c r="D267" s="840" t="s">
        <v>1333</v>
      </c>
      <c r="E267" s="840" t="s">
        <v>1334</v>
      </c>
      <c r="F267" s="840" t="s">
        <v>49</v>
      </c>
      <c r="G267" s="841">
        <v>5</v>
      </c>
      <c r="H267" s="840"/>
      <c r="I267" s="840"/>
      <c r="J267" s="808" t="s">
        <v>903</v>
      </c>
      <c r="K267" s="808" t="s">
        <v>903</v>
      </c>
      <c r="L267" s="808" t="s">
        <v>903</v>
      </c>
      <c r="M267" s="808"/>
      <c r="N267" s="808"/>
      <c r="O267" s="808"/>
      <c r="P267" s="808"/>
      <c r="Q267" s="843"/>
      <c r="R267" s="842">
        <f t="shared" si="22"/>
        <v>1</v>
      </c>
      <c r="S267" s="842">
        <f t="shared" si="23"/>
        <v>1</v>
      </c>
      <c r="T267" s="842">
        <f t="shared" si="24"/>
        <v>1</v>
      </c>
      <c r="U267" s="842">
        <f t="shared" si="25"/>
        <v>0</v>
      </c>
      <c r="V267" s="843">
        <f t="shared" si="21"/>
        <v>3</v>
      </c>
    </row>
    <row r="268" spans="1:22" ht="13.9" customHeight="1">
      <c r="A268" s="840" t="s">
        <v>1335</v>
      </c>
      <c r="B268" s="840">
        <v>64604</v>
      </c>
      <c r="C268" s="840" t="s">
        <v>32</v>
      </c>
      <c r="D268" s="840" t="s">
        <v>1333</v>
      </c>
      <c r="E268" s="840" t="s">
        <v>1334</v>
      </c>
      <c r="F268" s="840" t="s">
        <v>1336</v>
      </c>
      <c r="G268" s="841" t="s">
        <v>1178</v>
      </c>
      <c r="H268" s="840"/>
      <c r="I268" s="840"/>
      <c r="J268" s="808" t="s">
        <v>903</v>
      </c>
      <c r="K268" s="808" t="s">
        <v>903</v>
      </c>
      <c r="L268" s="808"/>
      <c r="M268" s="808"/>
      <c r="N268" s="808"/>
      <c r="O268" s="808"/>
      <c r="P268" s="808"/>
      <c r="Q268" s="843"/>
      <c r="R268" s="842">
        <f t="shared" si="22"/>
        <v>1</v>
      </c>
      <c r="S268" s="842">
        <f t="shared" si="23"/>
        <v>1</v>
      </c>
      <c r="T268" s="842">
        <f t="shared" si="24"/>
        <v>0</v>
      </c>
      <c r="U268" s="842">
        <f t="shared" si="25"/>
        <v>0</v>
      </c>
      <c r="V268" s="843">
        <f t="shared" si="21"/>
        <v>2</v>
      </c>
    </row>
    <row r="269" spans="1:22" ht="13.9" customHeight="1">
      <c r="A269" s="840" t="s">
        <v>513</v>
      </c>
      <c r="B269" s="840">
        <v>50216</v>
      </c>
      <c r="C269" s="840" t="s">
        <v>10</v>
      </c>
      <c r="D269" s="840" t="s">
        <v>510</v>
      </c>
      <c r="E269" s="840" t="s">
        <v>511</v>
      </c>
      <c r="F269" s="840" t="s">
        <v>514</v>
      </c>
      <c r="G269" s="841">
        <v>4</v>
      </c>
      <c r="H269" s="840"/>
      <c r="I269" s="840" t="s">
        <v>14</v>
      </c>
      <c r="J269" s="808" t="s">
        <v>903</v>
      </c>
      <c r="K269" s="808"/>
      <c r="L269" s="808" t="s">
        <v>903</v>
      </c>
      <c r="M269" s="808"/>
      <c r="N269" s="808"/>
      <c r="O269" s="808"/>
      <c r="P269" s="808"/>
      <c r="Q269" s="843"/>
      <c r="R269" s="842">
        <f t="shared" si="22"/>
        <v>1</v>
      </c>
      <c r="S269" s="842">
        <f t="shared" si="23"/>
        <v>0</v>
      </c>
      <c r="T269" s="842">
        <f t="shared" si="24"/>
        <v>1</v>
      </c>
      <c r="U269" s="842">
        <f t="shared" si="25"/>
        <v>0</v>
      </c>
      <c r="V269" s="843">
        <f t="shared" si="21"/>
        <v>2</v>
      </c>
    </row>
    <row r="270" spans="1:22" ht="13.9" customHeight="1">
      <c r="A270" s="840" t="s">
        <v>509</v>
      </c>
      <c r="B270" s="840">
        <v>50212</v>
      </c>
      <c r="C270" s="840" t="s">
        <v>10</v>
      </c>
      <c r="D270" s="840" t="s">
        <v>510</v>
      </c>
      <c r="E270" s="840" t="s">
        <v>511</v>
      </c>
      <c r="F270" s="840" t="s">
        <v>512</v>
      </c>
      <c r="G270" s="841">
        <v>2</v>
      </c>
      <c r="H270" s="840"/>
      <c r="I270" s="840" t="s">
        <v>14</v>
      </c>
      <c r="J270" s="808" t="s">
        <v>903</v>
      </c>
      <c r="K270" s="808"/>
      <c r="L270" s="808" t="s">
        <v>903</v>
      </c>
      <c r="M270" s="808"/>
      <c r="N270" s="808"/>
      <c r="O270" s="808"/>
      <c r="P270" s="808"/>
      <c r="Q270" s="843"/>
      <c r="R270" s="842">
        <f t="shared" si="22"/>
        <v>1</v>
      </c>
      <c r="S270" s="842">
        <f t="shared" si="23"/>
        <v>0</v>
      </c>
      <c r="T270" s="842">
        <f t="shared" si="24"/>
        <v>1</v>
      </c>
      <c r="U270" s="842">
        <f t="shared" si="25"/>
        <v>0</v>
      </c>
      <c r="V270" s="843">
        <f t="shared" si="21"/>
        <v>2</v>
      </c>
    </row>
    <row r="271" spans="1:22" ht="13.9" customHeight="1">
      <c r="A271" s="840" t="s">
        <v>515</v>
      </c>
      <c r="B271" s="840">
        <v>50219</v>
      </c>
      <c r="C271" s="840" t="s">
        <v>10</v>
      </c>
      <c r="D271" s="840" t="s">
        <v>510</v>
      </c>
      <c r="E271" s="840" t="s">
        <v>511</v>
      </c>
      <c r="F271" s="840" t="s">
        <v>516</v>
      </c>
      <c r="G271" s="841">
        <v>2</v>
      </c>
      <c r="H271" s="840"/>
      <c r="I271" s="840"/>
      <c r="J271" s="808" t="s">
        <v>903</v>
      </c>
      <c r="K271" s="808"/>
      <c r="L271" s="808" t="s">
        <v>903</v>
      </c>
      <c r="M271" s="808"/>
      <c r="N271" s="808"/>
      <c r="O271" s="808"/>
      <c r="P271" s="808"/>
      <c r="Q271" s="843"/>
      <c r="R271" s="842">
        <f t="shared" si="22"/>
        <v>1</v>
      </c>
      <c r="S271" s="842">
        <f t="shared" si="23"/>
        <v>0</v>
      </c>
      <c r="T271" s="842">
        <f t="shared" si="24"/>
        <v>1</v>
      </c>
      <c r="U271" s="842">
        <f t="shared" si="25"/>
        <v>0</v>
      </c>
      <c r="V271" s="843">
        <f t="shared" si="21"/>
        <v>2</v>
      </c>
    </row>
    <row r="272" spans="1:22" ht="13.9" customHeight="1">
      <c r="A272" s="840" t="s">
        <v>517</v>
      </c>
      <c r="B272" s="840">
        <v>61002</v>
      </c>
      <c r="C272" s="840" t="s">
        <v>32</v>
      </c>
      <c r="D272" s="840" t="s">
        <v>518</v>
      </c>
      <c r="E272" s="840" t="s">
        <v>519</v>
      </c>
      <c r="F272" s="840" t="s">
        <v>520</v>
      </c>
      <c r="G272" s="841">
        <v>7</v>
      </c>
      <c r="H272" s="840"/>
      <c r="I272" s="840"/>
      <c r="J272" s="808" t="s">
        <v>903</v>
      </c>
      <c r="K272" s="808" t="s">
        <v>903</v>
      </c>
      <c r="L272" s="808" t="s">
        <v>903</v>
      </c>
      <c r="M272" s="808"/>
      <c r="N272" s="808"/>
      <c r="O272" s="808"/>
      <c r="P272" s="808"/>
      <c r="Q272" s="843"/>
      <c r="R272" s="842">
        <f t="shared" si="22"/>
        <v>1</v>
      </c>
      <c r="S272" s="842">
        <f t="shared" si="23"/>
        <v>1</v>
      </c>
      <c r="T272" s="842">
        <f t="shared" si="24"/>
        <v>1</v>
      </c>
      <c r="U272" s="842">
        <f t="shared" si="25"/>
        <v>0</v>
      </c>
      <c r="V272" s="843">
        <f t="shared" si="21"/>
        <v>3</v>
      </c>
    </row>
    <row r="273" spans="1:22" ht="13.9" customHeight="1">
      <c r="A273" s="840" t="s">
        <v>1337</v>
      </c>
      <c r="B273" s="840">
        <v>27877</v>
      </c>
      <c r="C273" s="840" t="s">
        <v>75</v>
      </c>
      <c r="D273" s="840" t="s">
        <v>522</v>
      </c>
      <c r="E273" s="840" t="s">
        <v>523</v>
      </c>
      <c r="F273" s="840" t="s">
        <v>1338</v>
      </c>
      <c r="G273" s="844">
        <v>10</v>
      </c>
      <c r="H273" s="840"/>
      <c r="I273" s="840"/>
      <c r="J273" s="808" t="s">
        <v>903</v>
      </c>
      <c r="K273" s="808" t="s">
        <v>903</v>
      </c>
      <c r="L273" s="808" t="s">
        <v>903</v>
      </c>
      <c r="M273" s="808" t="s">
        <v>903</v>
      </c>
      <c r="N273" s="808"/>
      <c r="O273" s="808" t="s">
        <v>903</v>
      </c>
      <c r="P273" s="808"/>
      <c r="Q273" s="843"/>
      <c r="R273" s="842">
        <f t="shared" si="22"/>
        <v>1</v>
      </c>
      <c r="S273" s="842">
        <f t="shared" si="23"/>
        <v>1</v>
      </c>
      <c r="T273" s="842">
        <f t="shared" si="24"/>
        <v>1</v>
      </c>
      <c r="U273" s="842">
        <f t="shared" si="25"/>
        <v>1</v>
      </c>
      <c r="V273" s="843">
        <f t="shared" si="21"/>
        <v>4</v>
      </c>
    </row>
    <row r="274" spans="1:22" ht="13.9" customHeight="1">
      <c r="A274" s="840" t="s">
        <v>525</v>
      </c>
      <c r="B274" s="840">
        <v>27821</v>
      </c>
      <c r="C274" s="840" t="s">
        <v>75</v>
      </c>
      <c r="D274" s="840" t="s">
        <v>522</v>
      </c>
      <c r="E274" s="840" t="s">
        <v>523</v>
      </c>
      <c r="F274" s="840" t="s">
        <v>526</v>
      </c>
      <c r="G274" s="845">
        <v>10</v>
      </c>
      <c r="H274" s="840"/>
      <c r="I274" s="840"/>
      <c r="J274" s="808" t="s">
        <v>903</v>
      </c>
      <c r="K274" s="808" t="s">
        <v>903</v>
      </c>
      <c r="L274" s="808" t="s">
        <v>903</v>
      </c>
      <c r="M274" s="808"/>
      <c r="N274" s="808"/>
      <c r="O274" s="808"/>
      <c r="P274" s="808"/>
      <c r="Q274" s="843"/>
      <c r="R274" s="842">
        <f t="shared" si="22"/>
        <v>1</v>
      </c>
      <c r="S274" s="842">
        <f t="shared" si="23"/>
        <v>1</v>
      </c>
      <c r="T274" s="842">
        <f t="shared" si="24"/>
        <v>1</v>
      </c>
      <c r="U274" s="842">
        <f t="shared" si="25"/>
        <v>0</v>
      </c>
      <c r="V274" s="843">
        <f t="shared" si="21"/>
        <v>3</v>
      </c>
    </row>
    <row r="275" spans="1:22" ht="13.9" customHeight="1">
      <c r="A275" s="840" t="s">
        <v>521</v>
      </c>
      <c r="B275" s="840">
        <v>27801</v>
      </c>
      <c r="C275" s="840" t="s">
        <v>75</v>
      </c>
      <c r="D275" s="840" t="s">
        <v>522</v>
      </c>
      <c r="E275" s="840" t="s">
        <v>523</v>
      </c>
      <c r="F275" s="840" t="s">
        <v>524</v>
      </c>
      <c r="G275" s="844">
        <v>10</v>
      </c>
      <c r="H275" s="840"/>
      <c r="I275" s="840" t="s">
        <v>14</v>
      </c>
      <c r="J275" s="808" t="s">
        <v>903</v>
      </c>
      <c r="K275" s="808" t="s">
        <v>903</v>
      </c>
      <c r="L275" s="808" t="s">
        <v>903</v>
      </c>
      <c r="M275" s="808" t="s">
        <v>903</v>
      </c>
      <c r="N275" s="808"/>
      <c r="O275" s="808"/>
      <c r="P275" s="808"/>
      <c r="Q275" s="843"/>
      <c r="R275" s="842">
        <f t="shared" si="22"/>
        <v>1</v>
      </c>
      <c r="S275" s="842">
        <f t="shared" si="23"/>
        <v>1</v>
      </c>
      <c r="T275" s="842">
        <f t="shared" si="24"/>
        <v>1</v>
      </c>
      <c r="U275" s="842">
        <f t="shared" si="25"/>
        <v>1</v>
      </c>
      <c r="V275" s="843">
        <f t="shared" si="21"/>
        <v>4</v>
      </c>
    </row>
    <row r="276" spans="1:22" ht="13.9" customHeight="1">
      <c r="A276" s="840" t="s">
        <v>885</v>
      </c>
      <c r="B276" s="840">
        <v>34020</v>
      </c>
      <c r="C276" s="840" t="s">
        <v>46</v>
      </c>
      <c r="D276" s="840" t="s">
        <v>528</v>
      </c>
      <c r="E276" s="840" t="s">
        <v>529</v>
      </c>
      <c r="F276" s="840" t="s">
        <v>530</v>
      </c>
      <c r="G276" s="844">
        <v>10</v>
      </c>
      <c r="H276" s="840"/>
      <c r="I276" s="840"/>
      <c r="J276" s="808" t="s">
        <v>903</v>
      </c>
      <c r="K276" s="808" t="s">
        <v>903</v>
      </c>
      <c r="L276" s="808"/>
      <c r="M276" s="808"/>
      <c r="N276" s="808"/>
      <c r="O276" s="808"/>
      <c r="P276" s="808"/>
      <c r="Q276" s="843"/>
      <c r="R276" s="842">
        <f t="shared" si="22"/>
        <v>1</v>
      </c>
      <c r="S276" s="842">
        <f t="shared" si="23"/>
        <v>1</v>
      </c>
      <c r="T276" s="842">
        <f t="shared" si="24"/>
        <v>0</v>
      </c>
      <c r="U276" s="842">
        <f t="shared" si="25"/>
        <v>0</v>
      </c>
      <c r="V276" s="843">
        <f t="shared" si="21"/>
        <v>2</v>
      </c>
    </row>
    <row r="277" spans="1:22" ht="13.9" customHeight="1">
      <c r="A277" s="840" t="s">
        <v>1339</v>
      </c>
      <c r="B277" s="840">
        <v>60902</v>
      </c>
      <c r="C277" s="840" t="s">
        <v>32</v>
      </c>
      <c r="D277" s="840" t="s">
        <v>933</v>
      </c>
      <c r="E277" s="840" t="s">
        <v>934</v>
      </c>
      <c r="F277" s="840" t="s">
        <v>1340</v>
      </c>
      <c r="G277" s="841">
        <v>5</v>
      </c>
      <c r="H277" s="840"/>
      <c r="I277" s="840"/>
      <c r="J277" s="808" t="s">
        <v>903</v>
      </c>
      <c r="K277" s="808" t="s">
        <v>903</v>
      </c>
      <c r="L277" s="808"/>
      <c r="M277" s="808"/>
      <c r="N277" s="808"/>
      <c r="O277" s="808"/>
      <c r="P277" s="808"/>
      <c r="Q277" s="843"/>
      <c r="R277" s="842">
        <f t="shared" si="22"/>
        <v>1</v>
      </c>
      <c r="S277" s="842">
        <f t="shared" si="23"/>
        <v>1</v>
      </c>
      <c r="T277" s="842">
        <f t="shared" si="24"/>
        <v>0</v>
      </c>
      <c r="U277" s="842">
        <f t="shared" si="25"/>
        <v>0</v>
      </c>
      <c r="V277" s="843">
        <f t="shared" si="21"/>
        <v>2</v>
      </c>
    </row>
    <row r="278" spans="1:22" ht="13.9" customHeight="1">
      <c r="A278" s="808" t="s">
        <v>1034</v>
      </c>
      <c r="B278" s="808">
        <v>60901</v>
      </c>
      <c r="C278" s="808" t="s">
        <v>32</v>
      </c>
      <c r="D278" s="808" t="s">
        <v>933</v>
      </c>
      <c r="E278" s="808" t="s">
        <v>934</v>
      </c>
      <c r="F278" s="808" t="s">
        <v>1035</v>
      </c>
      <c r="G278" s="818">
        <v>5</v>
      </c>
      <c r="H278" s="816"/>
      <c r="I278" s="808"/>
      <c r="J278" s="808" t="s">
        <v>903</v>
      </c>
      <c r="K278" s="808" t="s">
        <v>903</v>
      </c>
      <c r="L278" s="808"/>
      <c r="M278" s="808"/>
      <c r="N278" s="808"/>
      <c r="O278" s="808"/>
      <c r="P278" s="808"/>
      <c r="Q278" s="843"/>
      <c r="R278" s="842">
        <f t="shared" si="22"/>
        <v>1</v>
      </c>
      <c r="S278" s="842">
        <f t="shared" si="23"/>
        <v>1</v>
      </c>
      <c r="T278" s="842">
        <f t="shared" si="24"/>
        <v>0</v>
      </c>
      <c r="U278" s="842">
        <f t="shared" si="25"/>
        <v>0</v>
      </c>
      <c r="V278" s="843">
        <f t="shared" si="21"/>
        <v>2</v>
      </c>
    </row>
    <row r="279" spans="1:22" ht="13.9" customHeight="1">
      <c r="A279" s="840" t="s">
        <v>971</v>
      </c>
      <c r="B279" s="840">
        <v>61710</v>
      </c>
      <c r="C279" s="840" t="s">
        <v>32</v>
      </c>
      <c r="D279" s="840" t="s">
        <v>532</v>
      </c>
      <c r="E279" s="840" t="s">
        <v>533</v>
      </c>
      <c r="F279" s="840" t="s">
        <v>970</v>
      </c>
      <c r="G279" s="807">
        <v>5</v>
      </c>
      <c r="H279" s="840"/>
      <c r="I279" s="840"/>
      <c r="J279" s="808" t="s">
        <v>903</v>
      </c>
      <c r="K279" s="808" t="s">
        <v>903</v>
      </c>
      <c r="L279" s="808" t="s">
        <v>903</v>
      </c>
      <c r="M279" s="808"/>
      <c r="N279" s="808"/>
      <c r="O279" s="808"/>
      <c r="P279" s="808"/>
      <c r="Q279" s="843"/>
      <c r="R279" s="842">
        <f t="shared" si="22"/>
        <v>1</v>
      </c>
      <c r="S279" s="842">
        <f t="shared" si="23"/>
        <v>1</v>
      </c>
      <c r="T279" s="842">
        <f t="shared" si="24"/>
        <v>1</v>
      </c>
      <c r="U279" s="842">
        <f t="shared" si="25"/>
        <v>0</v>
      </c>
      <c r="V279" s="843">
        <f t="shared" si="21"/>
        <v>3</v>
      </c>
    </row>
    <row r="280" spans="1:22" ht="13.9" customHeight="1">
      <c r="A280" s="840" t="s">
        <v>534</v>
      </c>
      <c r="B280" s="840">
        <v>61703</v>
      </c>
      <c r="C280" s="840" t="s">
        <v>32</v>
      </c>
      <c r="D280" s="840" t="s">
        <v>532</v>
      </c>
      <c r="E280" s="840" t="s">
        <v>533</v>
      </c>
      <c r="F280" s="840" t="s">
        <v>535</v>
      </c>
      <c r="G280" s="807">
        <v>5</v>
      </c>
      <c r="H280" s="840"/>
      <c r="I280" s="840"/>
      <c r="J280" s="808" t="s">
        <v>903</v>
      </c>
      <c r="K280" s="808" t="s">
        <v>903</v>
      </c>
      <c r="L280" s="808" t="s">
        <v>903</v>
      </c>
      <c r="M280" s="808"/>
      <c r="N280" s="808"/>
      <c r="O280" s="808"/>
      <c r="P280" s="808"/>
      <c r="Q280" s="843"/>
      <c r="R280" s="842">
        <f t="shared" si="22"/>
        <v>1</v>
      </c>
      <c r="S280" s="842">
        <f t="shared" si="23"/>
        <v>1</v>
      </c>
      <c r="T280" s="842">
        <f t="shared" si="24"/>
        <v>1</v>
      </c>
      <c r="U280" s="842">
        <f t="shared" si="25"/>
        <v>0</v>
      </c>
      <c r="V280" s="843">
        <f t="shared" si="21"/>
        <v>3</v>
      </c>
    </row>
    <row r="281" spans="1:22" ht="13.9" customHeight="1">
      <c r="A281" s="840" t="s">
        <v>531</v>
      </c>
      <c r="B281" s="840">
        <v>61701</v>
      </c>
      <c r="C281" s="840" t="s">
        <v>32</v>
      </c>
      <c r="D281" s="840" t="s">
        <v>532</v>
      </c>
      <c r="E281" s="840" t="s">
        <v>533</v>
      </c>
      <c r="F281" s="840" t="s">
        <v>145</v>
      </c>
      <c r="G281" s="807">
        <v>5</v>
      </c>
      <c r="H281" s="840"/>
      <c r="I281" s="840"/>
      <c r="J281" s="808" t="s">
        <v>903</v>
      </c>
      <c r="K281" s="808" t="s">
        <v>903</v>
      </c>
      <c r="L281" s="808" t="s">
        <v>903</v>
      </c>
      <c r="M281" s="808"/>
      <c r="N281" s="808"/>
      <c r="O281" s="808"/>
      <c r="P281" s="808"/>
      <c r="Q281" s="843"/>
      <c r="R281" s="842">
        <f t="shared" si="22"/>
        <v>1</v>
      </c>
      <c r="S281" s="842">
        <f t="shared" si="23"/>
        <v>1</v>
      </c>
      <c r="T281" s="842">
        <f t="shared" si="24"/>
        <v>1</v>
      </c>
      <c r="U281" s="842">
        <f t="shared" si="25"/>
        <v>0</v>
      </c>
      <c r="V281" s="843">
        <f t="shared" si="21"/>
        <v>3</v>
      </c>
    </row>
    <row r="282" spans="1:22" ht="13.9" customHeight="1">
      <c r="A282" s="840" t="s">
        <v>918</v>
      </c>
      <c r="B282" s="840">
        <v>334050</v>
      </c>
      <c r="C282" s="840" t="s">
        <v>38</v>
      </c>
      <c r="D282" s="840" t="s">
        <v>537</v>
      </c>
      <c r="E282" s="840" t="s">
        <v>538</v>
      </c>
      <c r="F282" s="840" t="s">
        <v>1341</v>
      </c>
      <c r="G282" s="807">
        <v>4</v>
      </c>
      <c r="H282" s="840"/>
      <c r="I282" s="840"/>
      <c r="J282" s="808"/>
      <c r="K282" s="808" t="s">
        <v>903</v>
      </c>
      <c r="L282" s="808" t="s">
        <v>903</v>
      </c>
      <c r="M282" s="808"/>
      <c r="N282" s="808"/>
      <c r="O282" s="808" t="s">
        <v>903</v>
      </c>
      <c r="P282" s="808"/>
      <c r="Q282" s="843"/>
      <c r="R282" s="842">
        <f t="shared" si="22"/>
        <v>0</v>
      </c>
      <c r="S282" s="842">
        <f t="shared" si="23"/>
        <v>1</v>
      </c>
      <c r="T282" s="842">
        <f t="shared" si="24"/>
        <v>1</v>
      </c>
      <c r="U282" s="842">
        <f t="shared" si="25"/>
        <v>0</v>
      </c>
      <c r="V282" s="843">
        <f t="shared" si="21"/>
        <v>2</v>
      </c>
    </row>
    <row r="283" spans="1:22" ht="13.9" customHeight="1">
      <c r="A283" s="840" t="s">
        <v>536</v>
      </c>
      <c r="B283" s="840">
        <v>334030</v>
      </c>
      <c r="C283" s="840" t="s">
        <v>38</v>
      </c>
      <c r="D283" s="840" t="s">
        <v>537</v>
      </c>
      <c r="E283" s="840" t="s">
        <v>538</v>
      </c>
      <c r="F283" s="840" t="s">
        <v>539</v>
      </c>
      <c r="G283" s="841">
        <v>4</v>
      </c>
      <c r="H283" s="841" t="s">
        <v>1636</v>
      </c>
      <c r="I283" s="840"/>
      <c r="J283" s="808"/>
      <c r="K283" s="808" t="s">
        <v>903</v>
      </c>
      <c r="L283" s="808" t="s">
        <v>903</v>
      </c>
      <c r="M283" s="808"/>
      <c r="N283" s="808"/>
      <c r="O283" s="808"/>
      <c r="P283" s="808"/>
      <c r="Q283" s="843"/>
      <c r="R283" s="842">
        <f t="shared" si="22"/>
        <v>0</v>
      </c>
      <c r="S283" s="842">
        <f t="shared" si="23"/>
        <v>1</v>
      </c>
      <c r="T283" s="842">
        <f t="shared" si="24"/>
        <v>1</v>
      </c>
      <c r="U283" s="842">
        <f t="shared" si="25"/>
        <v>0</v>
      </c>
      <c r="V283" s="843">
        <f t="shared" si="21"/>
        <v>2</v>
      </c>
    </row>
    <row r="284" spans="1:22" ht="13.9" customHeight="1">
      <c r="A284" s="840" t="s">
        <v>540</v>
      </c>
      <c r="B284" s="840">
        <v>334020</v>
      </c>
      <c r="C284" s="840" t="s">
        <v>38</v>
      </c>
      <c r="D284" s="840" t="s">
        <v>537</v>
      </c>
      <c r="E284" s="840" t="s">
        <v>538</v>
      </c>
      <c r="F284" s="840" t="s">
        <v>541</v>
      </c>
      <c r="G284" s="807">
        <v>4</v>
      </c>
      <c r="H284" s="840"/>
      <c r="I284" s="840"/>
      <c r="J284" s="808" t="s">
        <v>903</v>
      </c>
      <c r="K284" s="808" t="s">
        <v>903</v>
      </c>
      <c r="L284" s="808" t="s">
        <v>903</v>
      </c>
      <c r="M284" s="808"/>
      <c r="N284" s="808"/>
      <c r="O284" s="808"/>
      <c r="P284" s="808"/>
      <c r="Q284" s="843"/>
      <c r="R284" s="842">
        <f t="shared" si="22"/>
        <v>1</v>
      </c>
      <c r="S284" s="842">
        <f t="shared" si="23"/>
        <v>1</v>
      </c>
      <c r="T284" s="842">
        <f t="shared" si="24"/>
        <v>1</v>
      </c>
      <c r="U284" s="842">
        <f t="shared" si="25"/>
        <v>0</v>
      </c>
      <c r="V284" s="843">
        <f t="shared" si="21"/>
        <v>3</v>
      </c>
    </row>
    <row r="285" spans="1:22" ht="13.9" customHeight="1">
      <c r="A285" s="840" t="s">
        <v>972</v>
      </c>
      <c r="B285" s="840">
        <v>25905</v>
      </c>
      <c r="C285" s="840" t="s">
        <v>23</v>
      </c>
      <c r="D285" s="840" t="s">
        <v>543</v>
      </c>
      <c r="E285" s="840" t="s">
        <v>544</v>
      </c>
      <c r="F285" s="840" t="s">
        <v>973</v>
      </c>
      <c r="G285" s="841">
        <v>3</v>
      </c>
      <c r="H285" s="840"/>
      <c r="I285" s="840"/>
      <c r="J285" s="808" t="s">
        <v>903</v>
      </c>
      <c r="K285" s="808" t="s">
        <v>903</v>
      </c>
      <c r="L285" s="808" t="s">
        <v>903</v>
      </c>
      <c r="M285" s="808"/>
      <c r="N285" s="808"/>
      <c r="O285" s="808"/>
      <c r="P285" s="808"/>
      <c r="Q285" s="843"/>
      <c r="R285" s="842">
        <f t="shared" si="22"/>
        <v>1</v>
      </c>
      <c r="S285" s="842">
        <f t="shared" si="23"/>
        <v>1</v>
      </c>
      <c r="T285" s="842">
        <f t="shared" si="24"/>
        <v>1</v>
      </c>
      <c r="U285" s="842">
        <f t="shared" si="25"/>
        <v>0</v>
      </c>
      <c r="V285" s="843">
        <f t="shared" si="21"/>
        <v>3</v>
      </c>
    </row>
    <row r="286" spans="1:22" ht="13.9" customHeight="1">
      <c r="A286" s="840" t="s">
        <v>542</v>
      </c>
      <c r="B286" s="840">
        <v>25901</v>
      </c>
      <c r="C286" s="840" t="s">
        <v>23</v>
      </c>
      <c r="D286" s="840" t="s">
        <v>543</v>
      </c>
      <c r="E286" s="840" t="s">
        <v>544</v>
      </c>
      <c r="F286" s="840" t="s">
        <v>545</v>
      </c>
      <c r="G286" s="841">
        <v>3</v>
      </c>
      <c r="H286" s="840"/>
      <c r="I286" s="840"/>
      <c r="J286" s="808" t="s">
        <v>903</v>
      </c>
      <c r="K286" s="808" t="s">
        <v>903</v>
      </c>
      <c r="L286" s="808" t="s">
        <v>903</v>
      </c>
      <c r="M286" s="808"/>
      <c r="N286" s="808"/>
      <c r="O286" s="808"/>
      <c r="P286" s="808"/>
      <c r="Q286" s="843"/>
      <c r="R286" s="842">
        <f t="shared" si="22"/>
        <v>1</v>
      </c>
      <c r="S286" s="842">
        <f t="shared" si="23"/>
        <v>1</v>
      </c>
      <c r="T286" s="842">
        <f t="shared" si="24"/>
        <v>1</v>
      </c>
      <c r="U286" s="842">
        <f t="shared" si="25"/>
        <v>0</v>
      </c>
      <c r="V286" s="843">
        <f t="shared" si="21"/>
        <v>3</v>
      </c>
    </row>
    <row r="287" spans="1:22" ht="13.9" customHeight="1">
      <c r="A287" s="840" t="s">
        <v>1346</v>
      </c>
      <c r="B287" s="840">
        <v>25902</v>
      </c>
      <c r="C287" s="840" t="s">
        <v>23</v>
      </c>
      <c r="D287" s="840" t="s">
        <v>543</v>
      </c>
      <c r="E287" s="840" t="s">
        <v>544</v>
      </c>
      <c r="F287" s="840" t="s">
        <v>1347</v>
      </c>
      <c r="G287" s="841">
        <v>3</v>
      </c>
      <c r="H287" s="840"/>
      <c r="I287" s="840"/>
      <c r="J287" s="808" t="s">
        <v>903</v>
      </c>
      <c r="K287" s="808" t="s">
        <v>903</v>
      </c>
      <c r="L287" s="808"/>
      <c r="M287" s="808"/>
      <c r="N287" s="808"/>
      <c r="O287" s="808"/>
      <c r="P287" s="808"/>
      <c r="Q287" s="843"/>
      <c r="R287" s="842">
        <f t="shared" si="22"/>
        <v>1</v>
      </c>
      <c r="S287" s="842">
        <f t="shared" si="23"/>
        <v>1</v>
      </c>
      <c r="T287" s="842">
        <f t="shared" si="24"/>
        <v>0</v>
      </c>
      <c r="U287" s="842">
        <f t="shared" si="25"/>
        <v>0</v>
      </c>
      <c r="V287" s="843">
        <f t="shared" si="21"/>
        <v>2</v>
      </c>
    </row>
    <row r="288" spans="1:22" ht="13.9" customHeight="1">
      <c r="A288" s="840" t="s">
        <v>546</v>
      </c>
      <c r="B288" s="840">
        <v>21210</v>
      </c>
      <c r="C288" s="840" t="s">
        <v>23</v>
      </c>
      <c r="D288" s="840" t="s">
        <v>547</v>
      </c>
      <c r="E288" s="840" t="s">
        <v>548</v>
      </c>
      <c r="F288" s="840" t="s">
        <v>549</v>
      </c>
      <c r="G288" s="807">
        <v>4</v>
      </c>
      <c r="H288" s="840"/>
      <c r="I288" s="840"/>
      <c r="J288" s="808"/>
      <c r="K288" s="808" t="s">
        <v>903</v>
      </c>
      <c r="L288" s="808" t="s">
        <v>903</v>
      </c>
      <c r="M288" s="808" t="s">
        <v>903</v>
      </c>
      <c r="N288" s="808"/>
      <c r="O288" s="808"/>
      <c r="P288" s="808"/>
      <c r="Q288" s="843"/>
      <c r="R288" s="842">
        <f t="shared" si="22"/>
        <v>0</v>
      </c>
      <c r="S288" s="842">
        <f t="shared" si="23"/>
        <v>1</v>
      </c>
      <c r="T288" s="842">
        <f t="shared" si="24"/>
        <v>1</v>
      </c>
      <c r="U288" s="842">
        <f t="shared" si="25"/>
        <v>1</v>
      </c>
      <c r="V288" s="843">
        <f t="shared" si="21"/>
        <v>3</v>
      </c>
    </row>
    <row r="289" spans="1:22" ht="13.9" customHeight="1">
      <c r="A289" s="840" t="s">
        <v>935</v>
      </c>
      <c r="B289" s="840">
        <v>42899</v>
      </c>
      <c r="C289" s="840" t="s">
        <v>10</v>
      </c>
      <c r="D289" s="840" t="s">
        <v>551</v>
      </c>
      <c r="E289" s="840" t="s">
        <v>552</v>
      </c>
      <c r="F289" s="840" t="s">
        <v>936</v>
      </c>
      <c r="G289" s="841">
        <v>4</v>
      </c>
      <c r="H289" s="840"/>
      <c r="I289" s="840"/>
      <c r="J289" s="808" t="s">
        <v>903</v>
      </c>
      <c r="K289" s="808"/>
      <c r="L289" s="808" t="s">
        <v>903</v>
      </c>
      <c r="M289" s="808"/>
      <c r="N289" s="808"/>
      <c r="O289" s="808"/>
      <c r="P289" s="808"/>
      <c r="Q289" s="843"/>
      <c r="R289" s="842">
        <f t="shared" si="22"/>
        <v>1</v>
      </c>
      <c r="S289" s="842">
        <f t="shared" si="23"/>
        <v>0</v>
      </c>
      <c r="T289" s="842">
        <f t="shared" si="24"/>
        <v>1</v>
      </c>
      <c r="U289" s="842">
        <f t="shared" si="25"/>
        <v>0</v>
      </c>
      <c r="V289" s="843">
        <f t="shared" si="21"/>
        <v>2</v>
      </c>
    </row>
    <row r="290" spans="1:22" ht="13.9" customHeight="1">
      <c r="A290" s="840" t="s">
        <v>550</v>
      </c>
      <c r="B290" s="840">
        <v>42888</v>
      </c>
      <c r="C290" s="840" t="s">
        <v>10</v>
      </c>
      <c r="D290" s="840" t="s">
        <v>551</v>
      </c>
      <c r="E290" s="840" t="s">
        <v>552</v>
      </c>
      <c r="F290" s="840" t="s">
        <v>553</v>
      </c>
      <c r="G290" s="841">
        <v>3</v>
      </c>
      <c r="H290" s="840"/>
      <c r="I290" s="840" t="s">
        <v>14</v>
      </c>
      <c r="J290" s="808" t="s">
        <v>903</v>
      </c>
      <c r="K290" s="808" t="s">
        <v>903</v>
      </c>
      <c r="L290" s="808"/>
      <c r="M290" s="808"/>
      <c r="N290" s="808"/>
      <c r="O290" s="808"/>
      <c r="P290" s="808"/>
      <c r="Q290" s="843"/>
      <c r="R290" s="842">
        <f t="shared" si="22"/>
        <v>1</v>
      </c>
      <c r="S290" s="842">
        <f t="shared" si="23"/>
        <v>1</v>
      </c>
      <c r="T290" s="842">
        <f t="shared" si="24"/>
        <v>0</v>
      </c>
      <c r="U290" s="842">
        <f t="shared" si="25"/>
        <v>0</v>
      </c>
      <c r="V290" s="843">
        <f t="shared" si="21"/>
        <v>2</v>
      </c>
    </row>
    <row r="291" spans="1:22" ht="13.9" customHeight="1">
      <c r="A291" s="840" t="s">
        <v>554</v>
      </c>
      <c r="B291" s="840">
        <v>29701</v>
      </c>
      <c r="C291" s="840" t="s">
        <v>23</v>
      </c>
      <c r="D291" s="840" t="s">
        <v>555</v>
      </c>
      <c r="E291" s="840" t="s">
        <v>556</v>
      </c>
      <c r="F291" s="840" t="s">
        <v>353</v>
      </c>
      <c r="G291" s="841">
        <v>3</v>
      </c>
      <c r="H291" s="840"/>
      <c r="I291" s="840" t="s">
        <v>14</v>
      </c>
      <c r="J291" s="808" t="s">
        <v>903</v>
      </c>
      <c r="K291" s="808" t="s">
        <v>903</v>
      </c>
      <c r="L291" s="808" t="s">
        <v>903</v>
      </c>
      <c r="M291" s="808"/>
      <c r="N291" s="808"/>
      <c r="O291" s="808"/>
      <c r="P291" s="808"/>
      <c r="Q291" s="843"/>
      <c r="R291" s="842">
        <f t="shared" si="22"/>
        <v>1</v>
      </c>
      <c r="S291" s="842">
        <f t="shared" si="23"/>
        <v>1</v>
      </c>
      <c r="T291" s="842">
        <f t="shared" si="24"/>
        <v>1</v>
      </c>
      <c r="U291" s="842">
        <f t="shared" si="25"/>
        <v>0</v>
      </c>
      <c r="V291" s="843">
        <f t="shared" si="21"/>
        <v>3</v>
      </c>
    </row>
    <row r="292" spans="1:22" ht="13.9" customHeight="1">
      <c r="A292" s="840" t="s">
        <v>557</v>
      </c>
      <c r="B292" s="840">
        <v>29703</v>
      </c>
      <c r="C292" s="840" t="s">
        <v>23</v>
      </c>
      <c r="D292" s="840" t="s">
        <v>555</v>
      </c>
      <c r="E292" s="840" t="s">
        <v>556</v>
      </c>
      <c r="F292" s="840" t="s">
        <v>558</v>
      </c>
      <c r="G292" s="807">
        <v>3</v>
      </c>
      <c r="H292" s="840"/>
      <c r="I292" s="840"/>
      <c r="J292" s="808" t="s">
        <v>903</v>
      </c>
      <c r="K292" s="808" t="s">
        <v>903</v>
      </c>
      <c r="L292" s="808" t="s">
        <v>903</v>
      </c>
      <c r="M292" s="808"/>
      <c r="N292" s="808"/>
      <c r="O292" s="808"/>
      <c r="P292" s="808"/>
      <c r="Q292" s="843"/>
      <c r="R292" s="842">
        <f t="shared" si="22"/>
        <v>1</v>
      </c>
      <c r="S292" s="842">
        <f t="shared" si="23"/>
        <v>1</v>
      </c>
      <c r="T292" s="842">
        <f t="shared" si="24"/>
        <v>1</v>
      </c>
      <c r="U292" s="842">
        <f t="shared" si="25"/>
        <v>0</v>
      </c>
      <c r="V292" s="843">
        <f t="shared" si="21"/>
        <v>3</v>
      </c>
    </row>
    <row r="293" spans="1:22" ht="13.9" customHeight="1">
      <c r="A293" s="840" t="s">
        <v>559</v>
      </c>
      <c r="B293" s="840">
        <v>354860</v>
      </c>
      <c r="C293" s="840" t="s">
        <v>38</v>
      </c>
      <c r="D293" s="840" t="s">
        <v>560</v>
      </c>
      <c r="E293" s="840" t="s">
        <v>561</v>
      </c>
      <c r="F293" s="840" t="s">
        <v>41</v>
      </c>
      <c r="G293" s="807">
        <v>5</v>
      </c>
      <c r="H293" s="840"/>
      <c r="I293" s="840" t="s">
        <v>14</v>
      </c>
      <c r="J293" s="808" t="s">
        <v>903</v>
      </c>
      <c r="K293" s="808" t="s">
        <v>903</v>
      </c>
      <c r="L293" s="808" t="s">
        <v>903</v>
      </c>
      <c r="M293" s="808"/>
      <c r="N293" s="808"/>
      <c r="O293" s="808"/>
      <c r="P293" s="808"/>
      <c r="Q293" s="843"/>
      <c r="R293" s="842">
        <f t="shared" si="22"/>
        <v>1</v>
      </c>
      <c r="S293" s="842">
        <f t="shared" si="23"/>
        <v>1</v>
      </c>
      <c r="T293" s="842">
        <f t="shared" si="24"/>
        <v>1</v>
      </c>
      <c r="U293" s="842">
        <f t="shared" si="25"/>
        <v>0</v>
      </c>
      <c r="V293" s="843">
        <f t="shared" si="21"/>
        <v>3</v>
      </c>
    </row>
    <row r="294" spans="1:22" ht="13.9" customHeight="1">
      <c r="A294" s="840" t="s">
        <v>562</v>
      </c>
      <c r="B294" s="840">
        <v>60401</v>
      </c>
      <c r="C294" s="840" t="s">
        <v>32</v>
      </c>
      <c r="D294" s="840" t="s">
        <v>563</v>
      </c>
      <c r="E294" s="840" t="s">
        <v>564</v>
      </c>
      <c r="F294" s="840" t="s">
        <v>565</v>
      </c>
      <c r="G294" s="807">
        <v>5</v>
      </c>
      <c r="H294" s="840"/>
      <c r="I294" s="849"/>
      <c r="J294" s="808" t="s">
        <v>903</v>
      </c>
      <c r="K294" s="808" t="s">
        <v>903</v>
      </c>
      <c r="L294" s="808" t="s">
        <v>903</v>
      </c>
      <c r="M294" s="808"/>
      <c r="N294" s="808"/>
      <c r="O294" s="808"/>
      <c r="P294" s="808"/>
      <c r="Q294" s="843"/>
      <c r="R294" s="842">
        <f t="shared" si="22"/>
        <v>1</v>
      </c>
      <c r="S294" s="842">
        <f t="shared" si="23"/>
        <v>1</v>
      </c>
      <c r="T294" s="842">
        <f t="shared" si="24"/>
        <v>1</v>
      </c>
      <c r="U294" s="842">
        <f t="shared" si="25"/>
        <v>0</v>
      </c>
      <c r="V294" s="843">
        <f t="shared" si="21"/>
        <v>3</v>
      </c>
    </row>
    <row r="295" spans="1:22" ht="13.9" customHeight="1">
      <c r="A295" s="840" t="s">
        <v>568</v>
      </c>
      <c r="B295" s="840">
        <v>60400</v>
      </c>
      <c r="C295" s="840" t="s">
        <v>32</v>
      </c>
      <c r="D295" s="840" t="s">
        <v>563</v>
      </c>
      <c r="E295" s="840" t="s">
        <v>564</v>
      </c>
      <c r="F295" s="840" t="s">
        <v>1041</v>
      </c>
      <c r="G295" s="841">
        <v>5</v>
      </c>
      <c r="H295" s="840"/>
      <c r="I295" s="840"/>
      <c r="J295" s="808" t="s">
        <v>903</v>
      </c>
      <c r="K295" s="808" t="s">
        <v>903</v>
      </c>
      <c r="L295" s="808" t="s">
        <v>903</v>
      </c>
      <c r="M295" s="808"/>
      <c r="N295" s="808"/>
      <c r="O295" s="808"/>
      <c r="P295" s="808"/>
      <c r="Q295" s="843"/>
      <c r="R295" s="842">
        <f t="shared" si="22"/>
        <v>1</v>
      </c>
      <c r="S295" s="842">
        <f t="shared" si="23"/>
        <v>1</v>
      </c>
      <c r="T295" s="842">
        <f t="shared" si="24"/>
        <v>1</v>
      </c>
      <c r="U295" s="842">
        <f t="shared" si="25"/>
        <v>0</v>
      </c>
      <c r="V295" s="843">
        <f t="shared" si="21"/>
        <v>3</v>
      </c>
    </row>
    <row r="296" spans="1:22" ht="13.9" customHeight="1">
      <c r="A296" s="840" t="s">
        <v>1349</v>
      </c>
      <c r="B296" s="840">
        <v>64301</v>
      </c>
      <c r="C296" s="840" t="s">
        <v>32</v>
      </c>
      <c r="D296" s="840" t="s">
        <v>1350</v>
      </c>
      <c r="E296" s="840" t="s">
        <v>1351</v>
      </c>
      <c r="F296" s="840" t="s">
        <v>1352</v>
      </c>
      <c r="G296" s="841">
        <v>5</v>
      </c>
      <c r="H296" s="840"/>
      <c r="I296" s="840"/>
      <c r="J296" s="808" t="s">
        <v>903</v>
      </c>
      <c r="K296" s="808" t="s">
        <v>903</v>
      </c>
      <c r="L296" s="808"/>
      <c r="M296" s="808"/>
      <c r="N296" s="808"/>
      <c r="O296" s="808"/>
      <c r="P296" s="808"/>
      <c r="Q296" s="843"/>
      <c r="R296" s="842">
        <f t="shared" si="22"/>
        <v>1</v>
      </c>
      <c r="S296" s="842">
        <f t="shared" si="23"/>
        <v>1</v>
      </c>
      <c r="T296" s="842">
        <f t="shared" si="24"/>
        <v>0</v>
      </c>
      <c r="U296" s="842">
        <f t="shared" si="25"/>
        <v>0</v>
      </c>
      <c r="V296" s="843">
        <f t="shared" si="21"/>
        <v>2</v>
      </c>
    </row>
    <row r="297" spans="1:22" ht="13.9" customHeight="1">
      <c r="A297" s="840" t="s">
        <v>974</v>
      </c>
      <c r="B297" s="840">
        <v>41401</v>
      </c>
      <c r="C297" s="840" t="s">
        <v>10</v>
      </c>
      <c r="D297" s="840" t="s">
        <v>570</v>
      </c>
      <c r="E297" s="840" t="s">
        <v>571</v>
      </c>
      <c r="F297" s="840" t="s">
        <v>1353</v>
      </c>
      <c r="G297" s="807">
        <v>4</v>
      </c>
      <c r="H297" s="840"/>
      <c r="I297" s="840"/>
      <c r="J297" s="808" t="s">
        <v>903</v>
      </c>
      <c r="K297" s="808" t="s">
        <v>903</v>
      </c>
      <c r="L297" s="808" t="s">
        <v>903</v>
      </c>
      <c r="M297" s="808"/>
      <c r="N297" s="808"/>
      <c r="O297" s="808"/>
      <c r="P297" s="808"/>
      <c r="Q297" s="843"/>
      <c r="R297" s="842">
        <f t="shared" si="22"/>
        <v>1</v>
      </c>
      <c r="S297" s="842">
        <f t="shared" si="23"/>
        <v>1</v>
      </c>
      <c r="T297" s="842">
        <f t="shared" si="24"/>
        <v>1</v>
      </c>
      <c r="U297" s="842">
        <f t="shared" si="25"/>
        <v>0</v>
      </c>
      <c r="V297" s="843">
        <f t="shared" si="21"/>
        <v>3</v>
      </c>
    </row>
    <row r="298" spans="1:22" ht="13.9" customHeight="1">
      <c r="A298" s="840" t="s">
        <v>573</v>
      </c>
      <c r="B298" s="840">
        <v>41406</v>
      </c>
      <c r="C298" s="840" t="s">
        <v>10</v>
      </c>
      <c r="D298" s="840" t="s">
        <v>570</v>
      </c>
      <c r="E298" s="840" t="s">
        <v>571</v>
      </c>
      <c r="F298" s="840" t="s">
        <v>1354</v>
      </c>
      <c r="G298" s="841">
        <v>5</v>
      </c>
      <c r="H298" s="840"/>
      <c r="I298" s="840"/>
      <c r="J298" s="808" t="s">
        <v>903</v>
      </c>
      <c r="K298" s="808" t="s">
        <v>903</v>
      </c>
      <c r="L298" s="808"/>
      <c r="M298" s="808"/>
      <c r="N298" s="808"/>
      <c r="O298" s="808"/>
      <c r="P298" s="808"/>
      <c r="Q298" s="843"/>
      <c r="R298" s="842">
        <f t="shared" si="22"/>
        <v>1</v>
      </c>
      <c r="S298" s="842">
        <f t="shared" si="23"/>
        <v>1</v>
      </c>
      <c r="T298" s="842">
        <f t="shared" si="24"/>
        <v>0</v>
      </c>
      <c r="U298" s="842">
        <f t="shared" si="25"/>
        <v>0</v>
      </c>
      <c r="V298" s="843">
        <f t="shared" si="21"/>
        <v>2</v>
      </c>
    </row>
    <row r="299" spans="1:22" ht="13.9" customHeight="1">
      <c r="A299" s="840" t="s">
        <v>569</v>
      </c>
      <c r="B299" s="840">
        <v>41405</v>
      </c>
      <c r="C299" s="840" t="s">
        <v>10</v>
      </c>
      <c r="D299" s="840" t="s">
        <v>570</v>
      </c>
      <c r="E299" s="840" t="s">
        <v>571</v>
      </c>
      <c r="F299" s="840" t="s">
        <v>572</v>
      </c>
      <c r="G299" s="807">
        <v>5</v>
      </c>
      <c r="H299" s="840"/>
      <c r="I299" s="840" t="s">
        <v>14</v>
      </c>
      <c r="J299" s="808"/>
      <c r="K299" s="808" t="s">
        <v>903</v>
      </c>
      <c r="L299" s="808"/>
      <c r="M299" s="808"/>
      <c r="N299" s="808"/>
      <c r="O299" s="808"/>
      <c r="P299" s="808"/>
      <c r="Q299" s="843"/>
      <c r="R299" s="842">
        <f t="shared" si="22"/>
        <v>0</v>
      </c>
      <c r="S299" s="842">
        <f t="shared" si="23"/>
        <v>1</v>
      </c>
      <c r="T299" s="842">
        <f t="shared" si="24"/>
        <v>0</v>
      </c>
      <c r="U299" s="842">
        <f t="shared" si="25"/>
        <v>0</v>
      </c>
      <c r="V299" s="843">
        <f t="shared" si="21"/>
        <v>1</v>
      </c>
    </row>
    <row r="300" spans="1:22" ht="13.9" customHeight="1">
      <c r="A300" s="840" t="s">
        <v>574</v>
      </c>
      <c r="B300" s="840">
        <v>42902</v>
      </c>
      <c r="C300" s="840" t="s">
        <v>10</v>
      </c>
      <c r="D300" s="840" t="s">
        <v>575</v>
      </c>
      <c r="E300" s="840" t="s">
        <v>576</v>
      </c>
      <c r="F300" s="840" t="s">
        <v>577</v>
      </c>
      <c r="G300" s="841">
        <v>7</v>
      </c>
      <c r="H300" s="840"/>
      <c r="I300" s="840"/>
      <c r="J300" s="808" t="s">
        <v>903</v>
      </c>
      <c r="K300" s="808" t="s">
        <v>903</v>
      </c>
      <c r="L300" s="808" t="s">
        <v>903</v>
      </c>
      <c r="M300" s="808"/>
      <c r="N300" s="808"/>
      <c r="O300" s="808"/>
      <c r="P300" s="808"/>
      <c r="Q300" s="843"/>
      <c r="R300" s="842">
        <f t="shared" si="22"/>
        <v>1</v>
      </c>
      <c r="S300" s="842">
        <f t="shared" si="23"/>
        <v>1</v>
      </c>
      <c r="T300" s="842">
        <f t="shared" si="24"/>
        <v>1</v>
      </c>
      <c r="U300" s="842">
        <f t="shared" si="25"/>
        <v>0</v>
      </c>
      <c r="V300" s="843">
        <f t="shared" si="21"/>
        <v>3</v>
      </c>
    </row>
    <row r="301" spans="1:22" ht="13.9" customHeight="1">
      <c r="A301" s="840" t="s">
        <v>1068</v>
      </c>
      <c r="B301" s="840">
        <v>42901</v>
      </c>
      <c r="C301" s="840" t="s">
        <v>10</v>
      </c>
      <c r="D301" s="840" t="s">
        <v>575</v>
      </c>
      <c r="E301" s="840" t="s">
        <v>576</v>
      </c>
      <c r="F301" s="840" t="s">
        <v>1069</v>
      </c>
      <c r="G301" s="841" t="s">
        <v>1178</v>
      </c>
      <c r="H301" s="840"/>
      <c r="I301" s="840"/>
      <c r="J301" s="808" t="s">
        <v>903</v>
      </c>
      <c r="K301" s="808" t="s">
        <v>903</v>
      </c>
      <c r="L301" s="808"/>
      <c r="M301" s="808"/>
      <c r="N301" s="808"/>
      <c r="O301" s="808"/>
      <c r="P301" s="808"/>
      <c r="Q301" s="843"/>
      <c r="R301" s="842">
        <f t="shared" si="22"/>
        <v>1</v>
      </c>
      <c r="S301" s="842">
        <f t="shared" si="23"/>
        <v>1</v>
      </c>
      <c r="T301" s="842">
        <f t="shared" si="24"/>
        <v>0</v>
      </c>
      <c r="U301" s="842">
        <f t="shared" si="25"/>
        <v>0</v>
      </c>
      <c r="V301" s="843">
        <f t="shared" si="21"/>
        <v>2</v>
      </c>
    </row>
    <row r="302" spans="1:22" ht="13.9" customHeight="1">
      <c r="A302" s="840" t="s">
        <v>582</v>
      </c>
      <c r="B302" s="840">
        <v>20404</v>
      </c>
      <c r="C302" s="840" t="s">
        <v>75</v>
      </c>
      <c r="D302" s="840" t="s">
        <v>579</v>
      </c>
      <c r="E302" s="840" t="s">
        <v>580</v>
      </c>
      <c r="F302" s="840" t="s">
        <v>72</v>
      </c>
      <c r="G302" s="844">
        <v>10</v>
      </c>
      <c r="H302" s="840"/>
      <c r="I302" s="840"/>
      <c r="J302" s="808" t="s">
        <v>903</v>
      </c>
      <c r="K302" s="808"/>
      <c r="L302" s="808" t="s">
        <v>903</v>
      </c>
      <c r="M302" s="808" t="s">
        <v>903</v>
      </c>
      <c r="N302" s="808"/>
      <c r="O302" s="808" t="s">
        <v>903</v>
      </c>
      <c r="P302" s="808" t="s">
        <v>903</v>
      </c>
      <c r="Q302" s="843"/>
      <c r="R302" s="842">
        <f t="shared" si="22"/>
        <v>1</v>
      </c>
      <c r="S302" s="842">
        <f t="shared" si="23"/>
        <v>0</v>
      </c>
      <c r="T302" s="842">
        <f t="shared" si="24"/>
        <v>1</v>
      </c>
      <c r="U302" s="842">
        <f t="shared" si="25"/>
        <v>1</v>
      </c>
      <c r="V302" s="843">
        <f t="shared" si="21"/>
        <v>3</v>
      </c>
    </row>
    <row r="303" spans="1:22" ht="13.9" customHeight="1">
      <c r="A303" s="840" t="s">
        <v>578</v>
      </c>
      <c r="B303" s="840">
        <v>20408</v>
      </c>
      <c r="C303" s="840" t="s">
        <v>75</v>
      </c>
      <c r="D303" s="840" t="s">
        <v>579</v>
      </c>
      <c r="E303" s="840" t="s">
        <v>580</v>
      </c>
      <c r="F303" s="840" t="s">
        <v>581</v>
      </c>
      <c r="G303" s="841" t="s">
        <v>1481</v>
      </c>
      <c r="H303" s="841" t="s">
        <v>1636</v>
      </c>
      <c r="I303" s="840"/>
      <c r="J303" s="808" t="s">
        <v>903</v>
      </c>
      <c r="K303" s="808"/>
      <c r="L303" s="808" t="s">
        <v>903</v>
      </c>
      <c r="M303" s="808" t="s">
        <v>903</v>
      </c>
      <c r="N303" s="808"/>
      <c r="O303" s="808" t="s">
        <v>903</v>
      </c>
      <c r="P303" s="808"/>
      <c r="Q303" s="843"/>
      <c r="R303" s="842">
        <f t="shared" si="22"/>
        <v>1</v>
      </c>
      <c r="S303" s="842">
        <f t="shared" si="23"/>
        <v>0</v>
      </c>
      <c r="T303" s="842">
        <f t="shared" si="24"/>
        <v>1</v>
      </c>
      <c r="U303" s="842">
        <f t="shared" si="25"/>
        <v>1</v>
      </c>
      <c r="V303" s="843">
        <f t="shared" si="21"/>
        <v>3</v>
      </c>
    </row>
    <row r="304" spans="1:22" ht="13.9" customHeight="1">
      <c r="A304" s="840" t="s">
        <v>583</v>
      </c>
      <c r="B304" s="840">
        <v>20416</v>
      </c>
      <c r="C304" s="840" t="s">
        <v>75</v>
      </c>
      <c r="D304" s="840" t="s">
        <v>579</v>
      </c>
      <c r="E304" s="840" t="s">
        <v>580</v>
      </c>
      <c r="F304" s="840" t="s">
        <v>584</v>
      </c>
      <c r="G304" s="844">
        <v>10</v>
      </c>
      <c r="H304" s="840"/>
      <c r="I304" s="840"/>
      <c r="J304" s="808"/>
      <c r="K304" s="808" t="s">
        <v>903</v>
      </c>
      <c r="L304" s="808" t="s">
        <v>903</v>
      </c>
      <c r="M304" s="808" t="s">
        <v>903</v>
      </c>
      <c r="N304" s="808"/>
      <c r="O304" s="808" t="s">
        <v>903</v>
      </c>
      <c r="P304" s="808"/>
      <c r="Q304" s="843"/>
      <c r="R304" s="842">
        <f t="shared" si="22"/>
        <v>0</v>
      </c>
      <c r="S304" s="842">
        <f t="shared" si="23"/>
        <v>1</v>
      </c>
      <c r="T304" s="842">
        <f t="shared" si="24"/>
        <v>1</v>
      </c>
      <c r="U304" s="842">
        <f t="shared" si="25"/>
        <v>1</v>
      </c>
      <c r="V304" s="843">
        <f t="shared" si="21"/>
        <v>3</v>
      </c>
    </row>
    <row r="305" spans="1:22" ht="13.9" customHeight="1">
      <c r="A305" s="840" t="s">
        <v>1355</v>
      </c>
      <c r="B305" s="840">
        <v>54601</v>
      </c>
      <c r="C305" s="840" t="s">
        <v>64</v>
      </c>
      <c r="D305" s="840" t="s">
        <v>1356</v>
      </c>
      <c r="E305" s="840" t="s">
        <v>1357</v>
      </c>
      <c r="F305" s="840" t="s">
        <v>1358</v>
      </c>
      <c r="G305" s="841" t="s">
        <v>1178</v>
      </c>
      <c r="H305" s="840"/>
      <c r="I305" s="840"/>
      <c r="J305" s="808" t="s">
        <v>903</v>
      </c>
      <c r="K305" s="808" t="s">
        <v>903</v>
      </c>
      <c r="L305" s="808"/>
      <c r="M305" s="808"/>
      <c r="N305" s="808"/>
      <c r="O305" s="808"/>
      <c r="P305" s="808"/>
      <c r="Q305" s="843"/>
      <c r="R305" s="842">
        <f t="shared" si="22"/>
        <v>1</v>
      </c>
      <c r="S305" s="842">
        <f t="shared" si="23"/>
        <v>1</v>
      </c>
      <c r="T305" s="842">
        <f t="shared" si="24"/>
        <v>0</v>
      </c>
      <c r="U305" s="842">
        <f t="shared" si="25"/>
        <v>0</v>
      </c>
      <c r="V305" s="843">
        <f t="shared" si="21"/>
        <v>2</v>
      </c>
    </row>
    <row r="306" spans="1:22" ht="13.9" customHeight="1">
      <c r="A306" s="840" t="s">
        <v>591</v>
      </c>
      <c r="B306" s="840">
        <v>53005</v>
      </c>
      <c r="C306" s="840" t="s">
        <v>64</v>
      </c>
      <c r="D306" s="840" t="s">
        <v>586</v>
      </c>
      <c r="E306" s="840" t="s">
        <v>587</v>
      </c>
      <c r="F306" s="840" t="s">
        <v>592</v>
      </c>
      <c r="G306" s="841">
        <v>3</v>
      </c>
      <c r="H306" s="840"/>
      <c r="I306" s="840" t="s">
        <v>14</v>
      </c>
      <c r="J306" s="808"/>
      <c r="K306" s="808" t="s">
        <v>903</v>
      </c>
      <c r="L306" s="808" t="s">
        <v>903</v>
      </c>
      <c r="M306" s="808"/>
      <c r="N306" s="808"/>
      <c r="O306" s="808" t="s">
        <v>903</v>
      </c>
      <c r="P306" s="808"/>
      <c r="Q306" s="843"/>
      <c r="R306" s="842">
        <f t="shared" si="22"/>
        <v>0</v>
      </c>
      <c r="S306" s="842">
        <f t="shared" si="23"/>
        <v>1</v>
      </c>
      <c r="T306" s="842">
        <f t="shared" si="24"/>
        <v>1</v>
      </c>
      <c r="U306" s="842">
        <f t="shared" si="25"/>
        <v>0</v>
      </c>
      <c r="V306" s="843">
        <f t="shared" si="21"/>
        <v>2</v>
      </c>
    </row>
    <row r="307" spans="1:22" ht="13.9" customHeight="1">
      <c r="A307" s="840" t="s">
        <v>589</v>
      </c>
      <c r="B307" s="840">
        <v>53024</v>
      </c>
      <c r="C307" s="840" t="s">
        <v>64</v>
      </c>
      <c r="D307" s="840" t="s">
        <v>586</v>
      </c>
      <c r="E307" s="840" t="s">
        <v>587</v>
      </c>
      <c r="F307" s="840" t="s">
        <v>590</v>
      </c>
      <c r="G307" s="841">
        <v>3</v>
      </c>
      <c r="H307" s="840"/>
      <c r="I307" s="840" t="s">
        <v>14</v>
      </c>
      <c r="J307" s="808"/>
      <c r="K307" s="808" t="s">
        <v>903</v>
      </c>
      <c r="L307" s="808" t="s">
        <v>903</v>
      </c>
      <c r="M307" s="808"/>
      <c r="N307" s="808"/>
      <c r="O307" s="808"/>
      <c r="P307" s="808"/>
      <c r="Q307" s="843"/>
      <c r="R307" s="842">
        <f t="shared" si="22"/>
        <v>0</v>
      </c>
      <c r="S307" s="842">
        <f t="shared" si="23"/>
        <v>1</v>
      </c>
      <c r="T307" s="842">
        <f t="shared" si="24"/>
        <v>1</v>
      </c>
      <c r="U307" s="842">
        <f t="shared" si="25"/>
        <v>0</v>
      </c>
      <c r="V307" s="843">
        <f t="shared" si="21"/>
        <v>2</v>
      </c>
    </row>
    <row r="308" spans="1:22" ht="13.9" customHeight="1">
      <c r="A308" s="840" t="s">
        <v>585</v>
      </c>
      <c r="B308" s="840">
        <v>53001</v>
      </c>
      <c r="C308" s="840" t="s">
        <v>64</v>
      </c>
      <c r="D308" s="840" t="s">
        <v>586</v>
      </c>
      <c r="E308" s="840" t="s">
        <v>587</v>
      </c>
      <c r="F308" s="840" t="s">
        <v>588</v>
      </c>
      <c r="G308" s="841">
        <v>2</v>
      </c>
      <c r="H308" s="840"/>
      <c r="I308" s="840" t="s">
        <v>14</v>
      </c>
      <c r="J308" s="808" t="s">
        <v>903</v>
      </c>
      <c r="K308" s="808" t="s">
        <v>903</v>
      </c>
      <c r="L308" s="808" t="s">
        <v>903</v>
      </c>
      <c r="M308" s="808" t="s">
        <v>903</v>
      </c>
      <c r="N308" s="808"/>
      <c r="O308" s="808"/>
      <c r="P308" s="808"/>
      <c r="Q308" s="843"/>
      <c r="R308" s="842">
        <f t="shared" si="22"/>
        <v>1</v>
      </c>
      <c r="S308" s="842">
        <f t="shared" si="23"/>
        <v>1</v>
      </c>
      <c r="T308" s="842">
        <f t="shared" si="24"/>
        <v>1</v>
      </c>
      <c r="U308" s="842">
        <f t="shared" si="25"/>
        <v>1</v>
      </c>
      <c r="V308" s="843">
        <f t="shared" si="21"/>
        <v>4</v>
      </c>
    </row>
    <row r="309" spans="1:22" ht="13.9" customHeight="1">
      <c r="A309" s="840" t="s">
        <v>1576</v>
      </c>
      <c r="B309" s="840">
        <v>71021</v>
      </c>
      <c r="C309" s="840" t="s">
        <v>38</v>
      </c>
      <c r="D309" s="840" t="s">
        <v>594</v>
      </c>
      <c r="E309" s="840" t="s">
        <v>595</v>
      </c>
      <c r="F309" s="840" t="s">
        <v>1577</v>
      </c>
      <c r="G309" s="841">
        <v>4</v>
      </c>
      <c r="H309" s="840"/>
      <c r="I309" s="840"/>
      <c r="J309" s="808" t="s">
        <v>903</v>
      </c>
      <c r="K309" s="808" t="s">
        <v>903</v>
      </c>
      <c r="L309" s="808" t="s">
        <v>903</v>
      </c>
      <c r="M309" s="808"/>
      <c r="N309" s="808"/>
      <c r="O309" s="808"/>
      <c r="P309" s="808"/>
      <c r="Q309" s="843"/>
      <c r="R309" s="842">
        <f t="shared" si="22"/>
        <v>1</v>
      </c>
      <c r="S309" s="842">
        <f t="shared" si="23"/>
        <v>1</v>
      </c>
      <c r="T309" s="842">
        <f t="shared" si="24"/>
        <v>1</v>
      </c>
      <c r="U309" s="842">
        <f t="shared" si="25"/>
        <v>0</v>
      </c>
      <c r="V309" s="843">
        <f t="shared" si="21"/>
        <v>3</v>
      </c>
    </row>
    <row r="310" spans="1:22" ht="13.9" customHeight="1">
      <c r="A310" s="840" t="s">
        <v>593</v>
      </c>
      <c r="B310" s="840">
        <v>710300</v>
      </c>
      <c r="C310" s="840" t="s">
        <v>38</v>
      </c>
      <c r="D310" s="840" t="s">
        <v>594</v>
      </c>
      <c r="E310" s="840" t="s">
        <v>595</v>
      </c>
      <c r="F310" s="840" t="s">
        <v>596</v>
      </c>
      <c r="G310" s="841">
        <v>4</v>
      </c>
      <c r="H310" s="840"/>
      <c r="I310" s="840"/>
      <c r="J310" s="808" t="s">
        <v>903</v>
      </c>
      <c r="K310" s="808" t="s">
        <v>903</v>
      </c>
      <c r="L310" s="808"/>
      <c r="M310" s="808"/>
      <c r="N310" s="808"/>
      <c r="O310" s="808"/>
      <c r="P310" s="808"/>
      <c r="Q310" s="843"/>
      <c r="R310" s="842">
        <f t="shared" si="22"/>
        <v>1</v>
      </c>
      <c r="S310" s="842">
        <f t="shared" si="23"/>
        <v>1</v>
      </c>
      <c r="T310" s="842">
        <f t="shared" si="24"/>
        <v>0</v>
      </c>
      <c r="U310" s="842">
        <f t="shared" si="25"/>
        <v>0</v>
      </c>
      <c r="V310" s="843">
        <f t="shared" si="21"/>
        <v>2</v>
      </c>
    </row>
    <row r="311" spans="1:22" ht="13.9" customHeight="1">
      <c r="A311" s="840" t="s">
        <v>597</v>
      </c>
      <c r="B311" s="840">
        <v>61402</v>
      </c>
      <c r="C311" s="840" t="s">
        <v>32</v>
      </c>
      <c r="D311" s="840" t="s">
        <v>598</v>
      </c>
      <c r="E311" s="840" t="s">
        <v>599</v>
      </c>
      <c r="F311" s="840" t="s">
        <v>49</v>
      </c>
      <c r="G311" s="841">
        <v>5</v>
      </c>
      <c r="H311" s="840"/>
      <c r="I311" s="840" t="s">
        <v>14</v>
      </c>
      <c r="J311" s="808" t="s">
        <v>903</v>
      </c>
      <c r="K311" s="808" t="s">
        <v>903</v>
      </c>
      <c r="L311" s="808"/>
      <c r="M311" s="808"/>
      <c r="N311" s="808"/>
      <c r="O311" s="808"/>
      <c r="P311" s="808"/>
      <c r="Q311" s="843"/>
      <c r="R311" s="842">
        <f t="shared" si="22"/>
        <v>1</v>
      </c>
      <c r="S311" s="842">
        <f t="shared" si="23"/>
        <v>1</v>
      </c>
      <c r="T311" s="842">
        <f t="shared" si="24"/>
        <v>0</v>
      </c>
      <c r="U311" s="842">
        <f t="shared" si="25"/>
        <v>0</v>
      </c>
      <c r="V311" s="843">
        <f t="shared" si="21"/>
        <v>2</v>
      </c>
    </row>
    <row r="312" spans="1:22" ht="13.9" customHeight="1">
      <c r="A312" s="840" t="s">
        <v>602</v>
      </c>
      <c r="B312" s="840">
        <v>62130</v>
      </c>
      <c r="C312" s="840" t="s">
        <v>32</v>
      </c>
      <c r="D312" s="840" t="s">
        <v>600</v>
      </c>
      <c r="E312" s="840" t="s">
        <v>601</v>
      </c>
      <c r="F312" s="840" t="s">
        <v>603</v>
      </c>
      <c r="G312" s="841">
        <v>4</v>
      </c>
      <c r="H312" s="840"/>
      <c r="I312" s="840" t="s">
        <v>14</v>
      </c>
      <c r="J312" s="808" t="s">
        <v>903</v>
      </c>
      <c r="K312" s="808" t="s">
        <v>903</v>
      </c>
      <c r="L312" s="808" t="s">
        <v>903</v>
      </c>
      <c r="M312" s="808"/>
      <c r="N312" s="808"/>
      <c r="O312" s="808"/>
      <c r="P312" s="808"/>
      <c r="Q312" s="843"/>
      <c r="R312" s="842">
        <f t="shared" si="22"/>
        <v>1</v>
      </c>
      <c r="S312" s="842">
        <f t="shared" si="23"/>
        <v>1</v>
      </c>
      <c r="T312" s="842">
        <f t="shared" si="24"/>
        <v>1</v>
      </c>
      <c r="U312" s="842">
        <f t="shared" si="25"/>
        <v>0</v>
      </c>
      <c r="V312" s="843">
        <f t="shared" si="21"/>
        <v>3</v>
      </c>
    </row>
    <row r="313" spans="1:22" ht="13.9" customHeight="1">
      <c r="A313" s="840" t="s">
        <v>1360</v>
      </c>
      <c r="B313" s="840">
        <v>62120</v>
      </c>
      <c r="C313" s="840" t="s">
        <v>32</v>
      </c>
      <c r="D313" s="840" t="s">
        <v>600</v>
      </c>
      <c r="E313" s="840" t="s">
        <v>601</v>
      </c>
      <c r="F313" s="840" t="s">
        <v>1361</v>
      </c>
      <c r="G313" s="841">
        <v>5</v>
      </c>
      <c r="H313" s="840"/>
      <c r="I313" s="840" t="s">
        <v>14</v>
      </c>
      <c r="J313" s="808" t="s">
        <v>903</v>
      </c>
      <c r="K313" s="808" t="s">
        <v>903</v>
      </c>
      <c r="L313" s="808"/>
      <c r="M313" s="808"/>
      <c r="N313" s="808"/>
      <c r="O313" s="808"/>
      <c r="P313" s="808"/>
      <c r="Q313" s="843"/>
      <c r="R313" s="842">
        <f t="shared" si="22"/>
        <v>1</v>
      </c>
      <c r="S313" s="842">
        <f t="shared" si="23"/>
        <v>1</v>
      </c>
      <c r="T313" s="842">
        <f t="shared" si="24"/>
        <v>0</v>
      </c>
      <c r="U313" s="842">
        <f t="shared" si="25"/>
        <v>0</v>
      </c>
      <c r="V313" s="843">
        <f t="shared" si="21"/>
        <v>2</v>
      </c>
    </row>
    <row r="314" spans="1:22" ht="13.9" customHeight="1">
      <c r="A314" s="840" t="s">
        <v>1359</v>
      </c>
      <c r="B314" s="840">
        <v>62160</v>
      </c>
      <c r="C314" s="840" t="s">
        <v>32</v>
      </c>
      <c r="D314" s="840" t="s">
        <v>600</v>
      </c>
      <c r="E314" s="840" t="s">
        <v>601</v>
      </c>
      <c r="F314" s="840" t="s">
        <v>1655</v>
      </c>
      <c r="G314" s="841">
        <v>4</v>
      </c>
      <c r="H314" s="840"/>
      <c r="I314" s="840"/>
      <c r="J314" s="808" t="s">
        <v>903</v>
      </c>
      <c r="K314" s="808" t="s">
        <v>903</v>
      </c>
      <c r="L314" s="808"/>
      <c r="M314" s="808"/>
      <c r="N314" s="808"/>
      <c r="O314" s="808"/>
      <c r="P314" s="808"/>
      <c r="Q314" s="843"/>
      <c r="R314" s="842">
        <f t="shared" si="22"/>
        <v>1</v>
      </c>
      <c r="S314" s="842">
        <f t="shared" si="23"/>
        <v>1</v>
      </c>
      <c r="T314" s="842">
        <f t="shared" si="24"/>
        <v>0</v>
      </c>
      <c r="U314" s="842">
        <f t="shared" si="25"/>
        <v>0</v>
      </c>
      <c r="V314" s="843">
        <f t="shared" si="21"/>
        <v>2</v>
      </c>
    </row>
    <row r="315" spans="1:22" ht="13.9" customHeight="1">
      <c r="A315" s="840" t="s">
        <v>608</v>
      </c>
      <c r="B315" s="840">
        <v>24201</v>
      </c>
      <c r="C315" s="840" t="s">
        <v>75</v>
      </c>
      <c r="D315" s="840" t="s">
        <v>605</v>
      </c>
      <c r="E315" s="840" t="s">
        <v>606</v>
      </c>
      <c r="F315" s="840" t="s">
        <v>353</v>
      </c>
      <c r="G315" s="844">
        <v>10</v>
      </c>
      <c r="H315" s="840"/>
      <c r="I315" s="840" t="s">
        <v>14</v>
      </c>
      <c r="J315" s="808" t="s">
        <v>903</v>
      </c>
      <c r="K315" s="808" t="s">
        <v>903</v>
      </c>
      <c r="L315" s="808" t="s">
        <v>903</v>
      </c>
      <c r="M315" s="808"/>
      <c r="N315" s="808" t="s">
        <v>903</v>
      </c>
      <c r="O315" s="808" t="s">
        <v>903</v>
      </c>
      <c r="P315" s="808"/>
      <c r="Q315" s="843"/>
      <c r="R315" s="842">
        <f t="shared" si="22"/>
        <v>1</v>
      </c>
      <c r="S315" s="842">
        <f t="shared" si="23"/>
        <v>1</v>
      </c>
      <c r="T315" s="842">
        <f t="shared" si="24"/>
        <v>1</v>
      </c>
      <c r="U315" s="842">
        <f t="shared" si="25"/>
        <v>0</v>
      </c>
      <c r="V315" s="843">
        <f t="shared" si="21"/>
        <v>3</v>
      </c>
    </row>
    <row r="316" spans="1:22" ht="13.9" customHeight="1">
      <c r="A316" s="840" t="s">
        <v>604</v>
      </c>
      <c r="B316" s="840">
        <v>24202</v>
      </c>
      <c r="C316" s="840" t="s">
        <v>75</v>
      </c>
      <c r="D316" s="840" t="s">
        <v>605</v>
      </c>
      <c r="E316" s="840" t="s">
        <v>606</v>
      </c>
      <c r="F316" s="840" t="s">
        <v>607</v>
      </c>
      <c r="G316" s="844">
        <v>10</v>
      </c>
      <c r="H316" s="841" t="s">
        <v>1636</v>
      </c>
      <c r="I316" s="840"/>
      <c r="J316" s="808" t="s">
        <v>903</v>
      </c>
      <c r="K316" s="808"/>
      <c r="L316" s="808" t="s">
        <v>903</v>
      </c>
      <c r="M316" s="808"/>
      <c r="N316" s="808"/>
      <c r="O316" s="808"/>
      <c r="P316" s="808"/>
      <c r="Q316" s="843"/>
      <c r="R316" s="842">
        <f t="shared" si="22"/>
        <v>1</v>
      </c>
      <c r="S316" s="842">
        <f t="shared" si="23"/>
        <v>0</v>
      </c>
      <c r="T316" s="842">
        <f t="shared" si="24"/>
        <v>1</v>
      </c>
      <c r="U316" s="842">
        <f t="shared" si="25"/>
        <v>0</v>
      </c>
      <c r="V316" s="843">
        <f t="shared" si="21"/>
        <v>2</v>
      </c>
    </row>
    <row r="317" spans="1:22" ht="13.9" customHeight="1">
      <c r="A317" s="840" t="s">
        <v>614</v>
      </c>
      <c r="B317" s="840">
        <v>42203</v>
      </c>
      <c r="C317" s="840" t="s">
        <v>10</v>
      </c>
      <c r="D317" s="840" t="s">
        <v>610</v>
      </c>
      <c r="E317" s="840" t="s">
        <v>611</v>
      </c>
      <c r="F317" s="840" t="s">
        <v>615</v>
      </c>
      <c r="G317" s="841">
        <v>5</v>
      </c>
      <c r="H317" s="840"/>
      <c r="I317" s="840" t="s">
        <v>14</v>
      </c>
      <c r="J317" s="808" t="s">
        <v>903</v>
      </c>
      <c r="K317" s="808" t="s">
        <v>903</v>
      </c>
      <c r="L317" s="808" t="s">
        <v>903</v>
      </c>
      <c r="M317" s="808"/>
      <c r="N317" s="808"/>
      <c r="O317" s="808"/>
      <c r="P317" s="808"/>
      <c r="Q317" s="843"/>
      <c r="R317" s="842">
        <f t="shared" si="22"/>
        <v>1</v>
      </c>
      <c r="S317" s="842">
        <f t="shared" si="23"/>
        <v>1</v>
      </c>
      <c r="T317" s="842">
        <f t="shared" si="24"/>
        <v>1</v>
      </c>
      <c r="U317" s="842">
        <f t="shared" si="25"/>
        <v>0</v>
      </c>
      <c r="V317" s="843">
        <f t="shared" si="21"/>
        <v>3</v>
      </c>
    </row>
    <row r="318" spans="1:22" ht="13.9" customHeight="1">
      <c r="A318" s="840" t="s">
        <v>609</v>
      </c>
      <c r="B318" s="840">
        <v>42202</v>
      </c>
      <c r="C318" s="840" t="s">
        <v>10</v>
      </c>
      <c r="D318" s="840" t="s">
        <v>610</v>
      </c>
      <c r="E318" s="840" t="s">
        <v>611</v>
      </c>
      <c r="F318" s="840" t="s">
        <v>612</v>
      </c>
      <c r="G318" s="807">
        <v>5</v>
      </c>
      <c r="H318" s="840"/>
      <c r="I318" s="840" t="s">
        <v>14</v>
      </c>
      <c r="J318" s="808" t="s">
        <v>903</v>
      </c>
      <c r="K318" s="808" t="s">
        <v>903</v>
      </c>
      <c r="L318" s="808" t="s">
        <v>903</v>
      </c>
      <c r="M318" s="808" t="s">
        <v>903</v>
      </c>
      <c r="N318" s="808"/>
      <c r="O318" s="808"/>
      <c r="P318" s="808"/>
      <c r="Q318" s="843"/>
      <c r="R318" s="842">
        <f t="shared" si="22"/>
        <v>1</v>
      </c>
      <c r="S318" s="842">
        <f t="shared" si="23"/>
        <v>1</v>
      </c>
      <c r="T318" s="842">
        <f t="shared" si="24"/>
        <v>1</v>
      </c>
      <c r="U318" s="842">
        <f t="shared" si="25"/>
        <v>1</v>
      </c>
      <c r="V318" s="843">
        <f t="shared" si="21"/>
        <v>4</v>
      </c>
    </row>
    <row r="319" spans="1:22" ht="13.9" customHeight="1">
      <c r="A319" s="840" t="s">
        <v>616</v>
      </c>
      <c r="B319" s="840">
        <v>90114</v>
      </c>
      <c r="C319" s="840" t="s">
        <v>617</v>
      </c>
      <c r="D319" s="840" t="s">
        <v>618</v>
      </c>
      <c r="E319" s="840" t="s">
        <v>619</v>
      </c>
      <c r="F319" s="840" t="s">
        <v>620</v>
      </c>
      <c r="G319" s="841">
        <v>7</v>
      </c>
      <c r="H319" s="840"/>
      <c r="I319" s="840"/>
      <c r="J319" s="808" t="s">
        <v>903</v>
      </c>
      <c r="K319" s="808" t="s">
        <v>903</v>
      </c>
      <c r="L319" s="808"/>
      <c r="M319" s="808"/>
      <c r="N319" s="808"/>
      <c r="O319" s="808"/>
      <c r="P319" s="808"/>
      <c r="Q319" s="843"/>
      <c r="R319" s="842">
        <f t="shared" si="22"/>
        <v>1</v>
      </c>
      <c r="S319" s="842">
        <f t="shared" si="23"/>
        <v>1</v>
      </c>
      <c r="T319" s="842">
        <f t="shared" si="24"/>
        <v>0</v>
      </c>
      <c r="U319" s="842">
        <f t="shared" si="25"/>
        <v>0</v>
      </c>
      <c r="V319" s="843">
        <f t="shared" si="21"/>
        <v>2</v>
      </c>
    </row>
    <row r="320" spans="1:22" ht="13.9" customHeight="1">
      <c r="A320" s="840" t="s">
        <v>1365</v>
      </c>
      <c r="B320" s="840">
        <v>90126</v>
      </c>
      <c r="C320" s="840" t="s">
        <v>617</v>
      </c>
      <c r="D320" s="840" t="s">
        <v>622</v>
      </c>
      <c r="E320" s="840" t="s">
        <v>619</v>
      </c>
      <c r="F320" s="840" t="s">
        <v>435</v>
      </c>
      <c r="G320" s="841" t="s">
        <v>1178</v>
      </c>
      <c r="H320" s="840"/>
      <c r="I320" s="840"/>
      <c r="J320" s="808" t="s">
        <v>903</v>
      </c>
      <c r="K320" s="808"/>
      <c r="L320" s="808"/>
      <c r="M320" s="808"/>
      <c r="N320" s="808"/>
      <c r="O320" s="808"/>
      <c r="P320" s="808"/>
      <c r="Q320" s="843"/>
      <c r="R320" s="842">
        <f t="shared" si="22"/>
        <v>1</v>
      </c>
      <c r="S320" s="842">
        <f t="shared" si="23"/>
        <v>0</v>
      </c>
      <c r="T320" s="842">
        <f t="shared" si="24"/>
        <v>0</v>
      </c>
      <c r="U320" s="842">
        <f t="shared" si="25"/>
        <v>0</v>
      </c>
      <c r="V320" s="843">
        <f t="shared" si="21"/>
        <v>1</v>
      </c>
    </row>
    <row r="321" spans="1:22" ht="13.9" customHeight="1">
      <c r="A321" s="840" t="s">
        <v>1085</v>
      </c>
      <c r="B321" s="840">
        <v>90119</v>
      </c>
      <c r="C321" s="840" t="s">
        <v>617</v>
      </c>
      <c r="D321" s="840" t="s">
        <v>622</v>
      </c>
      <c r="E321" s="840" t="s">
        <v>619</v>
      </c>
      <c r="F321" s="840" t="s">
        <v>1366</v>
      </c>
      <c r="G321" s="841" t="s">
        <v>1213</v>
      </c>
      <c r="H321" s="840"/>
      <c r="I321" s="840"/>
      <c r="J321" s="808" t="s">
        <v>903</v>
      </c>
      <c r="K321" s="808"/>
      <c r="L321" s="808"/>
      <c r="M321" s="808"/>
      <c r="N321" s="808"/>
      <c r="O321" s="808"/>
      <c r="P321" s="808"/>
      <c r="Q321" s="843"/>
      <c r="R321" s="842">
        <f t="shared" si="22"/>
        <v>1</v>
      </c>
      <c r="S321" s="842">
        <f t="shared" si="23"/>
        <v>0</v>
      </c>
      <c r="T321" s="842">
        <f t="shared" si="24"/>
        <v>0</v>
      </c>
      <c r="U321" s="842">
        <f t="shared" si="25"/>
        <v>0</v>
      </c>
      <c r="V321" s="843">
        <f t="shared" si="21"/>
        <v>1</v>
      </c>
    </row>
    <row r="322" spans="1:22" ht="13.9" customHeight="1">
      <c r="A322" s="840" t="s">
        <v>621</v>
      </c>
      <c r="B322" s="840">
        <v>90112</v>
      </c>
      <c r="C322" s="840" t="s">
        <v>617</v>
      </c>
      <c r="D322" s="840" t="s">
        <v>622</v>
      </c>
      <c r="E322" s="840" t="s">
        <v>619</v>
      </c>
      <c r="F322" s="840" t="s">
        <v>1495</v>
      </c>
      <c r="G322" s="841">
        <v>7</v>
      </c>
      <c r="H322" s="840"/>
      <c r="I322" s="840"/>
      <c r="J322" s="808" t="s">
        <v>903</v>
      </c>
      <c r="K322" s="808"/>
      <c r="L322" s="808" t="s">
        <v>903</v>
      </c>
      <c r="M322" s="808"/>
      <c r="N322" s="808"/>
      <c r="O322" s="808"/>
      <c r="P322" s="808"/>
      <c r="Q322" s="843"/>
      <c r="R322" s="842">
        <f t="shared" si="22"/>
        <v>1</v>
      </c>
      <c r="S322" s="842">
        <f t="shared" si="23"/>
        <v>0</v>
      </c>
      <c r="T322" s="842">
        <f t="shared" si="24"/>
        <v>1</v>
      </c>
      <c r="U322" s="842">
        <f t="shared" si="25"/>
        <v>0</v>
      </c>
      <c r="V322" s="843">
        <f t="shared" ref="V322:V385" si="26">SUM(R322:U322)</f>
        <v>2</v>
      </c>
    </row>
    <row r="323" spans="1:22" ht="13.9" customHeight="1">
      <c r="A323" s="840" t="s">
        <v>1362</v>
      </c>
      <c r="B323" s="840">
        <v>901180</v>
      </c>
      <c r="C323" s="840" t="s">
        <v>617</v>
      </c>
      <c r="D323" s="840" t="s">
        <v>622</v>
      </c>
      <c r="E323" s="840" t="s">
        <v>619</v>
      </c>
      <c r="F323" s="840" t="s">
        <v>1363</v>
      </c>
      <c r="G323" s="841" t="s">
        <v>1348</v>
      </c>
      <c r="H323" s="840"/>
      <c r="I323" s="840"/>
      <c r="J323" s="808" t="s">
        <v>903</v>
      </c>
      <c r="K323" s="808" t="s">
        <v>903</v>
      </c>
      <c r="L323" s="808" t="s">
        <v>903</v>
      </c>
      <c r="M323" s="808"/>
      <c r="N323" s="808"/>
      <c r="O323" s="808"/>
      <c r="P323" s="808"/>
      <c r="Q323" s="843"/>
      <c r="R323" s="842">
        <f t="shared" ref="R323:R386" si="27">IF((J323="x"),1,0)</f>
        <v>1</v>
      </c>
      <c r="S323" s="842">
        <f t="shared" ref="S323:S386" si="28">IF((K323="x"),1,0)</f>
        <v>1</v>
      </c>
      <c r="T323" s="842">
        <f t="shared" ref="T323:T386" si="29">IF((L323="x"),1,0)</f>
        <v>1</v>
      </c>
      <c r="U323" s="842">
        <f t="shared" ref="U323:U386" si="30">IF((M323="x"),1,0)</f>
        <v>0</v>
      </c>
      <c r="V323" s="843">
        <f t="shared" si="26"/>
        <v>3</v>
      </c>
    </row>
    <row r="324" spans="1:22" ht="13.9" customHeight="1">
      <c r="A324" s="812" t="s">
        <v>1691</v>
      </c>
      <c r="B324" s="813">
        <v>41006</v>
      </c>
      <c r="C324" s="847" t="s">
        <v>10</v>
      </c>
      <c r="D324" s="840" t="s">
        <v>1368</v>
      </c>
      <c r="E324" s="840" t="s">
        <v>1369</v>
      </c>
      <c r="F324" s="840" t="s">
        <v>353</v>
      </c>
      <c r="G324" s="815">
        <v>3</v>
      </c>
      <c r="H324" s="808"/>
      <c r="I324" s="840"/>
      <c r="J324" s="808" t="s">
        <v>903</v>
      </c>
      <c r="K324" s="808" t="s">
        <v>903</v>
      </c>
      <c r="L324" s="840" t="s">
        <v>903</v>
      </c>
      <c r="M324" s="840"/>
      <c r="N324" s="840"/>
      <c r="O324" s="840"/>
      <c r="P324" s="808"/>
      <c r="Q324" s="843"/>
      <c r="R324" s="842">
        <f t="shared" si="27"/>
        <v>1</v>
      </c>
      <c r="S324" s="842">
        <f t="shared" si="28"/>
        <v>1</v>
      </c>
      <c r="T324" s="842">
        <f t="shared" si="29"/>
        <v>1</v>
      </c>
      <c r="U324" s="842">
        <f t="shared" si="30"/>
        <v>0</v>
      </c>
      <c r="V324" s="843">
        <f t="shared" si="26"/>
        <v>3</v>
      </c>
    </row>
    <row r="325" spans="1:22" ht="13.9" customHeight="1">
      <c r="A325" s="840" t="s">
        <v>1371</v>
      </c>
      <c r="B325" s="840">
        <v>41003</v>
      </c>
      <c r="C325" s="840" t="s">
        <v>10</v>
      </c>
      <c r="D325" s="840" t="s">
        <v>1368</v>
      </c>
      <c r="E325" s="840" t="s">
        <v>1369</v>
      </c>
      <c r="F325" s="840" t="s">
        <v>1372</v>
      </c>
      <c r="G325" s="841">
        <v>3</v>
      </c>
      <c r="H325" s="840"/>
      <c r="I325" s="840"/>
      <c r="J325" s="808" t="s">
        <v>903</v>
      </c>
      <c r="K325" s="808" t="s">
        <v>903</v>
      </c>
      <c r="L325" s="808"/>
      <c r="M325" s="808"/>
      <c r="N325" s="808"/>
      <c r="O325" s="808"/>
      <c r="P325" s="808"/>
      <c r="Q325" s="843"/>
      <c r="R325" s="842">
        <f t="shared" si="27"/>
        <v>1</v>
      </c>
      <c r="S325" s="842">
        <f t="shared" si="28"/>
        <v>1</v>
      </c>
      <c r="T325" s="842">
        <f t="shared" si="29"/>
        <v>0</v>
      </c>
      <c r="U325" s="842">
        <f t="shared" si="30"/>
        <v>0</v>
      </c>
      <c r="V325" s="843">
        <f t="shared" si="26"/>
        <v>2</v>
      </c>
    </row>
    <row r="326" spans="1:22" ht="13.9" customHeight="1">
      <c r="A326" s="840" t="s">
        <v>1367</v>
      </c>
      <c r="B326" s="840">
        <v>41001</v>
      </c>
      <c r="C326" s="840" t="s">
        <v>10</v>
      </c>
      <c r="D326" s="840" t="s">
        <v>1368</v>
      </c>
      <c r="E326" s="840" t="s">
        <v>1369</v>
      </c>
      <c r="F326" s="840" t="s">
        <v>1370</v>
      </c>
      <c r="G326" s="841">
        <v>3</v>
      </c>
      <c r="H326" s="840"/>
      <c r="I326" s="840" t="s">
        <v>14</v>
      </c>
      <c r="J326" s="808" t="s">
        <v>903</v>
      </c>
      <c r="K326" s="808" t="s">
        <v>903</v>
      </c>
      <c r="L326" s="808" t="s">
        <v>903</v>
      </c>
      <c r="M326" s="808"/>
      <c r="N326" s="808"/>
      <c r="O326" s="808"/>
      <c r="P326" s="808"/>
      <c r="Q326" s="843"/>
      <c r="R326" s="842">
        <f t="shared" si="27"/>
        <v>1</v>
      </c>
      <c r="S326" s="842">
        <f t="shared" si="28"/>
        <v>1</v>
      </c>
      <c r="T326" s="842">
        <f t="shared" si="29"/>
        <v>1</v>
      </c>
      <c r="U326" s="842">
        <f t="shared" si="30"/>
        <v>0</v>
      </c>
      <c r="V326" s="843">
        <f t="shared" si="26"/>
        <v>3</v>
      </c>
    </row>
    <row r="327" spans="1:22" ht="13.9" customHeight="1">
      <c r="A327" s="840" t="s">
        <v>627</v>
      </c>
      <c r="B327" s="840">
        <v>42506</v>
      </c>
      <c r="C327" s="840" t="s">
        <v>10</v>
      </c>
      <c r="D327" s="840" t="s">
        <v>628</v>
      </c>
      <c r="E327" s="840" t="s">
        <v>629</v>
      </c>
      <c r="F327" s="840" t="s">
        <v>630</v>
      </c>
      <c r="G327" s="807">
        <v>3</v>
      </c>
      <c r="H327" s="840"/>
      <c r="I327" s="840" t="s">
        <v>14</v>
      </c>
      <c r="J327" s="808" t="s">
        <v>903</v>
      </c>
      <c r="K327" s="808" t="s">
        <v>903</v>
      </c>
      <c r="L327" s="808"/>
      <c r="M327" s="808"/>
      <c r="N327" s="808"/>
      <c r="O327" s="808"/>
      <c r="P327" s="808"/>
      <c r="Q327" s="843"/>
      <c r="R327" s="842">
        <f t="shared" si="27"/>
        <v>1</v>
      </c>
      <c r="S327" s="842">
        <f t="shared" si="28"/>
        <v>1</v>
      </c>
      <c r="T327" s="842">
        <f t="shared" si="29"/>
        <v>0</v>
      </c>
      <c r="U327" s="842">
        <f t="shared" si="30"/>
        <v>0</v>
      </c>
      <c r="V327" s="843">
        <f t="shared" si="26"/>
        <v>2</v>
      </c>
    </row>
    <row r="328" spans="1:22" ht="13.9" customHeight="1">
      <c r="A328" s="840" t="s">
        <v>1373</v>
      </c>
      <c r="B328" s="840">
        <v>42505</v>
      </c>
      <c r="C328" s="840" t="s">
        <v>10</v>
      </c>
      <c r="D328" s="840" t="s">
        <v>628</v>
      </c>
      <c r="E328" s="840" t="s">
        <v>629</v>
      </c>
      <c r="F328" s="840" t="s">
        <v>1374</v>
      </c>
      <c r="G328" s="841">
        <v>3</v>
      </c>
      <c r="H328" s="840"/>
      <c r="I328" s="840"/>
      <c r="J328" s="808" t="s">
        <v>903</v>
      </c>
      <c r="K328" s="808" t="s">
        <v>903</v>
      </c>
      <c r="L328" s="808"/>
      <c r="M328" s="808"/>
      <c r="N328" s="808"/>
      <c r="O328" s="808"/>
      <c r="P328" s="808"/>
      <c r="Q328" s="843"/>
      <c r="R328" s="842">
        <f t="shared" si="27"/>
        <v>1</v>
      </c>
      <c r="S328" s="842">
        <f t="shared" si="28"/>
        <v>1</v>
      </c>
      <c r="T328" s="842">
        <f t="shared" si="29"/>
        <v>0</v>
      </c>
      <c r="U328" s="842">
        <f t="shared" si="30"/>
        <v>0</v>
      </c>
      <c r="V328" s="843">
        <f t="shared" si="26"/>
        <v>2</v>
      </c>
    </row>
    <row r="329" spans="1:22" ht="13.9" customHeight="1">
      <c r="A329" s="840" t="s">
        <v>634</v>
      </c>
      <c r="B329" s="840">
        <v>71401</v>
      </c>
      <c r="C329" s="840" t="s">
        <v>38</v>
      </c>
      <c r="D329" s="840" t="s">
        <v>632</v>
      </c>
      <c r="E329" s="840" t="s">
        <v>633</v>
      </c>
      <c r="F329" s="840" t="s">
        <v>635</v>
      </c>
      <c r="G329" s="807">
        <v>4</v>
      </c>
      <c r="H329" s="840"/>
      <c r="I329" s="840" t="s">
        <v>14</v>
      </c>
      <c r="J329" s="808" t="s">
        <v>903</v>
      </c>
      <c r="K329" s="808" t="s">
        <v>903</v>
      </c>
      <c r="L329" s="808"/>
      <c r="M329" s="808"/>
      <c r="N329" s="808"/>
      <c r="O329" s="808"/>
      <c r="P329" s="808"/>
      <c r="Q329" s="843"/>
      <c r="R329" s="842">
        <f t="shared" si="27"/>
        <v>1</v>
      </c>
      <c r="S329" s="842">
        <f t="shared" si="28"/>
        <v>1</v>
      </c>
      <c r="T329" s="842">
        <f t="shared" si="29"/>
        <v>0</v>
      </c>
      <c r="U329" s="842">
        <f t="shared" si="30"/>
        <v>0</v>
      </c>
      <c r="V329" s="843">
        <f t="shared" si="26"/>
        <v>2</v>
      </c>
    </row>
    <row r="330" spans="1:22" ht="13.9" customHeight="1">
      <c r="A330" s="840" t="s">
        <v>636</v>
      </c>
      <c r="B330" s="840">
        <v>71404</v>
      </c>
      <c r="C330" s="840" t="s">
        <v>38</v>
      </c>
      <c r="D330" s="840" t="s">
        <v>632</v>
      </c>
      <c r="E330" s="840" t="s">
        <v>633</v>
      </c>
      <c r="F330" s="840" t="s">
        <v>63</v>
      </c>
      <c r="G330" s="841">
        <v>4</v>
      </c>
      <c r="H330" s="840"/>
      <c r="I330" s="840" t="s">
        <v>14</v>
      </c>
      <c r="J330" s="808"/>
      <c r="K330" s="808" t="s">
        <v>903</v>
      </c>
      <c r="L330" s="808" t="s">
        <v>903</v>
      </c>
      <c r="M330" s="808"/>
      <c r="N330" s="808"/>
      <c r="O330" s="808"/>
      <c r="P330" s="808"/>
      <c r="Q330" s="843"/>
      <c r="R330" s="842">
        <f t="shared" si="27"/>
        <v>0</v>
      </c>
      <c r="S330" s="842">
        <f t="shared" si="28"/>
        <v>1</v>
      </c>
      <c r="T330" s="842">
        <f t="shared" si="29"/>
        <v>1</v>
      </c>
      <c r="U330" s="842">
        <f t="shared" si="30"/>
        <v>0</v>
      </c>
      <c r="V330" s="843">
        <f t="shared" si="26"/>
        <v>2</v>
      </c>
    </row>
    <row r="331" spans="1:22" ht="13.9" customHeight="1">
      <c r="A331" s="840" t="s">
        <v>1375</v>
      </c>
      <c r="B331" s="840">
        <v>714020</v>
      </c>
      <c r="C331" s="840" t="s">
        <v>38</v>
      </c>
      <c r="D331" s="840" t="s">
        <v>632</v>
      </c>
      <c r="E331" s="840" t="s">
        <v>633</v>
      </c>
      <c r="F331" s="840" t="s">
        <v>162</v>
      </c>
      <c r="G331" s="807">
        <v>4</v>
      </c>
      <c r="H331" s="840"/>
      <c r="I331" s="840"/>
      <c r="J331" s="808" t="s">
        <v>903</v>
      </c>
      <c r="K331" s="808" t="s">
        <v>903</v>
      </c>
      <c r="L331" s="808"/>
      <c r="M331" s="808"/>
      <c r="N331" s="808"/>
      <c r="O331" s="808"/>
      <c r="P331" s="808"/>
      <c r="Q331" s="843"/>
      <c r="R331" s="842">
        <f t="shared" si="27"/>
        <v>1</v>
      </c>
      <c r="S331" s="842">
        <f t="shared" si="28"/>
        <v>1</v>
      </c>
      <c r="T331" s="842">
        <f t="shared" si="29"/>
        <v>0</v>
      </c>
      <c r="U331" s="842">
        <f t="shared" si="30"/>
        <v>0</v>
      </c>
      <c r="V331" s="843">
        <f t="shared" si="26"/>
        <v>2</v>
      </c>
    </row>
    <row r="332" spans="1:22" ht="13.9" customHeight="1">
      <c r="A332" s="840" t="s">
        <v>638</v>
      </c>
      <c r="B332" s="840">
        <v>53703</v>
      </c>
      <c r="C332" s="840" t="s">
        <v>64</v>
      </c>
      <c r="D332" s="840" t="s">
        <v>639</v>
      </c>
      <c r="E332" s="840" t="s">
        <v>640</v>
      </c>
      <c r="F332" s="840" t="s">
        <v>641</v>
      </c>
      <c r="G332" s="841">
        <v>5</v>
      </c>
      <c r="H332" s="840"/>
      <c r="I332" s="840"/>
      <c r="J332" s="808" t="s">
        <v>903</v>
      </c>
      <c r="K332" s="808" t="s">
        <v>903</v>
      </c>
      <c r="L332" s="808"/>
      <c r="M332" s="808"/>
      <c r="N332" s="808"/>
      <c r="O332" s="808"/>
      <c r="P332" s="808"/>
      <c r="Q332" s="843"/>
      <c r="R332" s="842">
        <f t="shared" si="27"/>
        <v>1</v>
      </c>
      <c r="S332" s="842">
        <f t="shared" si="28"/>
        <v>1</v>
      </c>
      <c r="T332" s="842">
        <f t="shared" si="29"/>
        <v>0</v>
      </c>
      <c r="U332" s="842">
        <f t="shared" si="30"/>
        <v>0</v>
      </c>
      <c r="V332" s="843">
        <f t="shared" si="26"/>
        <v>2</v>
      </c>
    </row>
    <row r="333" spans="1:22" ht="13.9" customHeight="1">
      <c r="A333" s="840" t="s">
        <v>642</v>
      </c>
      <c r="B333" s="840">
        <v>74402</v>
      </c>
      <c r="C333" s="840" t="s">
        <v>46</v>
      </c>
      <c r="D333" s="840" t="s">
        <v>643</v>
      </c>
      <c r="E333" s="840" t="s">
        <v>644</v>
      </c>
      <c r="F333" s="840" t="s">
        <v>123</v>
      </c>
      <c r="G333" s="807">
        <v>4</v>
      </c>
      <c r="H333" s="840"/>
      <c r="I333" s="840" t="s">
        <v>14</v>
      </c>
      <c r="J333" s="808" t="s">
        <v>903</v>
      </c>
      <c r="K333" s="808" t="s">
        <v>903</v>
      </c>
      <c r="L333" s="808" t="s">
        <v>903</v>
      </c>
      <c r="M333" s="808"/>
      <c r="N333" s="808"/>
      <c r="O333" s="808"/>
      <c r="P333" s="808"/>
      <c r="Q333" s="843"/>
      <c r="R333" s="842">
        <f t="shared" si="27"/>
        <v>1</v>
      </c>
      <c r="S333" s="842">
        <f t="shared" si="28"/>
        <v>1</v>
      </c>
      <c r="T333" s="842">
        <f t="shared" si="29"/>
        <v>1</v>
      </c>
      <c r="U333" s="842">
        <f t="shared" si="30"/>
        <v>0</v>
      </c>
      <c r="V333" s="843">
        <f t="shared" si="26"/>
        <v>3</v>
      </c>
    </row>
    <row r="334" spans="1:22" ht="13.9" customHeight="1">
      <c r="A334" s="840" t="s">
        <v>645</v>
      </c>
      <c r="B334" s="840">
        <v>74404</v>
      </c>
      <c r="C334" s="840" t="s">
        <v>46</v>
      </c>
      <c r="D334" s="840" t="s">
        <v>643</v>
      </c>
      <c r="E334" s="840" t="s">
        <v>644</v>
      </c>
      <c r="F334" s="840" t="s">
        <v>162</v>
      </c>
      <c r="G334" s="807">
        <v>4</v>
      </c>
      <c r="H334" s="840"/>
      <c r="I334" s="840" t="s">
        <v>14</v>
      </c>
      <c r="J334" s="808" t="s">
        <v>903</v>
      </c>
      <c r="K334" s="808" t="s">
        <v>903</v>
      </c>
      <c r="L334" s="808" t="s">
        <v>903</v>
      </c>
      <c r="M334" s="808"/>
      <c r="N334" s="808"/>
      <c r="O334" s="808"/>
      <c r="P334" s="808"/>
      <c r="Q334" s="843"/>
      <c r="R334" s="842">
        <f t="shared" si="27"/>
        <v>1</v>
      </c>
      <c r="S334" s="842">
        <f t="shared" si="28"/>
        <v>1</v>
      </c>
      <c r="T334" s="842">
        <f t="shared" si="29"/>
        <v>1</v>
      </c>
      <c r="U334" s="842">
        <f t="shared" si="30"/>
        <v>0</v>
      </c>
      <c r="V334" s="843">
        <f t="shared" si="26"/>
        <v>3</v>
      </c>
    </row>
    <row r="335" spans="1:22" ht="13.9" customHeight="1">
      <c r="A335" s="840" t="s">
        <v>1376</v>
      </c>
      <c r="B335" s="840">
        <v>71606</v>
      </c>
      <c r="C335" s="840" t="s">
        <v>46</v>
      </c>
      <c r="D335" s="840" t="s">
        <v>647</v>
      </c>
      <c r="E335" s="840" t="s">
        <v>648</v>
      </c>
      <c r="F335" s="840" t="s">
        <v>51</v>
      </c>
      <c r="G335" s="841">
        <v>4</v>
      </c>
      <c r="H335" s="840"/>
      <c r="I335" s="840"/>
      <c r="J335" s="808" t="s">
        <v>903</v>
      </c>
      <c r="K335" s="808" t="s">
        <v>903</v>
      </c>
      <c r="L335" s="808" t="s">
        <v>903</v>
      </c>
      <c r="M335" s="808"/>
      <c r="N335" s="808"/>
      <c r="O335" s="808"/>
      <c r="P335" s="808"/>
      <c r="Q335" s="843"/>
      <c r="R335" s="842">
        <f t="shared" si="27"/>
        <v>1</v>
      </c>
      <c r="S335" s="842">
        <f t="shared" si="28"/>
        <v>1</v>
      </c>
      <c r="T335" s="842">
        <f t="shared" si="29"/>
        <v>1</v>
      </c>
      <c r="U335" s="842">
        <f t="shared" si="30"/>
        <v>0</v>
      </c>
      <c r="V335" s="843">
        <f t="shared" si="26"/>
        <v>3</v>
      </c>
    </row>
    <row r="336" spans="1:22" ht="13.9" customHeight="1">
      <c r="A336" s="840" t="s">
        <v>1448</v>
      </c>
      <c r="B336" s="840">
        <v>71617</v>
      </c>
      <c r="C336" s="840" t="s">
        <v>46</v>
      </c>
      <c r="D336" s="840" t="s">
        <v>647</v>
      </c>
      <c r="E336" s="840" t="s">
        <v>648</v>
      </c>
      <c r="F336" s="840" t="s">
        <v>1449</v>
      </c>
      <c r="G336" s="807">
        <v>4</v>
      </c>
      <c r="H336" s="840"/>
      <c r="I336" s="816"/>
      <c r="J336" s="808" t="s">
        <v>903</v>
      </c>
      <c r="K336" s="808" t="s">
        <v>903</v>
      </c>
      <c r="L336" s="808" t="s">
        <v>903</v>
      </c>
      <c r="M336" s="808"/>
      <c r="N336" s="808"/>
      <c r="O336" s="808"/>
      <c r="P336" s="808"/>
      <c r="Q336" s="843"/>
      <c r="R336" s="842">
        <f t="shared" si="27"/>
        <v>1</v>
      </c>
      <c r="S336" s="842">
        <f t="shared" si="28"/>
        <v>1</v>
      </c>
      <c r="T336" s="842">
        <f t="shared" si="29"/>
        <v>1</v>
      </c>
      <c r="U336" s="842">
        <f t="shared" si="30"/>
        <v>0</v>
      </c>
      <c r="V336" s="843">
        <f t="shared" si="26"/>
        <v>3</v>
      </c>
    </row>
    <row r="337" spans="1:22" ht="13.9" customHeight="1">
      <c r="A337" s="840" t="s">
        <v>646</v>
      </c>
      <c r="B337" s="840">
        <v>71610</v>
      </c>
      <c r="C337" s="840" t="s">
        <v>46</v>
      </c>
      <c r="D337" s="840" t="s">
        <v>647</v>
      </c>
      <c r="E337" s="840" t="s">
        <v>648</v>
      </c>
      <c r="F337" s="840" t="s">
        <v>649</v>
      </c>
      <c r="G337" s="841">
        <v>4</v>
      </c>
      <c r="H337" s="840"/>
      <c r="I337" s="840"/>
      <c r="J337" s="808" t="s">
        <v>903</v>
      </c>
      <c r="K337" s="808" t="s">
        <v>903</v>
      </c>
      <c r="L337" s="808"/>
      <c r="M337" s="808"/>
      <c r="N337" s="808"/>
      <c r="O337" s="808"/>
      <c r="P337" s="808"/>
      <c r="Q337" s="843"/>
      <c r="R337" s="842">
        <f t="shared" si="27"/>
        <v>1</v>
      </c>
      <c r="S337" s="842">
        <f t="shared" si="28"/>
        <v>1</v>
      </c>
      <c r="T337" s="842">
        <f t="shared" si="29"/>
        <v>0</v>
      </c>
      <c r="U337" s="842">
        <f t="shared" si="30"/>
        <v>0</v>
      </c>
      <c r="V337" s="843">
        <f t="shared" si="26"/>
        <v>2</v>
      </c>
    </row>
    <row r="338" spans="1:22" ht="13.9" customHeight="1">
      <c r="A338" s="840" t="s">
        <v>650</v>
      </c>
      <c r="B338" s="840">
        <v>51502</v>
      </c>
      <c r="C338" s="840" t="s">
        <v>10</v>
      </c>
      <c r="D338" s="840" t="s">
        <v>651</v>
      </c>
      <c r="E338" s="840" t="s">
        <v>652</v>
      </c>
      <c r="F338" s="840" t="s">
        <v>653</v>
      </c>
      <c r="G338" s="841">
        <v>3</v>
      </c>
      <c r="H338" s="840"/>
      <c r="I338" s="840"/>
      <c r="J338" s="808" t="s">
        <v>903</v>
      </c>
      <c r="K338" s="808" t="s">
        <v>903</v>
      </c>
      <c r="L338" s="808" t="s">
        <v>903</v>
      </c>
      <c r="M338" s="808" t="s">
        <v>903</v>
      </c>
      <c r="N338" s="808"/>
      <c r="O338" s="808"/>
      <c r="P338" s="808"/>
      <c r="Q338" s="843"/>
      <c r="R338" s="842">
        <f t="shared" si="27"/>
        <v>1</v>
      </c>
      <c r="S338" s="842">
        <f t="shared" si="28"/>
        <v>1</v>
      </c>
      <c r="T338" s="842">
        <f t="shared" si="29"/>
        <v>1</v>
      </c>
      <c r="U338" s="842">
        <f t="shared" si="30"/>
        <v>1</v>
      </c>
      <c r="V338" s="843">
        <f t="shared" si="26"/>
        <v>4</v>
      </c>
    </row>
    <row r="339" spans="1:22" ht="13.9" customHeight="1">
      <c r="A339" s="840" t="s">
        <v>1377</v>
      </c>
      <c r="B339" s="840">
        <v>51503</v>
      </c>
      <c r="C339" s="840" t="s">
        <v>10</v>
      </c>
      <c r="D339" s="840" t="s">
        <v>651</v>
      </c>
      <c r="E339" s="840" t="s">
        <v>652</v>
      </c>
      <c r="F339" s="840" t="s">
        <v>1229</v>
      </c>
      <c r="G339" s="807">
        <v>3</v>
      </c>
      <c r="H339" s="840"/>
      <c r="I339" s="840"/>
      <c r="J339" s="808" t="s">
        <v>903</v>
      </c>
      <c r="K339" s="808" t="s">
        <v>903</v>
      </c>
      <c r="L339" s="808" t="s">
        <v>903</v>
      </c>
      <c r="M339" s="808"/>
      <c r="N339" s="808"/>
      <c r="O339" s="808"/>
      <c r="P339" s="808"/>
      <c r="Q339" s="843"/>
      <c r="R339" s="842">
        <f t="shared" si="27"/>
        <v>1</v>
      </c>
      <c r="S339" s="842">
        <f t="shared" si="28"/>
        <v>1</v>
      </c>
      <c r="T339" s="842">
        <f t="shared" si="29"/>
        <v>1</v>
      </c>
      <c r="U339" s="842">
        <f t="shared" si="30"/>
        <v>0</v>
      </c>
      <c r="V339" s="843">
        <f t="shared" si="26"/>
        <v>3</v>
      </c>
    </row>
    <row r="340" spans="1:22" ht="13.9" customHeight="1">
      <c r="A340" s="840" t="s">
        <v>654</v>
      </c>
      <c r="B340" s="840">
        <v>26001</v>
      </c>
      <c r="C340" s="840" t="s">
        <v>75</v>
      </c>
      <c r="D340" s="840" t="s">
        <v>655</v>
      </c>
      <c r="E340" s="840" t="s">
        <v>656</v>
      </c>
      <c r="F340" s="840" t="s">
        <v>657</v>
      </c>
      <c r="G340" s="844">
        <v>10</v>
      </c>
      <c r="H340" s="840"/>
      <c r="I340" s="840"/>
      <c r="J340" s="808" t="s">
        <v>903</v>
      </c>
      <c r="K340" s="808" t="s">
        <v>903</v>
      </c>
      <c r="L340" s="808" t="s">
        <v>903</v>
      </c>
      <c r="M340" s="808" t="s">
        <v>903</v>
      </c>
      <c r="N340" s="808"/>
      <c r="O340" s="808"/>
      <c r="P340" s="808"/>
      <c r="Q340" s="843"/>
      <c r="R340" s="842">
        <f t="shared" si="27"/>
        <v>1</v>
      </c>
      <c r="S340" s="842">
        <f t="shared" si="28"/>
        <v>1</v>
      </c>
      <c r="T340" s="842">
        <f t="shared" si="29"/>
        <v>1</v>
      </c>
      <c r="U340" s="842">
        <f t="shared" si="30"/>
        <v>1</v>
      </c>
      <c r="V340" s="843">
        <f t="shared" si="26"/>
        <v>4</v>
      </c>
    </row>
    <row r="341" spans="1:22" ht="13.9" customHeight="1">
      <c r="A341" s="840" t="s">
        <v>660</v>
      </c>
      <c r="B341" s="840">
        <v>26006</v>
      </c>
      <c r="C341" s="840" t="s">
        <v>75</v>
      </c>
      <c r="D341" s="840" t="s">
        <v>655</v>
      </c>
      <c r="E341" s="840" t="s">
        <v>656</v>
      </c>
      <c r="F341" s="840" t="s">
        <v>661</v>
      </c>
      <c r="G341" s="844">
        <v>10</v>
      </c>
      <c r="H341" s="840"/>
      <c r="I341" s="840"/>
      <c r="J341" s="808" t="s">
        <v>903</v>
      </c>
      <c r="K341" s="808" t="s">
        <v>903</v>
      </c>
      <c r="L341" s="808" t="s">
        <v>903</v>
      </c>
      <c r="M341" s="808"/>
      <c r="N341" s="808"/>
      <c r="O341" s="808"/>
      <c r="P341" s="808"/>
      <c r="Q341" s="843"/>
      <c r="R341" s="842">
        <f t="shared" si="27"/>
        <v>1</v>
      </c>
      <c r="S341" s="842">
        <f t="shared" si="28"/>
        <v>1</v>
      </c>
      <c r="T341" s="842">
        <f t="shared" si="29"/>
        <v>1</v>
      </c>
      <c r="U341" s="842">
        <f t="shared" si="30"/>
        <v>0</v>
      </c>
      <c r="V341" s="843">
        <f t="shared" si="26"/>
        <v>3</v>
      </c>
    </row>
    <row r="342" spans="1:22" ht="13.9" customHeight="1">
      <c r="A342" s="840" t="s">
        <v>659</v>
      </c>
      <c r="B342" s="840">
        <v>26002</v>
      </c>
      <c r="C342" s="840" t="s">
        <v>75</v>
      </c>
      <c r="D342" s="840" t="s">
        <v>655</v>
      </c>
      <c r="E342" s="840" t="s">
        <v>656</v>
      </c>
      <c r="F342" s="840" t="s">
        <v>81</v>
      </c>
      <c r="G342" s="844">
        <v>10</v>
      </c>
      <c r="H342" s="840"/>
      <c r="I342" s="840"/>
      <c r="J342" s="808" t="s">
        <v>903</v>
      </c>
      <c r="K342" s="808" t="s">
        <v>903</v>
      </c>
      <c r="L342" s="808" t="s">
        <v>903</v>
      </c>
      <c r="M342" s="808" t="s">
        <v>903</v>
      </c>
      <c r="N342" s="808"/>
      <c r="O342" s="808"/>
      <c r="P342" s="808"/>
      <c r="Q342" s="843"/>
      <c r="R342" s="842">
        <f t="shared" si="27"/>
        <v>1</v>
      </c>
      <c r="S342" s="842">
        <f t="shared" si="28"/>
        <v>1</v>
      </c>
      <c r="T342" s="842">
        <f t="shared" si="29"/>
        <v>1</v>
      </c>
      <c r="U342" s="842">
        <f t="shared" si="30"/>
        <v>1</v>
      </c>
      <c r="V342" s="843">
        <f t="shared" si="26"/>
        <v>4</v>
      </c>
    </row>
    <row r="343" spans="1:22" ht="13.9" customHeight="1">
      <c r="A343" s="840" t="s">
        <v>658</v>
      </c>
      <c r="B343" s="840">
        <v>26003</v>
      </c>
      <c r="C343" s="840" t="s">
        <v>75</v>
      </c>
      <c r="D343" s="840" t="s">
        <v>655</v>
      </c>
      <c r="E343" s="840" t="s">
        <v>656</v>
      </c>
      <c r="F343" s="840" t="s">
        <v>145</v>
      </c>
      <c r="G343" s="844">
        <v>10</v>
      </c>
      <c r="H343" s="840"/>
      <c r="I343" s="840"/>
      <c r="J343" s="808" t="s">
        <v>903</v>
      </c>
      <c r="K343" s="808" t="s">
        <v>903</v>
      </c>
      <c r="L343" s="808" t="s">
        <v>903</v>
      </c>
      <c r="M343" s="808"/>
      <c r="N343" s="808"/>
      <c r="O343" s="808"/>
      <c r="P343" s="808"/>
      <c r="Q343" s="843"/>
      <c r="R343" s="842">
        <f t="shared" si="27"/>
        <v>1</v>
      </c>
      <c r="S343" s="842">
        <f t="shared" si="28"/>
        <v>1</v>
      </c>
      <c r="T343" s="842">
        <f t="shared" si="29"/>
        <v>1</v>
      </c>
      <c r="U343" s="842">
        <f t="shared" si="30"/>
        <v>0</v>
      </c>
      <c r="V343" s="843">
        <f t="shared" si="26"/>
        <v>3</v>
      </c>
    </row>
    <row r="344" spans="1:22" s="461" customFormat="1" ht="13.9" customHeight="1">
      <c r="A344" s="840" t="s">
        <v>665</v>
      </c>
      <c r="B344" s="840">
        <v>26803</v>
      </c>
      <c r="C344" s="840" t="s">
        <v>75</v>
      </c>
      <c r="D344" s="840" t="s">
        <v>663</v>
      </c>
      <c r="E344" s="840" t="s">
        <v>664</v>
      </c>
      <c r="F344" s="840" t="s">
        <v>1525</v>
      </c>
      <c r="G344" s="844">
        <v>10</v>
      </c>
      <c r="H344" s="840"/>
      <c r="I344" s="840" t="s">
        <v>14</v>
      </c>
      <c r="J344" s="808" t="s">
        <v>903</v>
      </c>
      <c r="K344" s="808" t="s">
        <v>903</v>
      </c>
      <c r="L344" s="808" t="s">
        <v>903</v>
      </c>
      <c r="M344" s="808" t="s">
        <v>903</v>
      </c>
      <c r="N344" s="808"/>
      <c r="O344" s="808"/>
      <c r="P344" s="808"/>
      <c r="Q344" s="817"/>
      <c r="R344" s="842">
        <f t="shared" si="27"/>
        <v>1</v>
      </c>
      <c r="S344" s="842">
        <f t="shared" si="28"/>
        <v>1</v>
      </c>
      <c r="T344" s="842">
        <f t="shared" si="29"/>
        <v>1</v>
      </c>
      <c r="U344" s="842">
        <f t="shared" si="30"/>
        <v>1</v>
      </c>
      <c r="V344" s="843">
        <f t="shared" si="26"/>
        <v>4</v>
      </c>
    </row>
    <row r="345" spans="1:22" ht="13.9" customHeight="1">
      <c r="A345" s="840" t="s">
        <v>667</v>
      </c>
      <c r="B345" s="840">
        <v>26806</v>
      </c>
      <c r="C345" s="840" t="s">
        <v>75</v>
      </c>
      <c r="D345" s="840" t="s">
        <v>663</v>
      </c>
      <c r="E345" s="840" t="s">
        <v>664</v>
      </c>
      <c r="F345" s="840" t="s">
        <v>1527</v>
      </c>
      <c r="G345" s="844">
        <v>10</v>
      </c>
      <c r="H345" s="840"/>
      <c r="I345" s="840"/>
      <c r="J345" s="808" t="s">
        <v>903</v>
      </c>
      <c r="K345" s="808" t="s">
        <v>903</v>
      </c>
      <c r="L345" s="808" t="s">
        <v>903</v>
      </c>
      <c r="M345" s="808"/>
      <c r="N345" s="808"/>
      <c r="O345" s="808"/>
      <c r="P345" s="808"/>
      <c r="Q345" s="843"/>
      <c r="R345" s="842">
        <f t="shared" si="27"/>
        <v>1</v>
      </c>
      <c r="S345" s="842">
        <f t="shared" si="28"/>
        <v>1</v>
      </c>
      <c r="T345" s="842">
        <f t="shared" si="29"/>
        <v>1</v>
      </c>
      <c r="U345" s="842">
        <f t="shared" si="30"/>
        <v>0</v>
      </c>
      <c r="V345" s="843">
        <f t="shared" si="26"/>
        <v>3</v>
      </c>
    </row>
    <row r="346" spans="1:22" ht="13.9" customHeight="1">
      <c r="A346" s="840" t="s">
        <v>662</v>
      </c>
      <c r="B346" s="840">
        <v>26801</v>
      </c>
      <c r="C346" s="840" t="s">
        <v>75</v>
      </c>
      <c r="D346" s="840" t="s">
        <v>663</v>
      </c>
      <c r="E346" s="840" t="s">
        <v>664</v>
      </c>
      <c r="F346" s="840" t="s">
        <v>72</v>
      </c>
      <c r="G346" s="844">
        <v>10</v>
      </c>
      <c r="H346" s="840"/>
      <c r="I346" s="840" t="s">
        <v>14</v>
      </c>
      <c r="J346" s="808"/>
      <c r="K346" s="808"/>
      <c r="L346" s="808" t="s">
        <v>903</v>
      </c>
      <c r="M346" s="808" t="s">
        <v>903</v>
      </c>
      <c r="N346" s="808"/>
      <c r="O346" s="808"/>
      <c r="P346" s="808"/>
      <c r="Q346" s="843"/>
      <c r="R346" s="842">
        <f t="shared" si="27"/>
        <v>0</v>
      </c>
      <c r="S346" s="842">
        <f t="shared" si="28"/>
        <v>0</v>
      </c>
      <c r="T346" s="842">
        <f t="shared" si="29"/>
        <v>1</v>
      </c>
      <c r="U346" s="842">
        <f t="shared" si="30"/>
        <v>1</v>
      </c>
      <c r="V346" s="843">
        <f t="shared" si="26"/>
        <v>2</v>
      </c>
    </row>
    <row r="347" spans="1:22" ht="13.9" customHeight="1">
      <c r="A347" s="840" t="s">
        <v>676</v>
      </c>
      <c r="B347" s="840">
        <v>310260</v>
      </c>
      <c r="C347" s="840" t="s">
        <v>38</v>
      </c>
      <c r="D347" s="840" t="s">
        <v>670</v>
      </c>
      <c r="E347" s="840" t="s">
        <v>671</v>
      </c>
      <c r="F347" s="840" t="s">
        <v>677</v>
      </c>
      <c r="G347" s="841">
        <v>2</v>
      </c>
      <c r="H347" s="841" t="s">
        <v>1636</v>
      </c>
      <c r="I347" s="840"/>
      <c r="J347" s="808" t="s">
        <v>903</v>
      </c>
      <c r="K347" s="808"/>
      <c r="L347" s="808" t="s">
        <v>903</v>
      </c>
      <c r="M347" s="808"/>
      <c r="N347" s="808"/>
      <c r="O347" s="808"/>
      <c r="P347" s="808"/>
      <c r="Q347" s="843"/>
      <c r="R347" s="842">
        <f t="shared" si="27"/>
        <v>1</v>
      </c>
      <c r="S347" s="842">
        <f t="shared" si="28"/>
        <v>0</v>
      </c>
      <c r="T347" s="842">
        <f t="shared" si="29"/>
        <v>1</v>
      </c>
      <c r="U347" s="842">
        <f t="shared" si="30"/>
        <v>0</v>
      </c>
      <c r="V347" s="843">
        <f t="shared" si="26"/>
        <v>2</v>
      </c>
    </row>
    <row r="348" spans="1:22">
      <c r="A348" s="840" t="s">
        <v>669</v>
      </c>
      <c r="B348" s="840">
        <v>330110</v>
      </c>
      <c r="C348" s="840" t="s">
        <v>38</v>
      </c>
      <c r="D348" s="840" t="s">
        <v>670</v>
      </c>
      <c r="E348" s="840" t="s">
        <v>671</v>
      </c>
      <c r="F348" s="840" t="s">
        <v>672</v>
      </c>
      <c r="G348" s="841">
        <v>5</v>
      </c>
      <c r="H348" s="840"/>
      <c r="I348" s="840"/>
      <c r="J348" s="808"/>
      <c r="K348" s="808" t="s">
        <v>903</v>
      </c>
      <c r="L348" s="808" t="s">
        <v>903</v>
      </c>
      <c r="M348" s="808"/>
      <c r="N348" s="808"/>
      <c r="O348" s="808"/>
      <c r="P348" s="808"/>
      <c r="Q348" s="843"/>
      <c r="R348" s="842">
        <f t="shared" si="27"/>
        <v>0</v>
      </c>
      <c r="S348" s="842">
        <f t="shared" si="28"/>
        <v>1</v>
      </c>
      <c r="T348" s="842">
        <f t="shared" si="29"/>
        <v>1</v>
      </c>
      <c r="U348" s="842">
        <f t="shared" si="30"/>
        <v>0</v>
      </c>
      <c r="V348" s="843">
        <f t="shared" si="26"/>
        <v>2</v>
      </c>
    </row>
    <row r="349" spans="1:22">
      <c r="A349" s="840" t="s">
        <v>680</v>
      </c>
      <c r="B349" s="840">
        <v>42702</v>
      </c>
      <c r="C349" s="840" t="s">
        <v>10</v>
      </c>
      <c r="D349" s="840" t="s">
        <v>681</v>
      </c>
      <c r="E349" s="840" t="s">
        <v>682</v>
      </c>
      <c r="F349" s="840" t="s">
        <v>72</v>
      </c>
      <c r="G349" s="841">
        <v>4</v>
      </c>
      <c r="H349" s="840"/>
      <c r="I349" s="840" t="s">
        <v>14</v>
      </c>
      <c r="J349" s="808" t="s">
        <v>903</v>
      </c>
      <c r="K349" s="808" t="s">
        <v>903</v>
      </c>
      <c r="L349" s="808" t="s">
        <v>903</v>
      </c>
      <c r="M349" s="808"/>
      <c r="N349" s="808"/>
      <c r="O349" s="808"/>
      <c r="P349" s="808"/>
      <c r="Q349" s="843"/>
      <c r="R349" s="842">
        <f t="shared" si="27"/>
        <v>1</v>
      </c>
      <c r="S349" s="842">
        <f t="shared" si="28"/>
        <v>1</v>
      </c>
      <c r="T349" s="842">
        <f t="shared" si="29"/>
        <v>1</v>
      </c>
      <c r="U349" s="842">
        <f t="shared" si="30"/>
        <v>0</v>
      </c>
      <c r="V349" s="843">
        <f t="shared" si="26"/>
        <v>3</v>
      </c>
    </row>
    <row r="350" spans="1:22">
      <c r="A350" s="840" t="s">
        <v>683</v>
      </c>
      <c r="B350" s="840">
        <v>42701</v>
      </c>
      <c r="C350" s="840" t="s">
        <v>10</v>
      </c>
      <c r="D350" s="840" t="s">
        <v>681</v>
      </c>
      <c r="E350" s="840" t="s">
        <v>682</v>
      </c>
      <c r="F350" s="840" t="s">
        <v>684</v>
      </c>
      <c r="G350" s="807">
        <v>4</v>
      </c>
      <c r="H350" s="840"/>
      <c r="I350" s="840" t="s">
        <v>14</v>
      </c>
      <c r="J350" s="808" t="s">
        <v>903</v>
      </c>
      <c r="K350" s="808" t="s">
        <v>903</v>
      </c>
      <c r="L350" s="808" t="s">
        <v>903</v>
      </c>
      <c r="M350" s="808" t="s">
        <v>903</v>
      </c>
      <c r="N350" s="808"/>
      <c r="O350" s="808"/>
      <c r="P350" s="808"/>
      <c r="Q350" s="843"/>
      <c r="R350" s="842">
        <f t="shared" si="27"/>
        <v>1</v>
      </c>
      <c r="S350" s="842">
        <f t="shared" si="28"/>
        <v>1</v>
      </c>
      <c r="T350" s="842">
        <f t="shared" si="29"/>
        <v>1</v>
      </c>
      <c r="U350" s="842">
        <f t="shared" si="30"/>
        <v>1</v>
      </c>
      <c r="V350" s="843">
        <f t="shared" si="26"/>
        <v>4</v>
      </c>
    </row>
    <row r="351" spans="1:22">
      <c r="A351" s="840" t="s">
        <v>1378</v>
      </c>
      <c r="B351" s="840">
        <v>64710</v>
      </c>
      <c r="C351" s="840" t="s">
        <v>75</v>
      </c>
      <c r="D351" s="840" t="s">
        <v>1379</v>
      </c>
      <c r="E351" s="840" t="s">
        <v>1380</v>
      </c>
      <c r="F351" s="840" t="s">
        <v>267</v>
      </c>
      <c r="G351" s="841">
        <v>4</v>
      </c>
      <c r="H351" s="840"/>
      <c r="I351" s="840" t="s">
        <v>14</v>
      </c>
      <c r="J351" s="808" t="s">
        <v>903</v>
      </c>
      <c r="K351" s="808" t="s">
        <v>903</v>
      </c>
      <c r="L351" s="808" t="s">
        <v>903</v>
      </c>
      <c r="M351" s="808"/>
      <c r="N351" s="808"/>
      <c r="O351" s="808"/>
      <c r="P351" s="808"/>
      <c r="Q351" s="843"/>
      <c r="R351" s="842">
        <f t="shared" si="27"/>
        <v>1</v>
      </c>
      <c r="S351" s="842">
        <f t="shared" si="28"/>
        <v>1</v>
      </c>
      <c r="T351" s="842">
        <f t="shared" si="29"/>
        <v>1</v>
      </c>
      <c r="U351" s="842">
        <f t="shared" si="30"/>
        <v>0</v>
      </c>
      <c r="V351" s="843">
        <f t="shared" si="26"/>
        <v>3</v>
      </c>
    </row>
    <row r="352" spans="1:22">
      <c r="A352" s="840" t="s">
        <v>689</v>
      </c>
      <c r="B352" s="840">
        <v>22603</v>
      </c>
      <c r="C352" s="840" t="s">
        <v>75</v>
      </c>
      <c r="D352" s="840" t="s">
        <v>686</v>
      </c>
      <c r="E352" s="840" t="s">
        <v>687</v>
      </c>
      <c r="F352" s="840" t="s">
        <v>1579</v>
      </c>
      <c r="G352" s="844">
        <v>10</v>
      </c>
      <c r="H352" s="840"/>
      <c r="I352" s="840" t="s">
        <v>14</v>
      </c>
      <c r="J352" s="808" t="s">
        <v>903</v>
      </c>
      <c r="K352" s="808"/>
      <c r="L352" s="808" t="s">
        <v>903</v>
      </c>
      <c r="M352" s="808"/>
      <c r="N352" s="808"/>
      <c r="O352" s="808"/>
      <c r="P352" s="808"/>
      <c r="Q352" s="843"/>
      <c r="R352" s="842">
        <f t="shared" si="27"/>
        <v>1</v>
      </c>
      <c r="S352" s="842">
        <f t="shared" si="28"/>
        <v>0</v>
      </c>
      <c r="T352" s="842">
        <f t="shared" si="29"/>
        <v>1</v>
      </c>
      <c r="U352" s="842">
        <f t="shared" si="30"/>
        <v>0</v>
      </c>
      <c r="V352" s="843">
        <f t="shared" si="26"/>
        <v>2</v>
      </c>
    </row>
    <row r="353" spans="1:22" ht="13.9" customHeight="1">
      <c r="A353" s="840" t="s">
        <v>685</v>
      </c>
      <c r="B353" s="840">
        <v>22610</v>
      </c>
      <c r="C353" s="840" t="s">
        <v>75</v>
      </c>
      <c r="D353" s="840" t="s">
        <v>686</v>
      </c>
      <c r="E353" s="840" t="s">
        <v>687</v>
      </c>
      <c r="F353" s="840" t="s">
        <v>688</v>
      </c>
      <c r="G353" s="844">
        <v>10</v>
      </c>
      <c r="H353" s="840"/>
      <c r="I353" s="840" t="s">
        <v>14</v>
      </c>
      <c r="J353" s="808" t="s">
        <v>903</v>
      </c>
      <c r="K353" s="808" t="s">
        <v>903</v>
      </c>
      <c r="L353" s="808" t="s">
        <v>903</v>
      </c>
      <c r="M353" s="808" t="s">
        <v>903</v>
      </c>
      <c r="N353" s="808"/>
      <c r="O353" s="808"/>
      <c r="P353" s="808"/>
      <c r="Q353" s="843"/>
      <c r="R353" s="842">
        <f t="shared" si="27"/>
        <v>1</v>
      </c>
      <c r="S353" s="842">
        <f t="shared" si="28"/>
        <v>1</v>
      </c>
      <c r="T353" s="842">
        <f t="shared" si="29"/>
        <v>1</v>
      </c>
      <c r="U353" s="842">
        <f t="shared" si="30"/>
        <v>1</v>
      </c>
      <c r="V353" s="843">
        <f t="shared" si="26"/>
        <v>4</v>
      </c>
    </row>
    <row r="354" spans="1:22" ht="13.9" customHeight="1">
      <c r="A354" s="840" t="s">
        <v>691</v>
      </c>
      <c r="B354" s="840">
        <v>22601</v>
      </c>
      <c r="C354" s="840" t="s">
        <v>75</v>
      </c>
      <c r="D354" s="840" t="s">
        <v>686</v>
      </c>
      <c r="E354" s="840" t="s">
        <v>687</v>
      </c>
      <c r="F354" s="840" t="s">
        <v>72</v>
      </c>
      <c r="G354" s="844">
        <v>10</v>
      </c>
      <c r="H354" s="840"/>
      <c r="I354" s="840" t="s">
        <v>14</v>
      </c>
      <c r="J354" s="808" t="s">
        <v>903</v>
      </c>
      <c r="K354" s="808" t="s">
        <v>903</v>
      </c>
      <c r="L354" s="808" t="s">
        <v>903</v>
      </c>
      <c r="M354" s="808" t="s">
        <v>903</v>
      </c>
      <c r="N354" s="808"/>
      <c r="O354" s="808"/>
      <c r="P354" s="808"/>
      <c r="Q354" s="843"/>
      <c r="R354" s="842">
        <f t="shared" si="27"/>
        <v>1</v>
      </c>
      <c r="S354" s="842">
        <f t="shared" si="28"/>
        <v>1</v>
      </c>
      <c r="T354" s="842">
        <f t="shared" si="29"/>
        <v>1</v>
      </c>
      <c r="U354" s="842">
        <f t="shared" si="30"/>
        <v>1</v>
      </c>
      <c r="V354" s="843">
        <f t="shared" si="26"/>
        <v>4</v>
      </c>
    </row>
    <row r="355" spans="1:22">
      <c r="A355" s="840" t="s">
        <v>695</v>
      </c>
      <c r="B355" s="840">
        <v>25001</v>
      </c>
      <c r="C355" s="840" t="s">
        <v>23</v>
      </c>
      <c r="D355" s="840" t="s">
        <v>693</v>
      </c>
      <c r="E355" s="840" t="s">
        <v>694</v>
      </c>
      <c r="F355" s="840" t="s">
        <v>100</v>
      </c>
      <c r="G355" s="807">
        <v>2</v>
      </c>
      <c r="H355" s="840"/>
      <c r="I355" s="840"/>
      <c r="J355" s="808" t="s">
        <v>903</v>
      </c>
      <c r="K355" s="808" t="s">
        <v>903</v>
      </c>
      <c r="L355" s="808" t="s">
        <v>903</v>
      </c>
      <c r="M355" s="808"/>
      <c r="N355" s="808"/>
      <c r="O355" s="808"/>
      <c r="P355" s="808"/>
      <c r="Q355" s="843"/>
      <c r="R355" s="842">
        <f t="shared" si="27"/>
        <v>1</v>
      </c>
      <c r="S355" s="842">
        <f t="shared" si="28"/>
        <v>1</v>
      </c>
      <c r="T355" s="842">
        <f t="shared" si="29"/>
        <v>1</v>
      </c>
      <c r="U355" s="842">
        <f t="shared" si="30"/>
        <v>0</v>
      </c>
      <c r="V355" s="843">
        <f t="shared" si="26"/>
        <v>3</v>
      </c>
    </row>
    <row r="356" spans="1:22">
      <c r="A356" s="840" t="s">
        <v>697</v>
      </c>
      <c r="B356" s="840">
        <v>25099</v>
      </c>
      <c r="C356" s="840" t="s">
        <v>23</v>
      </c>
      <c r="D356" s="840" t="s">
        <v>693</v>
      </c>
      <c r="E356" s="840" t="s">
        <v>694</v>
      </c>
      <c r="F356" s="840" t="s">
        <v>698</v>
      </c>
      <c r="G356" s="807">
        <v>2</v>
      </c>
      <c r="H356" s="840"/>
      <c r="I356" s="840"/>
      <c r="J356" s="808" t="s">
        <v>903</v>
      </c>
      <c r="K356" s="808" t="s">
        <v>903</v>
      </c>
      <c r="L356" s="808" t="s">
        <v>903</v>
      </c>
      <c r="M356" s="808"/>
      <c r="N356" s="808"/>
      <c r="O356" s="808"/>
      <c r="P356" s="808"/>
      <c r="Q356" s="843"/>
      <c r="R356" s="842">
        <f t="shared" si="27"/>
        <v>1</v>
      </c>
      <c r="S356" s="842">
        <f t="shared" si="28"/>
        <v>1</v>
      </c>
      <c r="T356" s="842">
        <f t="shared" si="29"/>
        <v>1</v>
      </c>
      <c r="U356" s="842">
        <f t="shared" si="30"/>
        <v>0</v>
      </c>
      <c r="V356" s="843">
        <f t="shared" si="26"/>
        <v>3</v>
      </c>
    </row>
    <row r="357" spans="1:22">
      <c r="A357" s="840" t="s">
        <v>1450</v>
      </c>
      <c r="B357" s="840">
        <v>63510</v>
      </c>
      <c r="C357" s="840" t="s">
        <v>32</v>
      </c>
      <c r="D357" s="840" t="s">
        <v>702</v>
      </c>
      <c r="E357" s="840" t="s">
        <v>703</v>
      </c>
      <c r="F357" s="840" t="s">
        <v>13</v>
      </c>
      <c r="G357" s="841">
        <v>4</v>
      </c>
      <c r="H357" s="840"/>
      <c r="I357" s="816"/>
      <c r="J357" s="808" t="s">
        <v>903</v>
      </c>
      <c r="K357" s="808" t="s">
        <v>903</v>
      </c>
      <c r="L357" s="808" t="s">
        <v>903</v>
      </c>
      <c r="M357" s="808"/>
      <c r="N357" s="808"/>
      <c r="O357" s="808"/>
      <c r="P357" s="808"/>
      <c r="Q357" s="843"/>
      <c r="R357" s="842">
        <f t="shared" si="27"/>
        <v>1</v>
      </c>
      <c r="S357" s="842">
        <f t="shared" si="28"/>
        <v>1</v>
      </c>
      <c r="T357" s="842">
        <f t="shared" si="29"/>
        <v>1</v>
      </c>
      <c r="U357" s="842">
        <f t="shared" si="30"/>
        <v>0</v>
      </c>
      <c r="V357" s="843">
        <f t="shared" si="26"/>
        <v>3</v>
      </c>
    </row>
    <row r="358" spans="1:22">
      <c r="A358" s="840" t="s">
        <v>1382</v>
      </c>
      <c r="B358" s="840">
        <v>63514</v>
      </c>
      <c r="C358" s="840" t="s">
        <v>32</v>
      </c>
      <c r="D358" s="840" t="s">
        <v>702</v>
      </c>
      <c r="E358" s="840" t="s">
        <v>703</v>
      </c>
      <c r="F358" s="840" t="s">
        <v>1383</v>
      </c>
      <c r="G358" s="841">
        <v>5</v>
      </c>
      <c r="H358" s="840"/>
      <c r="I358" s="840"/>
      <c r="J358" s="808" t="s">
        <v>903</v>
      </c>
      <c r="K358" s="808" t="s">
        <v>903</v>
      </c>
      <c r="L358" s="808"/>
      <c r="M358" s="808"/>
      <c r="N358" s="808"/>
      <c r="O358" s="808"/>
      <c r="P358" s="808"/>
      <c r="Q358" s="843"/>
      <c r="R358" s="842">
        <f t="shared" si="27"/>
        <v>1</v>
      </c>
      <c r="S358" s="842">
        <f t="shared" si="28"/>
        <v>1</v>
      </c>
      <c r="T358" s="842">
        <f t="shared" si="29"/>
        <v>0</v>
      </c>
      <c r="U358" s="842">
        <f t="shared" si="30"/>
        <v>0</v>
      </c>
      <c r="V358" s="843">
        <f t="shared" si="26"/>
        <v>2</v>
      </c>
    </row>
    <row r="359" spans="1:22">
      <c r="A359" s="840" t="s">
        <v>704</v>
      </c>
      <c r="B359" s="840">
        <v>63513</v>
      </c>
      <c r="C359" s="840" t="s">
        <v>32</v>
      </c>
      <c r="D359" s="840" t="s">
        <v>702</v>
      </c>
      <c r="E359" s="840" t="s">
        <v>703</v>
      </c>
      <c r="F359" s="840" t="s">
        <v>1658</v>
      </c>
      <c r="G359" s="841">
        <v>5</v>
      </c>
      <c r="H359" s="840"/>
      <c r="I359" s="840" t="s">
        <v>14</v>
      </c>
      <c r="J359" s="808" t="s">
        <v>903</v>
      </c>
      <c r="K359" s="808" t="s">
        <v>903</v>
      </c>
      <c r="L359" s="808"/>
      <c r="M359" s="808"/>
      <c r="N359" s="808"/>
      <c r="O359" s="808"/>
      <c r="P359" s="808"/>
      <c r="Q359" s="843"/>
      <c r="R359" s="842">
        <f t="shared" si="27"/>
        <v>1</v>
      </c>
      <c r="S359" s="842">
        <f t="shared" si="28"/>
        <v>1</v>
      </c>
      <c r="T359" s="842">
        <f t="shared" si="29"/>
        <v>0</v>
      </c>
      <c r="U359" s="842">
        <f t="shared" si="30"/>
        <v>0</v>
      </c>
      <c r="V359" s="843">
        <f t="shared" si="26"/>
        <v>2</v>
      </c>
    </row>
    <row r="360" spans="1:22">
      <c r="A360" s="840" t="s">
        <v>976</v>
      </c>
      <c r="B360" s="840">
        <v>42004</v>
      </c>
      <c r="C360" s="840" t="s">
        <v>10</v>
      </c>
      <c r="D360" s="840" t="s">
        <v>705</v>
      </c>
      <c r="E360" s="840" t="s">
        <v>706</v>
      </c>
      <c r="F360" s="840" t="s">
        <v>977</v>
      </c>
      <c r="G360" s="841">
        <v>5</v>
      </c>
      <c r="H360" s="840"/>
      <c r="I360" s="840"/>
      <c r="J360" s="808" t="s">
        <v>903</v>
      </c>
      <c r="K360" s="808" t="s">
        <v>903</v>
      </c>
      <c r="L360" s="808" t="s">
        <v>903</v>
      </c>
      <c r="M360" s="808" t="s">
        <v>903</v>
      </c>
      <c r="N360" s="808"/>
      <c r="O360" s="808"/>
      <c r="P360" s="808"/>
      <c r="Q360" s="843"/>
      <c r="R360" s="842">
        <f t="shared" si="27"/>
        <v>1</v>
      </c>
      <c r="S360" s="842">
        <f t="shared" si="28"/>
        <v>1</v>
      </c>
      <c r="T360" s="842">
        <f t="shared" si="29"/>
        <v>1</v>
      </c>
      <c r="U360" s="842">
        <f t="shared" si="30"/>
        <v>1</v>
      </c>
      <c r="V360" s="843">
        <f t="shared" si="26"/>
        <v>4</v>
      </c>
    </row>
    <row r="361" spans="1:22">
      <c r="A361" s="840" t="s">
        <v>707</v>
      </c>
      <c r="B361" s="840">
        <v>42003</v>
      </c>
      <c r="C361" s="840" t="s">
        <v>10</v>
      </c>
      <c r="D361" s="840" t="s">
        <v>705</v>
      </c>
      <c r="E361" s="840" t="s">
        <v>706</v>
      </c>
      <c r="F361" s="840" t="s">
        <v>708</v>
      </c>
      <c r="G361" s="807">
        <v>2</v>
      </c>
      <c r="H361" s="840"/>
      <c r="I361" s="840"/>
      <c r="J361" s="808" t="s">
        <v>903</v>
      </c>
      <c r="K361" s="808" t="s">
        <v>903</v>
      </c>
      <c r="L361" s="808" t="s">
        <v>903</v>
      </c>
      <c r="M361" s="808"/>
      <c r="N361" s="808"/>
      <c r="O361" s="808"/>
      <c r="P361" s="808"/>
      <c r="Q361" s="843"/>
      <c r="R361" s="842">
        <f t="shared" si="27"/>
        <v>1</v>
      </c>
      <c r="S361" s="842">
        <f t="shared" si="28"/>
        <v>1</v>
      </c>
      <c r="T361" s="842">
        <f t="shared" si="29"/>
        <v>1</v>
      </c>
      <c r="U361" s="842">
        <f t="shared" si="30"/>
        <v>0</v>
      </c>
      <c r="V361" s="843">
        <f t="shared" si="26"/>
        <v>3</v>
      </c>
    </row>
    <row r="362" spans="1:22">
      <c r="A362" s="840" t="s">
        <v>710</v>
      </c>
      <c r="B362" s="840">
        <v>60802</v>
      </c>
      <c r="C362" s="840" t="s">
        <v>32</v>
      </c>
      <c r="D362" s="840" t="s">
        <v>711</v>
      </c>
      <c r="E362" s="840" t="s">
        <v>712</v>
      </c>
      <c r="F362" s="840" t="s">
        <v>713</v>
      </c>
      <c r="G362" s="841">
        <v>5</v>
      </c>
      <c r="H362" s="840"/>
      <c r="I362" s="840" t="s">
        <v>14</v>
      </c>
      <c r="J362" s="808" t="s">
        <v>903</v>
      </c>
      <c r="K362" s="808" t="s">
        <v>903</v>
      </c>
      <c r="L362" s="808" t="s">
        <v>903</v>
      </c>
      <c r="M362" s="808"/>
      <c r="N362" s="808"/>
      <c r="O362" s="808"/>
      <c r="P362" s="808"/>
      <c r="Q362" s="843"/>
      <c r="R362" s="842">
        <f t="shared" si="27"/>
        <v>1</v>
      </c>
      <c r="S362" s="842">
        <f t="shared" si="28"/>
        <v>1</v>
      </c>
      <c r="T362" s="842">
        <f t="shared" si="29"/>
        <v>1</v>
      </c>
      <c r="U362" s="842">
        <f t="shared" si="30"/>
        <v>0</v>
      </c>
      <c r="V362" s="843">
        <f t="shared" si="26"/>
        <v>3</v>
      </c>
    </row>
    <row r="363" spans="1:22">
      <c r="A363" s="840" t="s">
        <v>714</v>
      </c>
      <c r="B363" s="840">
        <v>22005</v>
      </c>
      <c r="C363" s="840" t="s">
        <v>23</v>
      </c>
      <c r="D363" s="840" t="s">
        <v>715</v>
      </c>
      <c r="E363" s="840" t="s">
        <v>716</v>
      </c>
      <c r="F363" s="840" t="s">
        <v>717</v>
      </c>
      <c r="G363" s="841">
        <v>3</v>
      </c>
      <c r="H363" s="840"/>
      <c r="I363" s="840" t="s">
        <v>14</v>
      </c>
      <c r="J363" s="808" t="s">
        <v>903</v>
      </c>
      <c r="K363" s="808" t="s">
        <v>903</v>
      </c>
      <c r="L363" s="808" t="s">
        <v>903</v>
      </c>
      <c r="M363" s="808"/>
      <c r="N363" s="808"/>
      <c r="O363" s="808"/>
      <c r="P363" s="808"/>
      <c r="Q363" s="843"/>
      <c r="R363" s="842">
        <f t="shared" si="27"/>
        <v>1</v>
      </c>
      <c r="S363" s="842">
        <f t="shared" si="28"/>
        <v>1</v>
      </c>
      <c r="T363" s="842">
        <f t="shared" si="29"/>
        <v>1</v>
      </c>
      <c r="U363" s="842">
        <f t="shared" si="30"/>
        <v>0</v>
      </c>
      <c r="V363" s="843">
        <f t="shared" si="26"/>
        <v>3</v>
      </c>
    </row>
    <row r="364" spans="1:22">
      <c r="A364" s="840" t="s">
        <v>718</v>
      </c>
      <c r="B364" s="840">
        <v>22001</v>
      </c>
      <c r="C364" s="840" t="s">
        <v>23</v>
      </c>
      <c r="D364" s="840" t="s">
        <v>715</v>
      </c>
      <c r="E364" s="840" t="s">
        <v>716</v>
      </c>
      <c r="F364" s="840" t="s">
        <v>353</v>
      </c>
      <c r="G364" s="841">
        <v>3</v>
      </c>
      <c r="H364" s="840"/>
      <c r="I364" s="840" t="s">
        <v>14</v>
      </c>
      <c r="J364" s="808" t="s">
        <v>903</v>
      </c>
      <c r="K364" s="808" t="s">
        <v>903</v>
      </c>
      <c r="L364" s="808" t="s">
        <v>903</v>
      </c>
      <c r="M364" s="808"/>
      <c r="N364" s="808"/>
      <c r="O364" s="808"/>
      <c r="P364" s="808"/>
      <c r="Q364" s="843"/>
      <c r="R364" s="842">
        <f t="shared" si="27"/>
        <v>1</v>
      </c>
      <c r="S364" s="842">
        <f t="shared" si="28"/>
        <v>1</v>
      </c>
      <c r="T364" s="842">
        <f t="shared" si="29"/>
        <v>1</v>
      </c>
      <c r="U364" s="842">
        <f t="shared" si="30"/>
        <v>0</v>
      </c>
      <c r="V364" s="843">
        <f t="shared" si="26"/>
        <v>3</v>
      </c>
    </row>
    <row r="365" spans="1:22" s="461" customFormat="1">
      <c r="A365" s="840" t="s">
        <v>1029</v>
      </c>
      <c r="B365" s="840">
        <v>22003</v>
      </c>
      <c r="C365" s="840" t="s">
        <v>23</v>
      </c>
      <c r="D365" s="840" t="s">
        <v>715</v>
      </c>
      <c r="E365" s="840" t="s">
        <v>716</v>
      </c>
      <c r="F365" s="840" t="s">
        <v>1030</v>
      </c>
      <c r="G365" s="841">
        <v>3</v>
      </c>
      <c r="H365" s="816"/>
      <c r="I365" s="840"/>
      <c r="J365" s="808" t="s">
        <v>903</v>
      </c>
      <c r="K365" s="808" t="s">
        <v>903</v>
      </c>
      <c r="L365" s="808" t="s">
        <v>903</v>
      </c>
      <c r="M365" s="808"/>
      <c r="N365" s="808"/>
      <c r="O365" s="808"/>
      <c r="P365" s="808"/>
      <c r="Q365" s="817"/>
      <c r="R365" s="842">
        <f t="shared" si="27"/>
        <v>1</v>
      </c>
      <c r="S365" s="842">
        <f t="shared" si="28"/>
        <v>1</v>
      </c>
      <c r="T365" s="842">
        <f t="shared" si="29"/>
        <v>1</v>
      </c>
      <c r="U365" s="842">
        <f t="shared" si="30"/>
        <v>0</v>
      </c>
      <c r="V365" s="843">
        <f t="shared" si="26"/>
        <v>3</v>
      </c>
    </row>
    <row r="366" spans="1:22">
      <c r="A366" s="840" t="s">
        <v>1681</v>
      </c>
      <c r="B366" s="840">
        <v>63301</v>
      </c>
      <c r="C366" s="840" t="s">
        <v>32</v>
      </c>
      <c r="D366" s="840" t="s">
        <v>1682</v>
      </c>
      <c r="E366" s="840" t="s">
        <v>1683</v>
      </c>
      <c r="F366" s="840" t="s">
        <v>41</v>
      </c>
      <c r="G366" s="807">
        <v>5</v>
      </c>
      <c r="H366" s="808"/>
      <c r="I366" s="840"/>
      <c r="J366" s="808" t="s">
        <v>903</v>
      </c>
      <c r="K366" s="808" t="s">
        <v>903</v>
      </c>
      <c r="L366" s="840" t="s">
        <v>903</v>
      </c>
      <c r="M366" s="808"/>
      <c r="N366" s="808"/>
      <c r="O366" s="808"/>
      <c r="P366" s="808"/>
      <c r="Q366" s="843"/>
      <c r="R366" s="842">
        <f t="shared" si="27"/>
        <v>1</v>
      </c>
      <c r="S366" s="842">
        <f t="shared" si="28"/>
        <v>1</v>
      </c>
      <c r="T366" s="842">
        <f t="shared" si="29"/>
        <v>1</v>
      </c>
      <c r="U366" s="842">
        <f t="shared" si="30"/>
        <v>0</v>
      </c>
      <c r="V366" s="843">
        <f t="shared" si="26"/>
        <v>3</v>
      </c>
    </row>
    <row r="367" spans="1:22">
      <c r="A367" s="840" t="s">
        <v>1384</v>
      </c>
      <c r="B367" s="840">
        <v>61905</v>
      </c>
      <c r="C367" s="840" t="s">
        <v>32</v>
      </c>
      <c r="D367" s="840" t="s">
        <v>1385</v>
      </c>
      <c r="E367" s="840" t="s">
        <v>1386</v>
      </c>
      <c r="F367" s="840" t="s">
        <v>1387</v>
      </c>
      <c r="G367" s="841">
        <v>5</v>
      </c>
      <c r="H367" s="840"/>
      <c r="I367" s="840"/>
      <c r="J367" s="808" t="s">
        <v>903</v>
      </c>
      <c r="K367" s="808" t="s">
        <v>903</v>
      </c>
      <c r="L367" s="808" t="s">
        <v>903</v>
      </c>
      <c r="M367" s="808"/>
      <c r="N367" s="808"/>
      <c r="O367" s="808"/>
      <c r="P367" s="808"/>
      <c r="Q367" s="843"/>
      <c r="R367" s="842">
        <f t="shared" si="27"/>
        <v>1</v>
      </c>
      <c r="S367" s="842">
        <f t="shared" si="28"/>
        <v>1</v>
      </c>
      <c r="T367" s="842">
        <f t="shared" si="29"/>
        <v>1</v>
      </c>
      <c r="U367" s="842">
        <f t="shared" si="30"/>
        <v>0</v>
      </c>
      <c r="V367" s="843">
        <f t="shared" si="26"/>
        <v>3</v>
      </c>
    </row>
    <row r="368" spans="1:22">
      <c r="A368" s="840" t="s">
        <v>1528</v>
      </c>
      <c r="B368" s="840">
        <v>61901</v>
      </c>
      <c r="C368" s="840" t="s">
        <v>32</v>
      </c>
      <c r="D368" s="840" t="s">
        <v>1385</v>
      </c>
      <c r="E368" s="840" t="s">
        <v>1386</v>
      </c>
      <c r="F368" s="840" t="s">
        <v>145</v>
      </c>
      <c r="G368" s="841" t="s">
        <v>1213</v>
      </c>
      <c r="H368" s="840"/>
      <c r="I368" s="840"/>
      <c r="J368" s="808" t="s">
        <v>903</v>
      </c>
      <c r="K368" s="808" t="s">
        <v>903</v>
      </c>
      <c r="L368" s="808" t="s">
        <v>903</v>
      </c>
      <c r="M368" s="808"/>
      <c r="N368" s="808"/>
      <c r="O368" s="808"/>
      <c r="P368" s="808"/>
      <c r="Q368" s="843"/>
      <c r="R368" s="842">
        <f t="shared" si="27"/>
        <v>1</v>
      </c>
      <c r="S368" s="842">
        <f t="shared" si="28"/>
        <v>1</v>
      </c>
      <c r="T368" s="842">
        <f t="shared" si="29"/>
        <v>1</v>
      </c>
      <c r="U368" s="842">
        <f t="shared" si="30"/>
        <v>0</v>
      </c>
      <c r="V368" s="843">
        <f t="shared" si="26"/>
        <v>3</v>
      </c>
    </row>
    <row r="369" spans="1:22">
      <c r="A369" s="840" t="s">
        <v>719</v>
      </c>
      <c r="B369" s="840">
        <v>52503</v>
      </c>
      <c r="C369" s="840" t="s">
        <v>10</v>
      </c>
      <c r="D369" s="840" t="s">
        <v>720</v>
      </c>
      <c r="E369" s="840" t="s">
        <v>721</v>
      </c>
      <c r="F369" s="840" t="s">
        <v>722</v>
      </c>
      <c r="G369" s="841">
        <v>3</v>
      </c>
      <c r="H369" s="840"/>
      <c r="I369" s="840" t="s">
        <v>14</v>
      </c>
      <c r="J369" s="808"/>
      <c r="K369" s="808" t="s">
        <v>903</v>
      </c>
      <c r="L369" s="808" t="s">
        <v>903</v>
      </c>
      <c r="M369" s="808"/>
      <c r="N369" s="808"/>
      <c r="O369" s="808"/>
      <c r="P369" s="808"/>
      <c r="Q369" s="843"/>
      <c r="R369" s="842">
        <f t="shared" si="27"/>
        <v>0</v>
      </c>
      <c r="S369" s="842">
        <f t="shared" si="28"/>
        <v>1</v>
      </c>
      <c r="T369" s="842">
        <f t="shared" si="29"/>
        <v>1</v>
      </c>
      <c r="U369" s="842">
        <f t="shared" si="30"/>
        <v>0</v>
      </c>
      <c r="V369" s="843">
        <f t="shared" si="26"/>
        <v>2</v>
      </c>
    </row>
    <row r="370" spans="1:22">
      <c r="A370" s="840" t="s">
        <v>725</v>
      </c>
      <c r="B370" s="840">
        <v>52501</v>
      </c>
      <c r="C370" s="840" t="s">
        <v>10</v>
      </c>
      <c r="D370" s="840" t="s">
        <v>720</v>
      </c>
      <c r="E370" s="840" t="s">
        <v>721</v>
      </c>
      <c r="F370" s="840" t="s">
        <v>726</v>
      </c>
      <c r="G370" s="841">
        <v>3</v>
      </c>
      <c r="H370" s="840"/>
      <c r="I370" s="840" t="s">
        <v>14</v>
      </c>
      <c r="J370" s="808"/>
      <c r="K370" s="808" t="s">
        <v>903</v>
      </c>
      <c r="L370" s="808" t="s">
        <v>903</v>
      </c>
      <c r="M370" s="808" t="s">
        <v>903</v>
      </c>
      <c r="N370" s="808"/>
      <c r="O370" s="808"/>
      <c r="P370" s="808"/>
      <c r="Q370" s="843"/>
      <c r="R370" s="842">
        <f t="shared" si="27"/>
        <v>0</v>
      </c>
      <c r="S370" s="842">
        <f t="shared" si="28"/>
        <v>1</v>
      </c>
      <c r="T370" s="842">
        <f t="shared" si="29"/>
        <v>1</v>
      </c>
      <c r="U370" s="842">
        <f t="shared" si="30"/>
        <v>1</v>
      </c>
      <c r="V370" s="843">
        <f t="shared" si="26"/>
        <v>3</v>
      </c>
    </row>
    <row r="371" spans="1:22">
      <c r="A371" s="840" t="s">
        <v>723</v>
      </c>
      <c r="B371" s="840">
        <v>52505</v>
      </c>
      <c r="C371" s="840" t="s">
        <v>10</v>
      </c>
      <c r="D371" s="840" t="s">
        <v>720</v>
      </c>
      <c r="E371" s="840" t="s">
        <v>721</v>
      </c>
      <c r="F371" s="840" t="s">
        <v>724</v>
      </c>
      <c r="G371" s="807">
        <v>3</v>
      </c>
      <c r="H371" s="840"/>
      <c r="I371" s="840" t="s">
        <v>14</v>
      </c>
      <c r="J371" s="808"/>
      <c r="K371" s="808" t="s">
        <v>903</v>
      </c>
      <c r="L371" s="808" t="s">
        <v>903</v>
      </c>
      <c r="M371" s="808" t="s">
        <v>903</v>
      </c>
      <c r="N371" s="808"/>
      <c r="O371" s="808"/>
      <c r="P371" s="808"/>
      <c r="Q371" s="843"/>
      <c r="R371" s="842">
        <f t="shared" si="27"/>
        <v>0</v>
      </c>
      <c r="S371" s="842">
        <f t="shared" si="28"/>
        <v>1</v>
      </c>
      <c r="T371" s="842">
        <f t="shared" si="29"/>
        <v>1</v>
      </c>
      <c r="U371" s="842">
        <f t="shared" si="30"/>
        <v>1</v>
      </c>
      <c r="V371" s="843">
        <f t="shared" si="26"/>
        <v>3</v>
      </c>
    </row>
    <row r="372" spans="1:22">
      <c r="A372" s="840" t="s">
        <v>732</v>
      </c>
      <c r="B372" s="840">
        <v>23102</v>
      </c>
      <c r="C372" s="840" t="s">
        <v>75</v>
      </c>
      <c r="D372" s="840" t="s">
        <v>728</v>
      </c>
      <c r="E372" s="840" t="s">
        <v>729</v>
      </c>
      <c r="F372" s="840" t="s">
        <v>733</v>
      </c>
      <c r="G372" s="844">
        <v>10</v>
      </c>
      <c r="H372" s="840"/>
      <c r="I372" s="840" t="s">
        <v>14</v>
      </c>
      <c r="J372" s="808" t="s">
        <v>903</v>
      </c>
      <c r="K372" s="808" t="s">
        <v>903</v>
      </c>
      <c r="L372" s="808" t="s">
        <v>903</v>
      </c>
      <c r="M372" s="808"/>
      <c r="N372" s="808"/>
      <c r="O372" s="808"/>
      <c r="P372" s="808"/>
      <c r="Q372" s="843"/>
      <c r="R372" s="842">
        <f t="shared" si="27"/>
        <v>1</v>
      </c>
      <c r="S372" s="842">
        <f t="shared" si="28"/>
        <v>1</v>
      </c>
      <c r="T372" s="842">
        <f t="shared" si="29"/>
        <v>1</v>
      </c>
      <c r="U372" s="842">
        <f t="shared" si="30"/>
        <v>0</v>
      </c>
      <c r="V372" s="843">
        <f t="shared" si="26"/>
        <v>3</v>
      </c>
    </row>
    <row r="373" spans="1:22">
      <c r="A373" s="840" t="s">
        <v>731</v>
      </c>
      <c r="B373" s="840">
        <v>23101</v>
      </c>
      <c r="C373" s="840" t="s">
        <v>75</v>
      </c>
      <c r="D373" s="840" t="s">
        <v>728</v>
      </c>
      <c r="E373" s="840" t="s">
        <v>729</v>
      </c>
      <c r="F373" s="840" t="s">
        <v>145</v>
      </c>
      <c r="G373" s="845">
        <v>10</v>
      </c>
      <c r="H373" s="840"/>
      <c r="I373" s="840" t="s">
        <v>14</v>
      </c>
      <c r="J373" s="808" t="s">
        <v>903</v>
      </c>
      <c r="K373" s="808" t="s">
        <v>903</v>
      </c>
      <c r="L373" s="808" t="s">
        <v>903</v>
      </c>
      <c r="M373" s="808"/>
      <c r="N373" s="808"/>
      <c r="O373" s="808"/>
      <c r="P373" s="808"/>
      <c r="Q373" s="843"/>
      <c r="R373" s="842">
        <f t="shared" si="27"/>
        <v>1</v>
      </c>
      <c r="S373" s="842">
        <f t="shared" si="28"/>
        <v>1</v>
      </c>
      <c r="T373" s="842">
        <f t="shared" si="29"/>
        <v>1</v>
      </c>
      <c r="U373" s="842">
        <f t="shared" si="30"/>
        <v>0</v>
      </c>
      <c r="V373" s="843">
        <f t="shared" si="26"/>
        <v>3</v>
      </c>
    </row>
    <row r="374" spans="1:22">
      <c r="A374" s="840" t="s">
        <v>727</v>
      </c>
      <c r="B374" s="840">
        <v>23106</v>
      </c>
      <c r="C374" s="840" t="s">
        <v>75</v>
      </c>
      <c r="D374" s="840" t="s">
        <v>728</v>
      </c>
      <c r="E374" s="840" t="s">
        <v>729</v>
      </c>
      <c r="F374" s="840" t="s">
        <v>730</v>
      </c>
      <c r="G374" s="844">
        <v>10</v>
      </c>
      <c r="H374" s="840"/>
      <c r="I374" s="840" t="s">
        <v>14</v>
      </c>
      <c r="J374" s="808" t="s">
        <v>903</v>
      </c>
      <c r="K374" s="808" t="s">
        <v>903</v>
      </c>
      <c r="L374" s="808" t="s">
        <v>903</v>
      </c>
      <c r="M374" s="808" t="s">
        <v>903</v>
      </c>
      <c r="N374" s="808"/>
      <c r="O374" s="808"/>
      <c r="P374" s="808"/>
      <c r="Q374" s="843"/>
      <c r="R374" s="842">
        <f t="shared" si="27"/>
        <v>1</v>
      </c>
      <c r="S374" s="842">
        <f t="shared" si="28"/>
        <v>1</v>
      </c>
      <c r="T374" s="842">
        <f t="shared" si="29"/>
        <v>1</v>
      </c>
      <c r="U374" s="842">
        <f t="shared" si="30"/>
        <v>1</v>
      </c>
      <c r="V374" s="843">
        <f t="shared" si="26"/>
        <v>4</v>
      </c>
    </row>
    <row r="375" spans="1:22">
      <c r="A375" s="840" t="s">
        <v>738</v>
      </c>
      <c r="B375" s="840">
        <v>29341</v>
      </c>
      <c r="C375" s="840" t="s">
        <v>75</v>
      </c>
      <c r="D375" s="840" t="s">
        <v>735</v>
      </c>
      <c r="E375" s="840" t="s">
        <v>736</v>
      </c>
      <c r="F375" s="840" t="s">
        <v>1716</v>
      </c>
      <c r="G375" s="845">
        <v>10</v>
      </c>
      <c r="H375" s="840"/>
      <c r="I375" s="840" t="s">
        <v>14</v>
      </c>
      <c r="J375" s="808" t="s">
        <v>903</v>
      </c>
      <c r="K375" s="808"/>
      <c r="L375" s="808" t="s">
        <v>903</v>
      </c>
      <c r="M375" s="808" t="s">
        <v>903</v>
      </c>
      <c r="N375" s="808"/>
      <c r="O375" s="808"/>
      <c r="P375" s="808"/>
      <c r="Q375" s="843"/>
      <c r="R375" s="842">
        <f t="shared" si="27"/>
        <v>1</v>
      </c>
      <c r="S375" s="842">
        <f t="shared" si="28"/>
        <v>0</v>
      </c>
      <c r="T375" s="842">
        <f t="shared" si="29"/>
        <v>1</v>
      </c>
      <c r="U375" s="842">
        <f t="shared" si="30"/>
        <v>1</v>
      </c>
      <c r="V375" s="843">
        <f t="shared" si="26"/>
        <v>3</v>
      </c>
    </row>
    <row r="376" spans="1:22">
      <c r="A376" s="840" t="s">
        <v>739</v>
      </c>
      <c r="B376" s="840">
        <v>29340</v>
      </c>
      <c r="C376" s="840" t="s">
        <v>75</v>
      </c>
      <c r="D376" s="840" t="s">
        <v>735</v>
      </c>
      <c r="E376" s="840" t="s">
        <v>736</v>
      </c>
      <c r="F376" s="840" t="s">
        <v>1717</v>
      </c>
      <c r="G376" s="844">
        <v>10</v>
      </c>
      <c r="H376" s="840"/>
      <c r="I376" s="840" t="s">
        <v>14</v>
      </c>
      <c r="J376" s="808" t="s">
        <v>903</v>
      </c>
      <c r="K376" s="808" t="s">
        <v>903</v>
      </c>
      <c r="L376" s="808" t="s">
        <v>903</v>
      </c>
      <c r="M376" s="808" t="s">
        <v>903</v>
      </c>
      <c r="N376" s="808"/>
      <c r="O376" s="808"/>
      <c r="P376" s="808"/>
      <c r="Q376" s="843"/>
      <c r="R376" s="842">
        <f t="shared" si="27"/>
        <v>1</v>
      </c>
      <c r="S376" s="842">
        <f t="shared" si="28"/>
        <v>1</v>
      </c>
      <c r="T376" s="842">
        <f t="shared" si="29"/>
        <v>1</v>
      </c>
      <c r="U376" s="842">
        <f t="shared" si="30"/>
        <v>1</v>
      </c>
      <c r="V376" s="843">
        <f t="shared" si="26"/>
        <v>4</v>
      </c>
    </row>
    <row r="377" spans="1:22">
      <c r="A377" s="840" t="s">
        <v>734</v>
      </c>
      <c r="B377" s="840">
        <v>29370</v>
      </c>
      <c r="C377" s="840" t="s">
        <v>75</v>
      </c>
      <c r="D377" s="840" t="s">
        <v>735</v>
      </c>
      <c r="E377" s="840" t="s">
        <v>736</v>
      </c>
      <c r="F377" s="840" t="s">
        <v>1388</v>
      </c>
      <c r="G377" s="844">
        <v>10</v>
      </c>
      <c r="H377" s="840"/>
      <c r="I377" s="840" t="s">
        <v>14</v>
      </c>
      <c r="J377" s="808" t="s">
        <v>903</v>
      </c>
      <c r="K377" s="808" t="s">
        <v>903</v>
      </c>
      <c r="L377" s="808" t="s">
        <v>903</v>
      </c>
      <c r="M377" s="808" t="s">
        <v>903</v>
      </c>
      <c r="N377" s="808"/>
      <c r="O377" s="808"/>
      <c r="P377" s="808"/>
      <c r="Q377" s="843"/>
      <c r="R377" s="842">
        <f t="shared" si="27"/>
        <v>1</v>
      </c>
      <c r="S377" s="842">
        <f t="shared" si="28"/>
        <v>1</v>
      </c>
      <c r="T377" s="842">
        <f t="shared" si="29"/>
        <v>1</v>
      </c>
      <c r="U377" s="842">
        <f t="shared" si="30"/>
        <v>1</v>
      </c>
      <c r="V377" s="843">
        <f t="shared" si="26"/>
        <v>4</v>
      </c>
    </row>
    <row r="378" spans="1:22">
      <c r="A378" s="840" t="s">
        <v>743</v>
      </c>
      <c r="B378" s="840">
        <v>65501</v>
      </c>
      <c r="C378" s="840" t="s">
        <v>32</v>
      </c>
      <c r="D378" s="840" t="s">
        <v>741</v>
      </c>
      <c r="E378" s="840" t="s">
        <v>742</v>
      </c>
      <c r="F378" s="840" t="s">
        <v>744</v>
      </c>
      <c r="G378" s="841">
        <v>3</v>
      </c>
      <c r="H378" s="840"/>
      <c r="I378" s="840" t="s">
        <v>14</v>
      </c>
      <c r="J378" s="808" t="s">
        <v>903</v>
      </c>
      <c r="K378" s="808" t="s">
        <v>903</v>
      </c>
      <c r="L378" s="808" t="s">
        <v>903</v>
      </c>
      <c r="M378" s="808"/>
      <c r="N378" s="808"/>
      <c r="O378" s="808"/>
      <c r="P378" s="808"/>
      <c r="Q378" s="843"/>
      <c r="R378" s="842">
        <f t="shared" si="27"/>
        <v>1</v>
      </c>
      <c r="S378" s="842">
        <f t="shared" si="28"/>
        <v>1</v>
      </c>
      <c r="T378" s="842">
        <f t="shared" si="29"/>
        <v>1</v>
      </c>
      <c r="U378" s="842">
        <f t="shared" si="30"/>
        <v>0</v>
      </c>
      <c r="V378" s="843">
        <f t="shared" si="26"/>
        <v>3</v>
      </c>
    </row>
    <row r="379" spans="1:22">
      <c r="A379" s="840" t="s">
        <v>1389</v>
      </c>
      <c r="B379" s="840">
        <v>65510</v>
      </c>
      <c r="C379" s="840" t="s">
        <v>32</v>
      </c>
      <c r="D379" s="840" t="s">
        <v>741</v>
      </c>
      <c r="E379" s="840" t="s">
        <v>742</v>
      </c>
      <c r="F379" s="840" t="s">
        <v>13</v>
      </c>
      <c r="G379" s="841">
        <v>4</v>
      </c>
      <c r="H379" s="840"/>
      <c r="I379" s="840"/>
      <c r="J379" s="808" t="s">
        <v>903</v>
      </c>
      <c r="K379" s="808" t="s">
        <v>903</v>
      </c>
      <c r="L379" s="808"/>
      <c r="M379" s="808"/>
      <c r="N379" s="808"/>
      <c r="O379" s="808"/>
      <c r="P379" s="808"/>
      <c r="Q379" s="843"/>
      <c r="R379" s="842">
        <f t="shared" si="27"/>
        <v>1</v>
      </c>
      <c r="S379" s="842">
        <f t="shared" si="28"/>
        <v>1</v>
      </c>
      <c r="T379" s="842">
        <f t="shared" si="29"/>
        <v>0</v>
      </c>
      <c r="U379" s="842">
        <f t="shared" si="30"/>
        <v>0</v>
      </c>
      <c r="V379" s="843">
        <f t="shared" si="26"/>
        <v>2</v>
      </c>
    </row>
    <row r="380" spans="1:22">
      <c r="A380" s="840" t="s">
        <v>745</v>
      </c>
      <c r="B380" s="840">
        <v>45008</v>
      </c>
      <c r="C380" s="840" t="s">
        <v>10</v>
      </c>
      <c r="D380" s="840" t="s">
        <v>746</v>
      </c>
      <c r="E380" s="840" t="s">
        <v>747</v>
      </c>
      <c r="F380" s="840" t="s">
        <v>748</v>
      </c>
      <c r="G380" s="807">
        <v>2</v>
      </c>
      <c r="H380" s="840"/>
      <c r="I380" s="840" t="s">
        <v>14</v>
      </c>
      <c r="J380" s="808"/>
      <c r="K380" s="808" t="s">
        <v>903</v>
      </c>
      <c r="L380" s="808" t="s">
        <v>903</v>
      </c>
      <c r="M380" s="808" t="s">
        <v>903</v>
      </c>
      <c r="N380" s="808"/>
      <c r="O380" s="808"/>
      <c r="P380" s="808"/>
      <c r="Q380" s="843"/>
      <c r="R380" s="842">
        <f t="shared" si="27"/>
        <v>0</v>
      </c>
      <c r="S380" s="842">
        <f t="shared" si="28"/>
        <v>1</v>
      </c>
      <c r="T380" s="842">
        <f t="shared" si="29"/>
        <v>1</v>
      </c>
      <c r="U380" s="842">
        <f t="shared" si="30"/>
        <v>1</v>
      </c>
      <c r="V380" s="843">
        <f t="shared" si="26"/>
        <v>3</v>
      </c>
    </row>
    <row r="381" spans="1:22">
      <c r="A381" s="840" t="s">
        <v>749</v>
      </c>
      <c r="B381" s="840">
        <v>45005</v>
      </c>
      <c r="C381" s="840" t="s">
        <v>10</v>
      </c>
      <c r="D381" s="840" t="s">
        <v>746</v>
      </c>
      <c r="E381" s="840" t="s">
        <v>747</v>
      </c>
      <c r="F381" s="840" t="s">
        <v>750</v>
      </c>
      <c r="G381" s="841">
        <v>2</v>
      </c>
      <c r="H381" s="840"/>
      <c r="I381" s="840" t="s">
        <v>14</v>
      </c>
      <c r="J381" s="808"/>
      <c r="K381" s="808" t="s">
        <v>903</v>
      </c>
      <c r="L381" s="808" t="s">
        <v>903</v>
      </c>
      <c r="M381" s="808" t="s">
        <v>903</v>
      </c>
      <c r="N381" s="808"/>
      <c r="O381" s="808"/>
      <c r="P381" s="808"/>
      <c r="Q381" s="843"/>
      <c r="R381" s="842">
        <f t="shared" si="27"/>
        <v>0</v>
      </c>
      <c r="S381" s="842">
        <f t="shared" si="28"/>
        <v>1</v>
      </c>
      <c r="T381" s="842">
        <f t="shared" si="29"/>
        <v>1</v>
      </c>
      <c r="U381" s="842">
        <f t="shared" si="30"/>
        <v>1</v>
      </c>
      <c r="V381" s="843">
        <f t="shared" si="26"/>
        <v>3</v>
      </c>
    </row>
    <row r="382" spans="1:22">
      <c r="A382" s="840" t="s">
        <v>1581</v>
      </c>
      <c r="B382" s="840"/>
      <c r="C382" s="840" t="s">
        <v>32</v>
      </c>
      <c r="D382" s="840" t="s">
        <v>1582</v>
      </c>
      <c r="E382" s="840" t="s">
        <v>1392</v>
      </c>
      <c r="F382" s="840" t="s">
        <v>13</v>
      </c>
      <c r="G382" s="841">
        <v>5</v>
      </c>
      <c r="H382" s="840"/>
      <c r="I382" s="840"/>
      <c r="J382" s="808" t="s">
        <v>903</v>
      </c>
      <c r="K382" s="808" t="s">
        <v>903</v>
      </c>
      <c r="L382" s="808"/>
      <c r="M382" s="808"/>
      <c r="N382" s="808"/>
      <c r="O382" s="808"/>
      <c r="P382" s="808"/>
      <c r="Q382" s="843"/>
      <c r="R382" s="842">
        <f t="shared" si="27"/>
        <v>1</v>
      </c>
      <c r="S382" s="842">
        <f t="shared" si="28"/>
        <v>1</v>
      </c>
      <c r="T382" s="842">
        <f t="shared" si="29"/>
        <v>0</v>
      </c>
      <c r="U382" s="842">
        <f t="shared" si="30"/>
        <v>0</v>
      </c>
      <c r="V382" s="843">
        <f t="shared" si="26"/>
        <v>2</v>
      </c>
    </row>
    <row r="383" spans="1:22">
      <c r="A383" s="840" t="s">
        <v>756</v>
      </c>
      <c r="B383" s="840">
        <v>21401</v>
      </c>
      <c r="C383" s="840" t="s">
        <v>75</v>
      </c>
      <c r="D383" s="840" t="s">
        <v>752</v>
      </c>
      <c r="E383" s="840" t="s">
        <v>753</v>
      </c>
      <c r="F383" s="840" t="s">
        <v>72</v>
      </c>
      <c r="G383" s="844">
        <v>10</v>
      </c>
      <c r="H383" s="840"/>
      <c r="I383" s="840" t="s">
        <v>14</v>
      </c>
      <c r="J383" s="808" t="s">
        <v>903</v>
      </c>
      <c r="K383" s="808" t="s">
        <v>903</v>
      </c>
      <c r="L383" s="808" t="s">
        <v>903</v>
      </c>
      <c r="M383" s="808" t="s">
        <v>903</v>
      </c>
      <c r="N383" s="808"/>
      <c r="O383" s="808"/>
      <c r="P383" s="808" t="s">
        <v>903</v>
      </c>
      <c r="Q383" s="843"/>
      <c r="R383" s="842">
        <f t="shared" si="27"/>
        <v>1</v>
      </c>
      <c r="S383" s="842">
        <f t="shared" si="28"/>
        <v>1</v>
      </c>
      <c r="T383" s="842">
        <f t="shared" si="29"/>
        <v>1</v>
      </c>
      <c r="U383" s="842">
        <f t="shared" si="30"/>
        <v>1</v>
      </c>
      <c r="V383" s="843">
        <f t="shared" si="26"/>
        <v>4</v>
      </c>
    </row>
    <row r="384" spans="1:22">
      <c r="A384" s="840" t="s">
        <v>755</v>
      </c>
      <c r="B384" s="840">
        <v>21403</v>
      </c>
      <c r="C384" s="840" t="s">
        <v>75</v>
      </c>
      <c r="D384" s="840" t="s">
        <v>752</v>
      </c>
      <c r="E384" s="840" t="s">
        <v>753</v>
      </c>
      <c r="F384" s="840" t="s">
        <v>145</v>
      </c>
      <c r="G384" s="844">
        <v>10</v>
      </c>
      <c r="H384" s="840"/>
      <c r="I384" s="840" t="s">
        <v>14</v>
      </c>
      <c r="J384" s="808" t="s">
        <v>903</v>
      </c>
      <c r="K384" s="808" t="s">
        <v>903</v>
      </c>
      <c r="L384" s="808" t="s">
        <v>903</v>
      </c>
      <c r="M384" s="808" t="s">
        <v>903</v>
      </c>
      <c r="N384" s="808"/>
      <c r="O384" s="808" t="s">
        <v>903</v>
      </c>
      <c r="P384" s="808"/>
      <c r="Q384" s="843"/>
      <c r="R384" s="842">
        <f t="shared" si="27"/>
        <v>1</v>
      </c>
      <c r="S384" s="842">
        <f t="shared" si="28"/>
        <v>1</v>
      </c>
      <c r="T384" s="842">
        <f t="shared" si="29"/>
        <v>1</v>
      </c>
      <c r="U384" s="842">
        <f t="shared" si="30"/>
        <v>1</v>
      </c>
      <c r="V384" s="843">
        <f t="shared" si="26"/>
        <v>4</v>
      </c>
    </row>
    <row r="385" spans="1:22">
      <c r="A385" s="840" t="s">
        <v>751</v>
      </c>
      <c r="B385" s="840">
        <v>21407</v>
      </c>
      <c r="C385" s="840" t="s">
        <v>75</v>
      </c>
      <c r="D385" s="840" t="s">
        <v>752</v>
      </c>
      <c r="E385" s="840" t="s">
        <v>753</v>
      </c>
      <c r="F385" s="840" t="s">
        <v>754</v>
      </c>
      <c r="G385" s="844">
        <v>10</v>
      </c>
      <c r="H385" s="840"/>
      <c r="I385" s="840" t="s">
        <v>14</v>
      </c>
      <c r="J385" s="808" t="s">
        <v>903</v>
      </c>
      <c r="K385" s="808" t="s">
        <v>903</v>
      </c>
      <c r="L385" s="808" t="s">
        <v>903</v>
      </c>
      <c r="M385" s="808"/>
      <c r="N385" s="808"/>
      <c r="O385" s="808"/>
      <c r="P385" s="808"/>
      <c r="Q385" s="843"/>
      <c r="R385" s="842">
        <f t="shared" si="27"/>
        <v>1</v>
      </c>
      <c r="S385" s="842">
        <f t="shared" si="28"/>
        <v>1</v>
      </c>
      <c r="T385" s="842">
        <f t="shared" si="29"/>
        <v>1</v>
      </c>
      <c r="U385" s="842">
        <f t="shared" si="30"/>
        <v>0</v>
      </c>
      <c r="V385" s="843">
        <f t="shared" si="26"/>
        <v>3</v>
      </c>
    </row>
    <row r="386" spans="1:22">
      <c r="A386" s="840" t="s">
        <v>883</v>
      </c>
      <c r="B386" s="840">
        <v>21404</v>
      </c>
      <c r="C386" s="840" t="s">
        <v>75</v>
      </c>
      <c r="D386" s="840" t="s">
        <v>752</v>
      </c>
      <c r="E386" s="840" t="s">
        <v>753</v>
      </c>
      <c r="F386" s="840" t="s">
        <v>884</v>
      </c>
      <c r="G386" s="845">
        <v>10</v>
      </c>
      <c r="H386" s="840"/>
      <c r="I386" s="840"/>
      <c r="J386" s="808" t="s">
        <v>903</v>
      </c>
      <c r="K386" s="808" t="s">
        <v>903</v>
      </c>
      <c r="L386" s="808" t="s">
        <v>903</v>
      </c>
      <c r="M386" s="808"/>
      <c r="N386" s="808"/>
      <c r="O386" s="808"/>
      <c r="P386" s="808"/>
      <c r="Q386" s="843"/>
      <c r="R386" s="842">
        <f t="shared" si="27"/>
        <v>1</v>
      </c>
      <c r="S386" s="842">
        <f t="shared" si="28"/>
        <v>1</v>
      </c>
      <c r="T386" s="842">
        <f t="shared" si="29"/>
        <v>1</v>
      </c>
      <c r="U386" s="842">
        <f t="shared" si="30"/>
        <v>0</v>
      </c>
      <c r="V386" s="843">
        <f t="shared" ref="V386:V446" si="31">SUM(R386:U386)</f>
        <v>3</v>
      </c>
    </row>
    <row r="387" spans="1:22">
      <c r="A387" s="840" t="s">
        <v>757</v>
      </c>
      <c r="B387" s="840">
        <v>41303</v>
      </c>
      <c r="C387" s="840" t="s">
        <v>10</v>
      </c>
      <c r="D387" s="840" t="s">
        <v>758</v>
      </c>
      <c r="E387" s="840" t="s">
        <v>759</v>
      </c>
      <c r="F387" s="840" t="s">
        <v>17</v>
      </c>
      <c r="G387" s="807">
        <v>5</v>
      </c>
      <c r="H387" s="840"/>
      <c r="I387" s="840" t="s">
        <v>14</v>
      </c>
      <c r="J387" s="808" t="s">
        <v>903</v>
      </c>
      <c r="K387" s="808" t="s">
        <v>903</v>
      </c>
      <c r="L387" s="808"/>
      <c r="M387" s="808"/>
      <c r="N387" s="808"/>
      <c r="O387" s="808"/>
      <c r="P387" s="808"/>
      <c r="Q387" s="843"/>
      <c r="R387" s="842">
        <f t="shared" ref="R387:R447" si="32">IF((J387="x"),1,0)</f>
        <v>1</v>
      </c>
      <c r="S387" s="842">
        <f t="shared" ref="S387:S447" si="33">IF((K387="x"),1,0)</f>
        <v>1</v>
      </c>
      <c r="T387" s="842">
        <f t="shared" ref="T387:T447" si="34">IF((L387="x"),1,0)</f>
        <v>0</v>
      </c>
      <c r="U387" s="842">
        <f t="shared" ref="U387:U447" si="35">IF((M387="x"),1,0)</f>
        <v>0</v>
      </c>
      <c r="V387" s="843">
        <f t="shared" si="31"/>
        <v>2</v>
      </c>
    </row>
    <row r="388" spans="1:22">
      <c r="A388" s="840" t="s">
        <v>1575</v>
      </c>
      <c r="B388" s="840">
        <v>41308</v>
      </c>
      <c r="C388" s="840" t="s">
        <v>10</v>
      </c>
      <c r="D388" s="840" t="s">
        <v>758</v>
      </c>
      <c r="E388" s="840" t="s">
        <v>759</v>
      </c>
      <c r="F388" s="840" t="s">
        <v>503</v>
      </c>
      <c r="G388" s="841">
        <v>5</v>
      </c>
      <c r="H388" s="840"/>
      <c r="I388" s="840"/>
      <c r="J388" s="808" t="s">
        <v>903</v>
      </c>
      <c r="K388" s="808" t="s">
        <v>903</v>
      </c>
      <c r="L388" s="808" t="s">
        <v>903</v>
      </c>
      <c r="M388" s="808"/>
      <c r="N388" s="808"/>
      <c r="O388" s="808"/>
      <c r="P388" s="808"/>
      <c r="Q388" s="843"/>
      <c r="R388" s="842">
        <f t="shared" si="32"/>
        <v>1</v>
      </c>
      <c r="S388" s="842">
        <f t="shared" si="33"/>
        <v>1</v>
      </c>
      <c r="T388" s="842">
        <f t="shared" si="34"/>
        <v>1</v>
      </c>
      <c r="U388" s="842">
        <f t="shared" si="35"/>
        <v>0</v>
      </c>
      <c r="V388" s="843">
        <f t="shared" si="31"/>
        <v>3</v>
      </c>
    </row>
    <row r="389" spans="1:22">
      <c r="A389" s="840" t="s">
        <v>762</v>
      </c>
      <c r="B389" s="840">
        <v>41301</v>
      </c>
      <c r="C389" s="840" t="s">
        <v>10</v>
      </c>
      <c r="D389" s="840" t="s">
        <v>758</v>
      </c>
      <c r="E389" s="840" t="s">
        <v>759</v>
      </c>
      <c r="F389" s="840" t="s">
        <v>296</v>
      </c>
      <c r="G389" s="841">
        <v>5</v>
      </c>
      <c r="H389" s="840"/>
      <c r="I389" s="840"/>
      <c r="J389" s="808" t="s">
        <v>903</v>
      </c>
      <c r="K389" s="808" t="s">
        <v>903</v>
      </c>
      <c r="L389" s="808" t="s">
        <v>903</v>
      </c>
      <c r="M389" s="808"/>
      <c r="N389" s="808"/>
      <c r="O389" s="808"/>
      <c r="P389" s="808"/>
      <c r="Q389" s="843"/>
      <c r="R389" s="842">
        <f t="shared" si="32"/>
        <v>1</v>
      </c>
      <c r="S389" s="842">
        <f t="shared" si="33"/>
        <v>1</v>
      </c>
      <c r="T389" s="842">
        <f t="shared" si="34"/>
        <v>1</v>
      </c>
      <c r="U389" s="842">
        <f t="shared" si="35"/>
        <v>0</v>
      </c>
      <c r="V389" s="843">
        <f t="shared" si="31"/>
        <v>3</v>
      </c>
    </row>
    <row r="390" spans="1:22">
      <c r="A390" s="840" t="s">
        <v>763</v>
      </c>
      <c r="B390" s="840">
        <v>356110</v>
      </c>
      <c r="C390" s="840" t="s">
        <v>38</v>
      </c>
      <c r="D390" s="840" t="s">
        <v>764</v>
      </c>
      <c r="E390" s="840" t="s">
        <v>765</v>
      </c>
      <c r="F390" s="840" t="s">
        <v>41</v>
      </c>
      <c r="G390" s="841">
        <v>5</v>
      </c>
      <c r="H390" s="840"/>
      <c r="I390" s="840" t="s">
        <v>14</v>
      </c>
      <c r="J390" s="808" t="s">
        <v>903</v>
      </c>
      <c r="K390" s="808" t="s">
        <v>903</v>
      </c>
      <c r="L390" s="808" t="s">
        <v>903</v>
      </c>
      <c r="M390" s="808"/>
      <c r="N390" s="808"/>
      <c r="O390" s="808"/>
      <c r="P390" s="808"/>
      <c r="Q390" s="843"/>
      <c r="R390" s="842">
        <f t="shared" si="32"/>
        <v>1</v>
      </c>
      <c r="S390" s="842">
        <f t="shared" si="33"/>
        <v>1</v>
      </c>
      <c r="T390" s="842">
        <f t="shared" si="34"/>
        <v>1</v>
      </c>
      <c r="U390" s="842">
        <f t="shared" si="35"/>
        <v>0</v>
      </c>
      <c r="V390" s="843">
        <f t="shared" si="31"/>
        <v>3</v>
      </c>
    </row>
    <row r="391" spans="1:22">
      <c r="A391" s="840" t="s">
        <v>766</v>
      </c>
      <c r="B391" s="840">
        <v>358110</v>
      </c>
      <c r="C391" s="840" t="s">
        <v>38</v>
      </c>
      <c r="D391" s="840" t="s">
        <v>767</v>
      </c>
      <c r="E391" s="840" t="s">
        <v>768</v>
      </c>
      <c r="F391" s="840" t="s">
        <v>41</v>
      </c>
      <c r="G391" s="841">
        <v>5</v>
      </c>
      <c r="H391" s="840"/>
      <c r="I391" s="840" t="s">
        <v>14</v>
      </c>
      <c r="J391" s="808" t="s">
        <v>903</v>
      </c>
      <c r="K391" s="808" t="s">
        <v>903</v>
      </c>
      <c r="L391" s="808" t="s">
        <v>903</v>
      </c>
      <c r="M391" s="808"/>
      <c r="N391" s="808"/>
      <c r="O391" s="808"/>
      <c r="P391" s="808"/>
      <c r="Q391" s="843"/>
      <c r="R391" s="842">
        <f t="shared" si="32"/>
        <v>1</v>
      </c>
      <c r="S391" s="842">
        <f t="shared" si="33"/>
        <v>1</v>
      </c>
      <c r="T391" s="842">
        <f t="shared" si="34"/>
        <v>1</v>
      </c>
      <c r="U391" s="842">
        <f t="shared" si="35"/>
        <v>0</v>
      </c>
      <c r="V391" s="843">
        <f t="shared" si="31"/>
        <v>3</v>
      </c>
    </row>
    <row r="392" spans="1:22">
      <c r="A392" s="840" t="s">
        <v>769</v>
      </c>
      <c r="B392" s="840">
        <v>360110</v>
      </c>
      <c r="C392" s="840" t="s">
        <v>38</v>
      </c>
      <c r="D392" s="840" t="s">
        <v>770</v>
      </c>
      <c r="E392" s="840" t="s">
        <v>771</v>
      </c>
      <c r="F392" s="840" t="s">
        <v>41</v>
      </c>
      <c r="G392" s="841">
        <v>5</v>
      </c>
      <c r="H392" s="840"/>
      <c r="I392" s="840"/>
      <c r="J392" s="808" t="s">
        <v>903</v>
      </c>
      <c r="K392" s="808" t="s">
        <v>903</v>
      </c>
      <c r="L392" s="808" t="s">
        <v>903</v>
      </c>
      <c r="M392" s="808"/>
      <c r="N392" s="808"/>
      <c r="O392" s="808"/>
      <c r="P392" s="808"/>
      <c r="Q392" s="843"/>
      <c r="R392" s="842">
        <f t="shared" si="32"/>
        <v>1</v>
      </c>
      <c r="S392" s="842">
        <f t="shared" si="33"/>
        <v>1</v>
      </c>
      <c r="T392" s="842">
        <f t="shared" si="34"/>
        <v>1</v>
      </c>
      <c r="U392" s="842">
        <f t="shared" si="35"/>
        <v>0</v>
      </c>
      <c r="V392" s="843">
        <f t="shared" si="31"/>
        <v>3</v>
      </c>
    </row>
    <row r="393" spans="1:22">
      <c r="A393" s="840" t="s">
        <v>772</v>
      </c>
      <c r="B393" s="840">
        <v>36251</v>
      </c>
      <c r="C393" s="840" t="s">
        <v>38</v>
      </c>
      <c r="D393" s="840" t="s">
        <v>773</v>
      </c>
      <c r="E393" s="840" t="s">
        <v>774</v>
      </c>
      <c r="F393" s="840" t="s">
        <v>775</v>
      </c>
      <c r="G393" s="841">
        <v>5</v>
      </c>
      <c r="H393" s="840"/>
      <c r="I393" s="840" t="s">
        <v>14</v>
      </c>
      <c r="J393" s="808"/>
      <c r="K393" s="808"/>
      <c r="L393" s="808" t="s">
        <v>903</v>
      </c>
      <c r="M393" s="808"/>
      <c r="N393" s="808"/>
      <c r="O393" s="808"/>
      <c r="P393" s="808"/>
      <c r="Q393" s="843"/>
      <c r="R393" s="842">
        <f t="shared" si="32"/>
        <v>0</v>
      </c>
      <c r="S393" s="842">
        <f t="shared" si="33"/>
        <v>0</v>
      </c>
      <c r="T393" s="842">
        <f t="shared" si="34"/>
        <v>1</v>
      </c>
      <c r="U393" s="842">
        <f t="shared" si="35"/>
        <v>0</v>
      </c>
      <c r="V393" s="843">
        <f t="shared" si="31"/>
        <v>1</v>
      </c>
    </row>
    <row r="394" spans="1:22">
      <c r="A394" s="840" t="s">
        <v>1390</v>
      </c>
      <c r="B394" s="840">
        <v>63402</v>
      </c>
      <c r="C394" s="840" t="s">
        <v>32</v>
      </c>
      <c r="D394" s="840" t="s">
        <v>1391</v>
      </c>
      <c r="E394" s="840" t="s">
        <v>1392</v>
      </c>
      <c r="F394" s="840" t="s">
        <v>1393</v>
      </c>
      <c r="G394" s="841">
        <v>4</v>
      </c>
      <c r="H394" s="840"/>
      <c r="I394" s="840"/>
      <c r="J394" s="808" t="s">
        <v>903</v>
      </c>
      <c r="K394" s="808" t="s">
        <v>903</v>
      </c>
      <c r="L394" s="808"/>
      <c r="M394" s="808"/>
      <c r="N394" s="808"/>
      <c r="O394" s="808"/>
      <c r="P394" s="808"/>
      <c r="Q394" s="843"/>
      <c r="R394" s="842">
        <f t="shared" si="32"/>
        <v>1</v>
      </c>
      <c r="S394" s="842">
        <f t="shared" si="33"/>
        <v>1</v>
      </c>
      <c r="T394" s="842">
        <f t="shared" si="34"/>
        <v>0</v>
      </c>
      <c r="U394" s="842">
        <f t="shared" si="35"/>
        <v>0</v>
      </c>
      <c r="V394" s="843">
        <f t="shared" si="31"/>
        <v>2</v>
      </c>
    </row>
    <row r="395" spans="1:22" ht="13.9" customHeight="1">
      <c r="A395" s="840" t="s">
        <v>776</v>
      </c>
      <c r="B395" s="840">
        <v>74603</v>
      </c>
      <c r="C395" s="840" t="s">
        <v>46</v>
      </c>
      <c r="D395" s="840" t="s">
        <v>777</v>
      </c>
      <c r="E395" s="840" t="s">
        <v>778</v>
      </c>
      <c r="F395" s="840" t="s">
        <v>63</v>
      </c>
      <c r="G395" s="841">
        <v>4</v>
      </c>
      <c r="H395" s="840"/>
      <c r="I395" s="840" t="s">
        <v>14</v>
      </c>
      <c r="J395" s="808" t="s">
        <v>903</v>
      </c>
      <c r="K395" s="808" t="s">
        <v>903</v>
      </c>
      <c r="L395" s="808" t="s">
        <v>903</v>
      </c>
      <c r="M395" s="808"/>
      <c r="N395" s="808"/>
      <c r="O395" s="808"/>
      <c r="P395" s="808"/>
      <c r="Q395" s="843"/>
      <c r="R395" s="842">
        <f t="shared" si="32"/>
        <v>1</v>
      </c>
      <c r="S395" s="842">
        <f t="shared" si="33"/>
        <v>1</v>
      </c>
      <c r="T395" s="842">
        <f t="shared" si="34"/>
        <v>1</v>
      </c>
      <c r="U395" s="842">
        <f t="shared" si="35"/>
        <v>0</v>
      </c>
      <c r="V395" s="843">
        <f t="shared" si="31"/>
        <v>3</v>
      </c>
    </row>
    <row r="396" spans="1:22">
      <c r="A396" s="840" t="s">
        <v>784</v>
      </c>
      <c r="B396" s="840">
        <v>24007</v>
      </c>
      <c r="C396" s="840" t="s">
        <v>75</v>
      </c>
      <c r="D396" s="840" t="s">
        <v>780</v>
      </c>
      <c r="E396" s="840" t="s">
        <v>781</v>
      </c>
      <c r="F396" s="840" t="s">
        <v>785</v>
      </c>
      <c r="G396" s="844">
        <v>1</v>
      </c>
      <c r="H396" s="840"/>
      <c r="I396" s="840"/>
      <c r="J396" s="808" t="s">
        <v>903</v>
      </c>
      <c r="K396" s="808" t="s">
        <v>903</v>
      </c>
      <c r="L396" s="808" t="s">
        <v>903</v>
      </c>
      <c r="M396" s="808" t="s">
        <v>903</v>
      </c>
      <c r="N396" s="808" t="s">
        <v>903</v>
      </c>
      <c r="O396" s="808" t="s">
        <v>903</v>
      </c>
      <c r="P396" s="808" t="s">
        <v>903</v>
      </c>
      <c r="Q396" s="843"/>
      <c r="R396" s="842">
        <f t="shared" si="32"/>
        <v>1</v>
      </c>
      <c r="S396" s="842">
        <f t="shared" si="33"/>
        <v>1</v>
      </c>
      <c r="T396" s="842">
        <f t="shared" si="34"/>
        <v>1</v>
      </c>
      <c r="U396" s="842">
        <f t="shared" si="35"/>
        <v>1</v>
      </c>
      <c r="V396" s="843">
        <f t="shared" si="31"/>
        <v>4</v>
      </c>
    </row>
    <row r="397" spans="1:22" ht="13.9" customHeight="1">
      <c r="A397" s="840" t="s">
        <v>786</v>
      </c>
      <c r="B397" s="840">
        <v>22801</v>
      </c>
      <c r="C397" s="840" t="s">
        <v>23</v>
      </c>
      <c r="D397" s="840" t="s">
        <v>787</v>
      </c>
      <c r="E397" s="840" t="s">
        <v>788</v>
      </c>
      <c r="F397" s="840" t="s">
        <v>789</v>
      </c>
      <c r="G397" s="844">
        <v>10</v>
      </c>
      <c r="H397" s="840"/>
      <c r="I397" s="840" t="s">
        <v>14</v>
      </c>
      <c r="J397" s="808"/>
      <c r="K397" s="808" t="s">
        <v>903</v>
      </c>
      <c r="L397" s="808" t="s">
        <v>903</v>
      </c>
      <c r="M397" s="808" t="s">
        <v>903</v>
      </c>
      <c r="N397" s="808" t="s">
        <v>903</v>
      </c>
      <c r="O397" s="808" t="s">
        <v>903</v>
      </c>
      <c r="P397" s="808"/>
      <c r="Q397" s="843"/>
      <c r="R397" s="842">
        <f t="shared" si="32"/>
        <v>0</v>
      </c>
      <c r="S397" s="842">
        <f t="shared" si="33"/>
        <v>1</v>
      </c>
      <c r="T397" s="842">
        <f t="shared" si="34"/>
        <v>1</v>
      </c>
      <c r="U397" s="842">
        <f t="shared" si="35"/>
        <v>1</v>
      </c>
      <c r="V397" s="843">
        <f t="shared" si="31"/>
        <v>3</v>
      </c>
    </row>
    <row r="398" spans="1:22">
      <c r="A398" s="840" t="s">
        <v>790</v>
      </c>
      <c r="B398" s="840">
        <v>22802</v>
      </c>
      <c r="C398" s="840" t="s">
        <v>23</v>
      </c>
      <c r="D398" s="840" t="s">
        <v>787</v>
      </c>
      <c r="E398" s="840" t="s">
        <v>788</v>
      </c>
      <c r="F398" s="840" t="s">
        <v>791</v>
      </c>
      <c r="G398" s="844">
        <v>10</v>
      </c>
      <c r="H398" s="840"/>
      <c r="I398" s="840" t="s">
        <v>14</v>
      </c>
      <c r="J398" s="808"/>
      <c r="K398" s="808" t="s">
        <v>903</v>
      </c>
      <c r="L398" s="808" t="s">
        <v>903</v>
      </c>
      <c r="M398" s="808" t="s">
        <v>903</v>
      </c>
      <c r="N398" s="808"/>
      <c r="O398" s="808"/>
      <c r="P398" s="808"/>
      <c r="Q398" s="843"/>
      <c r="R398" s="842">
        <f t="shared" si="32"/>
        <v>0</v>
      </c>
      <c r="S398" s="842">
        <f t="shared" si="33"/>
        <v>1</v>
      </c>
      <c r="T398" s="842">
        <f t="shared" si="34"/>
        <v>1</v>
      </c>
      <c r="U398" s="842">
        <f t="shared" si="35"/>
        <v>1</v>
      </c>
      <c r="V398" s="843">
        <f t="shared" si="31"/>
        <v>3</v>
      </c>
    </row>
    <row r="399" spans="1:22">
      <c r="A399" s="840" t="s">
        <v>792</v>
      </c>
      <c r="B399" s="840">
        <v>22803</v>
      </c>
      <c r="C399" s="840" t="s">
        <v>23</v>
      </c>
      <c r="D399" s="840" t="s">
        <v>787</v>
      </c>
      <c r="E399" s="840" t="s">
        <v>788</v>
      </c>
      <c r="F399" s="840" t="s">
        <v>793</v>
      </c>
      <c r="G399" s="845">
        <v>10</v>
      </c>
      <c r="H399" s="840"/>
      <c r="I399" s="840"/>
      <c r="J399" s="808"/>
      <c r="K399" s="808" t="s">
        <v>903</v>
      </c>
      <c r="L399" s="808" t="s">
        <v>903</v>
      </c>
      <c r="M399" s="808" t="s">
        <v>903</v>
      </c>
      <c r="N399" s="808"/>
      <c r="O399" s="808"/>
      <c r="P399" s="808"/>
      <c r="Q399" s="843"/>
      <c r="R399" s="842">
        <f t="shared" si="32"/>
        <v>0</v>
      </c>
      <c r="S399" s="842">
        <f t="shared" si="33"/>
        <v>1</v>
      </c>
      <c r="T399" s="842">
        <f t="shared" si="34"/>
        <v>1</v>
      </c>
      <c r="U399" s="842">
        <f t="shared" si="35"/>
        <v>1</v>
      </c>
      <c r="V399" s="843">
        <f t="shared" si="31"/>
        <v>3</v>
      </c>
    </row>
    <row r="400" spans="1:22">
      <c r="A400" s="840" t="s">
        <v>799</v>
      </c>
      <c r="B400" s="840">
        <v>46692</v>
      </c>
      <c r="C400" s="840" t="s">
        <v>10</v>
      </c>
      <c r="D400" s="840" t="s">
        <v>795</v>
      </c>
      <c r="E400" s="840" t="s">
        <v>796</v>
      </c>
      <c r="F400" s="840" t="s">
        <v>800</v>
      </c>
      <c r="G400" s="807">
        <v>3</v>
      </c>
      <c r="H400" s="840"/>
      <c r="I400" s="840" t="s">
        <v>14</v>
      </c>
      <c r="J400" s="808"/>
      <c r="K400" s="808" t="s">
        <v>903</v>
      </c>
      <c r="L400" s="808" t="s">
        <v>903</v>
      </c>
      <c r="M400" s="808" t="s">
        <v>903</v>
      </c>
      <c r="N400" s="808" t="s">
        <v>903</v>
      </c>
      <c r="O400" s="808" t="s">
        <v>903</v>
      </c>
      <c r="P400" s="808"/>
      <c r="Q400" s="843"/>
      <c r="R400" s="842">
        <f t="shared" si="32"/>
        <v>0</v>
      </c>
      <c r="S400" s="842">
        <f t="shared" si="33"/>
        <v>1</v>
      </c>
      <c r="T400" s="842">
        <f t="shared" si="34"/>
        <v>1</v>
      </c>
      <c r="U400" s="842">
        <f t="shared" si="35"/>
        <v>1</v>
      </c>
      <c r="V400" s="843">
        <f t="shared" si="31"/>
        <v>3</v>
      </c>
    </row>
    <row r="401" spans="1:22">
      <c r="A401" s="840" t="s">
        <v>794</v>
      </c>
      <c r="B401" s="840">
        <v>46601</v>
      </c>
      <c r="C401" s="840" t="s">
        <v>10</v>
      </c>
      <c r="D401" s="840" t="s">
        <v>795</v>
      </c>
      <c r="E401" s="840" t="s">
        <v>796</v>
      </c>
      <c r="F401" s="840" t="s">
        <v>797</v>
      </c>
      <c r="G401" s="841">
        <v>3</v>
      </c>
      <c r="H401" s="840"/>
      <c r="I401" s="840" t="s">
        <v>14</v>
      </c>
      <c r="J401" s="808"/>
      <c r="K401" s="808" t="s">
        <v>903</v>
      </c>
      <c r="L401" s="808" t="s">
        <v>903</v>
      </c>
      <c r="M401" s="808" t="s">
        <v>903</v>
      </c>
      <c r="N401" s="808" t="s">
        <v>903</v>
      </c>
      <c r="O401" s="808"/>
      <c r="P401" s="808"/>
      <c r="Q401" s="843"/>
      <c r="R401" s="842">
        <f t="shared" si="32"/>
        <v>0</v>
      </c>
      <c r="S401" s="842">
        <f t="shared" si="33"/>
        <v>1</v>
      </c>
      <c r="T401" s="842">
        <f t="shared" si="34"/>
        <v>1</v>
      </c>
      <c r="U401" s="842">
        <f t="shared" si="35"/>
        <v>1</v>
      </c>
      <c r="V401" s="843">
        <f t="shared" si="31"/>
        <v>3</v>
      </c>
    </row>
    <row r="402" spans="1:22">
      <c r="A402" s="840" t="s">
        <v>801</v>
      </c>
      <c r="B402" s="840">
        <v>46697</v>
      </c>
      <c r="C402" s="840" t="s">
        <v>10</v>
      </c>
      <c r="D402" s="840" t="s">
        <v>795</v>
      </c>
      <c r="E402" s="840" t="s">
        <v>796</v>
      </c>
      <c r="F402" s="840" t="s">
        <v>802</v>
      </c>
      <c r="G402" s="841">
        <v>3</v>
      </c>
      <c r="H402" s="840"/>
      <c r="I402" s="840" t="s">
        <v>14</v>
      </c>
      <c r="J402" s="808"/>
      <c r="K402" s="808" t="s">
        <v>903</v>
      </c>
      <c r="L402" s="808" t="s">
        <v>903</v>
      </c>
      <c r="M402" s="808" t="s">
        <v>903</v>
      </c>
      <c r="N402" s="808"/>
      <c r="O402" s="808"/>
      <c r="P402" s="808"/>
      <c r="Q402" s="843"/>
      <c r="R402" s="842">
        <f t="shared" si="32"/>
        <v>0</v>
      </c>
      <c r="S402" s="842">
        <f t="shared" si="33"/>
        <v>1</v>
      </c>
      <c r="T402" s="842">
        <f t="shared" si="34"/>
        <v>1</v>
      </c>
      <c r="U402" s="842">
        <f t="shared" si="35"/>
        <v>1</v>
      </c>
      <c r="V402" s="843">
        <f t="shared" si="31"/>
        <v>3</v>
      </c>
    </row>
    <row r="403" spans="1:22">
      <c r="A403" s="840" t="s">
        <v>938</v>
      </c>
      <c r="B403" s="840">
        <v>43604</v>
      </c>
      <c r="C403" s="840" t="s">
        <v>10</v>
      </c>
      <c r="D403" s="840" t="s">
        <v>804</v>
      </c>
      <c r="E403" s="840" t="s">
        <v>805</v>
      </c>
      <c r="F403" s="840" t="s">
        <v>939</v>
      </c>
      <c r="G403" s="841">
        <v>3</v>
      </c>
      <c r="H403" s="840"/>
      <c r="I403" s="840"/>
      <c r="J403" s="808" t="s">
        <v>903</v>
      </c>
      <c r="K403" s="808" t="s">
        <v>903</v>
      </c>
      <c r="L403" s="808" t="s">
        <v>903</v>
      </c>
      <c r="M403" s="808"/>
      <c r="N403" s="808"/>
      <c r="O403" s="808"/>
      <c r="P403" s="808"/>
      <c r="Q403" s="843"/>
      <c r="R403" s="842">
        <f t="shared" si="32"/>
        <v>1</v>
      </c>
      <c r="S403" s="842">
        <f t="shared" si="33"/>
        <v>1</v>
      </c>
      <c r="T403" s="842">
        <f t="shared" si="34"/>
        <v>1</v>
      </c>
      <c r="U403" s="842">
        <f t="shared" si="35"/>
        <v>0</v>
      </c>
      <c r="V403" s="843">
        <f t="shared" si="31"/>
        <v>3</v>
      </c>
    </row>
    <row r="404" spans="1:22">
      <c r="A404" s="840" t="s">
        <v>978</v>
      </c>
      <c r="B404" s="840">
        <v>43602</v>
      </c>
      <c r="C404" s="840" t="s">
        <v>10</v>
      </c>
      <c r="D404" s="840" t="s">
        <v>804</v>
      </c>
      <c r="E404" s="840" t="s">
        <v>805</v>
      </c>
      <c r="F404" s="840" t="s">
        <v>979</v>
      </c>
      <c r="G404" s="807">
        <v>3</v>
      </c>
      <c r="H404" s="840"/>
      <c r="I404" s="840"/>
      <c r="J404" s="808" t="s">
        <v>903</v>
      </c>
      <c r="K404" s="808" t="s">
        <v>903</v>
      </c>
      <c r="L404" s="808"/>
      <c r="M404" s="808"/>
      <c r="N404" s="808"/>
      <c r="O404" s="808"/>
      <c r="P404" s="808"/>
      <c r="Q404" s="843"/>
      <c r="R404" s="842">
        <f t="shared" si="32"/>
        <v>1</v>
      </c>
      <c r="S404" s="842">
        <f t="shared" si="33"/>
        <v>1</v>
      </c>
      <c r="T404" s="842">
        <f t="shared" si="34"/>
        <v>0</v>
      </c>
      <c r="U404" s="842">
        <f t="shared" si="35"/>
        <v>0</v>
      </c>
      <c r="V404" s="843">
        <f t="shared" si="31"/>
        <v>2</v>
      </c>
    </row>
    <row r="405" spans="1:22">
      <c r="A405" s="840" t="s">
        <v>803</v>
      </c>
      <c r="B405" s="840">
        <v>43605</v>
      </c>
      <c r="C405" s="840" t="s">
        <v>10</v>
      </c>
      <c r="D405" s="840" t="s">
        <v>804</v>
      </c>
      <c r="E405" s="840" t="s">
        <v>805</v>
      </c>
      <c r="F405" s="840" t="s">
        <v>806</v>
      </c>
      <c r="G405" s="841">
        <v>3</v>
      </c>
      <c r="H405" s="840"/>
      <c r="I405" s="840" t="s">
        <v>14</v>
      </c>
      <c r="J405" s="808" t="s">
        <v>903</v>
      </c>
      <c r="K405" s="808" t="s">
        <v>903</v>
      </c>
      <c r="L405" s="808"/>
      <c r="M405" s="808"/>
      <c r="N405" s="808"/>
      <c r="O405" s="808"/>
      <c r="P405" s="808"/>
      <c r="Q405" s="843"/>
      <c r="R405" s="842">
        <f t="shared" si="32"/>
        <v>1</v>
      </c>
      <c r="S405" s="842">
        <f t="shared" si="33"/>
        <v>1</v>
      </c>
      <c r="T405" s="842">
        <f t="shared" si="34"/>
        <v>0</v>
      </c>
      <c r="U405" s="842">
        <f t="shared" si="35"/>
        <v>0</v>
      </c>
      <c r="V405" s="843">
        <f t="shared" si="31"/>
        <v>2</v>
      </c>
    </row>
    <row r="406" spans="1:22">
      <c r="A406" s="840" t="s">
        <v>1397</v>
      </c>
      <c r="B406" s="840">
        <v>64004</v>
      </c>
      <c r="C406" s="840" t="s">
        <v>32</v>
      </c>
      <c r="D406" s="840" t="s">
        <v>808</v>
      </c>
      <c r="E406" s="840" t="s">
        <v>809</v>
      </c>
      <c r="F406" s="840" t="s">
        <v>744</v>
      </c>
      <c r="G406" s="841">
        <v>5</v>
      </c>
      <c r="H406" s="840"/>
      <c r="I406" s="840"/>
      <c r="J406" s="808" t="s">
        <v>903</v>
      </c>
      <c r="K406" s="808" t="s">
        <v>903</v>
      </c>
      <c r="L406" s="808"/>
      <c r="M406" s="808"/>
      <c r="N406" s="808"/>
      <c r="O406" s="808"/>
      <c r="P406" s="808"/>
      <c r="Q406" s="843"/>
      <c r="R406" s="842">
        <f t="shared" si="32"/>
        <v>1</v>
      </c>
      <c r="S406" s="842">
        <f t="shared" si="33"/>
        <v>1</v>
      </c>
      <c r="T406" s="842">
        <f t="shared" si="34"/>
        <v>0</v>
      </c>
      <c r="U406" s="842">
        <f t="shared" si="35"/>
        <v>0</v>
      </c>
      <c r="V406" s="843">
        <f t="shared" si="31"/>
        <v>2</v>
      </c>
    </row>
    <row r="407" spans="1:22">
      <c r="A407" s="840" t="s">
        <v>807</v>
      </c>
      <c r="B407" s="840">
        <v>64005</v>
      </c>
      <c r="C407" s="840" t="s">
        <v>32</v>
      </c>
      <c r="D407" s="840" t="s">
        <v>808</v>
      </c>
      <c r="E407" s="840" t="s">
        <v>809</v>
      </c>
      <c r="F407" s="840" t="s">
        <v>49</v>
      </c>
      <c r="G407" s="841">
        <v>5</v>
      </c>
      <c r="H407" s="840"/>
      <c r="I407" s="840" t="s">
        <v>14</v>
      </c>
      <c r="J407" s="808" t="s">
        <v>903</v>
      </c>
      <c r="K407" s="808" t="s">
        <v>903</v>
      </c>
      <c r="L407" s="808" t="s">
        <v>903</v>
      </c>
      <c r="M407" s="808"/>
      <c r="N407" s="808"/>
      <c r="O407" s="808"/>
      <c r="P407" s="808"/>
      <c r="Q407" s="843"/>
      <c r="R407" s="842">
        <f t="shared" si="32"/>
        <v>1</v>
      </c>
      <c r="S407" s="842">
        <f t="shared" si="33"/>
        <v>1</v>
      </c>
      <c r="T407" s="842">
        <f t="shared" si="34"/>
        <v>1</v>
      </c>
      <c r="U407" s="842">
        <f t="shared" si="35"/>
        <v>0</v>
      </c>
      <c r="V407" s="843">
        <f t="shared" si="31"/>
        <v>3</v>
      </c>
    </row>
    <row r="408" spans="1:22">
      <c r="A408" s="840" t="s">
        <v>810</v>
      </c>
      <c r="B408" s="840">
        <v>64002</v>
      </c>
      <c r="C408" s="840" t="s">
        <v>32</v>
      </c>
      <c r="D408" s="840" t="s">
        <v>808</v>
      </c>
      <c r="E408" s="840" t="s">
        <v>809</v>
      </c>
      <c r="F408" s="840" t="s">
        <v>811</v>
      </c>
      <c r="G408" s="841">
        <v>5</v>
      </c>
      <c r="H408" s="840"/>
      <c r="I408" s="840" t="s">
        <v>14</v>
      </c>
      <c r="J408" s="808" t="s">
        <v>903</v>
      </c>
      <c r="K408" s="808" t="s">
        <v>903</v>
      </c>
      <c r="L408" s="808"/>
      <c r="M408" s="808"/>
      <c r="N408" s="808"/>
      <c r="O408" s="808"/>
      <c r="P408" s="808"/>
      <c r="Q408" s="843"/>
      <c r="R408" s="842">
        <f t="shared" si="32"/>
        <v>1</v>
      </c>
      <c r="S408" s="842">
        <f t="shared" si="33"/>
        <v>1</v>
      </c>
      <c r="T408" s="842">
        <f t="shared" si="34"/>
        <v>0</v>
      </c>
      <c r="U408" s="842">
        <f t="shared" si="35"/>
        <v>0</v>
      </c>
      <c r="V408" s="843">
        <f t="shared" si="31"/>
        <v>2</v>
      </c>
    </row>
    <row r="409" spans="1:22">
      <c r="A409" s="840" t="s">
        <v>814</v>
      </c>
      <c r="B409" s="840">
        <v>52003</v>
      </c>
      <c r="C409" s="840" t="s">
        <v>10</v>
      </c>
      <c r="D409" s="840" t="s">
        <v>812</v>
      </c>
      <c r="E409" s="840" t="s">
        <v>813</v>
      </c>
      <c r="F409" s="840" t="s">
        <v>815</v>
      </c>
      <c r="G409" s="841">
        <v>3</v>
      </c>
      <c r="H409" s="840"/>
      <c r="I409" s="840" t="s">
        <v>14</v>
      </c>
      <c r="J409" s="808"/>
      <c r="K409" s="808" t="s">
        <v>903</v>
      </c>
      <c r="L409" s="808" t="s">
        <v>903</v>
      </c>
      <c r="M409" s="808" t="s">
        <v>903</v>
      </c>
      <c r="N409" s="808"/>
      <c r="O409" s="808"/>
      <c r="P409" s="808"/>
      <c r="Q409" s="843"/>
      <c r="R409" s="842">
        <f t="shared" si="32"/>
        <v>0</v>
      </c>
      <c r="S409" s="842">
        <f t="shared" si="33"/>
        <v>1</v>
      </c>
      <c r="T409" s="842">
        <f t="shared" si="34"/>
        <v>1</v>
      </c>
      <c r="U409" s="842">
        <f t="shared" si="35"/>
        <v>1</v>
      </c>
      <c r="V409" s="843">
        <f t="shared" si="31"/>
        <v>3</v>
      </c>
    </row>
    <row r="410" spans="1:22">
      <c r="A410" s="840" t="s">
        <v>876</v>
      </c>
      <c r="B410" s="840">
        <v>52005</v>
      </c>
      <c r="C410" s="840" t="s">
        <v>10</v>
      </c>
      <c r="D410" s="840" t="s">
        <v>812</v>
      </c>
      <c r="E410" s="840" t="s">
        <v>813</v>
      </c>
      <c r="F410" s="840" t="s">
        <v>817</v>
      </c>
      <c r="G410" s="841">
        <v>2</v>
      </c>
      <c r="H410" s="840"/>
      <c r="I410" s="840"/>
      <c r="J410" s="808" t="s">
        <v>903</v>
      </c>
      <c r="K410" s="808" t="s">
        <v>903</v>
      </c>
      <c r="L410" s="808" t="s">
        <v>903</v>
      </c>
      <c r="M410" s="808"/>
      <c r="N410" s="808"/>
      <c r="O410" s="808"/>
      <c r="P410" s="808"/>
      <c r="Q410" s="843"/>
      <c r="R410" s="842">
        <f t="shared" si="32"/>
        <v>1</v>
      </c>
      <c r="S410" s="842">
        <f t="shared" si="33"/>
        <v>1</v>
      </c>
      <c r="T410" s="842">
        <f t="shared" si="34"/>
        <v>1</v>
      </c>
      <c r="U410" s="842">
        <f t="shared" si="35"/>
        <v>0</v>
      </c>
      <c r="V410" s="843">
        <f t="shared" si="31"/>
        <v>3</v>
      </c>
    </row>
    <row r="411" spans="1:22">
      <c r="A411" s="840" t="s">
        <v>816</v>
      </c>
      <c r="B411" s="840">
        <v>52018</v>
      </c>
      <c r="C411" s="840" t="s">
        <v>10</v>
      </c>
      <c r="D411" s="840" t="s">
        <v>812</v>
      </c>
      <c r="E411" s="840" t="s">
        <v>813</v>
      </c>
      <c r="F411" s="840" t="s">
        <v>817</v>
      </c>
      <c r="G411" s="841">
        <v>2</v>
      </c>
      <c r="H411" s="840"/>
      <c r="I411" s="840" t="s">
        <v>14</v>
      </c>
      <c r="J411" s="808"/>
      <c r="K411" s="808" t="s">
        <v>903</v>
      </c>
      <c r="L411" s="808"/>
      <c r="M411" s="808"/>
      <c r="N411" s="808"/>
      <c r="O411" s="808"/>
      <c r="P411" s="808"/>
      <c r="Q411" s="843"/>
      <c r="R411" s="842">
        <f t="shared" si="32"/>
        <v>0</v>
      </c>
      <c r="S411" s="842">
        <f t="shared" si="33"/>
        <v>1</v>
      </c>
      <c r="T411" s="842">
        <f t="shared" si="34"/>
        <v>0</v>
      </c>
      <c r="U411" s="842">
        <f t="shared" si="35"/>
        <v>0</v>
      </c>
      <c r="V411" s="843">
        <f t="shared" si="31"/>
        <v>1</v>
      </c>
    </row>
    <row r="412" spans="1:22">
      <c r="A412" s="840" t="s">
        <v>896</v>
      </c>
      <c r="B412" s="840">
        <v>52004</v>
      </c>
      <c r="C412" s="840" t="s">
        <v>10</v>
      </c>
      <c r="D412" s="840" t="s">
        <v>812</v>
      </c>
      <c r="E412" s="840" t="s">
        <v>813</v>
      </c>
      <c r="F412" s="840" t="s">
        <v>897</v>
      </c>
      <c r="G412" s="841">
        <v>2</v>
      </c>
      <c r="H412" s="840"/>
      <c r="I412" s="840"/>
      <c r="J412" s="808"/>
      <c r="K412" s="808" t="s">
        <v>903</v>
      </c>
      <c r="L412" s="808" t="s">
        <v>903</v>
      </c>
      <c r="M412" s="808" t="s">
        <v>903</v>
      </c>
      <c r="N412" s="808"/>
      <c r="O412" s="808"/>
      <c r="P412" s="808"/>
      <c r="Q412" s="843"/>
      <c r="R412" s="842">
        <f t="shared" si="32"/>
        <v>0</v>
      </c>
      <c r="S412" s="842">
        <f t="shared" si="33"/>
        <v>1</v>
      </c>
      <c r="T412" s="842">
        <f t="shared" si="34"/>
        <v>1</v>
      </c>
      <c r="U412" s="842">
        <f t="shared" si="35"/>
        <v>1</v>
      </c>
      <c r="V412" s="843">
        <f t="shared" si="31"/>
        <v>3</v>
      </c>
    </row>
    <row r="413" spans="1:22">
      <c r="A413" s="840" t="s">
        <v>898</v>
      </c>
      <c r="B413" s="840">
        <v>52000</v>
      </c>
      <c r="C413" s="840" t="s">
        <v>10</v>
      </c>
      <c r="D413" s="840" t="s">
        <v>812</v>
      </c>
      <c r="E413" s="840" t="s">
        <v>813</v>
      </c>
      <c r="F413" s="840" t="s">
        <v>897</v>
      </c>
      <c r="G413" s="841">
        <v>2</v>
      </c>
      <c r="H413" s="840"/>
      <c r="I413" s="840"/>
      <c r="J413" s="808"/>
      <c r="K413" s="808" t="s">
        <v>903</v>
      </c>
      <c r="L413" s="808"/>
      <c r="M413" s="808"/>
      <c r="N413" s="808"/>
      <c r="O413" s="808"/>
      <c r="P413" s="808"/>
      <c r="Q413" s="843"/>
      <c r="R413" s="842">
        <f t="shared" si="32"/>
        <v>0</v>
      </c>
      <c r="S413" s="842">
        <f t="shared" si="33"/>
        <v>1</v>
      </c>
      <c r="T413" s="842">
        <f t="shared" si="34"/>
        <v>0</v>
      </c>
      <c r="U413" s="842">
        <f t="shared" si="35"/>
        <v>0</v>
      </c>
      <c r="V413" s="843">
        <f t="shared" si="31"/>
        <v>1</v>
      </c>
    </row>
    <row r="414" spans="1:22">
      <c r="A414" s="840" t="s">
        <v>1403</v>
      </c>
      <c r="B414" s="840">
        <v>53988</v>
      </c>
      <c r="C414" s="840" t="s">
        <v>64</v>
      </c>
      <c r="D414" s="840" t="s">
        <v>1404</v>
      </c>
      <c r="E414" s="840" t="s">
        <v>1405</v>
      </c>
      <c r="F414" s="840" t="s">
        <v>1406</v>
      </c>
      <c r="G414" s="841">
        <v>5</v>
      </c>
      <c r="H414" s="840"/>
      <c r="I414" s="840" t="s">
        <v>14</v>
      </c>
      <c r="J414" s="808" t="s">
        <v>903</v>
      </c>
      <c r="K414" s="808" t="s">
        <v>903</v>
      </c>
      <c r="L414" s="808"/>
      <c r="M414" s="808"/>
      <c r="N414" s="808"/>
      <c r="O414" s="808"/>
      <c r="P414" s="808"/>
      <c r="Q414" s="843"/>
      <c r="R414" s="842">
        <f t="shared" si="32"/>
        <v>1</v>
      </c>
      <c r="S414" s="842">
        <f t="shared" si="33"/>
        <v>1</v>
      </c>
      <c r="T414" s="842">
        <f t="shared" si="34"/>
        <v>0</v>
      </c>
      <c r="U414" s="842">
        <f t="shared" si="35"/>
        <v>0</v>
      </c>
      <c r="V414" s="843">
        <f t="shared" si="31"/>
        <v>2</v>
      </c>
    </row>
    <row r="415" spans="1:22" ht="14.25" customHeight="1">
      <c r="A415" s="840" t="s">
        <v>819</v>
      </c>
      <c r="B415" s="840">
        <v>374130</v>
      </c>
      <c r="C415" s="840" t="s">
        <v>38</v>
      </c>
      <c r="D415" s="840" t="s">
        <v>820</v>
      </c>
      <c r="E415" s="840" t="s">
        <v>821</v>
      </c>
      <c r="F415" s="840" t="s">
        <v>63</v>
      </c>
      <c r="G415" s="841">
        <v>4</v>
      </c>
      <c r="H415" s="840"/>
      <c r="I415" s="840" t="s">
        <v>14</v>
      </c>
      <c r="J415" s="808" t="s">
        <v>903</v>
      </c>
      <c r="K415" s="808" t="s">
        <v>903</v>
      </c>
      <c r="L415" s="808" t="s">
        <v>903</v>
      </c>
      <c r="M415" s="808"/>
      <c r="N415" s="808"/>
      <c r="O415" s="808"/>
      <c r="P415" s="808"/>
      <c r="Q415" s="843"/>
      <c r="R415" s="842">
        <f t="shared" si="32"/>
        <v>1</v>
      </c>
      <c r="S415" s="842">
        <f t="shared" si="33"/>
        <v>1</v>
      </c>
      <c r="T415" s="842">
        <f t="shared" si="34"/>
        <v>1</v>
      </c>
      <c r="U415" s="842">
        <f t="shared" si="35"/>
        <v>0</v>
      </c>
      <c r="V415" s="843">
        <f t="shared" si="31"/>
        <v>3</v>
      </c>
    </row>
    <row r="416" spans="1:22">
      <c r="A416" s="840" t="s">
        <v>826</v>
      </c>
      <c r="B416" s="840">
        <v>60501</v>
      </c>
      <c r="C416" s="840" t="s">
        <v>32</v>
      </c>
      <c r="D416" s="840" t="s">
        <v>823</v>
      </c>
      <c r="E416" s="840" t="s">
        <v>824</v>
      </c>
      <c r="F416" s="840" t="s">
        <v>145</v>
      </c>
      <c r="G416" s="807">
        <v>3</v>
      </c>
      <c r="H416" s="840"/>
      <c r="I416" s="840"/>
      <c r="J416" s="808" t="s">
        <v>903</v>
      </c>
      <c r="K416" s="808" t="s">
        <v>903</v>
      </c>
      <c r="L416" s="808" t="s">
        <v>903</v>
      </c>
      <c r="M416" s="808"/>
      <c r="N416" s="808"/>
      <c r="O416" s="808"/>
      <c r="P416" s="808"/>
      <c r="Q416" s="843"/>
      <c r="R416" s="842">
        <f t="shared" si="32"/>
        <v>1</v>
      </c>
      <c r="S416" s="842">
        <f t="shared" si="33"/>
        <v>1</v>
      </c>
      <c r="T416" s="842">
        <f t="shared" si="34"/>
        <v>1</v>
      </c>
      <c r="U416" s="842">
        <f t="shared" si="35"/>
        <v>0</v>
      </c>
      <c r="V416" s="843">
        <f t="shared" si="31"/>
        <v>3</v>
      </c>
    </row>
    <row r="417" spans="1:22">
      <c r="A417" s="840" t="s">
        <v>822</v>
      </c>
      <c r="B417" s="840">
        <v>60503</v>
      </c>
      <c r="C417" s="840" t="s">
        <v>32</v>
      </c>
      <c r="D417" s="840" t="s">
        <v>823</v>
      </c>
      <c r="E417" s="840" t="s">
        <v>824</v>
      </c>
      <c r="F417" s="840" t="s">
        <v>684</v>
      </c>
      <c r="G417" s="841">
        <v>3</v>
      </c>
      <c r="H417" s="840"/>
      <c r="I417" s="840"/>
      <c r="J417" s="808" t="s">
        <v>903</v>
      </c>
      <c r="K417" s="808" t="s">
        <v>903</v>
      </c>
      <c r="L417" s="808" t="s">
        <v>903</v>
      </c>
      <c r="M417" s="808"/>
      <c r="N417" s="808"/>
      <c r="O417" s="808"/>
      <c r="P417" s="808"/>
      <c r="Q417" s="843"/>
      <c r="R417" s="842">
        <f t="shared" si="32"/>
        <v>1</v>
      </c>
      <c r="S417" s="842">
        <f t="shared" si="33"/>
        <v>1</v>
      </c>
      <c r="T417" s="842">
        <f t="shared" si="34"/>
        <v>1</v>
      </c>
      <c r="U417" s="842">
        <f t="shared" si="35"/>
        <v>0</v>
      </c>
      <c r="V417" s="843">
        <f t="shared" si="31"/>
        <v>3</v>
      </c>
    </row>
    <row r="418" spans="1:22">
      <c r="A418" s="840" t="s">
        <v>833</v>
      </c>
      <c r="B418" s="840">
        <v>28602</v>
      </c>
      <c r="C418" s="840" t="s">
        <v>10</v>
      </c>
      <c r="D418" s="840" t="s">
        <v>828</v>
      </c>
      <c r="E418" s="840" t="s">
        <v>829</v>
      </c>
      <c r="F418" s="840" t="s">
        <v>72</v>
      </c>
      <c r="G418" s="841">
        <v>2</v>
      </c>
      <c r="H418" s="840"/>
      <c r="I418" s="840" t="s">
        <v>920</v>
      </c>
      <c r="J418" s="808" t="s">
        <v>903</v>
      </c>
      <c r="K418" s="808" t="s">
        <v>903</v>
      </c>
      <c r="L418" s="808" t="s">
        <v>903</v>
      </c>
      <c r="M418" s="808"/>
      <c r="N418" s="808"/>
      <c r="O418" s="808"/>
      <c r="P418" s="808"/>
      <c r="Q418" s="843"/>
      <c r="R418" s="842">
        <f t="shared" si="32"/>
        <v>1</v>
      </c>
      <c r="S418" s="842">
        <f t="shared" si="33"/>
        <v>1</v>
      </c>
      <c r="T418" s="842">
        <f t="shared" si="34"/>
        <v>1</v>
      </c>
      <c r="U418" s="842">
        <f t="shared" si="35"/>
        <v>0</v>
      </c>
      <c r="V418" s="843">
        <f t="shared" si="31"/>
        <v>3</v>
      </c>
    </row>
    <row r="419" spans="1:22">
      <c r="A419" s="840" t="s">
        <v>831</v>
      </c>
      <c r="B419" s="840">
        <v>28601</v>
      </c>
      <c r="C419" s="840" t="s">
        <v>10</v>
      </c>
      <c r="D419" s="840" t="s">
        <v>828</v>
      </c>
      <c r="E419" s="840" t="s">
        <v>829</v>
      </c>
      <c r="F419" s="840" t="s">
        <v>832</v>
      </c>
      <c r="G419" s="841">
        <v>2</v>
      </c>
      <c r="H419" s="840"/>
      <c r="I419" s="840" t="s">
        <v>920</v>
      </c>
      <c r="J419" s="808" t="s">
        <v>903</v>
      </c>
      <c r="K419" s="808" t="s">
        <v>903</v>
      </c>
      <c r="L419" s="808" t="s">
        <v>903</v>
      </c>
      <c r="M419" s="808" t="s">
        <v>903</v>
      </c>
      <c r="N419" s="808"/>
      <c r="O419" s="808"/>
      <c r="P419" s="808"/>
      <c r="Q419" s="843"/>
      <c r="R419" s="842">
        <f t="shared" si="32"/>
        <v>1</v>
      </c>
      <c r="S419" s="842">
        <f t="shared" si="33"/>
        <v>1</v>
      </c>
      <c r="T419" s="842">
        <f t="shared" si="34"/>
        <v>1</v>
      </c>
      <c r="U419" s="842">
        <f t="shared" si="35"/>
        <v>1</v>
      </c>
      <c r="V419" s="843">
        <f t="shared" si="31"/>
        <v>4</v>
      </c>
    </row>
    <row r="420" spans="1:22">
      <c r="A420" s="840" t="s">
        <v>827</v>
      </c>
      <c r="B420" s="840">
        <v>28603</v>
      </c>
      <c r="C420" s="840" t="s">
        <v>10</v>
      </c>
      <c r="D420" s="840" t="s">
        <v>828</v>
      </c>
      <c r="E420" s="840" t="s">
        <v>829</v>
      </c>
      <c r="F420" s="840" t="s">
        <v>830</v>
      </c>
      <c r="G420" s="841">
        <v>2</v>
      </c>
      <c r="H420" s="840"/>
      <c r="I420" s="840" t="s">
        <v>920</v>
      </c>
      <c r="J420" s="808" t="s">
        <v>903</v>
      </c>
      <c r="K420" s="808" t="s">
        <v>903</v>
      </c>
      <c r="L420" s="808" t="s">
        <v>903</v>
      </c>
      <c r="M420" s="808"/>
      <c r="N420" s="808"/>
      <c r="O420" s="808"/>
      <c r="P420" s="808"/>
      <c r="Q420" s="843"/>
      <c r="R420" s="842">
        <f t="shared" si="32"/>
        <v>1</v>
      </c>
      <c r="S420" s="842">
        <f t="shared" si="33"/>
        <v>1</v>
      </c>
      <c r="T420" s="842">
        <f t="shared" si="34"/>
        <v>1</v>
      </c>
      <c r="U420" s="842">
        <f t="shared" si="35"/>
        <v>0</v>
      </c>
      <c r="V420" s="843">
        <f t="shared" si="31"/>
        <v>3</v>
      </c>
    </row>
    <row r="421" spans="1:22">
      <c r="A421" s="840" t="s">
        <v>834</v>
      </c>
      <c r="B421" s="840">
        <v>376350</v>
      </c>
      <c r="C421" s="840" t="s">
        <v>38</v>
      </c>
      <c r="D421" s="840" t="s">
        <v>835</v>
      </c>
      <c r="E421" s="840" t="s">
        <v>836</v>
      </c>
      <c r="F421" s="840" t="s">
        <v>41</v>
      </c>
      <c r="G421" s="841">
        <v>5</v>
      </c>
      <c r="H421" s="840"/>
      <c r="I421" s="840" t="s">
        <v>14</v>
      </c>
      <c r="J421" s="808" t="s">
        <v>903</v>
      </c>
      <c r="K421" s="808" t="s">
        <v>903</v>
      </c>
      <c r="L421" s="808" t="s">
        <v>903</v>
      </c>
      <c r="M421" s="808"/>
      <c r="N421" s="808"/>
      <c r="O421" s="808"/>
      <c r="P421" s="808"/>
      <c r="Q421" s="843"/>
      <c r="R421" s="842">
        <f t="shared" si="32"/>
        <v>1</v>
      </c>
      <c r="S421" s="842">
        <f t="shared" si="33"/>
        <v>1</v>
      </c>
      <c r="T421" s="842">
        <f t="shared" si="34"/>
        <v>1</v>
      </c>
      <c r="U421" s="842">
        <f t="shared" si="35"/>
        <v>0</v>
      </c>
      <c r="V421" s="843">
        <f t="shared" si="31"/>
        <v>3</v>
      </c>
    </row>
    <row r="422" spans="1:22">
      <c r="A422" s="840" t="s">
        <v>837</v>
      </c>
      <c r="B422" s="840">
        <v>64101</v>
      </c>
      <c r="C422" s="840" t="s">
        <v>32</v>
      </c>
      <c r="D422" s="840" t="s">
        <v>838</v>
      </c>
      <c r="E422" s="840" t="s">
        <v>839</v>
      </c>
      <c r="F422" s="840" t="s">
        <v>840</v>
      </c>
      <c r="G422" s="841">
        <v>5</v>
      </c>
      <c r="H422" s="840"/>
      <c r="I422" s="840" t="s">
        <v>14</v>
      </c>
      <c r="J422" s="808" t="s">
        <v>903</v>
      </c>
      <c r="K422" s="808" t="s">
        <v>903</v>
      </c>
      <c r="L422" s="808"/>
      <c r="M422" s="808"/>
      <c r="N422" s="808"/>
      <c r="O422" s="808"/>
      <c r="P422" s="808"/>
      <c r="Q422" s="843"/>
      <c r="R422" s="842">
        <f t="shared" si="32"/>
        <v>1</v>
      </c>
      <c r="S422" s="842">
        <f t="shared" si="33"/>
        <v>1</v>
      </c>
      <c r="T422" s="842">
        <f t="shared" si="34"/>
        <v>0</v>
      </c>
      <c r="U422" s="842">
        <f t="shared" si="35"/>
        <v>0</v>
      </c>
      <c r="V422" s="843">
        <f t="shared" si="31"/>
        <v>2</v>
      </c>
    </row>
    <row r="423" spans="1:22">
      <c r="A423" s="840" t="s">
        <v>1407</v>
      </c>
      <c r="B423" s="840">
        <v>64118</v>
      </c>
      <c r="C423" s="840" t="s">
        <v>32</v>
      </c>
      <c r="D423" s="840" t="s">
        <v>838</v>
      </c>
      <c r="E423" s="840" t="s">
        <v>839</v>
      </c>
      <c r="F423" s="840" t="s">
        <v>1229</v>
      </c>
      <c r="G423" s="807">
        <v>7</v>
      </c>
      <c r="H423" s="840"/>
      <c r="I423" s="840"/>
      <c r="J423" s="808" t="s">
        <v>903</v>
      </c>
      <c r="K423" s="808" t="s">
        <v>903</v>
      </c>
      <c r="L423" s="808"/>
      <c r="M423" s="808"/>
      <c r="N423" s="808"/>
      <c r="O423" s="808"/>
      <c r="P423" s="808"/>
      <c r="Q423" s="843"/>
      <c r="R423" s="842">
        <f t="shared" si="32"/>
        <v>1</v>
      </c>
      <c r="S423" s="842">
        <f t="shared" si="33"/>
        <v>1</v>
      </c>
      <c r="T423" s="842">
        <f t="shared" si="34"/>
        <v>0</v>
      </c>
      <c r="U423" s="842">
        <f t="shared" si="35"/>
        <v>0</v>
      </c>
      <c r="V423" s="843">
        <f t="shared" si="31"/>
        <v>2</v>
      </c>
    </row>
    <row r="424" spans="1:22">
      <c r="A424" s="840" t="s">
        <v>842</v>
      </c>
      <c r="B424" s="840">
        <v>64114</v>
      </c>
      <c r="C424" s="840" t="s">
        <v>32</v>
      </c>
      <c r="D424" s="840" t="s">
        <v>838</v>
      </c>
      <c r="E424" s="840" t="s">
        <v>839</v>
      </c>
      <c r="F424" s="840" t="s">
        <v>843</v>
      </c>
      <c r="G424" s="841">
        <v>3</v>
      </c>
      <c r="H424" s="840"/>
      <c r="I424" s="840" t="s">
        <v>14</v>
      </c>
      <c r="J424" s="808" t="s">
        <v>903</v>
      </c>
      <c r="K424" s="808" t="s">
        <v>903</v>
      </c>
      <c r="L424" s="808" t="s">
        <v>903</v>
      </c>
      <c r="M424" s="808"/>
      <c r="N424" s="808"/>
      <c r="O424" s="808"/>
      <c r="P424" s="808"/>
      <c r="Q424" s="843"/>
      <c r="R424" s="842">
        <f t="shared" si="32"/>
        <v>1</v>
      </c>
      <c r="S424" s="842">
        <f t="shared" si="33"/>
        <v>1</v>
      </c>
      <c r="T424" s="842">
        <f t="shared" si="34"/>
        <v>1</v>
      </c>
      <c r="U424" s="842">
        <f t="shared" si="35"/>
        <v>0</v>
      </c>
      <c r="V424" s="843">
        <f t="shared" si="31"/>
        <v>3</v>
      </c>
    </row>
    <row r="425" spans="1:22">
      <c r="A425" s="840" t="s">
        <v>841</v>
      </c>
      <c r="B425" s="840">
        <v>64110</v>
      </c>
      <c r="C425" s="840" t="s">
        <v>32</v>
      </c>
      <c r="D425" s="840" t="s">
        <v>838</v>
      </c>
      <c r="E425" s="840" t="s">
        <v>839</v>
      </c>
      <c r="F425" s="840" t="s">
        <v>13</v>
      </c>
      <c r="G425" s="807">
        <v>3</v>
      </c>
      <c r="H425" s="840"/>
      <c r="I425" s="840" t="s">
        <v>14</v>
      </c>
      <c r="J425" s="808" t="s">
        <v>903</v>
      </c>
      <c r="K425" s="808" t="s">
        <v>903</v>
      </c>
      <c r="L425" s="808" t="s">
        <v>903</v>
      </c>
      <c r="M425" s="808"/>
      <c r="N425" s="808"/>
      <c r="O425" s="808"/>
      <c r="P425" s="808"/>
      <c r="Q425" s="843"/>
      <c r="R425" s="842">
        <f t="shared" si="32"/>
        <v>1</v>
      </c>
      <c r="S425" s="842">
        <f t="shared" si="33"/>
        <v>1</v>
      </c>
      <c r="T425" s="842">
        <f t="shared" si="34"/>
        <v>1</v>
      </c>
      <c r="U425" s="842">
        <f t="shared" si="35"/>
        <v>0</v>
      </c>
      <c r="V425" s="843">
        <f t="shared" si="31"/>
        <v>3</v>
      </c>
    </row>
    <row r="426" spans="1:22">
      <c r="A426" s="808" t="s">
        <v>844</v>
      </c>
      <c r="B426" s="808">
        <v>25503</v>
      </c>
      <c r="C426" s="840" t="s">
        <v>23</v>
      </c>
      <c r="D426" s="840" t="s">
        <v>845</v>
      </c>
      <c r="E426" s="840" t="s">
        <v>846</v>
      </c>
      <c r="F426" s="840" t="s">
        <v>847</v>
      </c>
      <c r="G426" s="807">
        <v>2</v>
      </c>
      <c r="H426" s="840"/>
      <c r="I426" s="808" t="s">
        <v>14</v>
      </c>
      <c r="J426" s="808" t="s">
        <v>903</v>
      </c>
      <c r="K426" s="808" t="s">
        <v>903</v>
      </c>
      <c r="L426" s="808" t="s">
        <v>903</v>
      </c>
      <c r="M426" s="808"/>
      <c r="N426" s="808"/>
      <c r="O426" s="808"/>
      <c r="P426" s="808"/>
      <c r="Q426" s="843"/>
      <c r="R426" s="842">
        <f t="shared" si="32"/>
        <v>1</v>
      </c>
      <c r="S426" s="842">
        <f t="shared" si="33"/>
        <v>1</v>
      </c>
      <c r="T426" s="842">
        <f t="shared" si="34"/>
        <v>1</v>
      </c>
      <c r="U426" s="842">
        <f t="shared" si="35"/>
        <v>0</v>
      </c>
      <c r="V426" s="843">
        <f t="shared" si="31"/>
        <v>3</v>
      </c>
    </row>
    <row r="427" spans="1:22">
      <c r="A427" s="840" t="s">
        <v>916</v>
      </c>
      <c r="B427" s="840">
        <v>25506</v>
      </c>
      <c r="C427" s="840" t="s">
        <v>23</v>
      </c>
      <c r="D427" s="840" t="s">
        <v>845</v>
      </c>
      <c r="E427" s="840" t="s">
        <v>846</v>
      </c>
      <c r="F427" s="840" t="s">
        <v>917</v>
      </c>
      <c r="G427" s="807">
        <v>2</v>
      </c>
      <c r="H427" s="840"/>
      <c r="I427" s="840"/>
      <c r="J427" s="808" t="s">
        <v>903</v>
      </c>
      <c r="K427" s="808" t="s">
        <v>903</v>
      </c>
      <c r="L427" s="808" t="s">
        <v>903</v>
      </c>
      <c r="M427" s="808"/>
      <c r="N427" s="808"/>
      <c r="O427" s="808"/>
      <c r="P427" s="808"/>
      <c r="Q427" s="843"/>
      <c r="R427" s="842">
        <f t="shared" si="32"/>
        <v>1</v>
      </c>
      <c r="S427" s="842">
        <f t="shared" si="33"/>
        <v>1</v>
      </c>
      <c r="T427" s="842">
        <f t="shared" si="34"/>
        <v>1</v>
      </c>
      <c r="U427" s="842">
        <f t="shared" si="35"/>
        <v>0</v>
      </c>
      <c r="V427" s="843">
        <f t="shared" si="31"/>
        <v>3</v>
      </c>
    </row>
    <row r="428" spans="1:22">
      <c r="A428" s="840" t="s">
        <v>848</v>
      </c>
      <c r="B428" s="840">
        <v>25501</v>
      </c>
      <c r="C428" s="840" t="s">
        <v>23</v>
      </c>
      <c r="D428" s="840" t="s">
        <v>845</v>
      </c>
      <c r="E428" s="840" t="s">
        <v>846</v>
      </c>
      <c r="F428" s="840" t="s">
        <v>100</v>
      </c>
      <c r="G428" s="807">
        <v>2</v>
      </c>
      <c r="H428" s="840"/>
      <c r="I428" s="840" t="s">
        <v>14</v>
      </c>
      <c r="J428" s="808" t="s">
        <v>903</v>
      </c>
      <c r="K428" s="808" t="s">
        <v>903</v>
      </c>
      <c r="L428" s="808" t="s">
        <v>903</v>
      </c>
      <c r="M428" s="808"/>
      <c r="N428" s="808"/>
      <c r="O428" s="808"/>
      <c r="P428" s="808"/>
      <c r="Q428" s="843"/>
      <c r="R428" s="842">
        <f t="shared" si="32"/>
        <v>1</v>
      </c>
      <c r="S428" s="842">
        <f t="shared" si="33"/>
        <v>1</v>
      </c>
      <c r="T428" s="842">
        <f t="shared" si="34"/>
        <v>1</v>
      </c>
      <c r="U428" s="842">
        <f t="shared" si="35"/>
        <v>0</v>
      </c>
      <c r="V428" s="843">
        <f t="shared" si="31"/>
        <v>3</v>
      </c>
    </row>
    <row r="429" spans="1:22">
      <c r="A429" s="840" t="s">
        <v>849</v>
      </c>
      <c r="B429" s="840">
        <v>42402</v>
      </c>
      <c r="C429" s="840" t="s">
        <v>10</v>
      </c>
      <c r="D429" s="840" t="s">
        <v>850</v>
      </c>
      <c r="E429" s="840" t="s">
        <v>851</v>
      </c>
      <c r="F429" s="840" t="s">
        <v>17</v>
      </c>
      <c r="G429" s="841">
        <v>4</v>
      </c>
      <c r="H429" s="840"/>
      <c r="I429" s="840" t="s">
        <v>920</v>
      </c>
      <c r="J429" s="808"/>
      <c r="K429" s="808" t="s">
        <v>903</v>
      </c>
      <c r="L429" s="808" t="s">
        <v>903</v>
      </c>
      <c r="M429" s="808" t="s">
        <v>903</v>
      </c>
      <c r="N429" s="808"/>
      <c r="O429" s="808"/>
      <c r="P429" s="808"/>
      <c r="Q429" s="843"/>
      <c r="R429" s="842">
        <f t="shared" si="32"/>
        <v>0</v>
      </c>
      <c r="S429" s="842">
        <f t="shared" si="33"/>
        <v>1</v>
      </c>
      <c r="T429" s="842">
        <f t="shared" si="34"/>
        <v>1</v>
      </c>
      <c r="U429" s="842">
        <f t="shared" si="35"/>
        <v>1</v>
      </c>
      <c r="V429" s="843">
        <f t="shared" si="31"/>
        <v>3</v>
      </c>
    </row>
    <row r="430" spans="1:22">
      <c r="A430" s="840" t="s">
        <v>856</v>
      </c>
      <c r="B430" s="840">
        <v>23415</v>
      </c>
      <c r="C430" s="840" t="s">
        <v>75</v>
      </c>
      <c r="D430" s="840" t="s">
        <v>853</v>
      </c>
      <c r="E430" s="840" t="s">
        <v>854</v>
      </c>
      <c r="F430" s="840" t="s">
        <v>72</v>
      </c>
      <c r="G430" s="844">
        <v>10</v>
      </c>
      <c r="H430" s="840"/>
      <c r="I430" s="840" t="s">
        <v>14</v>
      </c>
      <c r="J430" s="808" t="s">
        <v>903</v>
      </c>
      <c r="K430" s="808" t="s">
        <v>903</v>
      </c>
      <c r="L430" s="808" t="s">
        <v>903</v>
      </c>
      <c r="M430" s="808" t="s">
        <v>903</v>
      </c>
      <c r="N430" s="808"/>
      <c r="O430" s="808"/>
      <c r="P430" s="808" t="s">
        <v>903</v>
      </c>
      <c r="Q430" s="843"/>
      <c r="R430" s="842">
        <f t="shared" si="32"/>
        <v>1</v>
      </c>
      <c r="S430" s="842">
        <f t="shared" si="33"/>
        <v>1</v>
      </c>
      <c r="T430" s="842">
        <f t="shared" si="34"/>
        <v>1</v>
      </c>
      <c r="U430" s="842">
        <f t="shared" si="35"/>
        <v>1</v>
      </c>
      <c r="V430" s="843">
        <f t="shared" si="31"/>
        <v>4</v>
      </c>
    </row>
    <row r="431" spans="1:22">
      <c r="A431" s="840" t="s">
        <v>1408</v>
      </c>
      <c r="B431" s="840">
        <v>23420</v>
      </c>
      <c r="C431" s="840" t="s">
        <v>75</v>
      </c>
      <c r="D431" s="840" t="s">
        <v>853</v>
      </c>
      <c r="E431" s="840" t="s">
        <v>854</v>
      </c>
      <c r="F431" s="840" t="s">
        <v>1190</v>
      </c>
      <c r="G431" s="841" t="s">
        <v>1036</v>
      </c>
      <c r="H431" s="841" t="s">
        <v>1636</v>
      </c>
      <c r="I431" s="840"/>
      <c r="J431" s="808"/>
      <c r="K431" s="808" t="s">
        <v>903</v>
      </c>
      <c r="L431" s="808" t="s">
        <v>903</v>
      </c>
      <c r="M431" s="808"/>
      <c r="N431" s="808"/>
      <c r="O431" s="808"/>
      <c r="P431" s="808"/>
      <c r="Q431" s="843"/>
      <c r="R431" s="842">
        <f t="shared" si="32"/>
        <v>0</v>
      </c>
      <c r="S431" s="842">
        <f t="shared" si="33"/>
        <v>1</v>
      </c>
      <c r="T431" s="842">
        <f t="shared" si="34"/>
        <v>1</v>
      </c>
      <c r="U431" s="842">
        <f t="shared" si="35"/>
        <v>0</v>
      </c>
      <c r="V431" s="843">
        <f t="shared" si="31"/>
        <v>2</v>
      </c>
    </row>
    <row r="432" spans="1:22">
      <c r="A432" s="840" t="s">
        <v>857</v>
      </c>
      <c r="B432" s="840">
        <v>23430</v>
      </c>
      <c r="C432" s="840" t="s">
        <v>75</v>
      </c>
      <c r="D432" s="840" t="s">
        <v>853</v>
      </c>
      <c r="E432" s="840" t="s">
        <v>854</v>
      </c>
      <c r="F432" s="840" t="s">
        <v>980</v>
      </c>
      <c r="G432" s="844">
        <v>10</v>
      </c>
      <c r="H432" s="841" t="s">
        <v>1636</v>
      </c>
      <c r="I432" s="840" t="s">
        <v>14</v>
      </c>
      <c r="J432" s="808" t="s">
        <v>903</v>
      </c>
      <c r="K432" s="808" t="s">
        <v>903</v>
      </c>
      <c r="L432" s="808" t="s">
        <v>903</v>
      </c>
      <c r="M432" s="808" t="s">
        <v>903</v>
      </c>
      <c r="N432" s="808" t="s">
        <v>903</v>
      </c>
      <c r="O432" s="808"/>
      <c r="P432" s="808"/>
      <c r="Q432" s="843"/>
      <c r="R432" s="842">
        <f t="shared" si="32"/>
        <v>1</v>
      </c>
      <c r="S432" s="842">
        <f t="shared" si="33"/>
        <v>1</v>
      </c>
      <c r="T432" s="842">
        <f t="shared" si="34"/>
        <v>1</v>
      </c>
      <c r="U432" s="842">
        <f t="shared" si="35"/>
        <v>1</v>
      </c>
      <c r="V432" s="843">
        <f t="shared" si="31"/>
        <v>4</v>
      </c>
    </row>
    <row r="433" spans="1:22">
      <c r="A433" s="808" t="s">
        <v>852</v>
      </c>
      <c r="B433" s="808">
        <v>23410</v>
      </c>
      <c r="C433" s="808" t="s">
        <v>75</v>
      </c>
      <c r="D433" s="840" t="s">
        <v>853</v>
      </c>
      <c r="E433" s="808" t="s">
        <v>854</v>
      </c>
      <c r="F433" s="808" t="s">
        <v>855</v>
      </c>
      <c r="G433" s="845">
        <v>10</v>
      </c>
      <c r="H433" s="840"/>
      <c r="I433" s="808" t="s">
        <v>14</v>
      </c>
      <c r="J433" s="808" t="s">
        <v>903</v>
      </c>
      <c r="K433" s="808" t="s">
        <v>903</v>
      </c>
      <c r="L433" s="808" t="s">
        <v>903</v>
      </c>
      <c r="M433" s="808" t="s">
        <v>903</v>
      </c>
      <c r="N433" s="808"/>
      <c r="O433" s="808"/>
      <c r="P433" s="808"/>
      <c r="Q433" s="843"/>
      <c r="R433" s="842">
        <f t="shared" si="32"/>
        <v>1</v>
      </c>
      <c r="S433" s="842">
        <f t="shared" si="33"/>
        <v>1</v>
      </c>
      <c r="T433" s="842">
        <f t="shared" si="34"/>
        <v>1</v>
      </c>
      <c r="U433" s="842">
        <f t="shared" si="35"/>
        <v>1</v>
      </c>
      <c r="V433" s="843">
        <f t="shared" si="31"/>
        <v>4</v>
      </c>
    </row>
    <row r="434" spans="1:22">
      <c r="A434" s="840" t="s">
        <v>859</v>
      </c>
      <c r="B434" s="840">
        <v>74810</v>
      </c>
      <c r="C434" s="840" t="s">
        <v>46</v>
      </c>
      <c r="D434" s="840" t="s">
        <v>860</v>
      </c>
      <c r="E434" s="840" t="s">
        <v>861</v>
      </c>
      <c r="F434" s="840" t="s">
        <v>862</v>
      </c>
      <c r="G434" s="841">
        <v>5</v>
      </c>
      <c r="H434" s="840"/>
      <c r="I434" s="840" t="s">
        <v>14</v>
      </c>
      <c r="J434" s="808" t="s">
        <v>903</v>
      </c>
      <c r="K434" s="808" t="s">
        <v>903</v>
      </c>
      <c r="L434" s="808" t="s">
        <v>903</v>
      </c>
      <c r="M434" s="808"/>
      <c r="N434" s="808"/>
      <c r="O434" s="808"/>
      <c r="P434" s="808"/>
      <c r="Q434" s="843"/>
      <c r="R434" s="842">
        <f t="shared" si="32"/>
        <v>1</v>
      </c>
      <c r="S434" s="842">
        <f t="shared" si="33"/>
        <v>1</v>
      </c>
      <c r="T434" s="842">
        <f t="shared" si="34"/>
        <v>1</v>
      </c>
      <c r="U434" s="842">
        <f t="shared" si="35"/>
        <v>0</v>
      </c>
      <c r="V434" s="843">
        <f t="shared" si="31"/>
        <v>3</v>
      </c>
    </row>
    <row r="435" spans="1:22">
      <c r="A435" s="840" t="s">
        <v>1409</v>
      </c>
      <c r="B435" s="840">
        <v>74807</v>
      </c>
      <c r="C435" s="840" t="s">
        <v>46</v>
      </c>
      <c r="D435" s="840" t="s">
        <v>860</v>
      </c>
      <c r="E435" s="840" t="s">
        <v>861</v>
      </c>
      <c r="F435" s="840" t="s">
        <v>637</v>
      </c>
      <c r="G435" s="807">
        <v>5</v>
      </c>
      <c r="H435" s="840"/>
      <c r="I435" s="840"/>
      <c r="J435" s="808" t="s">
        <v>903</v>
      </c>
      <c r="K435" s="808" t="s">
        <v>903</v>
      </c>
      <c r="L435" s="808"/>
      <c r="M435" s="808"/>
      <c r="N435" s="808"/>
      <c r="O435" s="808"/>
      <c r="P435" s="808"/>
      <c r="Q435" s="843"/>
      <c r="R435" s="842">
        <f t="shared" si="32"/>
        <v>1</v>
      </c>
      <c r="S435" s="842">
        <f t="shared" si="33"/>
        <v>1</v>
      </c>
      <c r="T435" s="842">
        <f t="shared" si="34"/>
        <v>0</v>
      </c>
      <c r="U435" s="842">
        <f t="shared" si="35"/>
        <v>0</v>
      </c>
      <c r="V435" s="843">
        <f t="shared" si="31"/>
        <v>2</v>
      </c>
    </row>
    <row r="436" spans="1:22">
      <c r="A436" s="808" t="s">
        <v>676</v>
      </c>
      <c r="B436" s="808">
        <v>310260</v>
      </c>
      <c r="C436" s="808" t="s">
        <v>114</v>
      </c>
      <c r="D436" s="840" t="s">
        <v>863</v>
      </c>
      <c r="E436" s="840" t="s">
        <v>863</v>
      </c>
      <c r="F436" s="840" t="s">
        <v>81</v>
      </c>
      <c r="G436" s="841">
        <v>2</v>
      </c>
      <c r="H436" s="841" t="s">
        <v>1636</v>
      </c>
      <c r="I436" s="808" t="s">
        <v>1618</v>
      </c>
      <c r="J436" s="808" t="s">
        <v>903</v>
      </c>
      <c r="K436" s="808"/>
      <c r="L436" s="808" t="s">
        <v>903</v>
      </c>
      <c r="M436" s="808"/>
      <c r="N436" s="808"/>
      <c r="O436" s="808" t="s">
        <v>903</v>
      </c>
      <c r="P436" s="808"/>
      <c r="Q436" s="843"/>
      <c r="R436" s="842">
        <f t="shared" si="32"/>
        <v>1</v>
      </c>
      <c r="S436" s="842">
        <f t="shared" si="33"/>
        <v>0</v>
      </c>
      <c r="T436" s="842">
        <f t="shared" si="34"/>
        <v>1</v>
      </c>
      <c r="U436" s="842">
        <f t="shared" si="35"/>
        <v>0</v>
      </c>
      <c r="V436" s="843">
        <f t="shared" si="31"/>
        <v>2</v>
      </c>
    </row>
    <row r="437" spans="1:22">
      <c r="A437" s="808" t="s">
        <v>673</v>
      </c>
      <c r="B437" s="808">
        <v>310410</v>
      </c>
      <c r="C437" s="808" t="s">
        <v>114</v>
      </c>
      <c r="D437" s="840" t="s">
        <v>863</v>
      </c>
      <c r="E437" s="840" t="s">
        <v>863</v>
      </c>
      <c r="F437" s="840" t="s">
        <v>674</v>
      </c>
      <c r="G437" s="841">
        <v>2</v>
      </c>
      <c r="H437" s="840"/>
      <c r="I437" s="808" t="s">
        <v>1618</v>
      </c>
      <c r="J437" s="808"/>
      <c r="K437" s="808"/>
      <c r="L437" s="808" t="s">
        <v>903</v>
      </c>
      <c r="M437" s="808"/>
      <c r="N437" s="808" t="s">
        <v>903</v>
      </c>
      <c r="O437" s="808" t="s">
        <v>903</v>
      </c>
      <c r="P437" s="808" t="s">
        <v>903</v>
      </c>
      <c r="Q437" s="843"/>
      <c r="R437" s="842">
        <f t="shared" si="32"/>
        <v>0</v>
      </c>
      <c r="S437" s="842">
        <f t="shared" si="33"/>
        <v>0</v>
      </c>
      <c r="T437" s="842">
        <f t="shared" si="34"/>
        <v>1</v>
      </c>
      <c r="U437" s="842">
        <f t="shared" si="35"/>
        <v>0</v>
      </c>
      <c r="V437" s="843">
        <f t="shared" si="31"/>
        <v>1</v>
      </c>
    </row>
    <row r="438" spans="1:22">
      <c r="A438" s="808" t="s">
        <v>1486</v>
      </c>
      <c r="B438" s="808">
        <v>43407</v>
      </c>
      <c r="C438" s="808" t="s">
        <v>10</v>
      </c>
      <c r="D438" s="840" t="s">
        <v>865</v>
      </c>
      <c r="E438" s="840" t="s">
        <v>866</v>
      </c>
      <c r="F438" s="840" t="s">
        <v>1488</v>
      </c>
      <c r="G438" s="841">
        <v>4</v>
      </c>
      <c r="H438" s="840"/>
      <c r="I438" s="808"/>
      <c r="J438" s="808" t="s">
        <v>903</v>
      </c>
      <c r="K438" s="808" t="s">
        <v>903</v>
      </c>
      <c r="L438" s="808" t="s">
        <v>903</v>
      </c>
      <c r="M438" s="808"/>
      <c r="N438" s="808"/>
      <c r="O438" s="808"/>
      <c r="P438" s="808"/>
      <c r="Q438" s="843"/>
      <c r="R438" s="842">
        <f t="shared" si="32"/>
        <v>1</v>
      </c>
      <c r="S438" s="842">
        <f t="shared" si="33"/>
        <v>1</v>
      </c>
      <c r="T438" s="842">
        <f t="shared" si="34"/>
        <v>1</v>
      </c>
      <c r="U438" s="842">
        <f t="shared" si="35"/>
        <v>0</v>
      </c>
      <c r="V438" s="843">
        <f t="shared" si="31"/>
        <v>3</v>
      </c>
    </row>
    <row r="439" spans="1:22">
      <c r="A439" s="840" t="s">
        <v>982</v>
      </c>
      <c r="B439" s="840">
        <v>43405</v>
      </c>
      <c r="C439" s="840" t="s">
        <v>10</v>
      </c>
      <c r="D439" s="840" t="s">
        <v>865</v>
      </c>
      <c r="E439" s="840" t="s">
        <v>866</v>
      </c>
      <c r="F439" s="840" t="s">
        <v>983</v>
      </c>
      <c r="G439" s="807">
        <v>4</v>
      </c>
      <c r="H439" s="840"/>
      <c r="I439" s="840"/>
      <c r="J439" s="808" t="s">
        <v>903</v>
      </c>
      <c r="K439" s="808" t="s">
        <v>903</v>
      </c>
      <c r="L439" s="808"/>
      <c r="M439" s="808"/>
      <c r="N439" s="808"/>
      <c r="O439" s="808"/>
      <c r="P439" s="808"/>
      <c r="Q439" s="843"/>
      <c r="R439" s="842">
        <f t="shared" si="32"/>
        <v>1</v>
      </c>
      <c r="S439" s="842">
        <f t="shared" si="33"/>
        <v>1</v>
      </c>
      <c r="T439" s="842">
        <f t="shared" si="34"/>
        <v>0</v>
      </c>
      <c r="U439" s="842">
        <f t="shared" si="35"/>
        <v>0</v>
      </c>
      <c r="V439" s="843">
        <f t="shared" si="31"/>
        <v>2</v>
      </c>
    </row>
    <row r="440" spans="1:22">
      <c r="A440" s="840" t="s">
        <v>864</v>
      </c>
      <c r="B440" s="840">
        <v>43404</v>
      </c>
      <c r="C440" s="840" t="s">
        <v>10</v>
      </c>
      <c r="D440" s="840" t="s">
        <v>865</v>
      </c>
      <c r="E440" s="840" t="s">
        <v>866</v>
      </c>
      <c r="F440" s="840" t="s">
        <v>867</v>
      </c>
      <c r="G440" s="807">
        <v>4</v>
      </c>
      <c r="H440" s="840"/>
      <c r="I440" s="840"/>
      <c r="J440" s="808" t="s">
        <v>903</v>
      </c>
      <c r="K440" s="808" t="s">
        <v>903</v>
      </c>
      <c r="L440" s="808" t="s">
        <v>903</v>
      </c>
      <c r="M440" s="808"/>
      <c r="N440" s="808"/>
      <c r="O440" s="808"/>
      <c r="P440" s="808"/>
      <c r="Q440" s="843"/>
      <c r="R440" s="842">
        <f t="shared" si="32"/>
        <v>1</v>
      </c>
      <c r="S440" s="842">
        <f t="shared" si="33"/>
        <v>1</v>
      </c>
      <c r="T440" s="842">
        <f t="shared" si="34"/>
        <v>1</v>
      </c>
      <c r="U440" s="842">
        <f t="shared" si="35"/>
        <v>0</v>
      </c>
      <c r="V440" s="843">
        <f t="shared" si="31"/>
        <v>3</v>
      </c>
    </row>
    <row r="441" spans="1:22" ht="13.9" customHeight="1">
      <c r="A441" s="840" t="s">
        <v>1412</v>
      </c>
      <c r="B441" s="840">
        <v>54105</v>
      </c>
      <c r="C441" s="840" t="s">
        <v>64</v>
      </c>
      <c r="D441" s="840" t="s">
        <v>1413</v>
      </c>
      <c r="E441" s="840" t="s">
        <v>1414</v>
      </c>
      <c r="F441" s="840" t="s">
        <v>1415</v>
      </c>
      <c r="G441" s="841">
        <v>5</v>
      </c>
      <c r="H441" s="840"/>
      <c r="I441" s="840" t="s">
        <v>14</v>
      </c>
      <c r="J441" s="808" t="s">
        <v>903</v>
      </c>
      <c r="K441" s="808" t="s">
        <v>903</v>
      </c>
      <c r="L441" s="808"/>
      <c r="M441" s="808"/>
      <c r="N441" s="808"/>
      <c r="O441" s="808"/>
      <c r="P441" s="808"/>
      <c r="Q441" s="843"/>
      <c r="R441" s="842">
        <f t="shared" si="32"/>
        <v>1</v>
      </c>
      <c r="S441" s="842">
        <f t="shared" si="33"/>
        <v>1</v>
      </c>
      <c r="T441" s="842">
        <f t="shared" si="34"/>
        <v>0</v>
      </c>
      <c r="U441" s="842">
        <f t="shared" si="35"/>
        <v>0</v>
      </c>
      <c r="V441" s="843">
        <f t="shared" si="31"/>
        <v>2</v>
      </c>
    </row>
    <row r="442" spans="1:22">
      <c r="A442" s="840" t="s">
        <v>868</v>
      </c>
      <c r="B442" s="840">
        <v>73404</v>
      </c>
      <c r="C442" s="840" t="s">
        <v>46</v>
      </c>
      <c r="D442" s="840" t="s">
        <v>869</v>
      </c>
      <c r="E442" s="840" t="s">
        <v>870</v>
      </c>
      <c r="F442" s="840" t="s">
        <v>637</v>
      </c>
      <c r="G442" s="807">
        <v>5</v>
      </c>
      <c r="H442" s="840"/>
      <c r="I442" s="840"/>
      <c r="J442" s="808" t="s">
        <v>903</v>
      </c>
      <c r="K442" s="808" t="s">
        <v>903</v>
      </c>
      <c r="L442" s="808"/>
      <c r="M442" s="808"/>
      <c r="N442" s="808"/>
      <c r="O442" s="808"/>
      <c r="P442" s="808"/>
      <c r="Q442" s="843"/>
      <c r="R442" s="842">
        <f t="shared" si="32"/>
        <v>1</v>
      </c>
      <c r="S442" s="842">
        <f t="shared" si="33"/>
        <v>1</v>
      </c>
      <c r="T442" s="842">
        <f t="shared" si="34"/>
        <v>0</v>
      </c>
      <c r="U442" s="842">
        <f t="shared" si="35"/>
        <v>0</v>
      </c>
      <c r="V442" s="843">
        <f t="shared" si="31"/>
        <v>2</v>
      </c>
    </row>
    <row r="443" spans="1:22">
      <c r="A443" s="840" t="s">
        <v>984</v>
      </c>
      <c r="B443" s="840">
        <v>45202</v>
      </c>
      <c r="C443" s="840" t="s">
        <v>10</v>
      </c>
      <c r="D443" s="840" t="s">
        <v>871</v>
      </c>
      <c r="E443" s="840" t="s">
        <v>872</v>
      </c>
      <c r="F443" s="840" t="s">
        <v>985</v>
      </c>
      <c r="G443" s="807">
        <v>4</v>
      </c>
      <c r="H443" s="840"/>
      <c r="I443" s="840"/>
      <c r="J443" s="808" t="s">
        <v>903</v>
      </c>
      <c r="K443" s="808" t="s">
        <v>903</v>
      </c>
      <c r="L443" s="808" t="s">
        <v>903</v>
      </c>
      <c r="M443" s="808"/>
      <c r="N443" s="808"/>
      <c r="O443" s="808"/>
      <c r="P443" s="808"/>
      <c r="Q443" s="843"/>
      <c r="R443" s="842">
        <f t="shared" si="32"/>
        <v>1</v>
      </c>
      <c r="S443" s="842">
        <f t="shared" si="33"/>
        <v>1</v>
      </c>
      <c r="T443" s="842">
        <f t="shared" si="34"/>
        <v>1</v>
      </c>
      <c r="U443" s="842">
        <f t="shared" si="35"/>
        <v>0</v>
      </c>
      <c r="V443" s="843">
        <f t="shared" si="31"/>
        <v>3</v>
      </c>
    </row>
    <row r="444" spans="1:22">
      <c r="A444" s="840" t="s">
        <v>873</v>
      </c>
      <c r="B444" s="840">
        <v>45204</v>
      </c>
      <c r="C444" s="840" t="s">
        <v>10</v>
      </c>
      <c r="D444" s="840" t="s">
        <v>871</v>
      </c>
      <c r="E444" s="840" t="s">
        <v>872</v>
      </c>
      <c r="F444" s="840" t="s">
        <v>874</v>
      </c>
      <c r="G444" s="841">
        <v>4</v>
      </c>
      <c r="H444" s="840"/>
      <c r="I444" s="840" t="s">
        <v>14</v>
      </c>
      <c r="J444" s="808" t="s">
        <v>903</v>
      </c>
      <c r="K444" s="808" t="s">
        <v>903</v>
      </c>
      <c r="L444" s="808" t="s">
        <v>903</v>
      </c>
      <c r="M444" s="808" t="s">
        <v>903</v>
      </c>
      <c r="N444" s="808" t="s">
        <v>903</v>
      </c>
      <c r="O444" s="808"/>
      <c r="P444" s="808"/>
      <c r="Q444" s="843"/>
      <c r="R444" s="842">
        <f t="shared" si="32"/>
        <v>1</v>
      </c>
      <c r="S444" s="842">
        <f t="shared" si="33"/>
        <v>1</v>
      </c>
      <c r="T444" s="842">
        <f t="shared" si="34"/>
        <v>1</v>
      </c>
      <c r="U444" s="842">
        <f t="shared" si="35"/>
        <v>1</v>
      </c>
      <c r="V444" s="843">
        <f t="shared" si="31"/>
        <v>4</v>
      </c>
    </row>
    <row r="445" spans="1:22">
      <c r="A445" s="840" t="s">
        <v>1420</v>
      </c>
      <c r="B445" s="840">
        <v>42101</v>
      </c>
      <c r="C445" s="840" t="s">
        <v>10</v>
      </c>
      <c r="D445" s="840" t="s">
        <v>1417</v>
      </c>
      <c r="E445" s="840" t="s">
        <v>1418</v>
      </c>
      <c r="F445" s="840" t="s">
        <v>1421</v>
      </c>
      <c r="G445" s="807" t="s">
        <v>1348</v>
      </c>
      <c r="H445" s="840"/>
      <c r="I445" s="840"/>
      <c r="J445" s="808" t="s">
        <v>903</v>
      </c>
      <c r="K445" s="808"/>
      <c r="L445" s="808"/>
      <c r="M445" s="808"/>
      <c r="N445" s="808"/>
      <c r="O445" s="808"/>
      <c r="P445" s="808"/>
      <c r="Q445" s="843"/>
      <c r="R445" s="842">
        <f t="shared" si="32"/>
        <v>1</v>
      </c>
      <c r="S445" s="842">
        <f t="shared" si="33"/>
        <v>0</v>
      </c>
      <c r="T445" s="842">
        <f t="shared" si="34"/>
        <v>0</v>
      </c>
      <c r="U445" s="842">
        <f t="shared" si="35"/>
        <v>0</v>
      </c>
      <c r="V445" s="843">
        <f t="shared" si="31"/>
        <v>1</v>
      </c>
    </row>
    <row r="446" spans="1:22">
      <c r="A446" s="840" t="s">
        <v>1416</v>
      </c>
      <c r="B446" s="840">
        <v>42102</v>
      </c>
      <c r="C446" s="840" t="s">
        <v>10</v>
      </c>
      <c r="D446" s="840" t="s">
        <v>1417</v>
      </c>
      <c r="E446" s="840" t="s">
        <v>1418</v>
      </c>
      <c r="F446" s="840" t="s">
        <v>1419</v>
      </c>
      <c r="G446" s="841">
        <v>4</v>
      </c>
      <c r="H446" s="840"/>
      <c r="I446" s="840"/>
      <c r="J446" s="808" t="s">
        <v>903</v>
      </c>
      <c r="K446" s="808"/>
      <c r="L446" s="808"/>
      <c r="M446" s="808"/>
      <c r="N446" s="808"/>
      <c r="O446" s="808"/>
      <c r="P446" s="808"/>
      <c r="Q446" s="843"/>
      <c r="R446" s="842">
        <f t="shared" si="32"/>
        <v>1</v>
      </c>
      <c r="S446" s="842">
        <f t="shared" si="33"/>
        <v>0</v>
      </c>
      <c r="T446" s="842">
        <f t="shared" si="34"/>
        <v>0</v>
      </c>
      <c r="U446" s="842">
        <f t="shared" si="35"/>
        <v>0</v>
      </c>
      <c r="V446" s="843">
        <f t="shared" si="31"/>
        <v>1</v>
      </c>
    </row>
    <row r="447" spans="1:22">
      <c r="A447" s="840" t="s">
        <v>1422</v>
      </c>
      <c r="B447" s="840">
        <v>64502</v>
      </c>
      <c r="C447" s="840" t="s">
        <v>32</v>
      </c>
      <c r="D447" s="840" t="s">
        <v>1423</v>
      </c>
      <c r="E447" s="840" t="s">
        <v>1424</v>
      </c>
      <c r="F447" s="840" t="s">
        <v>13</v>
      </c>
      <c r="G447" s="841">
        <v>5</v>
      </c>
      <c r="H447" s="840"/>
      <c r="I447" s="840"/>
      <c r="J447" s="808" t="s">
        <v>903</v>
      </c>
      <c r="K447" s="808" t="s">
        <v>903</v>
      </c>
      <c r="L447" s="808"/>
      <c r="M447" s="808"/>
      <c r="N447" s="808"/>
      <c r="O447" s="808"/>
      <c r="P447" s="808"/>
      <c r="Q447" s="843"/>
      <c r="R447" s="842">
        <f t="shared" si="32"/>
        <v>1</v>
      </c>
      <c r="S447" s="842">
        <f t="shared" si="33"/>
        <v>1</v>
      </c>
      <c r="T447" s="842">
        <f t="shared" si="34"/>
        <v>0</v>
      </c>
      <c r="U447" s="842">
        <f t="shared" si="35"/>
        <v>0</v>
      </c>
      <c r="V447" s="843">
        <f t="shared" ref="V447" si="36">SUM(R447:U447)</f>
        <v>2</v>
      </c>
    </row>
    <row r="448" spans="1:22">
      <c r="A448" s="840" t="s">
        <v>1660</v>
      </c>
      <c r="B448" s="840">
        <v>64801</v>
      </c>
      <c r="C448" s="840" t="s">
        <v>32</v>
      </c>
      <c r="D448" s="840" t="s">
        <v>1426</v>
      </c>
      <c r="E448" s="840" t="s">
        <v>1427</v>
      </c>
      <c r="F448" s="840" t="s">
        <v>1661</v>
      </c>
      <c r="G448" s="807">
        <v>5</v>
      </c>
      <c r="H448" s="840"/>
      <c r="I448" s="840"/>
      <c r="J448" s="808" t="s">
        <v>903</v>
      </c>
      <c r="K448" s="808" t="s">
        <v>903</v>
      </c>
      <c r="L448" s="808"/>
      <c r="M448" s="808"/>
      <c r="N448" s="808"/>
      <c r="O448" s="808"/>
      <c r="P448" s="808"/>
      <c r="Q448" s="843"/>
      <c r="R448" s="842">
        <f t="shared" ref="R448" si="37">IF((J448="x"),1,0)</f>
        <v>1</v>
      </c>
      <c r="S448" s="842">
        <f t="shared" ref="S448" si="38">IF((K448="x"),1,0)</f>
        <v>1</v>
      </c>
      <c r="T448" s="842">
        <f t="shared" ref="T448" si="39">IF((L448="x"),1,0)</f>
        <v>0</v>
      </c>
      <c r="U448" s="842">
        <f t="shared" ref="U448" si="40">IF((M448="x"),1,0)</f>
        <v>0</v>
      </c>
      <c r="V448" s="843">
        <f>SUM(R448:U448)</f>
        <v>2</v>
      </c>
    </row>
    <row r="449" spans="1:21">
      <c r="A449" s="850"/>
      <c r="B449" s="850"/>
      <c r="C449" s="850"/>
      <c r="D449" s="850"/>
      <c r="E449" s="850"/>
      <c r="F449" s="850"/>
      <c r="G449" s="851"/>
      <c r="H449" s="852"/>
      <c r="I449" s="850"/>
      <c r="J449" s="850"/>
      <c r="K449" s="850"/>
      <c r="L449" s="850"/>
      <c r="M449" s="850"/>
      <c r="R449" s="460"/>
      <c r="S449" s="460"/>
      <c r="T449" s="460"/>
      <c r="U449" s="460"/>
    </row>
    <row r="450" spans="1:21">
      <c r="A450" s="853"/>
      <c r="B450" s="853"/>
      <c r="C450" s="853"/>
      <c r="D450" s="853"/>
      <c r="E450" s="853"/>
      <c r="F450" s="853"/>
      <c r="G450" s="505"/>
      <c r="H450" s="767"/>
      <c r="I450" s="853"/>
      <c r="J450" s="853"/>
      <c r="K450" s="853"/>
      <c r="L450" s="853"/>
      <c r="M450" s="853"/>
      <c r="R450" s="460"/>
      <c r="S450" s="460"/>
      <c r="T450" s="460"/>
      <c r="U450" s="460"/>
    </row>
    <row r="451" spans="1:21">
      <c r="A451" s="854"/>
      <c r="B451" s="853"/>
      <c r="C451" s="853"/>
      <c r="D451" s="853"/>
      <c r="E451" s="853"/>
      <c r="F451" s="853"/>
      <c r="G451" s="505"/>
      <c r="H451" s="767"/>
      <c r="I451" s="853"/>
      <c r="J451" s="853"/>
      <c r="K451" s="853"/>
      <c r="L451" s="853"/>
      <c r="M451" s="853"/>
      <c r="R451" s="460"/>
      <c r="S451" s="460"/>
      <c r="T451" s="460"/>
      <c r="U451" s="460"/>
    </row>
    <row r="452" spans="1:21">
      <c r="A452" s="857" t="s">
        <v>1702</v>
      </c>
      <c r="B452" s="858"/>
      <c r="C452" s="858"/>
      <c r="D452" s="858"/>
      <c r="E452" s="853"/>
      <c r="F452" s="853"/>
      <c r="G452" s="505"/>
      <c r="H452" s="767"/>
      <c r="I452" s="853"/>
      <c r="J452" s="853"/>
      <c r="K452" s="853"/>
      <c r="L452" s="853"/>
      <c r="M452" s="853"/>
      <c r="R452" s="460"/>
      <c r="S452" s="460"/>
      <c r="T452" s="460"/>
      <c r="U452" s="460"/>
    </row>
    <row r="453" spans="1:21">
      <c r="A453" s="857" t="s">
        <v>1619</v>
      </c>
      <c r="B453" s="858"/>
      <c r="C453" s="858"/>
      <c r="D453" s="858"/>
      <c r="E453" s="853"/>
      <c r="F453" s="853"/>
      <c r="G453" s="505"/>
      <c r="H453" s="767"/>
      <c r="I453" s="853"/>
      <c r="J453" s="853"/>
      <c r="K453" s="853"/>
      <c r="L453" s="853"/>
      <c r="M453" s="853"/>
      <c r="R453" s="460"/>
      <c r="S453" s="460"/>
      <c r="T453" s="460"/>
      <c r="U453" s="460"/>
    </row>
    <row r="454" spans="1:21">
      <c r="A454" s="853" t="s">
        <v>1703</v>
      </c>
      <c r="B454" s="853"/>
      <c r="C454" s="853"/>
      <c r="D454" s="853"/>
      <c r="E454" s="853"/>
      <c r="F454" s="853"/>
      <c r="G454" s="505"/>
      <c r="H454" s="767"/>
      <c r="I454" s="853"/>
      <c r="J454" s="853"/>
      <c r="K454" s="853"/>
      <c r="L454" s="853"/>
      <c r="M454" s="853"/>
      <c r="R454" s="460"/>
      <c r="S454" s="460"/>
      <c r="T454" s="460"/>
      <c r="U454" s="460"/>
    </row>
    <row r="455" spans="1:21">
      <c r="A455" s="853"/>
      <c r="B455" s="853"/>
      <c r="C455" s="853"/>
      <c r="D455" s="853"/>
      <c r="E455" s="853"/>
      <c r="F455" s="853"/>
      <c r="G455" s="505"/>
      <c r="H455" s="767"/>
      <c r="I455" s="853"/>
      <c r="J455" s="853"/>
      <c r="K455" s="853"/>
      <c r="L455" s="853"/>
      <c r="M455" s="853"/>
      <c r="R455" s="460"/>
      <c r="S455" s="460"/>
      <c r="T455" s="460"/>
      <c r="U455" s="460"/>
    </row>
    <row r="456" spans="1:21">
      <c r="A456" s="853"/>
      <c r="B456" s="853"/>
      <c r="C456" s="853"/>
      <c r="D456" s="853"/>
      <c r="E456" s="853"/>
      <c r="F456" s="853"/>
      <c r="G456" s="505"/>
      <c r="H456" s="767"/>
      <c r="I456" s="853"/>
      <c r="J456" s="853"/>
      <c r="K456" s="853"/>
      <c r="L456" s="853"/>
      <c r="M456" s="853"/>
      <c r="R456" s="460"/>
      <c r="S456" s="460"/>
      <c r="T456" s="460"/>
      <c r="U456" s="460"/>
    </row>
    <row r="457" spans="1:21">
      <c r="A457" s="853"/>
      <c r="B457" s="853"/>
      <c r="C457" s="853"/>
      <c r="D457" s="853"/>
      <c r="E457" s="853"/>
      <c r="F457" s="853"/>
      <c r="G457" s="505"/>
      <c r="H457" s="767"/>
      <c r="I457" s="853"/>
      <c r="J457" s="853"/>
      <c r="K457" s="853"/>
      <c r="L457" s="853"/>
      <c r="M457" s="853"/>
      <c r="R457" s="460"/>
      <c r="S457" s="460"/>
      <c r="T457" s="460"/>
      <c r="U457" s="460"/>
    </row>
    <row r="458" spans="1:21">
      <c r="A458" s="853"/>
      <c r="B458" s="853"/>
      <c r="C458" s="853"/>
      <c r="D458" s="853"/>
      <c r="E458" s="853"/>
      <c r="F458" s="853"/>
      <c r="G458" s="505"/>
      <c r="H458" s="767"/>
      <c r="I458" s="853"/>
      <c r="J458" s="853"/>
      <c r="K458" s="853"/>
      <c r="L458" s="853"/>
      <c r="M458" s="853"/>
      <c r="R458" s="460"/>
      <c r="S458" s="460"/>
      <c r="T458" s="460"/>
      <c r="U458" s="460"/>
    </row>
    <row r="459" spans="1:21">
      <c r="A459" s="853"/>
      <c r="B459" s="853"/>
      <c r="C459" s="853"/>
      <c r="D459" s="853"/>
      <c r="E459" s="853"/>
      <c r="F459" s="853"/>
      <c r="G459" s="505"/>
      <c r="H459" s="767"/>
      <c r="I459" s="853"/>
      <c r="J459" s="853"/>
      <c r="K459" s="853"/>
      <c r="L459" s="853"/>
      <c r="M459" s="853"/>
      <c r="R459" s="460"/>
      <c r="S459" s="460"/>
      <c r="T459" s="460"/>
      <c r="U459" s="460"/>
    </row>
    <row r="460" spans="1:21">
      <c r="A460" s="832"/>
      <c r="R460" s="460"/>
      <c r="S460" s="460"/>
      <c r="T460" s="460"/>
      <c r="U460" s="460"/>
    </row>
    <row r="461" spans="1:21">
      <c r="A461" s="832"/>
      <c r="R461" s="460"/>
      <c r="S461" s="460"/>
      <c r="T461" s="460"/>
      <c r="U461" s="460"/>
    </row>
    <row r="462" spans="1:21">
      <c r="A462" s="832"/>
      <c r="R462" s="460"/>
      <c r="S462" s="460"/>
      <c r="T462" s="460"/>
      <c r="U462" s="460"/>
    </row>
    <row r="463" spans="1:21">
      <c r="A463" s="832"/>
      <c r="R463" s="460"/>
      <c r="S463" s="460"/>
      <c r="T463" s="460"/>
      <c r="U463" s="460"/>
    </row>
    <row r="464" spans="1:21">
      <c r="A464" s="832"/>
      <c r="R464" s="460"/>
      <c r="S464" s="460"/>
      <c r="T464" s="460"/>
      <c r="U464" s="460"/>
    </row>
    <row r="465" spans="1:21">
      <c r="A465" s="832"/>
      <c r="R465" s="460"/>
      <c r="S465" s="460"/>
      <c r="T465" s="460"/>
      <c r="U465" s="460"/>
    </row>
    <row r="466" spans="1:21">
      <c r="A466" s="832"/>
      <c r="R466" s="460"/>
      <c r="S466" s="460"/>
      <c r="T466" s="460"/>
      <c r="U466" s="460"/>
    </row>
    <row r="467" spans="1:21">
      <c r="A467" s="832"/>
      <c r="R467" s="460"/>
      <c r="S467" s="460"/>
      <c r="T467" s="460"/>
      <c r="U467" s="460"/>
    </row>
    <row r="468" spans="1:21">
      <c r="A468" s="832"/>
      <c r="R468" s="460"/>
      <c r="S468" s="460"/>
      <c r="T468" s="460"/>
      <c r="U468" s="460"/>
    </row>
    <row r="469" spans="1:21">
      <c r="A469" s="832"/>
      <c r="R469" s="460"/>
      <c r="S469" s="460"/>
      <c r="T469" s="460"/>
      <c r="U469" s="460"/>
    </row>
    <row r="470" spans="1:21">
      <c r="A470" s="832"/>
      <c r="R470" s="460"/>
      <c r="S470" s="460"/>
      <c r="T470" s="460"/>
      <c r="U470" s="460"/>
    </row>
    <row r="471" spans="1:21">
      <c r="A471" s="832"/>
      <c r="R471" s="460"/>
      <c r="S471" s="460"/>
      <c r="T471" s="460"/>
      <c r="U471" s="460"/>
    </row>
    <row r="472" spans="1:21">
      <c r="A472" s="832"/>
      <c r="R472" s="460"/>
      <c r="S472" s="460"/>
      <c r="T472" s="460"/>
      <c r="U472" s="460"/>
    </row>
    <row r="473" spans="1:21">
      <c r="A473" s="832"/>
      <c r="R473" s="460"/>
      <c r="S473" s="460"/>
      <c r="T473" s="460"/>
      <c r="U473" s="460"/>
    </row>
    <row r="474" spans="1:21">
      <c r="A474" s="832"/>
      <c r="R474" s="460"/>
      <c r="S474" s="460"/>
      <c r="T474" s="460"/>
      <c r="U474" s="460"/>
    </row>
    <row r="475" spans="1:21">
      <c r="A475" s="832"/>
      <c r="R475" s="460"/>
      <c r="S475" s="460"/>
      <c r="T475" s="460"/>
      <c r="U475" s="460"/>
    </row>
    <row r="476" spans="1:21">
      <c r="A476" s="832"/>
      <c r="R476" s="460"/>
      <c r="S476" s="460"/>
      <c r="T476" s="460"/>
      <c r="U476" s="460"/>
    </row>
    <row r="477" spans="1:21">
      <c r="A477" s="832"/>
      <c r="R477" s="460"/>
      <c r="S477" s="460"/>
      <c r="T477" s="460"/>
      <c r="U477" s="460"/>
    </row>
    <row r="478" spans="1:21">
      <c r="A478" s="832"/>
      <c r="R478" s="460"/>
      <c r="S478" s="460"/>
      <c r="T478" s="460"/>
      <c r="U478" s="460"/>
    </row>
    <row r="479" spans="1:21">
      <c r="A479" s="832"/>
      <c r="R479" s="460"/>
      <c r="S479" s="460"/>
      <c r="T479" s="460"/>
      <c r="U479" s="460"/>
    </row>
    <row r="480" spans="1:21">
      <c r="A480" s="832"/>
      <c r="R480" s="460"/>
      <c r="S480" s="460"/>
      <c r="T480" s="460"/>
      <c r="U480" s="460"/>
    </row>
    <row r="481" spans="1:21">
      <c r="A481" s="832"/>
      <c r="R481" s="460"/>
      <c r="S481" s="460"/>
      <c r="T481" s="460"/>
      <c r="U481" s="460"/>
    </row>
    <row r="482" spans="1:21">
      <c r="A482" s="832"/>
      <c r="R482" s="460"/>
      <c r="S482" s="460"/>
      <c r="T482" s="460"/>
      <c r="U482" s="460"/>
    </row>
    <row r="483" spans="1:21">
      <c r="A483" s="832"/>
      <c r="R483" s="460"/>
      <c r="S483" s="460"/>
      <c r="T483" s="460"/>
      <c r="U483" s="460"/>
    </row>
    <row r="484" spans="1:21">
      <c r="A484" s="832"/>
      <c r="R484" s="460"/>
      <c r="S484" s="460"/>
      <c r="T484" s="460"/>
      <c r="U484" s="460"/>
    </row>
    <row r="485" spans="1:21">
      <c r="A485" s="832"/>
      <c r="R485" s="460"/>
      <c r="S485" s="460"/>
      <c r="T485" s="460"/>
      <c r="U485" s="460"/>
    </row>
    <row r="486" spans="1:21">
      <c r="A486" s="832"/>
      <c r="R486" s="460"/>
      <c r="S486" s="460"/>
      <c r="T486" s="460"/>
      <c r="U486" s="460"/>
    </row>
    <row r="487" spans="1:21">
      <c r="A487" s="832"/>
      <c r="R487" s="460"/>
      <c r="S487" s="460"/>
      <c r="T487" s="460"/>
      <c r="U487" s="460"/>
    </row>
    <row r="488" spans="1:21">
      <c r="A488" s="832"/>
      <c r="R488" s="460"/>
      <c r="S488" s="460"/>
      <c r="T488" s="460"/>
      <c r="U488" s="460"/>
    </row>
    <row r="489" spans="1:21">
      <c r="A489" s="832"/>
      <c r="R489" s="460"/>
      <c r="S489" s="460"/>
      <c r="T489" s="460"/>
      <c r="U489" s="460"/>
    </row>
    <row r="490" spans="1:21">
      <c r="A490" s="832"/>
      <c r="R490" s="460"/>
      <c r="S490" s="460"/>
      <c r="T490" s="460"/>
      <c r="U490" s="460"/>
    </row>
    <row r="491" spans="1:21">
      <c r="A491" s="832"/>
      <c r="R491" s="460"/>
      <c r="S491" s="460"/>
      <c r="T491" s="460"/>
      <c r="U491" s="460"/>
    </row>
    <row r="492" spans="1:21">
      <c r="A492" s="832"/>
      <c r="R492" s="460"/>
      <c r="S492" s="460"/>
      <c r="T492" s="460"/>
      <c r="U492" s="460"/>
    </row>
    <row r="493" spans="1:21">
      <c r="A493" s="832"/>
      <c r="R493" s="460"/>
      <c r="S493" s="460"/>
      <c r="T493" s="460"/>
      <c r="U493" s="460"/>
    </row>
    <row r="494" spans="1:21">
      <c r="A494" s="832"/>
      <c r="R494" s="460"/>
      <c r="S494" s="460"/>
      <c r="T494" s="460"/>
      <c r="U494" s="460"/>
    </row>
    <row r="495" spans="1:21">
      <c r="A495" s="832"/>
      <c r="R495" s="460"/>
      <c r="S495" s="460"/>
      <c r="T495" s="460"/>
      <c r="U495" s="460"/>
    </row>
    <row r="496" spans="1:21">
      <c r="A496" s="832"/>
      <c r="R496" s="460"/>
      <c r="S496" s="460"/>
      <c r="T496" s="460"/>
      <c r="U496" s="460"/>
    </row>
    <row r="497" spans="1:21">
      <c r="A497" s="832"/>
      <c r="R497" s="460"/>
      <c r="S497" s="460"/>
      <c r="T497" s="460"/>
      <c r="U497" s="460"/>
    </row>
    <row r="498" spans="1:21">
      <c r="A498" s="832"/>
      <c r="R498" s="460"/>
      <c r="S498" s="460"/>
      <c r="T498" s="460"/>
      <c r="U498" s="460"/>
    </row>
    <row r="499" spans="1:21">
      <c r="A499" s="832"/>
      <c r="R499" s="460"/>
      <c r="S499" s="460"/>
      <c r="T499" s="460"/>
      <c r="U499" s="460"/>
    </row>
    <row r="500" spans="1:21">
      <c r="A500" s="832"/>
      <c r="R500" s="460"/>
      <c r="S500" s="460"/>
      <c r="T500" s="460"/>
      <c r="U500" s="460"/>
    </row>
    <row r="501" spans="1:21">
      <c r="A501" s="832"/>
      <c r="R501" s="460"/>
      <c r="S501" s="460"/>
      <c r="T501" s="460"/>
      <c r="U501" s="460"/>
    </row>
    <row r="502" spans="1:21">
      <c r="A502" s="832"/>
      <c r="R502" s="460"/>
      <c r="S502" s="460"/>
      <c r="T502" s="460"/>
      <c r="U502" s="460"/>
    </row>
    <row r="503" spans="1:21">
      <c r="A503" s="832"/>
      <c r="R503" s="460"/>
      <c r="S503" s="460"/>
      <c r="T503" s="460"/>
      <c r="U503" s="460"/>
    </row>
    <row r="504" spans="1:21">
      <c r="A504" s="832"/>
      <c r="R504" s="460"/>
      <c r="S504" s="460"/>
      <c r="T504" s="460"/>
      <c r="U504" s="460"/>
    </row>
    <row r="505" spans="1:21">
      <c r="A505" s="832"/>
      <c r="R505" s="460"/>
      <c r="S505" s="460"/>
      <c r="T505" s="460"/>
      <c r="U505" s="460"/>
    </row>
    <row r="506" spans="1:21">
      <c r="A506" s="832"/>
      <c r="R506" s="460"/>
      <c r="S506" s="460"/>
      <c r="T506" s="460"/>
      <c r="U506" s="460"/>
    </row>
    <row r="507" spans="1:21">
      <c r="A507" s="832"/>
      <c r="R507" s="460"/>
      <c r="S507" s="460"/>
      <c r="T507" s="460"/>
      <c r="U507" s="460"/>
    </row>
    <row r="508" spans="1:21">
      <c r="A508" s="832"/>
      <c r="R508" s="460"/>
      <c r="S508" s="460"/>
      <c r="T508" s="460"/>
      <c r="U508" s="460"/>
    </row>
    <row r="509" spans="1:21">
      <c r="A509" s="832"/>
      <c r="R509" s="460"/>
      <c r="S509" s="460"/>
      <c r="T509" s="460"/>
      <c r="U509" s="460"/>
    </row>
    <row r="510" spans="1:21">
      <c r="A510" s="832"/>
      <c r="R510" s="460"/>
      <c r="S510" s="460"/>
      <c r="T510" s="460"/>
      <c r="U510" s="460"/>
    </row>
    <row r="511" spans="1:21">
      <c r="A511" s="832"/>
      <c r="R511" s="460"/>
      <c r="S511" s="460"/>
      <c r="T511" s="460"/>
      <c r="U511" s="460"/>
    </row>
    <row r="512" spans="1:21">
      <c r="A512" s="832"/>
      <c r="R512" s="460"/>
      <c r="S512" s="460"/>
      <c r="T512" s="460"/>
      <c r="U512" s="460"/>
    </row>
    <row r="513" spans="1:21">
      <c r="A513" s="832"/>
      <c r="R513" s="460"/>
      <c r="S513" s="460"/>
      <c r="T513" s="460"/>
      <c r="U513" s="460"/>
    </row>
    <row r="514" spans="1:21">
      <c r="A514" s="832"/>
      <c r="R514" s="460"/>
      <c r="S514" s="460"/>
      <c r="T514" s="460"/>
      <c r="U514" s="460"/>
    </row>
    <row r="515" spans="1:21">
      <c r="A515" s="832"/>
      <c r="R515" s="460"/>
      <c r="S515" s="460"/>
      <c r="T515" s="460"/>
      <c r="U515" s="460"/>
    </row>
    <row r="516" spans="1:21">
      <c r="A516" s="832"/>
      <c r="R516" s="460"/>
      <c r="S516" s="460"/>
      <c r="T516" s="460"/>
      <c r="U516" s="460"/>
    </row>
    <row r="517" spans="1:21">
      <c r="A517" s="832"/>
      <c r="R517" s="460"/>
      <c r="S517" s="460"/>
      <c r="T517" s="460"/>
      <c r="U517" s="460"/>
    </row>
    <row r="518" spans="1:21">
      <c r="A518" s="832"/>
      <c r="R518" s="460"/>
      <c r="S518" s="460"/>
      <c r="T518" s="460"/>
      <c r="U518" s="460"/>
    </row>
    <row r="519" spans="1:21">
      <c r="A519" s="832"/>
      <c r="R519" s="460"/>
      <c r="S519" s="460"/>
      <c r="T519" s="460"/>
      <c r="U519" s="460"/>
    </row>
    <row r="520" spans="1:21">
      <c r="A520" s="832"/>
      <c r="R520" s="460"/>
      <c r="S520" s="460"/>
      <c r="T520" s="460"/>
      <c r="U520" s="460"/>
    </row>
    <row r="521" spans="1:21">
      <c r="A521" s="832"/>
      <c r="R521" s="460"/>
      <c r="S521" s="460"/>
      <c r="T521" s="460"/>
      <c r="U521" s="460"/>
    </row>
    <row r="522" spans="1:21">
      <c r="A522" s="832"/>
      <c r="R522" s="460"/>
      <c r="S522" s="460"/>
      <c r="T522" s="460"/>
      <c r="U522" s="460"/>
    </row>
    <row r="523" spans="1:21">
      <c r="A523" s="832"/>
      <c r="R523" s="460"/>
      <c r="S523" s="460"/>
      <c r="T523" s="460"/>
      <c r="U523" s="460"/>
    </row>
    <row r="524" spans="1:21">
      <c r="A524" s="832"/>
      <c r="R524" s="460"/>
      <c r="S524" s="460"/>
      <c r="T524" s="460"/>
      <c r="U524" s="460"/>
    </row>
    <row r="525" spans="1:21">
      <c r="A525" s="832"/>
      <c r="R525" s="460"/>
      <c r="S525" s="460"/>
      <c r="T525" s="460"/>
      <c r="U525" s="460"/>
    </row>
    <row r="526" spans="1:21">
      <c r="A526" s="832"/>
      <c r="R526" s="460"/>
      <c r="S526" s="460"/>
      <c r="T526" s="460"/>
      <c r="U526" s="460"/>
    </row>
    <row r="527" spans="1:21">
      <c r="A527" s="832"/>
      <c r="R527" s="460"/>
      <c r="S527" s="460"/>
      <c r="T527" s="460"/>
      <c r="U527" s="460"/>
    </row>
    <row r="528" spans="1:21">
      <c r="A528" s="832"/>
      <c r="R528" s="460"/>
      <c r="S528" s="460"/>
      <c r="T528" s="460"/>
      <c r="U528" s="460"/>
    </row>
    <row r="529" spans="1:21">
      <c r="A529" s="832"/>
      <c r="R529" s="460"/>
      <c r="S529" s="460"/>
      <c r="T529" s="460"/>
      <c r="U529" s="460"/>
    </row>
    <row r="530" spans="1:21">
      <c r="A530" s="832"/>
      <c r="R530" s="460"/>
      <c r="S530" s="460"/>
      <c r="T530" s="460"/>
      <c r="U530" s="460"/>
    </row>
    <row r="531" spans="1:21">
      <c r="A531" s="832"/>
      <c r="R531" s="460"/>
      <c r="S531" s="460"/>
      <c r="T531" s="460"/>
      <c r="U531" s="460"/>
    </row>
    <row r="532" spans="1:21">
      <c r="A532" s="832"/>
      <c r="R532" s="460"/>
      <c r="S532" s="460"/>
      <c r="T532" s="460"/>
      <c r="U532" s="460"/>
    </row>
    <row r="533" spans="1:21">
      <c r="A533" s="832"/>
      <c r="R533" s="460"/>
      <c r="S533" s="460"/>
      <c r="T533" s="460"/>
      <c r="U533" s="460"/>
    </row>
    <row r="534" spans="1:21">
      <c r="A534" s="832"/>
      <c r="R534" s="460"/>
      <c r="S534" s="460"/>
      <c r="T534" s="460"/>
      <c r="U534" s="460"/>
    </row>
    <row r="535" spans="1:21">
      <c r="A535" s="832"/>
      <c r="R535" s="460"/>
      <c r="S535" s="460"/>
      <c r="T535" s="460"/>
      <c r="U535" s="460"/>
    </row>
    <row r="536" spans="1:21">
      <c r="A536" s="832"/>
      <c r="R536" s="460"/>
      <c r="S536" s="460"/>
      <c r="T536" s="460"/>
      <c r="U536" s="460"/>
    </row>
    <row r="537" spans="1:21">
      <c r="A537" s="832"/>
      <c r="R537" s="460"/>
      <c r="S537" s="460"/>
      <c r="T537" s="460"/>
      <c r="U537" s="460"/>
    </row>
    <row r="538" spans="1:21">
      <c r="A538" s="832"/>
      <c r="R538" s="460"/>
      <c r="S538" s="460"/>
      <c r="T538" s="460"/>
      <c r="U538" s="460"/>
    </row>
    <row r="539" spans="1:21">
      <c r="A539" s="832"/>
      <c r="R539" s="460"/>
      <c r="S539" s="460"/>
      <c r="T539" s="460"/>
      <c r="U539" s="460"/>
    </row>
    <row r="540" spans="1:21">
      <c r="A540" s="832"/>
      <c r="R540" s="460"/>
      <c r="S540" s="460"/>
      <c r="T540" s="460"/>
      <c r="U540" s="460"/>
    </row>
    <row r="541" spans="1:21">
      <c r="A541" s="832"/>
      <c r="R541" s="460"/>
      <c r="S541" s="460"/>
      <c r="T541" s="460"/>
      <c r="U541" s="460"/>
    </row>
    <row r="542" spans="1:21">
      <c r="A542" s="832"/>
      <c r="R542" s="460"/>
      <c r="S542" s="460"/>
      <c r="T542" s="460"/>
      <c r="U542" s="460"/>
    </row>
    <row r="543" spans="1:21">
      <c r="A543" s="832"/>
      <c r="R543" s="460"/>
      <c r="S543" s="460"/>
      <c r="T543" s="460"/>
      <c r="U543" s="460"/>
    </row>
    <row r="544" spans="1:21">
      <c r="A544" s="832"/>
      <c r="R544" s="460"/>
      <c r="S544" s="460"/>
      <c r="T544" s="460"/>
      <c r="U544" s="460"/>
    </row>
    <row r="545" spans="1:21">
      <c r="A545" s="832"/>
      <c r="R545" s="460"/>
      <c r="S545" s="460"/>
      <c r="T545" s="460"/>
      <c r="U545" s="460"/>
    </row>
    <row r="546" spans="1:21">
      <c r="A546" s="832"/>
      <c r="R546" s="460"/>
      <c r="S546" s="460"/>
      <c r="T546" s="460"/>
      <c r="U546" s="460"/>
    </row>
    <row r="547" spans="1:21">
      <c r="A547" s="832"/>
      <c r="R547" s="460"/>
      <c r="S547" s="460"/>
      <c r="T547" s="460"/>
      <c r="U547" s="460"/>
    </row>
    <row r="548" spans="1:21">
      <c r="A548" s="832"/>
      <c r="R548" s="460"/>
      <c r="S548" s="460"/>
      <c r="T548" s="460"/>
      <c r="U548" s="460"/>
    </row>
    <row r="549" spans="1:21">
      <c r="A549" s="832"/>
      <c r="R549" s="460"/>
      <c r="S549" s="460"/>
      <c r="T549" s="460"/>
      <c r="U549" s="460"/>
    </row>
    <row r="550" spans="1:21">
      <c r="A550" s="832"/>
      <c r="R550" s="460"/>
      <c r="S550" s="460"/>
      <c r="T550" s="460"/>
      <c r="U550" s="460"/>
    </row>
    <row r="551" spans="1:21">
      <c r="A551" s="832"/>
      <c r="R551" s="460"/>
      <c r="S551" s="460"/>
      <c r="T551" s="460"/>
      <c r="U551" s="460"/>
    </row>
    <row r="552" spans="1:21">
      <c r="A552" s="832"/>
      <c r="R552" s="460"/>
      <c r="S552" s="460"/>
      <c r="T552" s="460"/>
      <c r="U552" s="460"/>
    </row>
    <row r="553" spans="1:21">
      <c r="A553" s="832"/>
      <c r="R553" s="460"/>
      <c r="S553" s="460"/>
      <c r="T553" s="460"/>
      <c r="U553" s="460"/>
    </row>
    <row r="554" spans="1:21">
      <c r="A554" s="832"/>
      <c r="R554" s="460"/>
      <c r="S554" s="460"/>
      <c r="T554" s="460"/>
      <c r="U554" s="460"/>
    </row>
    <row r="555" spans="1:21">
      <c r="A555" s="832"/>
      <c r="R555" s="460"/>
      <c r="S555" s="460"/>
      <c r="T555" s="460"/>
      <c r="U555" s="460"/>
    </row>
    <row r="556" spans="1:21">
      <c r="A556" s="832"/>
      <c r="R556" s="460"/>
      <c r="S556" s="460"/>
      <c r="T556" s="460"/>
      <c r="U556" s="460"/>
    </row>
    <row r="557" spans="1:21">
      <c r="A557" s="832"/>
      <c r="R557" s="460"/>
      <c r="S557" s="460"/>
      <c r="T557" s="460"/>
      <c r="U557" s="460"/>
    </row>
    <row r="558" spans="1:21">
      <c r="A558" s="832"/>
      <c r="R558" s="460"/>
      <c r="S558" s="460"/>
      <c r="T558" s="460"/>
      <c r="U558" s="460"/>
    </row>
    <row r="559" spans="1:21">
      <c r="A559" s="832"/>
      <c r="R559" s="460"/>
      <c r="S559" s="460"/>
      <c r="T559" s="460"/>
      <c r="U559" s="460"/>
    </row>
    <row r="560" spans="1:21">
      <c r="A560" s="832"/>
      <c r="R560" s="460"/>
      <c r="S560" s="460"/>
      <c r="T560" s="460"/>
      <c r="U560" s="460"/>
    </row>
    <row r="561" spans="1:21">
      <c r="A561" s="832"/>
      <c r="R561" s="460"/>
      <c r="S561" s="460"/>
      <c r="T561" s="460"/>
      <c r="U561" s="460"/>
    </row>
    <row r="562" spans="1:21">
      <c r="A562" s="832"/>
      <c r="R562" s="460"/>
      <c r="S562" s="460"/>
      <c r="T562" s="460"/>
      <c r="U562" s="460"/>
    </row>
    <row r="563" spans="1:21">
      <c r="A563" s="832"/>
      <c r="R563" s="460"/>
      <c r="S563" s="460"/>
      <c r="T563" s="460"/>
      <c r="U563" s="460"/>
    </row>
    <row r="564" spans="1:21">
      <c r="A564" s="832"/>
      <c r="R564" s="460"/>
      <c r="S564" s="460"/>
      <c r="T564" s="460"/>
      <c r="U564" s="460"/>
    </row>
    <row r="565" spans="1:21">
      <c r="A565" s="832"/>
      <c r="R565" s="460"/>
      <c r="S565" s="460"/>
      <c r="T565" s="460"/>
      <c r="U565" s="460"/>
    </row>
    <row r="566" spans="1:21">
      <c r="A566" s="832"/>
      <c r="R566" s="460"/>
      <c r="S566" s="460"/>
      <c r="T566" s="460"/>
      <c r="U566" s="460"/>
    </row>
    <row r="567" spans="1:21">
      <c r="A567" s="832"/>
      <c r="R567" s="460"/>
      <c r="S567" s="460"/>
      <c r="T567" s="460"/>
      <c r="U567" s="460"/>
    </row>
    <row r="568" spans="1:21">
      <c r="A568" s="832"/>
      <c r="R568" s="460"/>
      <c r="S568" s="460"/>
      <c r="T568" s="460"/>
      <c r="U568" s="460"/>
    </row>
    <row r="569" spans="1:21">
      <c r="A569" s="832"/>
      <c r="R569" s="460"/>
      <c r="S569" s="460"/>
      <c r="T569" s="460"/>
      <c r="U569" s="460"/>
    </row>
    <row r="570" spans="1:21">
      <c r="A570" s="832"/>
      <c r="R570" s="460"/>
      <c r="S570" s="460"/>
      <c r="T570" s="460"/>
      <c r="U570" s="460"/>
    </row>
    <row r="571" spans="1:21">
      <c r="A571" s="832"/>
      <c r="R571" s="460"/>
      <c r="S571" s="460"/>
      <c r="T571" s="460"/>
      <c r="U571" s="460"/>
    </row>
    <row r="572" spans="1:21">
      <c r="A572" s="832"/>
      <c r="R572" s="460"/>
      <c r="S572" s="460"/>
      <c r="T572" s="460"/>
      <c r="U572" s="460"/>
    </row>
    <row r="573" spans="1:21">
      <c r="A573" s="832"/>
      <c r="R573" s="460"/>
      <c r="S573" s="460"/>
      <c r="T573" s="460"/>
      <c r="U573" s="460"/>
    </row>
    <row r="574" spans="1:21">
      <c r="A574" s="832"/>
      <c r="R574" s="460"/>
      <c r="S574" s="460"/>
      <c r="T574" s="460"/>
      <c r="U574" s="460"/>
    </row>
    <row r="575" spans="1:21">
      <c r="A575" s="832"/>
      <c r="R575" s="460"/>
      <c r="S575" s="460"/>
      <c r="T575" s="460"/>
      <c r="U575" s="460"/>
    </row>
    <row r="576" spans="1:21">
      <c r="A576" s="832"/>
      <c r="R576" s="460"/>
      <c r="S576" s="460"/>
      <c r="T576" s="460"/>
      <c r="U576" s="460"/>
    </row>
    <row r="577" spans="1:21">
      <c r="A577" s="832"/>
      <c r="R577" s="460"/>
      <c r="S577" s="460"/>
      <c r="T577" s="460"/>
      <c r="U577" s="460"/>
    </row>
    <row r="578" spans="1:21">
      <c r="A578" s="832"/>
      <c r="R578" s="460"/>
      <c r="S578" s="460"/>
      <c r="T578" s="460"/>
      <c r="U578" s="460"/>
    </row>
    <row r="579" spans="1:21">
      <c r="A579" s="832"/>
      <c r="R579" s="460"/>
      <c r="S579" s="460"/>
      <c r="T579" s="460"/>
      <c r="U579" s="460"/>
    </row>
    <row r="580" spans="1:21">
      <c r="A580" s="832"/>
      <c r="R580" s="460"/>
      <c r="S580" s="460"/>
      <c r="T580" s="460"/>
      <c r="U580" s="460"/>
    </row>
    <row r="581" spans="1:21">
      <c r="A581" s="832"/>
      <c r="R581" s="460"/>
      <c r="S581" s="460"/>
      <c r="T581" s="460"/>
      <c r="U581" s="460"/>
    </row>
    <row r="582" spans="1:21">
      <c r="A582" s="832"/>
      <c r="R582" s="460"/>
      <c r="S582" s="460"/>
      <c r="T582" s="460"/>
      <c r="U582" s="460"/>
    </row>
    <row r="583" spans="1:21">
      <c r="A583" s="832"/>
      <c r="R583" s="460"/>
      <c r="S583" s="460"/>
      <c r="T583" s="460"/>
      <c r="U583" s="460"/>
    </row>
    <row r="584" spans="1:21">
      <c r="A584" s="832"/>
      <c r="R584" s="460"/>
      <c r="S584" s="460"/>
      <c r="T584" s="460"/>
      <c r="U584" s="460"/>
    </row>
    <row r="585" spans="1:21">
      <c r="A585" s="832"/>
      <c r="R585" s="460"/>
      <c r="S585" s="460"/>
      <c r="T585" s="460"/>
      <c r="U585" s="460"/>
    </row>
    <row r="586" spans="1:21">
      <c r="A586" s="832"/>
      <c r="R586" s="460"/>
      <c r="S586" s="460"/>
      <c r="T586" s="460"/>
      <c r="U586" s="460"/>
    </row>
    <row r="587" spans="1:21">
      <c r="A587" s="832"/>
      <c r="R587" s="460"/>
      <c r="S587" s="460"/>
      <c r="T587" s="460"/>
      <c r="U587" s="460"/>
    </row>
    <row r="588" spans="1:21">
      <c r="A588" s="832"/>
      <c r="R588" s="460"/>
      <c r="S588" s="460"/>
      <c r="T588" s="460"/>
      <c r="U588" s="460"/>
    </row>
    <row r="589" spans="1:21">
      <c r="A589" s="832"/>
      <c r="R589" s="460"/>
      <c r="S589" s="460"/>
      <c r="T589" s="460"/>
      <c r="U589" s="460"/>
    </row>
    <row r="590" spans="1:21">
      <c r="A590" s="832"/>
      <c r="R590" s="460"/>
      <c r="S590" s="460"/>
      <c r="T590" s="460"/>
      <c r="U590" s="460"/>
    </row>
    <row r="591" spans="1:21">
      <c r="A591" s="832"/>
      <c r="R591" s="460"/>
      <c r="S591" s="460"/>
      <c r="T591" s="460"/>
      <c r="U591" s="460"/>
    </row>
    <row r="592" spans="1:21">
      <c r="A592" s="832"/>
      <c r="R592" s="460"/>
      <c r="S592" s="460"/>
      <c r="T592" s="460"/>
      <c r="U592" s="460"/>
    </row>
    <row r="593" spans="1:21">
      <c r="A593" s="832"/>
      <c r="R593" s="460"/>
      <c r="S593" s="460"/>
      <c r="T593" s="460"/>
      <c r="U593" s="460"/>
    </row>
    <row r="594" spans="1:21">
      <c r="A594" s="832"/>
      <c r="R594" s="460"/>
      <c r="S594" s="460"/>
      <c r="T594" s="460"/>
      <c r="U594" s="460"/>
    </row>
    <row r="595" spans="1:21">
      <c r="A595" s="832"/>
      <c r="R595" s="460"/>
      <c r="S595" s="460"/>
      <c r="T595" s="460"/>
      <c r="U595" s="460"/>
    </row>
    <row r="596" spans="1:21">
      <c r="A596" s="832"/>
      <c r="R596" s="460"/>
      <c r="S596" s="460"/>
      <c r="T596" s="460"/>
      <c r="U596" s="460"/>
    </row>
    <row r="597" spans="1:21">
      <c r="A597" s="832"/>
      <c r="R597" s="460"/>
      <c r="S597" s="460"/>
      <c r="T597" s="460"/>
      <c r="U597" s="460"/>
    </row>
    <row r="598" spans="1:21">
      <c r="A598" s="832"/>
      <c r="R598" s="460"/>
      <c r="S598" s="460"/>
      <c r="T598" s="460"/>
      <c r="U598" s="460"/>
    </row>
    <row r="599" spans="1:21">
      <c r="A599" s="832"/>
      <c r="R599" s="460"/>
      <c r="S599" s="460"/>
      <c r="T599" s="460"/>
      <c r="U599" s="460"/>
    </row>
    <row r="600" spans="1:21">
      <c r="A600" s="832"/>
      <c r="R600" s="460"/>
      <c r="S600" s="460"/>
      <c r="T600" s="460"/>
      <c r="U600" s="460"/>
    </row>
    <row r="601" spans="1:21">
      <c r="A601" s="832"/>
      <c r="R601" s="460"/>
      <c r="S601" s="460"/>
      <c r="T601" s="460"/>
      <c r="U601" s="460"/>
    </row>
    <row r="602" spans="1:21">
      <c r="A602" s="832"/>
      <c r="R602" s="460"/>
      <c r="S602" s="460"/>
      <c r="T602" s="460"/>
      <c r="U602" s="460"/>
    </row>
    <row r="603" spans="1:21">
      <c r="A603" s="832"/>
      <c r="R603" s="460"/>
      <c r="S603" s="460"/>
      <c r="T603" s="460"/>
      <c r="U603" s="460"/>
    </row>
    <row r="604" spans="1:21">
      <c r="A604" s="832"/>
      <c r="R604" s="460"/>
      <c r="S604" s="460"/>
      <c r="T604" s="460"/>
      <c r="U604" s="460"/>
    </row>
    <row r="605" spans="1:21">
      <c r="A605" s="832"/>
      <c r="R605" s="460"/>
      <c r="S605" s="460"/>
      <c r="T605" s="460"/>
      <c r="U605" s="460"/>
    </row>
    <row r="606" spans="1:21">
      <c r="A606" s="832"/>
      <c r="R606" s="460"/>
      <c r="S606" s="460"/>
      <c r="T606" s="460"/>
      <c r="U606" s="460"/>
    </row>
    <row r="607" spans="1:21">
      <c r="A607" s="832"/>
      <c r="R607" s="460"/>
      <c r="S607" s="460"/>
      <c r="T607" s="460"/>
      <c r="U607" s="460"/>
    </row>
    <row r="608" spans="1:21">
      <c r="A608" s="832"/>
      <c r="R608" s="460"/>
      <c r="S608" s="460"/>
      <c r="T608" s="460"/>
      <c r="U608" s="460"/>
    </row>
    <row r="609" spans="1:21">
      <c r="A609" s="832"/>
      <c r="R609" s="460"/>
      <c r="S609" s="460"/>
      <c r="T609" s="460"/>
      <c r="U609" s="460"/>
    </row>
    <row r="610" spans="1:21">
      <c r="A610" s="832"/>
      <c r="R610" s="460"/>
      <c r="S610" s="460"/>
      <c r="T610" s="460"/>
      <c r="U610" s="460"/>
    </row>
    <row r="611" spans="1:21">
      <c r="A611" s="832"/>
      <c r="R611" s="460"/>
      <c r="S611" s="460"/>
      <c r="T611" s="460"/>
      <c r="U611" s="460"/>
    </row>
    <row r="612" spans="1:21">
      <c r="A612" s="832"/>
      <c r="R612" s="460"/>
      <c r="S612" s="460"/>
      <c r="T612" s="460"/>
      <c r="U612" s="460"/>
    </row>
    <row r="613" spans="1:21">
      <c r="A613" s="832"/>
      <c r="R613" s="460"/>
      <c r="S613" s="460"/>
      <c r="T613" s="460"/>
      <c r="U613" s="460"/>
    </row>
    <row r="614" spans="1:21">
      <c r="A614" s="832"/>
      <c r="R614" s="460"/>
      <c r="S614" s="460"/>
      <c r="T614" s="460"/>
      <c r="U614" s="460"/>
    </row>
    <row r="615" spans="1:21">
      <c r="A615" s="832"/>
      <c r="R615" s="460"/>
      <c r="S615" s="460"/>
      <c r="T615" s="460"/>
      <c r="U615" s="460"/>
    </row>
    <row r="616" spans="1:21">
      <c r="A616" s="832"/>
      <c r="R616" s="460"/>
      <c r="S616" s="460"/>
      <c r="T616" s="460"/>
      <c r="U616" s="460"/>
    </row>
    <row r="617" spans="1:21">
      <c r="A617" s="832"/>
      <c r="R617" s="460"/>
      <c r="S617" s="460"/>
      <c r="T617" s="460"/>
      <c r="U617" s="460"/>
    </row>
    <row r="618" spans="1:21">
      <c r="A618" s="832"/>
      <c r="R618" s="460"/>
      <c r="S618" s="460"/>
      <c r="T618" s="460"/>
      <c r="U618" s="460"/>
    </row>
    <row r="619" spans="1:21">
      <c r="A619" s="832"/>
      <c r="R619" s="460"/>
      <c r="S619" s="460"/>
      <c r="T619" s="460"/>
      <c r="U619" s="460"/>
    </row>
    <row r="620" spans="1:21">
      <c r="A620" s="832"/>
      <c r="R620" s="460"/>
      <c r="S620" s="460"/>
      <c r="T620" s="460"/>
      <c r="U620" s="460"/>
    </row>
    <row r="621" spans="1:21">
      <c r="A621" s="832"/>
      <c r="R621" s="460"/>
      <c r="S621" s="460"/>
      <c r="T621" s="460"/>
      <c r="U621" s="460"/>
    </row>
    <row r="622" spans="1:21">
      <c r="A622" s="832"/>
      <c r="R622" s="460"/>
      <c r="S622" s="460"/>
      <c r="T622" s="460"/>
      <c r="U622" s="460"/>
    </row>
    <row r="623" spans="1:21">
      <c r="A623" s="832"/>
      <c r="R623" s="460"/>
      <c r="S623" s="460"/>
      <c r="T623" s="460"/>
      <c r="U623" s="460"/>
    </row>
    <row r="624" spans="1:21">
      <c r="A624" s="832"/>
      <c r="R624" s="460"/>
      <c r="S624" s="460"/>
      <c r="T624" s="460"/>
      <c r="U624" s="460"/>
    </row>
    <row r="625" spans="1:21">
      <c r="A625" s="832"/>
      <c r="R625" s="460"/>
      <c r="S625" s="460"/>
      <c r="T625" s="460"/>
      <c r="U625" s="460"/>
    </row>
    <row r="626" spans="1:21">
      <c r="A626" s="832"/>
      <c r="R626" s="460"/>
      <c r="S626" s="460"/>
      <c r="T626" s="460"/>
      <c r="U626" s="460"/>
    </row>
    <row r="627" spans="1:21">
      <c r="A627" s="832"/>
      <c r="R627" s="460"/>
      <c r="S627" s="460"/>
      <c r="T627" s="460"/>
      <c r="U627" s="460"/>
    </row>
    <row r="628" spans="1:21">
      <c r="A628" s="832"/>
      <c r="R628" s="460"/>
      <c r="S628" s="460"/>
      <c r="T628" s="460"/>
      <c r="U628" s="460"/>
    </row>
    <row r="629" spans="1:21">
      <c r="A629" s="832"/>
      <c r="R629" s="460"/>
      <c r="S629" s="460"/>
      <c r="T629" s="460"/>
      <c r="U629" s="460"/>
    </row>
    <row r="630" spans="1:21">
      <c r="A630" s="832"/>
      <c r="R630" s="460"/>
      <c r="S630" s="460"/>
      <c r="T630" s="460"/>
      <c r="U630" s="460"/>
    </row>
    <row r="631" spans="1:21">
      <c r="A631" s="832"/>
      <c r="R631" s="460"/>
      <c r="S631" s="460"/>
      <c r="T631" s="460"/>
      <c r="U631" s="460"/>
    </row>
    <row r="632" spans="1:21">
      <c r="A632" s="832"/>
      <c r="R632" s="460"/>
      <c r="S632" s="460"/>
      <c r="T632" s="460"/>
      <c r="U632" s="460"/>
    </row>
    <row r="633" spans="1:21">
      <c r="A633" s="832"/>
      <c r="R633" s="460"/>
      <c r="S633" s="460"/>
      <c r="T633" s="460"/>
      <c r="U633" s="460"/>
    </row>
    <row r="634" spans="1:21">
      <c r="A634" s="832"/>
      <c r="R634" s="460"/>
      <c r="S634" s="460"/>
      <c r="T634" s="460"/>
      <c r="U634" s="460"/>
    </row>
    <row r="635" spans="1:21">
      <c r="A635" s="832"/>
      <c r="R635" s="460"/>
      <c r="S635" s="460"/>
      <c r="T635" s="460"/>
      <c r="U635" s="460"/>
    </row>
    <row r="636" spans="1:21">
      <c r="A636" s="832"/>
      <c r="R636" s="460"/>
      <c r="S636" s="460"/>
      <c r="T636" s="460"/>
      <c r="U636" s="460"/>
    </row>
    <row r="637" spans="1:21">
      <c r="A637" s="832"/>
      <c r="R637" s="460"/>
      <c r="S637" s="460"/>
      <c r="T637" s="460"/>
      <c r="U637" s="460"/>
    </row>
    <row r="638" spans="1:21">
      <c r="A638" s="832"/>
      <c r="R638" s="460"/>
      <c r="S638" s="460"/>
      <c r="T638" s="460"/>
      <c r="U638" s="460"/>
    </row>
    <row r="639" spans="1:21">
      <c r="A639" s="832"/>
      <c r="R639" s="460"/>
      <c r="S639" s="460"/>
      <c r="T639" s="460"/>
      <c r="U639" s="460"/>
    </row>
    <row r="640" spans="1:21">
      <c r="A640" s="832"/>
      <c r="R640" s="460"/>
      <c r="S640" s="460"/>
      <c r="T640" s="460"/>
      <c r="U640" s="460"/>
    </row>
    <row r="641" spans="1:21">
      <c r="A641" s="832"/>
      <c r="R641" s="460"/>
      <c r="S641" s="460"/>
      <c r="T641" s="460"/>
      <c r="U641" s="460"/>
    </row>
    <row r="642" spans="1:21">
      <c r="A642" s="832"/>
      <c r="R642" s="460"/>
      <c r="S642" s="460"/>
      <c r="T642" s="460"/>
      <c r="U642" s="460"/>
    </row>
    <row r="643" spans="1:21">
      <c r="A643" s="832"/>
      <c r="R643" s="460"/>
      <c r="S643" s="460"/>
      <c r="T643" s="460"/>
      <c r="U643" s="460"/>
    </row>
    <row r="644" spans="1:21">
      <c r="A644" s="832"/>
      <c r="R644" s="460"/>
      <c r="S644" s="460"/>
      <c r="T644" s="460"/>
      <c r="U644" s="460"/>
    </row>
    <row r="645" spans="1:21">
      <c r="A645" s="832"/>
      <c r="R645" s="460"/>
      <c r="S645" s="460"/>
      <c r="T645" s="460"/>
      <c r="U645" s="460"/>
    </row>
    <row r="646" spans="1:21">
      <c r="A646" s="832"/>
      <c r="R646" s="460"/>
      <c r="S646" s="460"/>
      <c r="T646" s="460"/>
      <c r="U646" s="460"/>
    </row>
    <row r="647" spans="1:21">
      <c r="A647" s="832"/>
      <c r="R647" s="460"/>
      <c r="S647" s="460"/>
      <c r="T647" s="460"/>
      <c r="U647" s="460"/>
    </row>
    <row r="648" spans="1:21">
      <c r="A648" s="832"/>
      <c r="R648" s="460"/>
      <c r="S648" s="460"/>
      <c r="T648" s="460"/>
      <c r="U648" s="460"/>
    </row>
    <row r="649" spans="1:21">
      <c r="A649" s="832"/>
      <c r="R649" s="460"/>
      <c r="S649" s="460"/>
      <c r="T649" s="460"/>
      <c r="U649" s="460"/>
    </row>
    <row r="650" spans="1:21">
      <c r="A650" s="832"/>
      <c r="R650" s="460"/>
      <c r="S650" s="460"/>
      <c r="T650" s="460"/>
      <c r="U650" s="460"/>
    </row>
    <row r="651" spans="1:21">
      <c r="A651" s="832"/>
      <c r="R651" s="460"/>
      <c r="S651" s="460"/>
      <c r="T651" s="460"/>
      <c r="U651" s="460"/>
    </row>
    <row r="652" spans="1:21">
      <c r="A652" s="832"/>
      <c r="R652" s="460"/>
      <c r="S652" s="460"/>
      <c r="T652" s="460"/>
      <c r="U652" s="460"/>
    </row>
    <row r="653" spans="1:21">
      <c r="A653" s="832"/>
      <c r="R653" s="460"/>
      <c r="S653" s="460"/>
      <c r="T653" s="460"/>
      <c r="U653" s="460"/>
    </row>
    <row r="654" spans="1:21">
      <c r="A654" s="832"/>
      <c r="R654" s="460"/>
      <c r="S654" s="460"/>
      <c r="T654" s="460"/>
      <c r="U654" s="460"/>
    </row>
    <row r="655" spans="1:21">
      <c r="A655" s="832"/>
      <c r="R655" s="460"/>
      <c r="S655" s="460"/>
      <c r="T655" s="460"/>
      <c r="U655" s="460"/>
    </row>
    <row r="656" spans="1:21">
      <c r="A656" s="832"/>
      <c r="R656" s="460"/>
      <c r="S656" s="460"/>
      <c r="T656" s="460"/>
      <c r="U656" s="460"/>
    </row>
    <row r="657" spans="1:21">
      <c r="A657" s="832"/>
      <c r="R657" s="460"/>
      <c r="S657" s="460"/>
      <c r="T657" s="460"/>
      <c r="U657" s="460"/>
    </row>
    <row r="658" spans="1:21">
      <c r="A658" s="832"/>
      <c r="R658" s="460"/>
      <c r="S658" s="460"/>
      <c r="T658" s="460"/>
      <c r="U658" s="460"/>
    </row>
    <row r="659" spans="1:21">
      <c r="A659" s="832"/>
      <c r="R659" s="460"/>
      <c r="S659" s="460"/>
      <c r="T659" s="460"/>
      <c r="U659" s="460"/>
    </row>
    <row r="660" spans="1:21">
      <c r="A660" s="832"/>
      <c r="R660" s="460"/>
      <c r="S660" s="460"/>
      <c r="T660" s="460"/>
      <c r="U660" s="460"/>
    </row>
    <row r="661" spans="1:21">
      <c r="A661" s="832"/>
      <c r="R661" s="460"/>
      <c r="S661" s="460"/>
      <c r="T661" s="460"/>
      <c r="U661" s="460"/>
    </row>
    <row r="662" spans="1:21">
      <c r="A662" s="832"/>
      <c r="R662" s="460"/>
      <c r="S662" s="460"/>
      <c r="T662" s="460"/>
      <c r="U662" s="460"/>
    </row>
    <row r="663" spans="1:21">
      <c r="A663" s="832"/>
      <c r="R663" s="460"/>
      <c r="S663" s="460"/>
      <c r="T663" s="460"/>
      <c r="U663" s="460"/>
    </row>
    <row r="664" spans="1:21">
      <c r="A664" s="832"/>
      <c r="R664" s="460"/>
      <c r="S664" s="460"/>
      <c r="T664" s="460"/>
      <c r="U664" s="460"/>
    </row>
    <row r="665" spans="1:21">
      <c r="A665" s="832"/>
      <c r="R665" s="460"/>
      <c r="S665" s="460"/>
      <c r="T665" s="460"/>
      <c r="U665" s="460"/>
    </row>
    <row r="666" spans="1:21">
      <c r="A666" s="832"/>
      <c r="R666" s="460"/>
      <c r="S666" s="460"/>
      <c r="T666" s="460"/>
      <c r="U666" s="460"/>
    </row>
    <row r="667" spans="1:21">
      <c r="A667" s="832"/>
      <c r="R667" s="460"/>
      <c r="S667" s="460"/>
      <c r="T667" s="460"/>
      <c r="U667" s="460"/>
    </row>
    <row r="668" spans="1:21">
      <c r="A668" s="832"/>
      <c r="R668" s="460"/>
      <c r="S668" s="460"/>
      <c r="T668" s="460"/>
      <c r="U668" s="460"/>
    </row>
    <row r="669" spans="1:21">
      <c r="A669" s="832"/>
      <c r="R669" s="460"/>
      <c r="S669" s="460"/>
      <c r="T669" s="460"/>
      <c r="U669" s="460"/>
    </row>
    <row r="670" spans="1:21">
      <c r="A670" s="832"/>
      <c r="R670" s="460"/>
      <c r="S670" s="460"/>
      <c r="T670" s="460"/>
      <c r="U670" s="460"/>
    </row>
    <row r="671" spans="1:21">
      <c r="A671" s="832"/>
    </row>
    <row r="672" spans="1:21">
      <c r="A672" s="832"/>
    </row>
    <row r="673" spans="1:1">
      <c r="A673" s="832"/>
    </row>
    <row r="674" spans="1:1">
      <c r="A674" s="832"/>
    </row>
    <row r="675" spans="1:1">
      <c r="A675" s="832"/>
    </row>
    <row r="676" spans="1:1">
      <c r="A676" s="832"/>
    </row>
    <row r="677" spans="1:1">
      <c r="A677" s="832"/>
    </row>
    <row r="678" spans="1:1">
      <c r="A678" s="832"/>
    </row>
    <row r="679" spans="1:1">
      <c r="A679" s="832"/>
    </row>
    <row r="680" spans="1:1">
      <c r="A680" s="832"/>
    </row>
    <row r="681" spans="1:1">
      <c r="A681" s="832"/>
    </row>
    <row r="682" spans="1:1">
      <c r="A682" s="832"/>
    </row>
    <row r="683" spans="1:1">
      <c r="A683" s="832"/>
    </row>
    <row r="684" spans="1:1">
      <c r="A684" s="832"/>
    </row>
    <row r="685" spans="1:1">
      <c r="A685" s="832"/>
    </row>
    <row r="686" spans="1:1">
      <c r="A686" s="832"/>
    </row>
    <row r="687" spans="1:1">
      <c r="A687" s="832"/>
    </row>
    <row r="688" spans="1:1">
      <c r="A688" s="832"/>
    </row>
    <row r="689" spans="1:1">
      <c r="A689" s="832"/>
    </row>
    <row r="690" spans="1:1">
      <c r="A690" s="832"/>
    </row>
    <row r="691" spans="1:1">
      <c r="A691" s="832"/>
    </row>
  </sheetData>
  <autoFilter ref="A2:V448" xr:uid="{84A89C00-C4CE-4369-8221-8ED934D95A2C}"/>
  <mergeCells count="2">
    <mergeCell ref="A452:D452"/>
    <mergeCell ref="A453:D453"/>
  </mergeCells>
  <pageMargins left="0.25" right="0.25" top="0.75" bottom="0.75" header="0.3" footer="0.3"/>
  <pageSetup paperSize="9" scale="65" fitToHeight="0" orientation="landscape" r:id="rId1"/>
  <headerFooter>
    <oddHeader>&amp;L&amp;"Arial,Standard"&amp;20&amp;K00B0F0COUNTRY LIST -  icom Connectivity Suite -  M2M SIM 
&amp;14Effective 1.September 2023&amp;20
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3B07-DFF2-4E6E-9A22-37A4387E3477}">
  <dimension ref="A2:T35"/>
  <sheetViews>
    <sheetView workbookViewId="0">
      <selection activeCell="G15" sqref="G15"/>
    </sheetView>
  </sheetViews>
  <sheetFormatPr baseColWidth="10" defaultColWidth="9.28515625" defaultRowHeight="12.75"/>
  <cols>
    <col min="1" max="1" width="32.7109375" style="225" customWidth="1"/>
    <col min="2" max="2" width="9.42578125" style="225" bestFit="1" customWidth="1"/>
    <col min="3" max="3" width="11.7109375" style="225" bestFit="1" customWidth="1"/>
    <col min="4" max="4" width="9.85546875" style="225" bestFit="1" customWidth="1"/>
    <col min="5" max="5" width="16.7109375" style="225" bestFit="1" customWidth="1"/>
    <col min="6" max="6" width="24.7109375" style="225" bestFit="1" customWidth="1"/>
    <col min="7" max="7" width="13.42578125" style="225" bestFit="1" customWidth="1"/>
    <col min="8" max="8" width="28.28515625" style="225" customWidth="1"/>
    <col min="9" max="9" width="44.42578125" style="225" customWidth="1"/>
    <col min="10" max="11" width="7.28515625" style="225" bestFit="1" customWidth="1"/>
    <col min="12" max="12" width="7.42578125" style="225" bestFit="1" customWidth="1"/>
    <col min="13" max="13" width="7.28515625" style="225" bestFit="1" customWidth="1"/>
    <col min="14" max="14" width="8" style="225" bestFit="1" customWidth="1"/>
    <col min="15" max="15" width="11.5703125" style="225" bestFit="1" customWidth="1"/>
    <col min="16" max="16" width="8" style="225" customWidth="1"/>
    <col min="17" max="18" width="7.28515625" style="225" bestFit="1" customWidth="1"/>
    <col min="19" max="19" width="7.42578125" style="225" bestFit="1" customWidth="1"/>
    <col min="20" max="20" width="11.5703125" style="225" bestFit="1" customWidth="1"/>
    <col min="21" max="16384" width="9.28515625" style="225"/>
  </cols>
  <sheetData>
    <row r="2" spans="1:20" ht="15.75" thickBot="1">
      <c r="A2" s="823"/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59"/>
      <c r="S2" s="859"/>
      <c r="T2" s="823"/>
    </row>
    <row r="3" spans="1:20" s="538" customFormat="1" ht="16.5" thickBot="1">
      <c r="B3" s="541" t="s">
        <v>0</v>
      </c>
      <c r="C3" s="542" t="s">
        <v>1</v>
      </c>
      <c r="D3" s="542" t="s">
        <v>1164</v>
      </c>
      <c r="E3" s="542" t="s">
        <v>2</v>
      </c>
      <c r="F3" s="542" t="s">
        <v>3</v>
      </c>
      <c r="G3" s="542" t="s">
        <v>4</v>
      </c>
      <c r="H3" s="542" t="s">
        <v>993</v>
      </c>
      <c r="I3" s="544" t="s">
        <v>1708</v>
      </c>
      <c r="J3" s="541" t="s">
        <v>996</v>
      </c>
      <c r="K3" s="542" t="s">
        <v>997</v>
      </c>
      <c r="L3" s="542" t="s">
        <v>998</v>
      </c>
      <c r="M3" s="542" t="s">
        <v>1431</v>
      </c>
      <c r="N3" s="542" t="s">
        <v>1662</v>
      </c>
      <c r="O3" s="542" t="s">
        <v>1027</v>
      </c>
      <c r="P3" s="542" t="s">
        <v>1676</v>
      </c>
      <c r="Q3" s="541" t="s">
        <v>999</v>
      </c>
      <c r="R3" s="542" t="s">
        <v>1000</v>
      </c>
      <c r="S3" s="543" t="s">
        <v>1001</v>
      </c>
      <c r="T3" s="825" t="s">
        <v>1590</v>
      </c>
    </row>
    <row r="4" spans="1:20" s="538" customFormat="1" ht="15">
      <c r="A4" s="555"/>
      <c r="B4" s="773"/>
      <c r="C4" s="773"/>
      <c r="D4" s="773"/>
      <c r="E4" s="773"/>
      <c r="F4" s="773"/>
      <c r="G4" s="773"/>
      <c r="H4" s="773"/>
      <c r="I4" s="774"/>
      <c r="J4" s="438"/>
      <c r="Q4" s="438"/>
      <c r="T4" s="430"/>
    </row>
    <row r="5" spans="1:20" s="538" customFormat="1" ht="15.75">
      <c r="A5" s="607" t="s">
        <v>1002</v>
      </c>
      <c r="B5" s="2" t="s">
        <v>1709</v>
      </c>
      <c r="C5" s="2"/>
      <c r="D5" s="2"/>
      <c r="E5" s="2" t="s">
        <v>32</v>
      </c>
      <c r="F5" s="2" t="s">
        <v>1201</v>
      </c>
      <c r="G5" s="2" t="s">
        <v>1202</v>
      </c>
      <c r="H5" s="2" t="s">
        <v>1710</v>
      </c>
      <c r="I5" s="775" t="s">
        <v>1031</v>
      </c>
      <c r="J5" s="776" t="s">
        <v>921</v>
      </c>
      <c r="K5" s="618" t="s">
        <v>921</v>
      </c>
      <c r="L5" s="779" t="s">
        <v>921</v>
      </c>
      <c r="M5" s="651"/>
      <c r="N5" s="780"/>
      <c r="O5" s="651"/>
      <c r="P5" s="781"/>
      <c r="Q5" s="701"/>
      <c r="R5" s="618"/>
      <c r="S5" s="651"/>
      <c r="T5" s="826"/>
    </row>
    <row r="6" spans="1:20" ht="15.75" thickBot="1">
      <c r="A6" s="786"/>
      <c r="B6" s="611"/>
      <c r="C6" s="611"/>
      <c r="D6" s="611"/>
      <c r="E6" s="611"/>
      <c r="F6" s="611"/>
      <c r="G6" s="611"/>
      <c r="H6" s="611"/>
      <c r="I6" s="787"/>
      <c r="J6" s="788"/>
      <c r="K6" s="789"/>
      <c r="L6" s="789"/>
      <c r="M6" s="789"/>
      <c r="N6" s="789"/>
      <c r="O6" s="789"/>
      <c r="P6" s="790"/>
      <c r="Q6" s="788"/>
      <c r="R6" s="789"/>
      <c r="S6" s="789"/>
      <c r="T6" s="791"/>
    </row>
    <row r="7" spans="1:20" s="538" customFormat="1" ht="15">
      <c r="A7" s="617"/>
      <c r="B7" s="2"/>
      <c r="C7" s="2"/>
      <c r="D7" s="2"/>
      <c r="E7" s="2"/>
      <c r="F7" s="2"/>
      <c r="G7" s="2"/>
      <c r="H7" s="2"/>
      <c r="I7" s="598"/>
      <c r="J7" s="792"/>
      <c r="K7" s="793"/>
      <c r="L7" s="793"/>
      <c r="M7" s="594"/>
      <c r="N7" s="594"/>
      <c r="O7" s="594"/>
      <c r="P7" s="794"/>
      <c r="Q7" s="792"/>
      <c r="R7" s="594"/>
      <c r="S7" s="793"/>
      <c r="T7" s="794"/>
    </row>
    <row r="8" spans="1:20" s="538" customFormat="1" ht="15">
      <c r="A8" s="556"/>
      <c r="B8" s="2" t="s">
        <v>178</v>
      </c>
      <c r="C8" s="2">
        <v>63002</v>
      </c>
      <c r="D8" s="2">
        <v>18811</v>
      </c>
      <c r="E8" s="2" t="s">
        <v>32</v>
      </c>
      <c r="F8" s="2" t="s">
        <v>179</v>
      </c>
      <c r="G8" s="2" t="s">
        <v>180</v>
      </c>
      <c r="H8" s="2" t="s">
        <v>1642</v>
      </c>
      <c r="I8" s="704" t="s">
        <v>1008</v>
      </c>
      <c r="J8" s="701"/>
      <c r="K8" s="552"/>
      <c r="L8" s="618" t="s">
        <v>903</v>
      </c>
      <c r="M8" s="618"/>
      <c r="N8" s="618"/>
      <c r="O8" s="618"/>
      <c r="P8" s="622"/>
      <c r="Q8" s="701"/>
      <c r="R8" s="618"/>
      <c r="S8" s="618"/>
      <c r="T8" s="622"/>
    </row>
    <row r="9" spans="1:20" s="538" customFormat="1" ht="15">
      <c r="A9" s="556"/>
      <c r="B9" s="2" t="s">
        <v>1273</v>
      </c>
      <c r="C9" s="2">
        <v>62803</v>
      </c>
      <c r="D9" s="2">
        <v>18809</v>
      </c>
      <c r="E9" s="2" t="s">
        <v>32</v>
      </c>
      <c r="F9" s="2" t="s">
        <v>1274</v>
      </c>
      <c r="G9" s="2" t="s">
        <v>1275</v>
      </c>
      <c r="H9" s="2" t="s">
        <v>1276</v>
      </c>
      <c r="I9" s="704" t="s">
        <v>1009</v>
      </c>
      <c r="J9" s="701"/>
      <c r="K9" s="552"/>
      <c r="L9" s="618" t="s">
        <v>903</v>
      </c>
      <c r="M9" s="618"/>
      <c r="N9" s="618"/>
      <c r="O9" s="618"/>
      <c r="P9" s="622"/>
      <c r="Q9" s="701"/>
      <c r="R9" s="618"/>
      <c r="S9" s="618" t="s">
        <v>903</v>
      </c>
      <c r="T9" s="622"/>
    </row>
    <row r="10" spans="1:20" s="538" customFormat="1" ht="15">
      <c r="A10" s="556"/>
      <c r="B10" s="2" t="s">
        <v>1174</v>
      </c>
      <c r="C10" s="2">
        <v>21303</v>
      </c>
      <c r="D10" s="2">
        <v>17619</v>
      </c>
      <c r="E10" s="2" t="s">
        <v>23</v>
      </c>
      <c r="F10" s="2" t="s">
        <v>1175</v>
      </c>
      <c r="G10" s="2" t="s">
        <v>1176</v>
      </c>
      <c r="H10" s="2" t="s">
        <v>1177</v>
      </c>
      <c r="I10" s="704" t="s">
        <v>1008</v>
      </c>
      <c r="J10" s="701"/>
      <c r="K10" s="552"/>
      <c r="L10" s="618" t="s">
        <v>903</v>
      </c>
      <c r="M10" s="618"/>
      <c r="N10" s="618"/>
      <c r="O10" s="618"/>
      <c r="P10" s="618"/>
      <c r="Q10" s="701"/>
      <c r="R10" s="618"/>
      <c r="S10" s="618"/>
      <c r="T10" s="622"/>
    </row>
    <row r="11" spans="1:20" s="538" customFormat="1" ht="15">
      <c r="A11" s="556"/>
      <c r="B11" s="2" t="s">
        <v>517</v>
      </c>
      <c r="C11" s="2">
        <v>61002</v>
      </c>
      <c r="D11" s="2">
        <v>18763</v>
      </c>
      <c r="E11" s="2" t="s">
        <v>32</v>
      </c>
      <c r="F11" s="2" t="s">
        <v>518</v>
      </c>
      <c r="G11" s="2" t="s">
        <v>519</v>
      </c>
      <c r="H11" s="2" t="s">
        <v>520</v>
      </c>
      <c r="I11" s="704" t="s">
        <v>1005</v>
      </c>
      <c r="J11" s="701"/>
      <c r="K11" s="552"/>
      <c r="L11" s="618"/>
      <c r="M11" s="618"/>
      <c r="N11" s="618"/>
      <c r="O11" s="618"/>
      <c r="P11" s="622"/>
      <c r="Q11" s="701"/>
      <c r="R11" s="618"/>
      <c r="S11" s="618"/>
      <c r="T11" s="622"/>
    </row>
    <row r="12" spans="1:20" s="538" customFormat="1" ht="15">
      <c r="A12" s="556"/>
      <c r="B12" s="2" t="s">
        <v>172</v>
      </c>
      <c r="C12" s="2">
        <v>46001</v>
      </c>
      <c r="D12" s="2">
        <v>18625</v>
      </c>
      <c r="E12" s="2" t="s">
        <v>10</v>
      </c>
      <c r="F12" s="2" t="s">
        <v>169</v>
      </c>
      <c r="G12" s="2" t="s">
        <v>170</v>
      </c>
      <c r="H12" s="2" t="s">
        <v>173</v>
      </c>
      <c r="I12" s="775" t="s">
        <v>1711</v>
      </c>
      <c r="J12" s="701"/>
      <c r="K12" s="552"/>
      <c r="L12" s="618"/>
      <c r="M12" s="618" t="s">
        <v>921</v>
      </c>
      <c r="N12" s="618" t="s">
        <v>921</v>
      </c>
      <c r="O12" s="618"/>
      <c r="P12" s="622"/>
      <c r="Q12" s="701"/>
      <c r="R12" s="618"/>
      <c r="S12" s="618"/>
      <c r="T12" s="622"/>
    </row>
    <row r="13" spans="1:20" s="538" customFormat="1" ht="15">
      <c r="A13" s="556"/>
      <c r="B13" s="2" t="s">
        <v>436</v>
      </c>
      <c r="C13" s="2">
        <v>22210</v>
      </c>
      <c r="D13" s="2">
        <v>17657</v>
      </c>
      <c r="E13" s="2" t="s">
        <v>75</v>
      </c>
      <c r="F13" s="2" t="s">
        <v>432</v>
      </c>
      <c r="G13" s="2" t="s">
        <v>433</v>
      </c>
      <c r="H13" s="2" t="s">
        <v>437</v>
      </c>
      <c r="I13" s="775" t="s">
        <v>1434</v>
      </c>
      <c r="J13" s="701"/>
      <c r="K13" s="552"/>
      <c r="L13" s="618"/>
      <c r="M13" s="618" t="s">
        <v>921</v>
      </c>
      <c r="N13" s="618"/>
      <c r="O13" s="618"/>
      <c r="P13" s="622"/>
      <c r="Q13" s="701"/>
      <c r="R13" s="618"/>
      <c r="S13" s="618"/>
      <c r="T13" s="622"/>
    </row>
    <row r="14" spans="1:20" s="538" customFormat="1" ht="15">
      <c r="A14" s="556" t="s">
        <v>1693</v>
      </c>
      <c r="B14" s="2" t="s">
        <v>191</v>
      </c>
      <c r="C14" s="2">
        <v>21902</v>
      </c>
      <c r="D14" s="2">
        <v>16764</v>
      </c>
      <c r="E14" s="2" t="s">
        <v>75</v>
      </c>
      <c r="F14" s="2" t="s">
        <v>188</v>
      </c>
      <c r="G14" s="2" t="s">
        <v>189</v>
      </c>
      <c r="H14" s="2" t="s">
        <v>1038</v>
      </c>
      <c r="I14" s="775" t="s">
        <v>1434</v>
      </c>
      <c r="J14" s="701"/>
      <c r="K14" s="552"/>
      <c r="L14" s="618"/>
      <c r="M14" s="618" t="s">
        <v>921</v>
      </c>
      <c r="N14" s="618"/>
      <c r="O14" s="618"/>
      <c r="P14" s="622"/>
      <c r="Q14" s="701"/>
      <c r="R14" s="618"/>
      <c r="S14" s="618"/>
      <c r="T14" s="622"/>
    </row>
    <row r="15" spans="1:20" s="538" customFormat="1" ht="15">
      <c r="A15" s="556"/>
      <c r="B15" s="2" t="s">
        <v>305</v>
      </c>
      <c r="C15" s="2">
        <v>20205</v>
      </c>
      <c r="D15" s="2">
        <v>17495</v>
      </c>
      <c r="E15" s="2" t="s">
        <v>75</v>
      </c>
      <c r="F15" s="2" t="s">
        <v>302</v>
      </c>
      <c r="G15" s="2" t="s">
        <v>303</v>
      </c>
      <c r="H15" s="2" t="s">
        <v>72</v>
      </c>
      <c r="I15" s="775" t="s">
        <v>1434</v>
      </c>
      <c r="J15" s="701"/>
      <c r="K15" s="552"/>
      <c r="L15" s="618"/>
      <c r="M15" s="618" t="s">
        <v>921</v>
      </c>
      <c r="N15" s="618"/>
      <c r="O15" s="618"/>
      <c r="P15" s="622"/>
      <c r="Q15" s="701"/>
      <c r="R15" s="618"/>
      <c r="S15" s="618"/>
      <c r="T15" s="622"/>
    </row>
    <row r="16" spans="1:20" s="538" customFormat="1" ht="15">
      <c r="A16" s="556"/>
      <c r="B16" s="2" t="s">
        <v>360</v>
      </c>
      <c r="C16" s="2">
        <v>27402</v>
      </c>
      <c r="D16" s="2">
        <v>17915</v>
      </c>
      <c r="E16" s="2" t="s">
        <v>75</v>
      </c>
      <c r="F16" s="2" t="s">
        <v>355</v>
      </c>
      <c r="G16" s="2" t="s">
        <v>356</v>
      </c>
      <c r="H16" s="2" t="s">
        <v>361</v>
      </c>
      <c r="I16" s="775" t="s">
        <v>1434</v>
      </c>
      <c r="J16" s="701"/>
      <c r="K16" s="552"/>
      <c r="L16" s="618"/>
      <c r="M16" s="618" t="s">
        <v>921</v>
      </c>
      <c r="N16" s="618"/>
      <c r="O16" s="618"/>
      <c r="P16" s="622"/>
      <c r="Q16" s="701"/>
      <c r="R16" s="618"/>
      <c r="S16" s="618"/>
      <c r="T16" s="622"/>
    </row>
    <row r="17" spans="1:20" s="538" customFormat="1" ht="15">
      <c r="A17" s="556"/>
      <c r="B17" s="2" t="s">
        <v>459</v>
      </c>
      <c r="C17" s="2">
        <v>40177</v>
      </c>
      <c r="D17" s="2">
        <v>87102</v>
      </c>
      <c r="E17" s="2" t="s">
        <v>10</v>
      </c>
      <c r="F17" s="2" t="s">
        <v>460</v>
      </c>
      <c r="G17" s="2" t="s">
        <v>461</v>
      </c>
      <c r="H17" s="2" t="s">
        <v>192</v>
      </c>
      <c r="I17" s="775" t="s">
        <v>1434</v>
      </c>
      <c r="J17" s="701"/>
      <c r="K17" s="552"/>
      <c r="L17" s="618"/>
      <c r="M17" s="618" t="s">
        <v>921</v>
      </c>
      <c r="N17" s="618"/>
      <c r="O17" s="618"/>
      <c r="P17" s="622"/>
      <c r="Q17" s="701"/>
      <c r="R17" s="618"/>
      <c r="S17" s="618"/>
      <c r="T17" s="622"/>
    </row>
    <row r="18" spans="1:20" s="538" customFormat="1" ht="15">
      <c r="A18" s="556"/>
      <c r="B18" s="2" t="s">
        <v>583</v>
      </c>
      <c r="C18" s="2">
        <v>20416</v>
      </c>
      <c r="D18" s="2">
        <v>1408</v>
      </c>
      <c r="E18" s="2" t="s">
        <v>75</v>
      </c>
      <c r="F18" s="2" t="s">
        <v>579</v>
      </c>
      <c r="G18" s="2" t="s">
        <v>580</v>
      </c>
      <c r="H18" s="2" t="s">
        <v>584</v>
      </c>
      <c r="I18" s="775" t="s">
        <v>1434</v>
      </c>
      <c r="J18" s="701"/>
      <c r="K18" s="552"/>
      <c r="L18" s="618"/>
      <c r="M18" s="618" t="s">
        <v>921</v>
      </c>
      <c r="N18" s="618"/>
      <c r="O18" s="618"/>
      <c r="P18" s="622"/>
      <c r="Q18" s="701"/>
      <c r="R18" s="618"/>
      <c r="S18" s="618"/>
      <c r="T18" s="622"/>
    </row>
    <row r="19" spans="1:20" s="538" customFormat="1" ht="15">
      <c r="A19" s="556"/>
      <c r="B19" s="2" t="s">
        <v>585</v>
      </c>
      <c r="C19" s="2">
        <v>53001</v>
      </c>
      <c r="D19" s="2">
        <v>18735</v>
      </c>
      <c r="E19" s="2" t="s">
        <v>64</v>
      </c>
      <c r="F19" s="2" t="s">
        <v>586</v>
      </c>
      <c r="G19" s="2" t="s">
        <v>587</v>
      </c>
      <c r="H19" s="2" t="s">
        <v>588</v>
      </c>
      <c r="I19" s="775" t="s">
        <v>1434</v>
      </c>
      <c r="J19" s="701"/>
      <c r="K19" s="552"/>
      <c r="L19" s="618"/>
      <c r="M19" s="618" t="s">
        <v>921</v>
      </c>
      <c r="N19" s="618"/>
      <c r="O19" s="618"/>
      <c r="P19" s="622"/>
      <c r="Q19" s="701"/>
      <c r="R19" s="618"/>
      <c r="S19" s="618"/>
      <c r="T19" s="622"/>
    </row>
    <row r="20" spans="1:20" s="538" customFormat="1" ht="15">
      <c r="A20" s="556"/>
      <c r="B20" s="2" t="s">
        <v>794</v>
      </c>
      <c r="C20" s="2">
        <v>46601</v>
      </c>
      <c r="D20" s="2">
        <v>18635</v>
      </c>
      <c r="E20" s="2" t="s">
        <v>10</v>
      </c>
      <c r="F20" s="2" t="s">
        <v>795</v>
      </c>
      <c r="G20" s="2" t="s">
        <v>796</v>
      </c>
      <c r="H20" s="2" t="s">
        <v>797</v>
      </c>
      <c r="I20" s="775" t="s">
        <v>1712</v>
      </c>
      <c r="J20" s="701"/>
      <c r="K20" s="552"/>
      <c r="L20" s="618"/>
      <c r="M20" s="618"/>
      <c r="N20" s="618" t="s">
        <v>921</v>
      </c>
      <c r="O20" s="618"/>
      <c r="P20" s="622"/>
      <c r="Q20" s="701"/>
      <c r="R20" s="618"/>
      <c r="S20" s="618"/>
      <c r="T20" s="622"/>
    </row>
    <row r="21" spans="1:20" s="538" customFormat="1" ht="15">
      <c r="A21" s="556"/>
      <c r="B21" s="2" t="s">
        <v>857</v>
      </c>
      <c r="C21" s="2">
        <v>23430</v>
      </c>
      <c r="D21" s="2">
        <v>133</v>
      </c>
      <c r="E21" s="2" t="s">
        <v>75</v>
      </c>
      <c r="F21" s="2" t="s">
        <v>853</v>
      </c>
      <c r="G21" s="2" t="s">
        <v>854</v>
      </c>
      <c r="H21" s="2" t="s">
        <v>980</v>
      </c>
      <c r="I21" s="775" t="s">
        <v>1712</v>
      </c>
      <c r="J21" s="701"/>
      <c r="K21" s="552"/>
      <c r="L21" s="618"/>
      <c r="M21" s="618"/>
      <c r="N21" s="618" t="s">
        <v>921</v>
      </c>
      <c r="O21" s="618"/>
      <c r="P21" s="622"/>
      <c r="Q21" s="701"/>
      <c r="R21" s="618"/>
      <c r="S21" s="618"/>
      <c r="T21" s="622"/>
    </row>
    <row r="22" spans="1:20" s="538" customFormat="1" ht="15">
      <c r="A22" s="556"/>
      <c r="B22" s="2" t="s">
        <v>873</v>
      </c>
      <c r="C22" s="2">
        <v>45204</v>
      </c>
      <c r="D22" s="2">
        <v>18605</v>
      </c>
      <c r="E22" s="2" t="s">
        <v>10</v>
      </c>
      <c r="F22" s="2" t="s">
        <v>871</v>
      </c>
      <c r="G22" s="2" t="s">
        <v>872</v>
      </c>
      <c r="H22" s="2" t="s">
        <v>874</v>
      </c>
      <c r="I22" s="775" t="s">
        <v>1712</v>
      </c>
      <c r="J22" s="701"/>
      <c r="K22" s="552"/>
      <c r="L22" s="618"/>
      <c r="M22" s="618"/>
      <c r="N22" s="618" t="s">
        <v>921</v>
      </c>
      <c r="O22" s="618"/>
      <c r="P22" s="622"/>
      <c r="Q22" s="701"/>
      <c r="R22" s="618"/>
      <c r="S22" s="618"/>
      <c r="T22" s="622"/>
    </row>
    <row r="23" spans="1:20" s="538" customFormat="1" ht="15">
      <c r="A23" s="556"/>
      <c r="B23" s="2" t="s">
        <v>288</v>
      </c>
      <c r="C23" s="2">
        <v>26207</v>
      </c>
      <c r="D23" s="2">
        <v>147</v>
      </c>
      <c r="E23" s="2" t="s">
        <v>75</v>
      </c>
      <c r="F23" s="2" t="s">
        <v>286</v>
      </c>
      <c r="G23" s="2" t="s">
        <v>287</v>
      </c>
      <c r="H23" s="2" t="s">
        <v>289</v>
      </c>
      <c r="I23" s="775" t="s">
        <v>1713</v>
      </c>
      <c r="J23" s="701"/>
      <c r="K23" s="552"/>
      <c r="L23" s="618"/>
      <c r="M23" s="618"/>
      <c r="N23" s="618" t="s">
        <v>921</v>
      </c>
      <c r="O23" s="618"/>
      <c r="P23" s="622"/>
      <c r="Q23" s="701"/>
      <c r="R23" s="618"/>
      <c r="S23" s="618"/>
      <c r="T23" s="622"/>
    </row>
    <row r="24" spans="1:20" s="538" customFormat="1" ht="15">
      <c r="A24" s="556"/>
      <c r="B24" s="2" t="s">
        <v>262</v>
      </c>
      <c r="C24" s="2">
        <v>24405</v>
      </c>
      <c r="D24" s="2">
        <v>103</v>
      </c>
      <c r="E24" s="2" t="s">
        <v>75</v>
      </c>
      <c r="F24" s="2" t="s">
        <v>254</v>
      </c>
      <c r="G24" s="2" t="s">
        <v>255</v>
      </c>
      <c r="H24" s="2" t="s">
        <v>263</v>
      </c>
      <c r="I24" s="827" t="s">
        <v>1695</v>
      </c>
      <c r="J24" s="701"/>
      <c r="K24" s="552"/>
      <c r="L24" s="618"/>
      <c r="M24" s="618"/>
      <c r="N24" s="618"/>
      <c r="O24" s="618" t="s">
        <v>921</v>
      </c>
      <c r="P24" s="622" t="s">
        <v>921</v>
      </c>
      <c r="Q24" s="701"/>
      <c r="R24" s="618"/>
      <c r="S24" s="618"/>
      <c r="T24" s="622"/>
    </row>
    <row r="25" spans="1:20" s="538" customFormat="1" ht="15">
      <c r="A25" s="556"/>
      <c r="B25" s="3" t="s">
        <v>673</v>
      </c>
      <c r="C25" s="3">
        <v>310410</v>
      </c>
      <c r="D25" s="2">
        <v>131</v>
      </c>
      <c r="E25" s="3" t="s">
        <v>114</v>
      </c>
      <c r="F25" s="2" t="s">
        <v>863</v>
      </c>
      <c r="G25" s="2" t="s">
        <v>863</v>
      </c>
      <c r="H25" s="2" t="s">
        <v>674</v>
      </c>
      <c r="I25" s="827" t="s">
        <v>1695</v>
      </c>
      <c r="J25" s="701"/>
      <c r="K25" s="552"/>
      <c r="L25" s="618"/>
      <c r="M25" s="618"/>
      <c r="N25" s="618"/>
      <c r="O25" s="618"/>
      <c r="P25" s="622" t="s">
        <v>921</v>
      </c>
      <c r="Q25" s="701"/>
      <c r="R25" s="618"/>
      <c r="S25" s="618"/>
      <c r="T25" s="622"/>
    </row>
    <row r="26" spans="1:20" s="538" customFormat="1" ht="15">
      <c r="A26" s="556"/>
      <c r="B26" s="2" t="s">
        <v>756</v>
      </c>
      <c r="C26" s="2">
        <v>21401</v>
      </c>
      <c r="D26" s="2">
        <v>865</v>
      </c>
      <c r="E26" s="2" t="s">
        <v>75</v>
      </c>
      <c r="F26" s="2" t="s">
        <v>752</v>
      </c>
      <c r="G26" s="2" t="s">
        <v>753</v>
      </c>
      <c r="H26" s="2" t="s">
        <v>72</v>
      </c>
      <c r="I26" s="827" t="s">
        <v>1695</v>
      </c>
      <c r="J26" s="701"/>
      <c r="K26" s="552"/>
      <c r="L26" s="618"/>
      <c r="M26" s="618"/>
      <c r="N26" s="618"/>
      <c r="O26" s="618"/>
      <c r="P26" s="622" t="s">
        <v>921</v>
      </c>
      <c r="Q26" s="701"/>
      <c r="R26" s="618"/>
      <c r="S26" s="618"/>
      <c r="T26" s="622"/>
    </row>
    <row r="27" spans="1:20" s="538" customFormat="1" ht="15.75" thickBot="1">
      <c r="A27" s="609"/>
      <c r="I27" s="573"/>
      <c r="J27" s="717"/>
      <c r="K27" s="656"/>
      <c r="L27" s="656"/>
      <c r="M27" s="656"/>
      <c r="N27" s="718"/>
      <c r="O27" s="656"/>
      <c r="P27" s="798"/>
      <c r="Q27" s="717"/>
      <c r="R27" s="656"/>
      <c r="S27" s="656"/>
      <c r="T27" s="828"/>
    </row>
    <row r="28" spans="1:20" s="538" customFormat="1" ht="15">
      <c r="A28" s="658"/>
      <c r="B28" s="591"/>
      <c r="C28" s="592"/>
      <c r="D28" s="592"/>
      <c r="E28" s="592"/>
      <c r="F28" s="592"/>
      <c r="G28" s="592"/>
      <c r="H28" s="592"/>
      <c r="I28" s="628"/>
      <c r="J28" s="591"/>
      <c r="K28" s="592"/>
      <c r="L28" s="567"/>
      <c r="M28" s="592"/>
      <c r="N28" s="592"/>
      <c r="O28" s="592"/>
      <c r="P28" s="592"/>
      <c r="Q28" s="592"/>
      <c r="R28" s="592"/>
      <c r="S28" s="592"/>
      <c r="T28" s="829"/>
    </row>
    <row r="29" spans="1:20" s="547" customFormat="1" ht="15">
      <c r="A29" s="660" t="s">
        <v>1011</v>
      </c>
      <c r="B29" s="234" t="s">
        <v>264</v>
      </c>
      <c r="C29" s="2">
        <v>20810</v>
      </c>
      <c r="D29" s="2">
        <v>1402</v>
      </c>
      <c r="E29" s="2" t="s">
        <v>75</v>
      </c>
      <c r="F29" s="2" t="s">
        <v>265</v>
      </c>
      <c r="G29" s="2" t="s">
        <v>266</v>
      </c>
      <c r="H29" s="2" t="s">
        <v>267</v>
      </c>
      <c r="I29" s="598" t="s">
        <v>1714</v>
      </c>
      <c r="J29" s="445"/>
      <c r="K29" s="548"/>
      <c r="L29" s="447"/>
      <c r="M29" s="447"/>
      <c r="N29" s="447"/>
      <c r="O29" s="447"/>
      <c r="P29" s="447"/>
      <c r="Q29" s="447"/>
      <c r="R29" s="548"/>
      <c r="S29" s="447"/>
      <c r="T29" s="830"/>
    </row>
    <row r="30" spans="1:20" s="538" customFormat="1" ht="15">
      <c r="A30" s="312"/>
      <c r="B30" s="234" t="s">
        <v>270</v>
      </c>
      <c r="C30" s="2">
        <v>20801</v>
      </c>
      <c r="D30" s="2">
        <v>12109</v>
      </c>
      <c r="E30" s="2" t="s">
        <v>75</v>
      </c>
      <c r="F30" s="2" t="s">
        <v>265</v>
      </c>
      <c r="G30" s="2" t="s">
        <v>266</v>
      </c>
      <c r="H30" s="2" t="s">
        <v>145</v>
      </c>
      <c r="I30" s="598" t="s">
        <v>1715</v>
      </c>
      <c r="J30" s="234"/>
      <c r="K30" s="2"/>
      <c r="L30" s="545"/>
      <c r="M30" s="2"/>
      <c r="N30" s="2"/>
      <c r="O30" s="2"/>
      <c r="P30" s="2"/>
      <c r="Q30" s="2"/>
      <c r="R30" s="2"/>
      <c r="S30" s="2"/>
      <c r="T30" s="831"/>
    </row>
    <row r="31" spans="1:20" ht="15.75" thickBot="1">
      <c r="A31" s="307"/>
      <c r="B31" s="234"/>
      <c r="H31" s="357"/>
      <c r="J31" s="454"/>
      <c r="K31" s="356"/>
      <c r="L31" s="356"/>
      <c r="M31" s="356"/>
      <c r="N31" s="356"/>
      <c r="O31" s="356"/>
      <c r="P31" s="356"/>
      <c r="Q31" s="356"/>
      <c r="R31" s="356"/>
      <c r="S31" s="356"/>
      <c r="T31" s="358"/>
    </row>
    <row r="32" spans="1:20" ht="15">
      <c r="A32" s="719"/>
      <c r="B32" s="720"/>
      <c r="C32" s="663"/>
      <c r="D32" s="663"/>
      <c r="E32" s="663"/>
      <c r="F32" s="663"/>
      <c r="G32" s="663"/>
      <c r="H32" s="663"/>
      <c r="I32" s="799"/>
      <c r="J32" s="719"/>
      <c r="K32" s="663"/>
      <c r="L32" s="663"/>
      <c r="M32" s="663"/>
      <c r="N32" s="663"/>
      <c r="O32" s="663"/>
      <c r="P32" s="663"/>
      <c r="Q32" s="663"/>
      <c r="R32" s="663"/>
      <c r="S32" s="663"/>
      <c r="T32" s="664"/>
    </row>
    <row r="33" spans="1:20" ht="15">
      <c r="A33" s="312" t="s">
        <v>1524</v>
      </c>
      <c r="B33" s="234"/>
      <c r="C33" s="2"/>
      <c r="D33" s="2"/>
      <c r="E33" s="2"/>
      <c r="F33" s="2"/>
      <c r="G33" s="2"/>
      <c r="H33" s="2"/>
      <c r="I33" s="775"/>
      <c r="J33" s="307"/>
      <c r="T33" s="633"/>
    </row>
    <row r="34" spans="1:20" ht="15">
      <c r="A34" s="312"/>
      <c r="B34" s="234"/>
      <c r="C34" s="2"/>
      <c r="D34" s="2"/>
      <c r="E34" s="2"/>
      <c r="F34" s="2"/>
      <c r="G34" s="2"/>
      <c r="H34" s="2"/>
      <c r="I34" s="775"/>
      <c r="J34" s="307"/>
      <c r="T34" s="633"/>
    </row>
    <row r="35" spans="1:20" ht="13.5" thickBot="1">
      <c r="A35" s="454"/>
      <c r="B35" s="454"/>
      <c r="C35" s="356"/>
      <c r="D35" s="356"/>
      <c r="E35" s="356"/>
      <c r="F35" s="356"/>
      <c r="G35" s="356"/>
      <c r="H35" s="357"/>
      <c r="I35" s="358"/>
      <c r="J35" s="454"/>
      <c r="K35" s="356"/>
      <c r="L35" s="356"/>
      <c r="M35" s="356"/>
      <c r="N35" s="356"/>
      <c r="O35" s="356"/>
      <c r="P35" s="356"/>
      <c r="Q35" s="356"/>
      <c r="R35" s="356"/>
      <c r="S35" s="356"/>
      <c r="T35" s="358"/>
    </row>
  </sheetData>
  <mergeCells count="1">
    <mergeCell ref="R2:S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313F-6F8E-46E3-A715-2497B8384E74}">
  <dimension ref="A1:S693"/>
  <sheetViews>
    <sheetView view="pageLayout" zoomScaleNormal="100" workbookViewId="0">
      <selection activeCell="E13" sqref="E13"/>
    </sheetView>
  </sheetViews>
  <sheetFormatPr baseColWidth="10" defaultColWidth="9.140625" defaultRowHeight="15"/>
  <cols>
    <col min="1" max="1" width="13" style="804" bestFit="1" customWidth="1"/>
    <col min="2" max="2" width="12.42578125" style="800" customWidth="1"/>
    <col min="3" max="3" width="9.28515625" style="800" customWidth="1"/>
    <col min="4" max="4" width="18.28515625" style="800" customWidth="1"/>
    <col min="5" max="5" width="8.140625" style="800" customWidth="1"/>
    <col min="6" max="6" width="42.85546875" style="800" bestFit="1" customWidth="1"/>
    <col min="7" max="7" width="22.7109375" style="456" customWidth="1"/>
    <col min="8" max="8" width="30.28515625" style="728" customWidth="1"/>
    <col min="9" max="9" width="50.140625" style="800" bestFit="1" customWidth="1"/>
    <col min="10" max="10" width="10.42578125" style="803" bestFit="1" customWidth="1"/>
    <col min="11" max="11" width="10.42578125" style="803" customWidth="1"/>
    <col min="12" max="12" width="10.42578125" style="803" bestFit="1" customWidth="1"/>
    <col min="13" max="13" width="7.7109375" style="803" customWidth="1"/>
    <col min="14" max="14" width="10" style="803" customWidth="1"/>
    <col min="15" max="20" width="0" style="801" hidden="1" customWidth="1"/>
    <col min="21" max="16384" width="9.140625" style="801"/>
  </cols>
  <sheetData>
    <row r="1" spans="1:19" ht="16.5" thickBot="1">
      <c r="A1" s="800"/>
      <c r="G1" s="722" t="s">
        <v>912</v>
      </c>
      <c r="H1" s="723"/>
    </row>
    <row r="2" spans="1:19" s="673" customFormat="1" ht="15" customHeight="1">
      <c r="A2" s="747" t="s">
        <v>1629</v>
      </c>
      <c r="B2" s="748" t="s">
        <v>1</v>
      </c>
      <c r="C2" s="748" t="s">
        <v>2</v>
      </c>
      <c r="D2" s="748" t="s">
        <v>3</v>
      </c>
      <c r="E2" s="749" t="s">
        <v>4</v>
      </c>
      <c r="F2" s="684" t="s">
        <v>993</v>
      </c>
      <c r="G2" s="695" t="s">
        <v>994</v>
      </c>
      <c r="H2" s="695" t="s">
        <v>1630</v>
      </c>
      <c r="I2" s="761" t="s">
        <v>5</v>
      </c>
      <c r="J2" s="761" t="s">
        <v>1704</v>
      </c>
      <c r="K2" s="762" t="s">
        <v>1705</v>
      </c>
      <c r="L2" s="822" t="s">
        <v>1706</v>
      </c>
      <c r="M2" s="822" t="s">
        <v>1707</v>
      </c>
      <c r="N2" s="822" t="s">
        <v>1624</v>
      </c>
    </row>
    <row r="3" spans="1:19" s="460" customFormat="1" ht="13.9" customHeight="1">
      <c r="A3" s="805" t="s">
        <v>1189</v>
      </c>
      <c r="B3" s="805">
        <v>23205</v>
      </c>
      <c r="C3" s="805" t="s">
        <v>75</v>
      </c>
      <c r="D3" s="805" t="s">
        <v>76</v>
      </c>
      <c r="E3" s="805" t="s">
        <v>77</v>
      </c>
      <c r="F3" s="805" t="s">
        <v>1190</v>
      </c>
      <c r="G3" s="806" t="s">
        <v>1036</v>
      </c>
      <c r="H3" s="807" t="s">
        <v>1636</v>
      </c>
      <c r="I3" s="805"/>
      <c r="J3" s="807" t="s">
        <v>903</v>
      </c>
      <c r="K3" s="807" t="s">
        <v>903</v>
      </c>
      <c r="L3" s="807" t="s">
        <v>903</v>
      </c>
      <c r="M3" s="807" t="s">
        <v>903</v>
      </c>
      <c r="N3" s="807" t="s">
        <v>1456</v>
      </c>
      <c r="O3" s="460">
        <f t="shared" ref="O3:O66" si="0">IF((J3="x"),1,0)</f>
        <v>1</v>
      </c>
      <c r="P3" s="460">
        <f t="shared" ref="P3:P66" si="1">IF((K3="x"),1,0)</f>
        <v>1</v>
      </c>
      <c r="Q3" s="460">
        <f t="shared" ref="Q3:Q66" si="2">IF((L3="x"),1,0)</f>
        <v>1</v>
      </c>
      <c r="R3" s="460">
        <f t="shared" ref="R3:R66" si="3">IF((M3="x"),1,0)</f>
        <v>1</v>
      </c>
      <c r="S3" s="460">
        <f>SUM(O3:R3)</f>
        <v>4</v>
      </c>
    </row>
    <row r="4" spans="1:19" s="460" customFormat="1" ht="13.9" customHeight="1">
      <c r="A4" s="805" t="s">
        <v>1196</v>
      </c>
      <c r="B4" s="805">
        <v>42602</v>
      </c>
      <c r="C4" s="805" t="s">
        <v>10</v>
      </c>
      <c r="D4" s="805" t="s">
        <v>86</v>
      </c>
      <c r="E4" s="805" t="s">
        <v>87</v>
      </c>
      <c r="F4" s="805" t="s">
        <v>1197</v>
      </c>
      <c r="G4" s="807">
        <v>5</v>
      </c>
      <c r="H4" s="805"/>
      <c r="I4" s="805" t="s">
        <v>14</v>
      </c>
      <c r="J4" s="807" t="s">
        <v>903</v>
      </c>
      <c r="K4" s="807" t="s">
        <v>903</v>
      </c>
      <c r="L4" s="807" t="s">
        <v>903</v>
      </c>
      <c r="M4" s="807" t="s">
        <v>903</v>
      </c>
      <c r="N4" s="807" t="s">
        <v>1456</v>
      </c>
      <c r="O4" s="460">
        <f t="shared" si="0"/>
        <v>1</v>
      </c>
      <c r="P4" s="460">
        <f t="shared" si="1"/>
        <v>1</v>
      </c>
      <c r="Q4" s="460">
        <f t="shared" si="2"/>
        <v>1</v>
      </c>
      <c r="R4" s="460">
        <f t="shared" si="3"/>
        <v>1</v>
      </c>
      <c r="S4" s="460">
        <f t="shared" ref="S4:S67" si="4">SUM(O4:R4)</f>
        <v>4</v>
      </c>
    </row>
    <row r="5" spans="1:19" s="460" customFormat="1" ht="13.9" customHeight="1">
      <c r="A5" s="805" t="s">
        <v>146</v>
      </c>
      <c r="B5" s="805">
        <v>302610</v>
      </c>
      <c r="C5" s="805" t="s">
        <v>114</v>
      </c>
      <c r="D5" s="805" t="s">
        <v>147</v>
      </c>
      <c r="E5" s="805" t="s">
        <v>148</v>
      </c>
      <c r="F5" s="805" t="s">
        <v>149</v>
      </c>
      <c r="G5" s="806">
        <v>2</v>
      </c>
      <c r="H5" s="805"/>
      <c r="I5" s="805" t="s">
        <v>920</v>
      </c>
      <c r="J5" s="807" t="s">
        <v>1456</v>
      </c>
      <c r="K5" s="807" t="s">
        <v>903</v>
      </c>
      <c r="L5" s="807" t="s">
        <v>903</v>
      </c>
      <c r="M5" s="807" t="s">
        <v>903</v>
      </c>
      <c r="N5" s="807" t="s">
        <v>903</v>
      </c>
      <c r="O5" s="460">
        <f t="shared" si="0"/>
        <v>0</v>
      </c>
      <c r="P5" s="460">
        <f t="shared" si="1"/>
        <v>1</v>
      </c>
      <c r="Q5" s="460">
        <f t="shared" si="2"/>
        <v>1</v>
      </c>
      <c r="R5" s="460">
        <f t="shared" si="3"/>
        <v>1</v>
      </c>
      <c r="S5" s="460">
        <f t="shared" si="4"/>
        <v>3</v>
      </c>
    </row>
    <row r="6" spans="1:19" ht="13.9" customHeight="1">
      <c r="A6" s="805" t="s">
        <v>151</v>
      </c>
      <c r="B6" s="805">
        <v>302720</v>
      </c>
      <c r="C6" s="805" t="s">
        <v>114</v>
      </c>
      <c r="D6" s="805" t="s">
        <v>147</v>
      </c>
      <c r="E6" s="805" t="s">
        <v>148</v>
      </c>
      <c r="F6" s="805" t="s">
        <v>152</v>
      </c>
      <c r="G6" s="806">
        <v>4</v>
      </c>
      <c r="H6" s="805"/>
      <c r="I6" s="805" t="s">
        <v>920</v>
      </c>
      <c r="J6" s="807" t="s">
        <v>1456</v>
      </c>
      <c r="K6" s="807" t="s">
        <v>903</v>
      </c>
      <c r="L6" s="807" t="s">
        <v>903</v>
      </c>
      <c r="M6" s="807" t="s">
        <v>903</v>
      </c>
      <c r="N6" s="807" t="s">
        <v>1456</v>
      </c>
      <c r="O6" s="460">
        <f t="shared" si="0"/>
        <v>0</v>
      </c>
      <c r="P6" s="460">
        <f t="shared" si="1"/>
        <v>1</v>
      </c>
      <c r="Q6" s="460">
        <f t="shared" si="2"/>
        <v>1</v>
      </c>
      <c r="R6" s="460">
        <f t="shared" si="3"/>
        <v>1</v>
      </c>
      <c r="S6" s="460">
        <f t="shared" si="4"/>
        <v>3</v>
      </c>
    </row>
    <row r="7" spans="1:19" ht="13.9" customHeight="1">
      <c r="A7" s="805" t="s">
        <v>199</v>
      </c>
      <c r="B7" s="805">
        <v>28001</v>
      </c>
      <c r="C7" s="805" t="s">
        <v>75</v>
      </c>
      <c r="D7" s="805" t="s">
        <v>200</v>
      </c>
      <c r="E7" s="805" t="s">
        <v>201</v>
      </c>
      <c r="F7" s="805" t="s">
        <v>202</v>
      </c>
      <c r="G7" s="820">
        <v>10</v>
      </c>
      <c r="H7" s="805"/>
      <c r="I7" s="805" t="s">
        <v>14</v>
      </c>
      <c r="J7" s="807" t="s">
        <v>903</v>
      </c>
      <c r="K7" s="807" t="s">
        <v>903</v>
      </c>
      <c r="L7" s="807" t="s">
        <v>903</v>
      </c>
      <c r="M7" s="807" t="s">
        <v>903</v>
      </c>
      <c r="N7" s="807" t="s">
        <v>1456</v>
      </c>
      <c r="O7" s="460">
        <f t="shared" si="0"/>
        <v>1</v>
      </c>
      <c r="P7" s="460">
        <f t="shared" si="1"/>
        <v>1</v>
      </c>
      <c r="Q7" s="460">
        <f t="shared" si="2"/>
        <v>1</v>
      </c>
      <c r="R7" s="460">
        <f t="shared" si="3"/>
        <v>1</v>
      </c>
      <c r="S7" s="460">
        <f t="shared" si="4"/>
        <v>4</v>
      </c>
    </row>
    <row r="8" spans="1:19" ht="13.9" customHeight="1">
      <c r="A8" s="808" t="s">
        <v>257</v>
      </c>
      <c r="B8" s="808">
        <v>24414</v>
      </c>
      <c r="C8" s="808" t="s">
        <v>75</v>
      </c>
      <c r="D8" s="808" t="s">
        <v>254</v>
      </c>
      <c r="E8" s="808" t="s">
        <v>255</v>
      </c>
      <c r="F8" s="808" t="s">
        <v>258</v>
      </c>
      <c r="G8" s="820">
        <v>10</v>
      </c>
      <c r="H8" s="805"/>
      <c r="I8" s="808" t="s">
        <v>14</v>
      </c>
      <c r="J8" s="807" t="s">
        <v>903</v>
      </c>
      <c r="K8" s="807" t="s">
        <v>903</v>
      </c>
      <c r="L8" s="807" t="s">
        <v>903</v>
      </c>
      <c r="M8" s="807" t="s">
        <v>903</v>
      </c>
      <c r="N8" s="807" t="s">
        <v>1456</v>
      </c>
      <c r="O8" s="460">
        <f t="shared" si="0"/>
        <v>1</v>
      </c>
      <c r="P8" s="460">
        <f t="shared" si="1"/>
        <v>1</v>
      </c>
      <c r="Q8" s="460">
        <f t="shared" si="2"/>
        <v>1</v>
      </c>
      <c r="R8" s="460">
        <f t="shared" si="3"/>
        <v>1</v>
      </c>
      <c r="S8" s="460">
        <f t="shared" si="4"/>
        <v>4</v>
      </c>
    </row>
    <row r="9" spans="1:19" ht="13.9" customHeight="1">
      <c r="A9" s="805" t="s">
        <v>268</v>
      </c>
      <c r="B9" s="805">
        <v>20820</v>
      </c>
      <c r="C9" s="805" t="s">
        <v>75</v>
      </c>
      <c r="D9" s="805" t="s">
        <v>265</v>
      </c>
      <c r="E9" s="805" t="s">
        <v>266</v>
      </c>
      <c r="F9" s="805" t="s">
        <v>269</v>
      </c>
      <c r="G9" s="821">
        <v>10</v>
      </c>
      <c r="H9" s="805"/>
      <c r="I9" s="805" t="s">
        <v>14</v>
      </c>
      <c r="J9" s="807" t="s">
        <v>903</v>
      </c>
      <c r="K9" s="807" t="s">
        <v>903</v>
      </c>
      <c r="L9" s="807" t="s">
        <v>903</v>
      </c>
      <c r="M9" s="807" t="s">
        <v>903</v>
      </c>
      <c r="N9" s="807" t="s">
        <v>1456</v>
      </c>
      <c r="O9" s="460">
        <f t="shared" si="0"/>
        <v>1</v>
      </c>
      <c r="P9" s="460">
        <f t="shared" si="1"/>
        <v>1</v>
      </c>
      <c r="Q9" s="460">
        <f t="shared" si="2"/>
        <v>1</v>
      </c>
      <c r="R9" s="460">
        <f t="shared" si="3"/>
        <v>1</v>
      </c>
      <c r="S9" s="460">
        <f t="shared" si="4"/>
        <v>4</v>
      </c>
    </row>
    <row r="10" spans="1:19" s="461" customFormat="1" ht="13.9" customHeight="1">
      <c r="A10" s="805" t="s">
        <v>297</v>
      </c>
      <c r="B10" s="805">
        <v>26601</v>
      </c>
      <c r="C10" s="805" t="s">
        <v>75</v>
      </c>
      <c r="D10" s="805" t="s">
        <v>298</v>
      </c>
      <c r="E10" s="805" t="s">
        <v>299</v>
      </c>
      <c r="F10" s="805" t="s">
        <v>300</v>
      </c>
      <c r="G10" s="806">
        <v>4</v>
      </c>
      <c r="H10" s="805"/>
      <c r="I10" s="805" t="s">
        <v>14</v>
      </c>
      <c r="J10" s="807" t="s">
        <v>903</v>
      </c>
      <c r="K10" s="807" t="s">
        <v>903</v>
      </c>
      <c r="L10" s="807" t="s">
        <v>903</v>
      </c>
      <c r="M10" s="807" t="s">
        <v>903</v>
      </c>
      <c r="N10" s="807" t="s">
        <v>1456</v>
      </c>
      <c r="O10" s="460">
        <f t="shared" si="0"/>
        <v>1</v>
      </c>
      <c r="P10" s="460">
        <f t="shared" si="1"/>
        <v>1</v>
      </c>
      <c r="Q10" s="460">
        <f t="shared" si="2"/>
        <v>1</v>
      </c>
      <c r="R10" s="460">
        <f t="shared" si="3"/>
        <v>1</v>
      </c>
      <c r="S10" s="460">
        <f t="shared" si="4"/>
        <v>4</v>
      </c>
    </row>
    <row r="11" spans="1:19" ht="13.9" customHeight="1">
      <c r="A11" s="805" t="s">
        <v>351</v>
      </c>
      <c r="B11" s="805">
        <v>21670</v>
      </c>
      <c r="C11" s="805" t="s">
        <v>75</v>
      </c>
      <c r="D11" s="805" t="s">
        <v>349</v>
      </c>
      <c r="E11" s="805" t="s">
        <v>350</v>
      </c>
      <c r="F11" s="805" t="s">
        <v>72</v>
      </c>
      <c r="G11" s="821">
        <v>10</v>
      </c>
      <c r="H11" s="805"/>
      <c r="I11" s="805" t="s">
        <v>14</v>
      </c>
      <c r="J11" s="807" t="s">
        <v>903</v>
      </c>
      <c r="K11" s="807" t="s">
        <v>903</v>
      </c>
      <c r="L11" s="807" t="s">
        <v>903</v>
      </c>
      <c r="M11" s="807" t="s">
        <v>903</v>
      </c>
      <c r="N11" s="807" t="s">
        <v>1456</v>
      </c>
      <c r="O11" s="460">
        <f t="shared" si="0"/>
        <v>1</v>
      </c>
      <c r="P11" s="460">
        <f t="shared" si="1"/>
        <v>1</v>
      </c>
      <c r="Q11" s="460">
        <f t="shared" si="2"/>
        <v>1</v>
      </c>
      <c r="R11" s="460">
        <f t="shared" si="3"/>
        <v>1</v>
      </c>
      <c r="S11" s="460">
        <f t="shared" si="4"/>
        <v>4</v>
      </c>
    </row>
    <row r="12" spans="1:19" ht="13.9" customHeight="1">
      <c r="A12" s="805" t="s">
        <v>358</v>
      </c>
      <c r="B12" s="805">
        <v>27401</v>
      </c>
      <c r="C12" s="805" t="s">
        <v>75</v>
      </c>
      <c r="D12" s="805" t="s">
        <v>355</v>
      </c>
      <c r="E12" s="805" t="s">
        <v>356</v>
      </c>
      <c r="F12" s="805" t="s">
        <v>359</v>
      </c>
      <c r="G12" s="821">
        <v>10</v>
      </c>
      <c r="H12" s="805"/>
      <c r="I12" s="805" t="s">
        <v>14</v>
      </c>
      <c r="J12" s="807" t="s">
        <v>903</v>
      </c>
      <c r="K12" s="807" t="s">
        <v>903</v>
      </c>
      <c r="L12" s="807" t="s">
        <v>903</v>
      </c>
      <c r="M12" s="807" t="s">
        <v>903</v>
      </c>
      <c r="N12" s="807" t="s">
        <v>1456</v>
      </c>
      <c r="O12" s="460">
        <f t="shared" si="0"/>
        <v>1</v>
      </c>
      <c r="P12" s="460">
        <f t="shared" si="1"/>
        <v>1</v>
      </c>
      <c r="Q12" s="460">
        <f t="shared" si="2"/>
        <v>1</v>
      </c>
      <c r="R12" s="460">
        <f t="shared" si="3"/>
        <v>1</v>
      </c>
      <c r="S12" s="460">
        <f t="shared" si="4"/>
        <v>4</v>
      </c>
    </row>
    <row r="13" spans="1:19" ht="13.9" customHeight="1">
      <c r="A13" s="808" t="s">
        <v>495</v>
      </c>
      <c r="B13" s="808">
        <v>27001</v>
      </c>
      <c r="C13" s="808" t="s">
        <v>75</v>
      </c>
      <c r="D13" s="808" t="s">
        <v>492</v>
      </c>
      <c r="E13" s="808" t="s">
        <v>493</v>
      </c>
      <c r="F13" s="808" t="s">
        <v>496</v>
      </c>
      <c r="G13" s="820">
        <v>10</v>
      </c>
      <c r="H13" s="805"/>
      <c r="I13" s="808" t="s">
        <v>14</v>
      </c>
      <c r="J13" s="807" t="s">
        <v>903</v>
      </c>
      <c r="K13" s="807" t="s">
        <v>1456</v>
      </c>
      <c r="L13" s="807" t="s">
        <v>903</v>
      </c>
      <c r="M13" s="807" t="s">
        <v>903</v>
      </c>
      <c r="N13" s="807" t="s">
        <v>903</v>
      </c>
      <c r="O13" s="460">
        <f t="shared" si="0"/>
        <v>1</v>
      </c>
      <c r="P13" s="460">
        <f t="shared" si="1"/>
        <v>0</v>
      </c>
      <c r="Q13" s="460">
        <f t="shared" si="2"/>
        <v>1</v>
      </c>
      <c r="R13" s="460">
        <f t="shared" si="3"/>
        <v>1</v>
      </c>
      <c r="S13" s="460">
        <f t="shared" si="4"/>
        <v>3</v>
      </c>
    </row>
    <row r="14" spans="1:19" ht="13.9" customHeight="1">
      <c r="A14" s="805" t="s">
        <v>497</v>
      </c>
      <c r="B14" s="805">
        <v>27099</v>
      </c>
      <c r="C14" s="805" t="s">
        <v>75</v>
      </c>
      <c r="D14" s="805" t="s">
        <v>492</v>
      </c>
      <c r="E14" s="805" t="s">
        <v>493</v>
      </c>
      <c r="F14" s="805" t="s">
        <v>145</v>
      </c>
      <c r="G14" s="820">
        <v>10</v>
      </c>
      <c r="H14" s="805"/>
      <c r="I14" s="805" t="s">
        <v>14</v>
      </c>
      <c r="J14" s="807" t="s">
        <v>903</v>
      </c>
      <c r="K14" s="807" t="s">
        <v>903</v>
      </c>
      <c r="L14" s="807" t="s">
        <v>903</v>
      </c>
      <c r="M14" s="807" t="s">
        <v>903</v>
      </c>
      <c r="N14" s="807" t="s">
        <v>1456</v>
      </c>
      <c r="O14" s="460">
        <f t="shared" si="0"/>
        <v>1</v>
      </c>
      <c r="P14" s="460">
        <f t="shared" si="1"/>
        <v>1</v>
      </c>
      <c r="Q14" s="460">
        <f t="shared" si="2"/>
        <v>1</v>
      </c>
      <c r="R14" s="460">
        <f t="shared" si="3"/>
        <v>1</v>
      </c>
      <c r="S14" s="460">
        <f t="shared" si="4"/>
        <v>4</v>
      </c>
    </row>
    <row r="15" spans="1:19" ht="13.9" customHeight="1">
      <c r="A15" s="805" t="s">
        <v>1337</v>
      </c>
      <c r="B15" s="805">
        <v>27877</v>
      </c>
      <c r="C15" s="805" t="s">
        <v>75</v>
      </c>
      <c r="D15" s="805" t="s">
        <v>522</v>
      </c>
      <c r="E15" s="805" t="s">
        <v>523</v>
      </c>
      <c r="F15" s="805" t="s">
        <v>1338</v>
      </c>
      <c r="G15" s="821">
        <v>10</v>
      </c>
      <c r="H15" s="805"/>
      <c r="I15" s="805"/>
      <c r="J15" s="807" t="s">
        <v>903</v>
      </c>
      <c r="K15" s="807" t="s">
        <v>903</v>
      </c>
      <c r="L15" s="807" t="s">
        <v>903</v>
      </c>
      <c r="M15" s="807" t="s">
        <v>903</v>
      </c>
      <c r="N15" s="807" t="s">
        <v>903</v>
      </c>
      <c r="O15" s="460">
        <f t="shared" si="0"/>
        <v>1</v>
      </c>
      <c r="P15" s="460">
        <f t="shared" si="1"/>
        <v>1</v>
      </c>
      <c r="Q15" s="460">
        <f t="shared" si="2"/>
        <v>1</v>
      </c>
      <c r="R15" s="460">
        <f t="shared" si="3"/>
        <v>1</v>
      </c>
      <c r="S15" s="460">
        <f t="shared" si="4"/>
        <v>4</v>
      </c>
    </row>
    <row r="16" spans="1:19" ht="13.9" customHeight="1">
      <c r="A16" s="805" t="s">
        <v>434</v>
      </c>
      <c r="B16" s="805">
        <v>22201</v>
      </c>
      <c r="C16" s="805" t="s">
        <v>75</v>
      </c>
      <c r="D16" s="805" t="s">
        <v>432</v>
      </c>
      <c r="E16" s="805" t="s">
        <v>433</v>
      </c>
      <c r="F16" s="805" t="s">
        <v>435</v>
      </c>
      <c r="G16" s="821">
        <v>10</v>
      </c>
      <c r="H16" s="805"/>
      <c r="I16" s="805" t="s">
        <v>14</v>
      </c>
      <c r="J16" s="807" t="s">
        <v>903</v>
      </c>
      <c r="K16" s="807" t="s">
        <v>1456</v>
      </c>
      <c r="L16" s="807" t="s">
        <v>903</v>
      </c>
      <c r="M16" s="807" t="s">
        <v>903</v>
      </c>
      <c r="N16" s="807" t="s">
        <v>1456</v>
      </c>
      <c r="O16" s="460">
        <f t="shared" si="0"/>
        <v>1</v>
      </c>
      <c r="P16" s="460">
        <f t="shared" si="1"/>
        <v>0</v>
      </c>
      <c r="Q16" s="460">
        <f t="shared" si="2"/>
        <v>1</v>
      </c>
      <c r="R16" s="460">
        <f t="shared" si="3"/>
        <v>1</v>
      </c>
      <c r="S16" s="460">
        <f t="shared" si="4"/>
        <v>3</v>
      </c>
    </row>
    <row r="17" spans="1:19" ht="13.9" customHeight="1">
      <c r="A17" s="805" t="s">
        <v>582</v>
      </c>
      <c r="B17" s="805">
        <v>20404</v>
      </c>
      <c r="C17" s="805" t="s">
        <v>75</v>
      </c>
      <c r="D17" s="805" t="s">
        <v>579</v>
      </c>
      <c r="E17" s="805" t="s">
        <v>580</v>
      </c>
      <c r="F17" s="805" t="s">
        <v>72</v>
      </c>
      <c r="G17" s="821">
        <v>10</v>
      </c>
      <c r="H17" s="805"/>
      <c r="I17" s="805"/>
      <c r="J17" s="807" t="s">
        <v>903</v>
      </c>
      <c r="K17" s="807" t="s">
        <v>1456</v>
      </c>
      <c r="L17" s="807" t="s">
        <v>903</v>
      </c>
      <c r="M17" s="807" t="s">
        <v>903</v>
      </c>
      <c r="N17" s="807" t="s">
        <v>903</v>
      </c>
      <c r="O17" s="460">
        <f t="shared" si="0"/>
        <v>1</v>
      </c>
      <c r="P17" s="460">
        <f t="shared" si="1"/>
        <v>0</v>
      </c>
      <c r="Q17" s="460">
        <f t="shared" si="2"/>
        <v>1</v>
      </c>
      <c r="R17" s="460">
        <f t="shared" si="3"/>
        <v>1</v>
      </c>
      <c r="S17" s="460">
        <f t="shared" si="4"/>
        <v>3</v>
      </c>
    </row>
    <row r="18" spans="1:19" ht="13.9" customHeight="1">
      <c r="A18" s="805" t="s">
        <v>856</v>
      </c>
      <c r="B18" s="805">
        <v>23415</v>
      </c>
      <c r="C18" s="805" t="s">
        <v>75</v>
      </c>
      <c r="D18" s="805" t="s">
        <v>853</v>
      </c>
      <c r="E18" s="805" t="s">
        <v>854</v>
      </c>
      <c r="F18" s="805" t="s">
        <v>72</v>
      </c>
      <c r="G18" s="821">
        <v>10</v>
      </c>
      <c r="H18" s="805"/>
      <c r="I18" s="805" t="s">
        <v>14</v>
      </c>
      <c r="J18" s="807" t="s">
        <v>903</v>
      </c>
      <c r="K18" s="807" t="s">
        <v>903</v>
      </c>
      <c r="L18" s="807" t="s">
        <v>903</v>
      </c>
      <c r="M18" s="807" t="s">
        <v>903</v>
      </c>
      <c r="N18" s="807" t="s">
        <v>1456</v>
      </c>
      <c r="O18" s="460">
        <f t="shared" si="0"/>
        <v>1</v>
      </c>
      <c r="P18" s="460">
        <f t="shared" si="1"/>
        <v>1</v>
      </c>
      <c r="Q18" s="460">
        <f t="shared" si="2"/>
        <v>1</v>
      </c>
      <c r="R18" s="460">
        <f t="shared" si="3"/>
        <v>1</v>
      </c>
      <c r="S18" s="460">
        <f t="shared" si="4"/>
        <v>4</v>
      </c>
    </row>
    <row r="19" spans="1:19" ht="13.9" customHeight="1">
      <c r="A19" s="805" t="s">
        <v>436</v>
      </c>
      <c r="B19" s="805">
        <v>22210</v>
      </c>
      <c r="C19" s="805" t="s">
        <v>75</v>
      </c>
      <c r="D19" s="805" t="s">
        <v>432</v>
      </c>
      <c r="E19" s="805" t="s">
        <v>433</v>
      </c>
      <c r="F19" s="805" t="s">
        <v>437</v>
      </c>
      <c r="G19" s="821">
        <v>10</v>
      </c>
      <c r="H19" s="805"/>
      <c r="I19" s="805" t="s">
        <v>14</v>
      </c>
      <c r="J19" s="807" t="s">
        <v>903</v>
      </c>
      <c r="K19" s="807" t="s">
        <v>1456</v>
      </c>
      <c r="L19" s="807" t="s">
        <v>903</v>
      </c>
      <c r="M19" s="807" t="s">
        <v>1456</v>
      </c>
      <c r="N19" s="807" t="s">
        <v>1456</v>
      </c>
      <c r="O19" s="460">
        <f t="shared" si="0"/>
        <v>1</v>
      </c>
      <c r="P19" s="460">
        <f t="shared" si="1"/>
        <v>0</v>
      </c>
      <c r="Q19" s="460">
        <f t="shared" si="2"/>
        <v>1</v>
      </c>
      <c r="R19" s="460">
        <f t="shared" si="3"/>
        <v>0</v>
      </c>
      <c r="S19" s="460">
        <f t="shared" si="4"/>
        <v>2</v>
      </c>
    </row>
    <row r="20" spans="1:19" ht="13.9" customHeight="1">
      <c r="A20" s="805" t="s">
        <v>1171</v>
      </c>
      <c r="B20" s="805">
        <v>60303</v>
      </c>
      <c r="C20" s="805" t="s">
        <v>32</v>
      </c>
      <c r="D20" s="805" t="s">
        <v>33</v>
      </c>
      <c r="E20" s="805" t="s">
        <v>34</v>
      </c>
      <c r="F20" s="805" t="s">
        <v>1172</v>
      </c>
      <c r="G20" s="806">
        <v>5</v>
      </c>
      <c r="H20" s="808"/>
      <c r="I20" s="805" t="s">
        <v>14</v>
      </c>
      <c r="J20" s="807" t="s">
        <v>903</v>
      </c>
      <c r="K20" s="807" t="s">
        <v>903</v>
      </c>
      <c r="L20" s="807" t="s">
        <v>903</v>
      </c>
      <c r="M20" s="807" t="s">
        <v>1456</v>
      </c>
      <c r="N20" s="807" t="s">
        <v>1456</v>
      </c>
      <c r="O20" s="460">
        <f t="shared" si="0"/>
        <v>1</v>
      </c>
      <c r="P20" s="460">
        <f t="shared" si="1"/>
        <v>1</v>
      </c>
      <c r="Q20" s="460">
        <f t="shared" si="2"/>
        <v>1</v>
      </c>
      <c r="R20" s="460">
        <f t="shared" si="3"/>
        <v>0</v>
      </c>
      <c r="S20" s="460">
        <f t="shared" si="4"/>
        <v>3</v>
      </c>
    </row>
    <row r="21" spans="1:19" ht="13.9" customHeight="1">
      <c r="A21" s="805" t="s">
        <v>1234</v>
      </c>
      <c r="B21" s="805">
        <v>62401</v>
      </c>
      <c r="C21" s="805" t="s">
        <v>32</v>
      </c>
      <c r="D21" s="805" t="s">
        <v>1235</v>
      </c>
      <c r="E21" s="805" t="s">
        <v>1236</v>
      </c>
      <c r="F21" s="805" t="s">
        <v>13</v>
      </c>
      <c r="G21" s="807">
        <v>5</v>
      </c>
      <c r="H21" s="805"/>
      <c r="I21" s="805"/>
      <c r="J21" s="807" t="s">
        <v>903</v>
      </c>
      <c r="K21" s="807" t="s">
        <v>903</v>
      </c>
      <c r="L21" s="807" t="s">
        <v>903</v>
      </c>
      <c r="M21" s="807" t="s">
        <v>1456</v>
      </c>
      <c r="N21" s="807" t="s">
        <v>1456</v>
      </c>
      <c r="O21" s="460">
        <f t="shared" si="0"/>
        <v>1</v>
      </c>
      <c r="P21" s="460">
        <f t="shared" si="1"/>
        <v>1</v>
      </c>
      <c r="Q21" s="460">
        <f t="shared" si="2"/>
        <v>1</v>
      </c>
      <c r="R21" s="460">
        <f t="shared" si="3"/>
        <v>0</v>
      </c>
      <c r="S21" s="460">
        <f t="shared" si="4"/>
        <v>3</v>
      </c>
    </row>
    <row r="22" spans="1:19">
      <c r="A22" s="805" t="s">
        <v>1259</v>
      </c>
      <c r="B22" s="805">
        <v>61205</v>
      </c>
      <c r="C22" s="805" t="s">
        <v>32</v>
      </c>
      <c r="D22" s="805" t="s">
        <v>1301</v>
      </c>
      <c r="E22" s="805" t="s">
        <v>1261</v>
      </c>
      <c r="F22" s="805" t="s">
        <v>13</v>
      </c>
      <c r="G22" s="806">
        <v>5</v>
      </c>
      <c r="H22" s="805"/>
      <c r="I22" s="805"/>
      <c r="J22" s="807" t="s">
        <v>903</v>
      </c>
      <c r="K22" s="807" t="s">
        <v>903</v>
      </c>
      <c r="L22" s="807" t="s">
        <v>903</v>
      </c>
      <c r="M22" s="807" t="s">
        <v>1456</v>
      </c>
      <c r="N22" s="807" t="s">
        <v>1456</v>
      </c>
      <c r="O22" s="460">
        <f t="shared" si="0"/>
        <v>1</v>
      </c>
      <c r="P22" s="460">
        <f t="shared" si="1"/>
        <v>1</v>
      </c>
      <c r="Q22" s="460">
        <f t="shared" si="2"/>
        <v>1</v>
      </c>
      <c r="R22" s="460">
        <f t="shared" si="3"/>
        <v>0</v>
      </c>
      <c r="S22" s="460">
        <f t="shared" si="4"/>
        <v>3</v>
      </c>
    </row>
    <row r="23" spans="1:19" ht="13.9" customHeight="1">
      <c r="A23" s="805" t="s">
        <v>1332</v>
      </c>
      <c r="B23" s="805">
        <v>64601</v>
      </c>
      <c r="C23" s="805" t="s">
        <v>32</v>
      </c>
      <c r="D23" s="805" t="s">
        <v>1333</v>
      </c>
      <c r="E23" s="805" t="s">
        <v>1334</v>
      </c>
      <c r="F23" s="805" t="s">
        <v>49</v>
      </c>
      <c r="G23" s="806">
        <v>5</v>
      </c>
      <c r="H23" s="805"/>
      <c r="I23" s="805"/>
      <c r="J23" s="807" t="s">
        <v>903</v>
      </c>
      <c r="K23" s="807" t="s">
        <v>903</v>
      </c>
      <c r="L23" s="807" t="s">
        <v>903</v>
      </c>
      <c r="M23" s="807" t="s">
        <v>1456</v>
      </c>
      <c r="N23" s="807" t="s">
        <v>1456</v>
      </c>
      <c r="O23" s="460">
        <f t="shared" si="0"/>
        <v>1</v>
      </c>
      <c r="P23" s="460">
        <f t="shared" si="1"/>
        <v>1</v>
      </c>
      <c r="Q23" s="460">
        <f t="shared" si="2"/>
        <v>1</v>
      </c>
      <c r="R23" s="460">
        <f t="shared" si="3"/>
        <v>0</v>
      </c>
      <c r="S23" s="460">
        <f t="shared" si="4"/>
        <v>3</v>
      </c>
    </row>
    <row r="24" spans="1:19" ht="13.9" customHeight="1">
      <c r="A24" s="805" t="s">
        <v>562</v>
      </c>
      <c r="B24" s="805">
        <v>60401</v>
      </c>
      <c r="C24" s="805" t="s">
        <v>32</v>
      </c>
      <c r="D24" s="805" t="s">
        <v>563</v>
      </c>
      <c r="E24" s="805" t="s">
        <v>564</v>
      </c>
      <c r="F24" s="805" t="s">
        <v>565</v>
      </c>
      <c r="G24" s="807">
        <v>5</v>
      </c>
      <c r="H24" s="805"/>
      <c r="I24" s="811"/>
      <c r="J24" s="807" t="s">
        <v>903</v>
      </c>
      <c r="K24" s="807" t="s">
        <v>903</v>
      </c>
      <c r="L24" s="807" t="s">
        <v>903</v>
      </c>
      <c r="M24" s="807" t="s">
        <v>1456</v>
      </c>
      <c r="N24" s="807" t="s">
        <v>1456</v>
      </c>
      <c r="O24" s="460">
        <f t="shared" si="0"/>
        <v>1</v>
      </c>
      <c r="P24" s="460">
        <f t="shared" si="1"/>
        <v>1</v>
      </c>
      <c r="Q24" s="460">
        <f t="shared" si="2"/>
        <v>1</v>
      </c>
      <c r="R24" s="460">
        <f t="shared" si="3"/>
        <v>0</v>
      </c>
      <c r="S24" s="460">
        <f t="shared" si="4"/>
        <v>3</v>
      </c>
    </row>
    <row r="25" spans="1:19" ht="13.9" customHeight="1">
      <c r="A25" s="805" t="s">
        <v>1689</v>
      </c>
      <c r="B25" s="805">
        <v>54715</v>
      </c>
      <c r="C25" s="805" t="s">
        <v>64</v>
      </c>
      <c r="D25" s="805" t="s">
        <v>1568</v>
      </c>
      <c r="E25" s="805" t="s">
        <v>1569</v>
      </c>
      <c r="F25" s="805" t="s">
        <v>1690</v>
      </c>
      <c r="G25" s="807">
        <v>5</v>
      </c>
      <c r="H25" s="808"/>
      <c r="I25" s="805"/>
      <c r="J25" s="807" t="s">
        <v>903</v>
      </c>
      <c r="K25" s="807" t="s">
        <v>903</v>
      </c>
      <c r="L25" s="806" t="s">
        <v>903</v>
      </c>
      <c r="M25" s="807" t="s">
        <v>1456</v>
      </c>
      <c r="N25" s="807" t="s">
        <v>1456</v>
      </c>
      <c r="O25" s="460">
        <f t="shared" si="0"/>
        <v>1</v>
      </c>
      <c r="P25" s="460">
        <f t="shared" si="1"/>
        <v>1</v>
      </c>
      <c r="Q25" s="460">
        <f t="shared" si="2"/>
        <v>1</v>
      </c>
      <c r="R25" s="460">
        <f t="shared" si="3"/>
        <v>0</v>
      </c>
      <c r="S25" s="460">
        <f t="shared" si="4"/>
        <v>3</v>
      </c>
    </row>
    <row r="26" spans="1:19" ht="13.9" customHeight="1">
      <c r="A26" s="812" t="s">
        <v>1691</v>
      </c>
      <c r="B26" s="813">
        <v>41006</v>
      </c>
      <c r="C26" s="814" t="s">
        <v>10</v>
      </c>
      <c r="D26" s="805" t="s">
        <v>1368</v>
      </c>
      <c r="E26" s="805" t="s">
        <v>1369</v>
      </c>
      <c r="F26" s="805" t="s">
        <v>353</v>
      </c>
      <c r="G26" s="815">
        <v>3</v>
      </c>
      <c r="H26" s="808"/>
      <c r="I26" s="805"/>
      <c r="J26" s="807" t="s">
        <v>903</v>
      </c>
      <c r="K26" s="807" t="s">
        <v>903</v>
      </c>
      <c r="L26" s="806" t="s">
        <v>903</v>
      </c>
      <c r="M26" s="806" t="s">
        <v>1456</v>
      </c>
      <c r="N26" s="806" t="s">
        <v>1456</v>
      </c>
      <c r="O26" s="460">
        <f t="shared" si="0"/>
        <v>1</v>
      </c>
      <c r="P26" s="460">
        <f t="shared" si="1"/>
        <v>1</v>
      </c>
      <c r="Q26" s="460">
        <f t="shared" si="2"/>
        <v>1</v>
      </c>
      <c r="R26" s="460">
        <f t="shared" si="3"/>
        <v>0</v>
      </c>
      <c r="S26" s="460">
        <f t="shared" si="4"/>
        <v>3</v>
      </c>
    </row>
    <row r="27" spans="1:19" ht="13.9" customHeight="1">
      <c r="A27" s="805" t="s">
        <v>1677</v>
      </c>
      <c r="B27" s="805">
        <v>62703</v>
      </c>
      <c r="C27" s="805" t="s">
        <v>32</v>
      </c>
      <c r="D27" s="805" t="s">
        <v>1678</v>
      </c>
      <c r="E27" s="805" t="s">
        <v>1679</v>
      </c>
      <c r="F27" s="805" t="s">
        <v>1680</v>
      </c>
      <c r="G27" s="807">
        <v>5</v>
      </c>
      <c r="H27" s="808"/>
      <c r="I27" s="805"/>
      <c r="J27" s="807" t="s">
        <v>903</v>
      </c>
      <c r="K27" s="807" t="s">
        <v>903</v>
      </c>
      <c r="L27" s="807" t="s">
        <v>1456</v>
      </c>
      <c r="M27" s="807" t="s">
        <v>1456</v>
      </c>
      <c r="N27" s="807" t="s">
        <v>1456</v>
      </c>
      <c r="O27" s="460">
        <f t="shared" si="0"/>
        <v>1</v>
      </c>
      <c r="P27" s="460">
        <f t="shared" si="1"/>
        <v>1</v>
      </c>
      <c r="Q27" s="460">
        <f t="shared" si="2"/>
        <v>0</v>
      </c>
      <c r="R27" s="460">
        <f t="shared" si="3"/>
        <v>0</v>
      </c>
      <c r="S27" s="460">
        <f t="shared" si="4"/>
        <v>2</v>
      </c>
    </row>
    <row r="28" spans="1:19" ht="13.9" customHeight="1">
      <c r="A28" s="805" t="s">
        <v>1684</v>
      </c>
      <c r="B28" s="805">
        <v>61801</v>
      </c>
      <c r="C28" s="805" t="s">
        <v>32</v>
      </c>
      <c r="D28" s="805" t="s">
        <v>1607</v>
      </c>
      <c r="E28" s="805" t="s">
        <v>1608</v>
      </c>
      <c r="F28" s="805" t="s">
        <v>13</v>
      </c>
      <c r="G28" s="807">
        <v>4</v>
      </c>
      <c r="H28" s="808"/>
      <c r="I28" s="805"/>
      <c r="J28" s="806" t="s">
        <v>903</v>
      </c>
      <c r="K28" s="806" t="s">
        <v>903</v>
      </c>
      <c r="L28" s="806" t="s">
        <v>903</v>
      </c>
      <c r="M28" s="806" t="s">
        <v>1456</v>
      </c>
      <c r="N28" s="806" t="s">
        <v>1456</v>
      </c>
      <c r="O28" s="460">
        <f t="shared" si="0"/>
        <v>1</v>
      </c>
      <c r="P28" s="460">
        <f t="shared" si="1"/>
        <v>1</v>
      </c>
      <c r="Q28" s="460">
        <f t="shared" si="2"/>
        <v>1</v>
      </c>
      <c r="R28" s="460">
        <f t="shared" si="3"/>
        <v>0</v>
      </c>
      <c r="S28" s="460">
        <f t="shared" si="4"/>
        <v>3</v>
      </c>
    </row>
    <row r="29" spans="1:19" ht="13.9" customHeight="1">
      <c r="A29" s="805" t="s">
        <v>1681</v>
      </c>
      <c r="B29" s="805">
        <v>63301</v>
      </c>
      <c r="C29" s="805" t="s">
        <v>32</v>
      </c>
      <c r="D29" s="805" t="s">
        <v>1682</v>
      </c>
      <c r="E29" s="805" t="s">
        <v>1683</v>
      </c>
      <c r="F29" s="805" t="s">
        <v>41</v>
      </c>
      <c r="G29" s="807">
        <v>5</v>
      </c>
      <c r="H29" s="808"/>
      <c r="I29" s="805"/>
      <c r="J29" s="807" t="s">
        <v>903</v>
      </c>
      <c r="K29" s="807" t="s">
        <v>903</v>
      </c>
      <c r="L29" s="806" t="s">
        <v>903</v>
      </c>
      <c r="M29" s="807" t="s">
        <v>1456</v>
      </c>
      <c r="N29" s="807" t="s">
        <v>1456</v>
      </c>
      <c r="O29" s="460">
        <f t="shared" si="0"/>
        <v>1</v>
      </c>
      <c r="P29" s="460">
        <f t="shared" si="1"/>
        <v>1</v>
      </c>
      <c r="Q29" s="460">
        <f t="shared" si="2"/>
        <v>1</v>
      </c>
      <c r="R29" s="460">
        <f t="shared" si="3"/>
        <v>0</v>
      </c>
      <c r="S29" s="460">
        <f t="shared" si="4"/>
        <v>3</v>
      </c>
    </row>
    <row r="30" spans="1:19" ht="13.9" customHeight="1">
      <c r="A30" s="805" t="s">
        <v>1685</v>
      </c>
      <c r="B30" s="805">
        <v>36801</v>
      </c>
      <c r="C30" s="805" t="s">
        <v>38</v>
      </c>
      <c r="D30" s="805" t="s">
        <v>1686</v>
      </c>
      <c r="E30" s="805" t="s">
        <v>1687</v>
      </c>
      <c r="F30" s="805" t="s">
        <v>1688</v>
      </c>
      <c r="G30" s="807">
        <v>5</v>
      </c>
      <c r="H30" s="808"/>
      <c r="I30" s="805"/>
      <c r="J30" s="807" t="s">
        <v>903</v>
      </c>
      <c r="K30" s="807" t="s">
        <v>903</v>
      </c>
      <c r="L30" s="807" t="s">
        <v>1456</v>
      </c>
      <c r="M30" s="807" t="s">
        <v>1456</v>
      </c>
      <c r="N30" s="807" t="s">
        <v>1456</v>
      </c>
      <c r="O30" s="460">
        <f t="shared" si="0"/>
        <v>1</v>
      </c>
      <c r="P30" s="460">
        <f t="shared" si="1"/>
        <v>1</v>
      </c>
      <c r="Q30" s="460">
        <f t="shared" si="2"/>
        <v>0</v>
      </c>
      <c r="R30" s="460">
        <f t="shared" si="3"/>
        <v>0</v>
      </c>
      <c r="S30" s="460">
        <f t="shared" si="4"/>
        <v>2</v>
      </c>
    </row>
    <row r="31" spans="1:19" ht="13.9" customHeight="1">
      <c r="A31" s="805" t="s">
        <v>270</v>
      </c>
      <c r="B31" s="805">
        <v>20801</v>
      </c>
      <c r="C31" s="805" t="s">
        <v>75</v>
      </c>
      <c r="D31" s="805" t="s">
        <v>265</v>
      </c>
      <c r="E31" s="805" t="s">
        <v>266</v>
      </c>
      <c r="F31" s="805" t="s">
        <v>145</v>
      </c>
      <c r="G31" s="821">
        <v>10</v>
      </c>
      <c r="H31" s="805"/>
      <c r="I31" s="805" t="s">
        <v>14</v>
      </c>
      <c r="J31" s="807" t="s">
        <v>903</v>
      </c>
      <c r="K31" s="807" t="s">
        <v>903</v>
      </c>
      <c r="L31" s="807" t="s">
        <v>903</v>
      </c>
      <c r="M31" s="807" t="s">
        <v>903</v>
      </c>
      <c r="N31" s="807" t="s">
        <v>903</v>
      </c>
      <c r="O31" s="460">
        <f t="shared" si="0"/>
        <v>1</v>
      </c>
      <c r="P31" s="460">
        <f t="shared" si="1"/>
        <v>1</v>
      </c>
      <c r="Q31" s="460">
        <f t="shared" si="2"/>
        <v>1</v>
      </c>
      <c r="R31" s="460">
        <f t="shared" si="3"/>
        <v>1</v>
      </c>
      <c r="S31" s="460">
        <f t="shared" si="4"/>
        <v>4</v>
      </c>
    </row>
    <row r="32" spans="1:19" ht="13.9" customHeight="1">
      <c r="A32" s="805" t="s">
        <v>654</v>
      </c>
      <c r="B32" s="805">
        <v>26001</v>
      </c>
      <c r="C32" s="805" t="s">
        <v>75</v>
      </c>
      <c r="D32" s="805" t="s">
        <v>655</v>
      </c>
      <c r="E32" s="805" t="s">
        <v>656</v>
      </c>
      <c r="F32" s="805" t="s">
        <v>657</v>
      </c>
      <c r="G32" s="821">
        <v>10</v>
      </c>
      <c r="H32" s="805"/>
      <c r="I32" s="805"/>
      <c r="J32" s="807" t="s">
        <v>903</v>
      </c>
      <c r="K32" s="807" t="s">
        <v>903</v>
      </c>
      <c r="L32" s="807" t="s">
        <v>903</v>
      </c>
      <c r="M32" s="807" t="s">
        <v>903</v>
      </c>
      <c r="N32" s="807" t="s">
        <v>1456</v>
      </c>
      <c r="O32" s="460">
        <f t="shared" si="0"/>
        <v>1</v>
      </c>
      <c r="P32" s="460">
        <f t="shared" si="1"/>
        <v>1</v>
      </c>
      <c r="Q32" s="460">
        <f t="shared" si="2"/>
        <v>1</v>
      </c>
      <c r="R32" s="460">
        <f t="shared" si="3"/>
        <v>1</v>
      </c>
      <c r="S32" s="460">
        <f t="shared" si="4"/>
        <v>4</v>
      </c>
    </row>
    <row r="33" spans="1:19" ht="13.9" customHeight="1">
      <c r="A33" s="805" t="s">
        <v>112</v>
      </c>
      <c r="B33" s="805">
        <v>20610</v>
      </c>
      <c r="C33" s="805" t="s">
        <v>75</v>
      </c>
      <c r="D33" s="805" t="s">
        <v>106</v>
      </c>
      <c r="E33" s="805" t="s">
        <v>107</v>
      </c>
      <c r="F33" s="805" t="s">
        <v>145</v>
      </c>
      <c r="G33" s="821">
        <v>10</v>
      </c>
      <c r="H33" s="805"/>
      <c r="I33" s="805" t="s">
        <v>14</v>
      </c>
      <c r="J33" s="807" t="s">
        <v>903</v>
      </c>
      <c r="K33" s="807" t="s">
        <v>903</v>
      </c>
      <c r="L33" s="807" t="s">
        <v>903</v>
      </c>
      <c r="M33" s="807" t="s">
        <v>1456</v>
      </c>
      <c r="N33" s="807" t="s">
        <v>903</v>
      </c>
      <c r="O33" s="460">
        <f t="shared" si="0"/>
        <v>1</v>
      </c>
      <c r="P33" s="460">
        <f t="shared" si="1"/>
        <v>1</v>
      </c>
      <c r="Q33" s="460">
        <f t="shared" si="2"/>
        <v>1</v>
      </c>
      <c r="R33" s="460">
        <f t="shared" si="3"/>
        <v>0</v>
      </c>
      <c r="S33" s="460">
        <f t="shared" si="4"/>
        <v>3</v>
      </c>
    </row>
    <row r="34" spans="1:19" s="461" customFormat="1" ht="13.9" customHeight="1">
      <c r="A34" s="805" t="s">
        <v>105</v>
      </c>
      <c r="B34" s="805">
        <v>20620</v>
      </c>
      <c r="C34" s="805" t="s">
        <v>75</v>
      </c>
      <c r="D34" s="805" t="s">
        <v>106</v>
      </c>
      <c r="E34" s="805" t="s">
        <v>107</v>
      </c>
      <c r="F34" s="805" t="s">
        <v>108</v>
      </c>
      <c r="G34" s="821">
        <v>10</v>
      </c>
      <c r="H34" s="805"/>
      <c r="I34" s="805" t="s">
        <v>14</v>
      </c>
      <c r="J34" s="807" t="s">
        <v>903</v>
      </c>
      <c r="K34" s="807" t="s">
        <v>903</v>
      </c>
      <c r="L34" s="807" t="s">
        <v>903</v>
      </c>
      <c r="M34" s="807" t="s">
        <v>1456</v>
      </c>
      <c r="N34" s="807" t="s">
        <v>1456</v>
      </c>
      <c r="O34" s="460">
        <f t="shared" si="0"/>
        <v>1</v>
      </c>
      <c r="P34" s="460">
        <f t="shared" si="1"/>
        <v>1</v>
      </c>
      <c r="Q34" s="460">
        <f t="shared" si="2"/>
        <v>1</v>
      </c>
      <c r="R34" s="460">
        <f t="shared" si="3"/>
        <v>0</v>
      </c>
      <c r="S34" s="460">
        <f t="shared" si="4"/>
        <v>3</v>
      </c>
    </row>
    <row r="35" spans="1:19" s="461" customFormat="1" ht="13.9" customHeight="1">
      <c r="A35" s="805" t="s">
        <v>660</v>
      </c>
      <c r="B35" s="805">
        <v>26006</v>
      </c>
      <c r="C35" s="805" t="s">
        <v>75</v>
      </c>
      <c r="D35" s="805" t="s">
        <v>655</v>
      </c>
      <c r="E35" s="805" t="s">
        <v>656</v>
      </c>
      <c r="F35" s="805" t="s">
        <v>661</v>
      </c>
      <c r="G35" s="821">
        <v>10</v>
      </c>
      <c r="H35" s="805"/>
      <c r="I35" s="805"/>
      <c r="J35" s="807" t="s">
        <v>903</v>
      </c>
      <c r="K35" s="807" t="s">
        <v>903</v>
      </c>
      <c r="L35" s="807" t="s">
        <v>903</v>
      </c>
      <c r="M35" s="807" t="s">
        <v>1456</v>
      </c>
      <c r="N35" s="807" t="s">
        <v>1456</v>
      </c>
      <c r="O35" s="460">
        <f t="shared" si="0"/>
        <v>1</v>
      </c>
      <c r="P35" s="460">
        <f t="shared" si="1"/>
        <v>1</v>
      </c>
      <c r="Q35" s="460">
        <f t="shared" si="2"/>
        <v>1</v>
      </c>
      <c r="R35" s="460">
        <f t="shared" si="3"/>
        <v>0</v>
      </c>
      <c r="S35" s="460">
        <f t="shared" si="4"/>
        <v>3</v>
      </c>
    </row>
    <row r="36" spans="1:19" s="461" customFormat="1" ht="13.9" customHeight="1">
      <c r="A36" s="805" t="s">
        <v>1371</v>
      </c>
      <c r="B36" s="805">
        <v>41003</v>
      </c>
      <c r="C36" s="805" t="s">
        <v>10</v>
      </c>
      <c r="D36" s="805" t="s">
        <v>1368</v>
      </c>
      <c r="E36" s="805" t="s">
        <v>1369</v>
      </c>
      <c r="F36" s="805" t="s">
        <v>1372</v>
      </c>
      <c r="G36" s="806">
        <v>3</v>
      </c>
      <c r="H36" s="805"/>
      <c r="I36" s="805"/>
      <c r="J36" s="807" t="s">
        <v>903</v>
      </c>
      <c r="K36" s="807" t="s">
        <v>903</v>
      </c>
      <c r="L36" s="807" t="s">
        <v>1456</v>
      </c>
      <c r="M36" s="807" t="s">
        <v>1456</v>
      </c>
      <c r="N36" s="807" t="s">
        <v>1456</v>
      </c>
      <c r="O36" s="460">
        <f t="shared" si="0"/>
        <v>1</v>
      </c>
      <c r="P36" s="460">
        <f t="shared" si="1"/>
        <v>1</v>
      </c>
      <c r="Q36" s="460">
        <f t="shared" si="2"/>
        <v>0</v>
      </c>
      <c r="R36" s="460">
        <f t="shared" si="3"/>
        <v>0</v>
      </c>
      <c r="S36" s="460">
        <f t="shared" si="4"/>
        <v>2</v>
      </c>
    </row>
    <row r="37" spans="1:19" ht="13.9" customHeight="1">
      <c r="A37" s="805" t="s">
        <v>1253</v>
      </c>
      <c r="B37" s="805">
        <v>63001</v>
      </c>
      <c r="C37" s="805" t="s">
        <v>32</v>
      </c>
      <c r="D37" s="805" t="s">
        <v>179</v>
      </c>
      <c r="E37" s="805" t="s">
        <v>180</v>
      </c>
      <c r="F37" s="805" t="s">
        <v>1254</v>
      </c>
      <c r="G37" s="806">
        <v>5</v>
      </c>
      <c r="H37" s="805"/>
      <c r="I37" s="805" t="s">
        <v>14</v>
      </c>
      <c r="J37" s="807" t="s">
        <v>903</v>
      </c>
      <c r="K37" s="807" t="s">
        <v>903</v>
      </c>
      <c r="L37" s="807" t="s">
        <v>1456</v>
      </c>
      <c r="M37" s="807" t="s">
        <v>1456</v>
      </c>
      <c r="N37" s="807" t="s">
        <v>1456</v>
      </c>
      <c r="O37" s="460">
        <f t="shared" si="0"/>
        <v>1</v>
      </c>
      <c r="P37" s="460">
        <f t="shared" si="1"/>
        <v>1</v>
      </c>
      <c r="Q37" s="460">
        <f t="shared" si="2"/>
        <v>0</v>
      </c>
      <c r="R37" s="460">
        <f t="shared" si="3"/>
        <v>0</v>
      </c>
      <c r="S37" s="460">
        <f t="shared" si="4"/>
        <v>2</v>
      </c>
    </row>
    <row r="38" spans="1:19" ht="13.9" customHeight="1">
      <c r="A38" s="805" t="s">
        <v>1397</v>
      </c>
      <c r="B38" s="805">
        <v>64004</v>
      </c>
      <c r="C38" s="805" t="s">
        <v>32</v>
      </c>
      <c r="D38" s="805" t="s">
        <v>808</v>
      </c>
      <c r="E38" s="805" t="s">
        <v>809</v>
      </c>
      <c r="F38" s="805" t="s">
        <v>744</v>
      </c>
      <c r="G38" s="806">
        <v>5</v>
      </c>
      <c r="H38" s="805"/>
      <c r="I38" s="805"/>
      <c r="J38" s="807" t="s">
        <v>903</v>
      </c>
      <c r="K38" s="807" t="s">
        <v>903</v>
      </c>
      <c r="L38" s="807" t="s">
        <v>1456</v>
      </c>
      <c r="M38" s="807" t="s">
        <v>1456</v>
      </c>
      <c r="N38" s="807" t="s">
        <v>1456</v>
      </c>
      <c r="O38" s="460">
        <f t="shared" si="0"/>
        <v>1</v>
      </c>
      <c r="P38" s="460">
        <f t="shared" si="1"/>
        <v>1</v>
      </c>
      <c r="Q38" s="460">
        <f t="shared" si="2"/>
        <v>0</v>
      </c>
      <c r="R38" s="460">
        <f t="shared" si="3"/>
        <v>0</v>
      </c>
      <c r="S38" s="460">
        <f t="shared" si="4"/>
        <v>2</v>
      </c>
    </row>
    <row r="39" spans="1:19" ht="13.9" customHeight="1">
      <c r="A39" s="805" t="s">
        <v>216</v>
      </c>
      <c r="B39" s="805">
        <v>23802</v>
      </c>
      <c r="C39" s="805" t="s">
        <v>75</v>
      </c>
      <c r="D39" s="805" t="s">
        <v>211</v>
      </c>
      <c r="E39" s="805" t="s">
        <v>212</v>
      </c>
      <c r="F39" s="805" t="s">
        <v>217</v>
      </c>
      <c r="G39" s="821">
        <v>10</v>
      </c>
      <c r="H39" s="805"/>
      <c r="I39" s="805" t="s">
        <v>14</v>
      </c>
      <c r="J39" s="807" t="s">
        <v>903</v>
      </c>
      <c r="K39" s="807" t="s">
        <v>903</v>
      </c>
      <c r="L39" s="807" t="s">
        <v>903</v>
      </c>
      <c r="M39" s="807" t="s">
        <v>1456</v>
      </c>
      <c r="N39" s="807" t="s">
        <v>903</v>
      </c>
      <c r="O39" s="460">
        <f t="shared" si="0"/>
        <v>1</v>
      </c>
      <c r="P39" s="460">
        <f t="shared" si="1"/>
        <v>1</v>
      </c>
      <c r="Q39" s="460">
        <f t="shared" si="2"/>
        <v>1</v>
      </c>
      <c r="R39" s="460">
        <f t="shared" si="3"/>
        <v>0</v>
      </c>
      <c r="S39" s="460">
        <f t="shared" si="4"/>
        <v>3</v>
      </c>
    </row>
    <row r="40" spans="1:19" ht="13.9" customHeight="1">
      <c r="A40" s="805" t="s">
        <v>259</v>
      </c>
      <c r="B40" s="805">
        <v>24412</v>
      </c>
      <c r="C40" s="805" t="s">
        <v>75</v>
      </c>
      <c r="D40" s="805" t="s">
        <v>254</v>
      </c>
      <c r="E40" s="805" t="s">
        <v>255</v>
      </c>
      <c r="F40" s="805" t="s">
        <v>260</v>
      </c>
      <c r="G40" s="821">
        <v>10</v>
      </c>
      <c r="H40" s="805"/>
      <c r="I40" s="805" t="s">
        <v>14</v>
      </c>
      <c r="J40" s="807" t="s">
        <v>903</v>
      </c>
      <c r="K40" s="807" t="s">
        <v>903</v>
      </c>
      <c r="L40" s="807" t="s">
        <v>903</v>
      </c>
      <c r="M40" s="807" t="s">
        <v>1456</v>
      </c>
      <c r="N40" s="807" t="s">
        <v>903</v>
      </c>
      <c r="O40" s="460">
        <f t="shared" si="0"/>
        <v>1</v>
      </c>
      <c r="P40" s="460">
        <f t="shared" si="1"/>
        <v>1</v>
      </c>
      <c r="Q40" s="460">
        <f t="shared" si="2"/>
        <v>1</v>
      </c>
      <c r="R40" s="460">
        <f t="shared" si="3"/>
        <v>0</v>
      </c>
      <c r="S40" s="460">
        <f t="shared" si="4"/>
        <v>3</v>
      </c>
    </row>
    <row r="41" spans="1:19" ht="13.9" customHeight="1">
      <c r="A41" s="805" t="s">
        <v>608</v>
      </c>
      <c r="B41" s="805">
        <v>24201</v>
      </c>
      <c r="C41" s="805" t="s">
        <v>75</v>
      </c>
      <c r="D41" s="805" t="s">
        <v>605</v>
      </c>
      <c r="E41" s="805" t="s">
        <v>606</v>
      </c>
      <c r="F41" s="805" t="s">
        <v>353</v>
      </c>
      <c r="G41" s="821">
        <v>10</v>
      </c>
      <c r="H41" s="805"/>
      <c r="I41" s="805" t="s">
        <v>14</v>
      </c>
      <c r="J41" s="807" t="s">
        <v>903</v>
      </c>
      <c r="K41" s="807" t="s">
        <v>903</v>
      </c>
      <c r="L41" s="807" t="s">
        <v>903</v>
      </c>
      <c r="M41" s="807" t="s">
        <v>1456</v>
      </c>
      <c r="N41" s="807" t="s">
        <v>903</v>
      </c>
      <c r="O41" s="460">
        <f t="shared" si="0"/>
        <v>1</v>
      </c>
      <c r="P41" s="460">
        <f t="shared" si="1"/>
        <v>1</v>
      </c>
      <c r="Q41" s="460">
        <f t="shared" si="2"/>
        <v>1</v>
      </c>
      <c r="R41" s="460">
        <f t="shared" si="3"/>
        <v>0</v>
      </c>
      <c r="S41" s="460">
        <f t="shared" si="4"/>
        <v>3</v>
      </c>
    </row>
    <row r="42" spans="1:19" ht="13.9" customHeight="1">
      <c r="A42" s="805" t="s">
        <v>786</v>
      </c>
      <c r="B42" s="805">
        <v>22801</v>
      </c>
      <c r="C42" s="805" t="s">
        <v>23</v>
      </c>
      <c r="D42" s="805" t="s">
        <v>787</v>
      </c>
      <c r="E42" s="805" t="s">
        <v>788</v>
      </c>
      <c r="F42" s="805" t="s">
        <v>789</v>
      </c>
      <c r="G42" s="821">
        <v>10</v>
      </c>
      <c r="H42" s="805"/>
      <c r="I42" s="805" t="s">
        <v>14</v>
      </c>
      <c r="J42" s="807" t="s">
        <v>1456</v>
      </c>
      <c r="K42" s="807" t="s">
        <v>903</v>
      </c>
      <c r="L42" s="807" t="s">
        <v>903</v>
      </c>
      <c r="M42" s="807" t="s">
        <v>903</v>
      </c>
      <c r="N42" s="807" t="s">
        <v>903</v>
      </c>
      <c r="O42" s="460">
        <f t="shared" si="0"/>
        <v>0</v>
      </c>
      <c r="P42" s="460">
        <f t="shared" si="1"/>
        <v>1</v>
      </c>
      <c r="Q42" s="460">
        <f t="shared" si="2"/>
        <v>1</v>
      </c>
      <c r="R42" s="460">
        <f t="shared" si="3"/>
        <v>1</v>
      </c>
      <c r="S42" s="460">
        <f t="shared" si="4"/>
        <v>3</v>
      </c>
    </row>
    <row r="43" spans="1:19" ht="13.9" customHeight="1">
      <c r="A43" s="805" t="s">
        <v>513</v>
      </c>
      <c r="B43" s="805">
        <v>50216</v>
      </c>
      <c r="C43" s="805" t="s">
        <v>10</v>
      </c>
      <c r="D43" s="805" t="s">
        <v>510</v>
      </c>
      <c r="E43" s="805" t="s">
        <v>511</v>
      </c>
      <c r="F43" s="805" t="s">
        <v>514</v>
      </c>
      <c r="G43" s="806">
        <v>4</v>
      </c>
      <c r="H43" s="805"/>
      <c r="I43" s="805" t="s">
        <v>14</v>
      </c>
      <c r="J43" s="807" t="s">
        <v>903</v>
      </c>
      <c r="K43" s="807" t="s">
        <v>1456</v>
      </c>
      <c r="L43" s="807" t="s">
        <v>903</v>
      </c>
      <c r="M43" s="807" t="s">
        <v>1456</v>
      </c>
      <c r="N43" s="807" t="s">
        <v>1456</v>
      </c>
      <c r="O43" s="460">
        <f t="shared" si="0"/>
        <v>1</v>
      </c>
      <c r="P43" s="460">
        <f t="shared" si="1"/>
        <v>0</v>
      </c>
      <c r="Q43" s="460">
        <f t="shared" si="2"/>
        <v>1</v>
      </c>
      <c r="R43" s="460">
        <f t="shared" si="3"/>
        <v>0</v>
      </c>
      <c r="S43" s="460">
        <f t="shared" si="4"/>
        <v>2</v>
      </c>
    </row>
    <row r="44" spans="1:19" ht="13.9" customHeight="1">
      <c r="A44" s="805" t="s">
        <v>1247</v>
      </c>
      <c r="B44" s="805">
        <v>732111</v>
      </c>
      <c r="C44" s="805" t="s">
        <v>46</v>
      </c>
      <c r="D44" s="805" t="s">
        <v>176</v>
      </c>
      <c r="E44" s="805" t="s">
        <v>177</v>
      </c>
      <c r="F44" s="805" t="s">
        <v>1248</v>
      </c>
      <c r="G44" s="806">
        <v>4</v>
      </c>
      <c r="H44" s="805"/>
      <c r="I44" s="805" t="s">
        <v>14</v>
      </c>
      <c r="J44" s="807" t="s">
        <v>903</v>
      </c>
      <c r="K44" s="807" t="s">
        <v>903</v>
      </c>
      <c r="L44" s="807" t="s">
        <v>903</v>
      </c>
      <c r="M44" s="807" t="s">
        <v>1456</v>
      </c>
      <c r="N44" s="807" t="s">
        <v>1456</v>
      </c>
      <c r="O44" s="460">
        <f t="shared" si="0"/>
        <v>1</v>
      </c>
      <c r="P44" s="460">
        <f t="shared" si="1"/>
        <v>1</v>
      </c>
      <c r="Q44" s="460">
        <f t="shared" si="2"/>
        <v>1</v>
      </c>
      <c r="R44" s="460">
        <f t="shared" si="3"/>
        <v>0</v>
      </c>
      <c r="S44" s="460">
        <f t="shared" si="4"/>
        <v>3</v>
      </c>
    </row>
    <row r="45" spans="1:19" ht="13.9" customHeight="1">
      <c r="A45" s="805" t="s">
        <v>859</v>
      </c>
      <c r="B45" s="805">
        <v>74810</v>
      </c>
      <c r="C45" s="805" t="s">
        <v>46</v>
      </c>
      <c r="D45" s="805" t="s">
        <v>860</v>
      </c>
      <c r="E45" s="805" t="s">
        <v>861</v>
      </c>
      <c r="F45" s="805" t="s">
        <v>862</v>
      </c>
      <c r="G45" s="806">
        <v>5</v>
      </c>
      <c r="H45" s="805"/>
      <c r="I45" s="805" t="s">
        <v>14</v>
      </c>
      <c r="J45" s="807" t="s">
        <v>903</v>
      </c>
      <c r="K45" s="807" t="s">
        <v>903</v>
      </c>
      <c r="L45" s="807" t="s">
        <v>903</v>
      </c>
      <c r="M45" s="807" t="s">
        <v>1456</v>
      </c>
      <c r="N45" s="807" t="s">
        <v>1456</v>
      </c>
      <c r="O45" s="460">
        <f t="shared" si="0"/>
        <v>1</v>
      </c>
      <c r="P45" s="460">
        <f t="shared" si="1"/>
        <v>1</v>
      </c>
      <c r="Q45" s="460">
        <f t="shared" si="2"/>
        <v>1</v>
      </c>
      <c r="R45" s="460">
        <f t="shared" si="3"/>
        <v>0</v>
      </c>
      <c r="S45" s="460">
        <f t="shared" si="4"/>
        <v>3</v>
      </c>
    </row>
    <row r="46" spans="1:19" ht="13.9" customHeight="1">
      <c r="A46" s="805" t="s">
        <v>1214</v>
      </c>
      <c r="B46" s="805">
        <v>73603</v>
      </c>
      <c r="C46" s="805" t="s">
        <v>46</v>
      </c>
      <c r="D46" s="805" t="s">
        <v>1215</v>
      </c>
      <c r="E46" s="805" t="s">
        <v>1216</v>
      </c>
      <c r="F46" s="805" t="s">
        <v>1217</v>
      </c>
      <c r="G46" s="806">
        <v>4</v>
      </c>
      <c r="H46" s="805"/>
      <c r="I46" s="805" t="s">
        <v>14</v>
      </c>
      <c r="J46" s="807" t="s">
        <v>903</v>
      </c>
      <c r="K46" s="807" t="s">
        <v>903</v>
      </c>
      <c r="L46" s="807" t="s">
        <v>903</v>
      </c>
      <c r="M46" s="807" t="s">
        <v>1456</v>
      </c>
      <c r="N46" s="807" t="s">
        <v>1456</v>
      </c>
      <c r="O46" s="460">
        <f t="shared" si="0"/>
        <v>1</v>
      </c>
      <c r="P46" s="460">
        <f t="shared" si="1"/>
        <v>1</v>
      </c>
      <c r="Q46" s="460">
        <f t="shared" si="2"/>
        <v>1</v>
      </c>
      <c r="R46" s="460">
        <f t="shared" si="3"/>
        <v>0</v>
      </c>
      <c r="S46" s="460">
        <f t="shared" si="4"/>
        <v>3</v>
      </c>
    </row>
    <row r="47" spans="1:19" ht="13.9" customHeight="1">
      <c r="A47" s="805" t="s">
        <v>1384</v>
      </c>
      <c r="B47" s="805">
        <v>61905</v>
      </c>
      <c r="C47" s="805" t="s">
        <v>32</v>
      </c>
      <c r="D47" s="805" t="s">
        <v>1385</v>
      </c>
      <c r="E47" s="805" t="s">
        <v>1386</v>
      </c>
      <c r="F47" s="805" t="s">
        <v>1387</v>
      </c>
      <c r="G47" s="806">
        <v>5</v>
      </c>
      <c r="H47" s="805"/>
      <c r="I47" s="805"/>
      <c r="J47" s="807" t="s">
        <v>903</v>
      </c>
      <c r="K47" s="807" t="s">
        <v>903</v>
      </c>
      <c r="L47" s="807" t="s">
        <v>903</v>
      </c>
      <c r="M47" s="807" t="s">
        <v>1456</v>
      </c>
      <c r="N47" s="807" t="s">
        <v>1456</v>
      </c>
      <c r="O47" s="460">
        <f t="shared" si="0"/>
        <v>1</v>
      </c>
      <c r="P47" s="460">
        <f t="shared" si="1"/>
        <v>1</v>
      </c>
      <c r="Q47" s="460">
        <f t="shared" si="2"/>
        <v>1</v>
      </c>
      <c r="R47" s="460">
        <f t="shared" si="3"/>
        <v>0</v>
      </c>
      <c r="S47" s="460">
        <f t="shared" si="4"/>
        <v>3</v>
      </c>
    </row>
    <row r="48" spans="1:19" ht="13.9" customHeight="1">
      <c r="A48" s="805" t="s">
        <v>1450</v>
      </c>
      <c r="B48" s="805">
        <v>63510</v>
      </c>
      <c r="C48" s="805" t="s">
        <v>32</v>
      </c>
      <c r="D48" s="805" t="s">
        <v>702</v>
      </c>
      <c r="E48" s="805" t="s">
        <v>703</v>
      </c>
      <c r="F48" s="805" t="s">
        <v>13</v>
      </c>
      <c r="G48" s="806">
        <v>4</v>
      </c>
      <c r="H48" s="805"/>
      <c r="I48" s="816"/>
      <c r="J48" s="807" t="s">
        <v>903</v>
      </c>
      <c r="K48" s="807" t="s">
        <v>903</v>
      </c>
      <c r="L48" s="807" t="s">
        <v>903</v>
      </c>
      <c r="M48" s="807" t="s">
        <v>1456</v>
      </c>
      <c r="N48" s="807" t="s">
        <v>1456</v>
      </c>
      <c r="O48" s="460">
        <f t="shared" si="0"/>
        <v>1</v>
      </c>
      <c r="P48" s="460">
        <f t="shared" si="1"/>
        <v>1</v>
      </c>
      <c r="Q48" s="460">
        <f t="shared" si="2"/>
        <v>1</v>
      </c>
      <c r="R48" s="460">
        <f t="shared" si="3"/>
        <v>0</v>
      </c>
      <c r="S48" s="460">
        <f t="shared" si="4"/>
        <v>3</v>
      </c>
    </row>
    <row r="49" spans="1:19" ht="13.9" customHeight="1">
      <c r="A49" s="805" t="s">
        <v>738</v>
      </c>
      <c r="B49" s="805">
        <v>29341</v>
      </c>
      <c r="C49" s="805" t="s">
        <v>75</v>
      </c>
      <c r="D49" s="805" t="s">
        <v>735</v>
      </c>
      <c r="E49" s="805" t="s">
        <v>736</v>
      </c>
      <c r="F49" s="805" t="s">
        <v>296</v>
      </c>
      <c r="G49" s="820">
        <v>10</v>
      </c>
      <c r="H49" s="805"/>
      <c r="I49" s="805" t="s">
        <v>14</v>
      </c>
      <c r="J49" s="807" t="s">
        <v>903</v>
      </c>
      <c r="K49" s="807" t="s">
        <v>1456</v>
      </c>
      <c r="L49" s="807" t="s">
        <v>903</v>
      </c>
      <c r="M49" s="807" t="s">
        <v>903</v>
      </c>
      <c r="N49" s="807" t="s">
        <v>1456</v>
      </c>
      <c r="O49" s="460">
        <f t="shared" si="0"/>
        <v>1</v>
      </c>
      <c r="P49" s="460">
        <f t="shared" si="1"/>
        <v>0</v>
      </c>
      <c r="Q49" s="460">
        <f t="shared" si="2"/>
        <v>1</v>
      </c>
      <c r="R49" s="460">
        <f t="shared" si="3"/>
        <v>1</v>
      </c>
      <c r="S49" s="460">
        <f t="shared" si="4"/>
        <v>3</v>
      </c>
    </row>
    <row r="50" spans="1:19" ht="13.9" customHeight="1">
      <c r="A50" s="805" t="s">
        <v>264</v>
      </c>
      <c r="B50" s="805">
        <v>20810</v>
      </c>
      <c r="C50" s="805" t="s">
        <v>75</v>
      </c>
      <c r="D50" s="805" t="s">
        <v>265</v>
      </c>
      <c r="E50" s="805" t="s">
        <v>266</v>
      </c>
      <c r="F50" s="805" t="s">
        <v>267</v>
      </c>
      <c r="G50" s="821">
        <v>10</v>
      </c>
      <c r="H50" s="805"/>
      <c r="I50" s="805" t="s">
        <v>14</v>
      </c>
      <c r="J50" s="807" t="s">
        <v>903</v>
      </c>
      <c r="K50" s="807" t="s">
        <v>903</v>
      </c>
      <c r="L50" s="807" t="s">
        <v>903</v>
      </c>
      <c r="M50" s="807" t="s">
        <v>903</v>
      </c>
      <c r="N50" s="807" t="s">
        <v>1456</v>
      </c>
      <c r="O50" s="460">
        <f t="shared" si="0"/>
        <v>1</v>
      </c>
      <c r="P50" s="460">
        <f t="shared" si="1"/>
        <v>1</v>
      </c>
      <c r="Q50" s="460">
        <f t="shared" si="2"/>
        <v>1</v>
      </c>
      <c r="R50" s="460">
        <f t="shared" si="3"/>
        <v>1</v>
      </c>
      <c r="S50" s="460">
        <f t="shared" si="4"/>
        <v>4</v>
      </c>
    </row>
    <row r="51" spans="1:19" ht="13.9" customHeight="1">
      <c r="A51" s="805" t="s">
        <v>74</v>
      </c>
      <c r="B51" s="805">
        <v>23201</v>
      </c>
      <c r="C51" s="805" t="s">
        <v>75</v>
      </c>
      <c r="D51" s="805" t="s">
        <v>76</v>
      </c>
      <c r="E51" s="805" t="s">
        <v>77</v>
      </c>
      <c r="F51" s="805" t="s">
        <v>78</v>
      </c>
      <c r="G51" s="821">
        <v>10</v>
      </c>
      <c r="H51" s="805"/>
      <c r="I51" s="805" t="s">
        <v>14</v>
      </c>
      <c r="J51" s="807" t="s">
        <v>903</v>
      </c>
      <c r="K51" s="807" t="s">
        <v>903</v>
      </c>
      <c r="L51" s="807" t="s">
        <v>903</v>
      </c>
      <c r="M51" s="807" t="s">
        <v>903</v>
      </c>
      <c r="N51" s="807" t="s">
        <v>903</v>
      </c>
      <c r="O51" s="460">
        <f t="shared" si="0"/>
        <v>1</v>
      </c>
      <c r="P51" s="460">
        <f t="shared" si="1"/>
        <v>1</v>
      </c>
      <c r="Q51" s="460">
        <f t="shared" si="2"/>
        <v>1</v>
      </c>
      <c r="R51" s="460">
        <f t="shared" si="3"/>
        <v>1</v>
      </c>
      <c r="S51" s="460">
        <f t="shared" si="4"/>
        <v>4</v>
      </c>
    </row>
    <row r="52" spans="1:19" ht="13.9" customHeight="1">
      <c r="A52" s="805" t="s">
        <v>918</v>
      </c>
      <c r="B52" s="805">
        <v>334050</v>
      </c>
      <c r="C52" s="805" t="s">
        <v>38</v>
      </c>
      <c r="D52" s="805" t="s">
        <v>537</v>
      </c>
      <c r="E52" s="805" t="s">
        <v>538</v>
      </c>
      <c r="F52" s="805" t="s">
        <v>1341</v>
      </c>
      <c r="G52" s="807">
        <v>4</v>
      </c>
      <c r="H52" s="805"/>
      <c r="I52" s="805"/>
      <c r="J52" s="807" t="s">
        <v>1456</v>
      </c>
      <c r="K52" s="807" t="s">
        <v>903</v>
      </c>
      <c r="L52" s="807" t="s">
        <v>903</v>
      </c>
      <c r="M52" s="807" t="s">
        <v>1456</v>
      </c>
      <c r="N52" s="807" t="s">
        <v>903</v>
      </c>
      <c r="O52" s="460">
        <f t="shared" si="0"/>
        <v>0</v>
      </c>
      <c r="P52" s="460">
        <f t="shared" si="1"/>
        <v>1</v>
      </c>
      <c r="Q52" s="460">
        <f t="shared" si="2"/>
        <v>1</v>
      </c>
      <c r="R52" s="460">
        <f t="shared" si="3"/>
        <v>0</v>
      </c>
      <c r="S52" s="460">
        <f t="shared" si="4"/>
        <v>2</v>
      </c>
    </row>
    <row r="53" spans="1:19" ht="13.9" customHeight="1">
      <c r="A53" s="805" t="s">
        <v>178</v>
      </c>
      <c r="B53" s="805">
        <v>63002</v>
      </c>
      <c r="C53" s="805" t="s">
        <v>32</v>
      </c>
      <c r="D53" s="805" t="s">
        <v>179</v>
      </c>
      <c r="E53" s="805" t="s">
        <v>180</v>
      </c>
      <c r="F53" s="805" t="s">
        <v>1642</v>
      </c>
      <c r="G53" s="806">
        <v>5</v>
      </c>
      <c r="H53" s="805"/>
      <c r="I53" s="805"/>
      <c r="J53" s="807" t="s">
        <v>903</v>
      </c>
      <c r="K53" s="807" t="s">
        <v>903</v>
      </c>
      <c r="L53" s="807" t="s">
        <v>1456</v>
      </c>
      <c r="M53" s="807" t="s">
        <v>1456</v>
      </c>
      <c r="N53" s="807" t="s">
        <v>1456</v>
      </c>
      <c r="O53" s="460">
        <f t="shared" si="0"/>
        <v>1</v>
      </c>
      <c r="P53" s="460">
        <f t="shared" si="1"/>
        <v>1</v>
      </c>
      <c r="Q53" s="460">
        <f t="shared" si="2"/>
        <v>0</v>
      </c>
      <c r="R53" s="460">
        <f t="shared" si="3"/>
        <v>0</v>
      </c>
      <c r="S53" s="460">
        <f t="shared" si="4"/>
        <v>2</v>
      </c>
    </row>
    <row r="54" spans="1:19" ht="13.9" customHeight="1">
      <c r="A54" s="805" t="s">
        <v>1565</v>
      </c>
      <c r="B54" s="805">
        <v>65201</v>
      </c>
      <c r="C54" s="805" t="s">
        <v>32</v>
      </c>
      <c r="D54" s="805" t="s">
        <v>1219</v>
      </c>
      <c r="E54" s="805" t="s">
        <v>1220</v>
      </c>
      <c r="F54" s="805" t="s">
        <v>1566</v>
      </c>
      <c r="G54" s="806">
        <v>4</v>
      </c>
      <c r="H54" s="805"/>
      <c r="I54" s="805"/>
      <c r="J54" s="807" t="s">
        <v>903</v>
      </c>
      <c r="K54" s="807" t="s">
        <v>903</v>
      </c>
      <c r="L54" s="807" t="s">
        <v>903</v>
      </c>
      <c r="M54" s="807" t="s">
        <v>1456</v>
      </c>
      <c r="N54" s="807" t="s">
        <v>1456</v>
      </c>
      <c r="O54" s="460">
        <f t="shared" si="0"/>
        <v>1</v>
      </c>
      <c r="P54" s="460">
        <f t="shared" si="1"/>
        <v>1</v>
      </c>
      <c r="Q54" s="460">
        <f t="shared" si="2"/>
        <v>1</v>
      </c>
      <c r="R54" s="460">
        <f t="shared" si="3"/>
        <v>0</v>
      </c>
      <c r="S54" s="460">
        <f t="shared" si="4"/>
        <v>3</v>
      </c>
    </row>
    <row r="55" spans="1:19" ht="13.9" customHeight="1">
      <c r="A55" s="805" t="s">
        <v>182</v>
      </c>
      <c r="B55" s="805">
        <v>71201</v>
      </c>
      <c r="C55" s="805" t="s">
        <v>38</v>
      </c>
      <c r="D55" s="805" t="s">
        <v>183</v>
      </c>
      <c r="E55" s="805" t="s">
        <v>184</v>
      </c>
      <c r="F55" s="805" t="s">
        <v>185</v>
      </c>
      <c r="G55" s="807">
        <v>4</v>
      </c>
      <c r="H55" s="805"/>
      <c r="I55" s="805" t="s">
        <v>14</v>
      </c>
      <c r="J55" s="807" t="s">
        <v>903</v>
      </c>
      <c r="K55" s="807" t="s">
        <v>903</v>
      </c>
      <c r="L55" s="807" t="s">
        <v>903</v>
      </c>
      <c r="M55" s="807" t="s">
        <v>1456</v>
      </c>
      <c r="N55" s="807" t="s">
        <v>1456</v>
      </c>
      <c r="O55" s="460">
        <f t="shared" si="0"/>
        <v>1</v>
      </c>
      <c r="P55" s="460">
        <f t="shared" si="1"/>
        <v>1</v>
      </c>
      <c r="Q55" s="460">
        <f t="shared" si="2"/>
        <v>1</v>
      </c>
      <c r="R55" s="460">
        <f t="shared" si="3"/>
        <v>0</v>
      </c>
      <c r="S55" s="460">
        <f t="shared" si="4"/>
        <v>3</v>
      </c>
    </row>
    <row r="56" spans="1:19" ht="13.9" customHeight="1">
      <c r="A56" s="805" t="s">
        <v>124</v>
      </c>
      <c r="B56" s="805">
        <v>72423</v>
      </c>
      <c r="C56" s="805" t="s">
        <v>46</v>
      </c>
      <c r="D56" s="805" t="s">
        <v>121</v>
      </c>
      <c r="E56" s="805" t="s">
        <v>122</v>
      </c>
      <c r="F56" s="805" t="s">
        <v>125</v>
      </c>
      <c r="G56" s="806">
        <v>3</v>
      </c>
      <c r="H56" s="806"/>
      <c r="I56" s="805" t="s">
        <v>920</v>
      </c>
      <c r="J56" s="807" t="s">
        <v>903</v>
      </c>
      <c r="K56" s="807" t="s">
        <v>903</v>
      </c>
      <c r="L56" s="807" t="s">
        <v>903</v>
      </c>
      <c r="M56" s="807" t="s">
        <v>903</v>
      </c>
      <c r="N56" s="807" t="s">
        <v>1456</v>
      </c>
      <c r="O56" s="460">
        <f t="shared" si="0"/>
        <v>1</v>
      </c>
      <c r="P56" s="460">
        <f t="shared" si="1"/>
        <v>1</v>
      </c>
      <c r="Q56" s="460">
        <f t="shared" si="2"/>
        <v>1</v>
      </c>
      <c r="R56" s="460">
        <f t="shared" si="3"/>
        <v>1</v>
      </c>
      <c r="S56" s="460">
        <f t="shared" si="4"/>
        <v>4</v>
      </c>
    </row>
    <row r="57" spans="1:19" ht="13.9" customHeight="1">
      <c r="A57" s="805" t="s">
        <v>209</v>
      </c>
      <c r="B57" s="805">
        <v>23001</v>
      </c>
      <c r="C57" s="805" t="s">
        <v>75</v>
      </c>
      <c r="D57" s="805" t="s">
        <v>205</v>
      </c>
      <c r="E57" s="805" t="s">
        <v>206</v>
      </c>
      <c r="F57" s="805" t="s">
        <v>81</v>
      </c>
      <c r="G57" s="821">
        <v>10</v>
      </c>
      <c r="H57" s="805"/>
      <c r="I57" s="805" t="s">
        <v>14</v>
      </c>
      <c r="J57" s="807" t="s">
        <v>903</v>
      </c>
      <c r="K57" s="807" t="s">
        <v>1456</v>
      </c>
      <c r="L57" s="807" t="s">
        <v>903</v>
      </c>
      <c r="M57" s="807" t="s">
        <v>903</v>
      </c>
      <c r="N57" s="807" t="s">
        <v>1456</v>
      </c>
      <c r="O57" s="460">
        <f t="shared" si="0"/>
        <v>1</v>
      </c>
      <c r="P57" s="460">
        <f t="shared" si="1"/>
        <v>0</v>
      </c>
      <c r="Q57" s="460">
        <f t="shared" si="2"/>
        <v>1</v>
      </c>
      <c r="R57" s="460">
        <f t="shared" si="3"/>
        <v>1</v>
      </c>
      <c r="S57" s="460">
        <f t="shared" si="4"/>
        <v>3</v>
      </c>
    </row>
    <row r="58" spans="1:19" ht="13.9" customHeight="1">
      <c r="A58" s="805" t="s">
        <v>210</v>
      </c>
      <c r="B58" s="805">
        <v>23820</v>
      </c>
      <c r="C58" s="805" t="s">
        <v>75</v>
      </c>
      <c r="D58" s="805" t="s">
        <v>211</v>
      </c>
      <c r="E58" s="805" t="s">
        <v>212</v>
      </c>
      <c r="F58" s="805" t="s">
        <v>213</v>
      </c>
      <c r="G58" s="821">
        <v>10</v>
      </c>
      <c r="H58" s="806" t="s">
        <v>1636</v>
      </c>
      <c r="I58" s="805" t="s">
        <v>14</v>
      </c>
      <c r="J58" s="807" t="s">
        <v>903</v>
      </c>
      <c r="K58" s="807" t="s">
        <v>903</v>
      </c>
      <c r="L58" s="807" t="s">
        <v>903</v>
      </c>
      <c r="M58" s="807" t="s">
        <v>1456</v>
      </c>
      <c r="N58" s="807" t="s">
        <v>903</v>
      </c>
      <c r="O58" s="460">
        <f t="shared" si="0"/>
        <v>1</v>
      </c>
      <c r="P58" s="460">
        <f t="shared" si="1"/>
        <v>1</v>
      </c>
      <c r="Q58" s="460">
        <f t="shared" si="2"/>
        <v>1</v>
      </c>
      <c r="R58" s="460">
        <f t="shared" si="3"/>
        <v>0</v>
      </c>
      <c r="S58" s="460">
        <f t="shared" si="4"/>
        <v>3</v>
      </c>
    </row>
    <row r="59" spans="1:19" ht="13.9" customHeight="1">
      <c r="A59" s="805" t="s">
        <v>1632</v>
      </c>
      <c r="B59" s="805">
        <v>60301</v>
      </c>
      <c r="C59" s="805" t="s">
        <v>32</v>
      </c>
      <c r="D59" s="805" t="s">
        <v>33</v>
      </c>
      <c r="E59" s="805" t="s">
        <v>34</v>
      </c>
      <c r="F59" s="805" t="s">
        <v>1633</v>
      </c>
      <c r="G59" s="806">
        <v>5</v>
      </c>
      <c r="H59" s="808"/>
      <c r="I59" s="810"/>
      <c r="J59" s="806" t="s">
        <v>903</v>
      </c>
      <c r="K59" s="806" t="s">
        <v>903</v>
      </c>
      <c r="L59" s="806" t="s">
        <v>903</v>
      </c>
      <c r="M59" s="806" t="s">
        <v>1456</v>
      </c>
      <c r="N59" s="806" t="s">
        <v>1456</v>
      </c>
      <c r="O59" s="460">
        <f t="shared" si="0"/>
        <v>1</v>
      </c>
      <c r="P59" s="460">
        <f t="shared" si="1"/>
        <v>1</v>
      </c>
      <c r="Q59" s="460">
        <f t="shared" si="2"/>
        <v>1</v>
      </c>
      <c r="R59" s="460">
        <f t="shared" si="3"/>
        <v>0</v>
      </c>
      <c r="S59" s="460">
        <f t="shared" si="4"/>
        <v>3</v>
      </c>
    </row>
    <row r="60" spans="1:19" ht="13.9" customHeight="1">
      <c r="A60" s="805" t="s">
        <v>172</v>
      </c>
      <c r="B60" s="805">
        <v>46001</v>
      </c>
      <c r="C60" s="805" t="s">
        <v>10</v>
      </c>
      <c r="D60" s="805" t="s">
        <v>169</v>
      </c>
      <c r="E60" s="805" t="s">
        <v>170</v>
      </c>
      <c r="F60" s="805" t="s">
        <v>173</v>
      </c>
      <c r="G60" s="806">
        <v>3</v>
      </c>
      <c r="H60" s="806"/>
      <c r="I60" s="805" t="s">
        <v>1637</v>
      </c>
      <c r="J60" s="807" t="s">
        <v>1456</v>
      </c>
      <c r="K60" s="807" t="s">
        <v>903</v>
      </c>
      <c r="L60" s="807" t="s">
        <v>903</v>
      </c>
      <c r="M60" s="807" t="s">
        <v>1456</v>
      </c>
      <c r="N60" s="807" t="s">
        <v>1456</v>
      </c>
      <c r="O60" s="460">
        <f t="shared" si="0"/>
        <v>0</v>
      </c>
      <c r="P60" s="460">
        <f t="shared" si="1"/>
        <v>1</v>
      </c>
      <c r="Q60" s="460">
        <f t="shared" si="2"/>
        <v>1</v>
      </c>
      <c r="R60" s="460">
        <f t="shared" si="3"/>
        <v>0</v>
      </c>
      <c r="S60" s="460">
        <f t="shared" si="4"/>
        <v>2</v>
      </c>
    </row>
    <row r="61" spans="1:19" ht="13.9" customHeight="1">
      <c r="A61" s="805" t="s">
        <v>45</v>
      </c>
      <c r="B61" s="805">
        <v>722310</v>
      </c>
      <c r="C61" s="805" t="s">
        <v>46</v>
      </c>
      <c r="D61" s="805" t="s">
        <v>47</v>
      </c>
      <c r="E61" s="805" t="s">
        <v>48</v>
      </c>
      <c r="F61" s="805" t="s">
        <v>123</v>
      </c>
      <c r="G61" s="806">
        <v>4</v>
      </c>
      <c r="H61" s="805"/>
      <c r="I61" s="805" t="s">
        <v>14</v>
      </c>
      <c r="J61" s="807" t="s">
        <v>903</v>
      </c>
      <c r="K61" s="807" t="s">
        <v>903</v>
      </c>
      <c r="L61" s="807" t="s">
        <v>903</v>
      </c>
      <c r="M61" s="807" t="s">
        <v>1456</v>
      </c>
      <c r="N61" s="807" t="s">
        <v>1456</v>
      </c>
      <c r="O61" s="460">
        <f t="shared" si="0"/>
        <v>1</v>
      </c>
      <c r="P61" s="460">
        <f t="shared" si="1"/>
        <v>1</v>
      </c>
      <c r="Q61" s="460">
        <f t="shared" si="2"/>
        <v>1</v>
      </c>
      <c r="R61" s="460">
        <f t="shared" si="3"/>
        <v>0</v>
      </c>
      <c r="S61" s="460">
        <f t="shared" si="4"/>
        <v>3</v>
      </c>
    </row>
    <row r="62" spans="1:19" ht="13.9" customHeight="1">
      <c r="A62" s="805" t="s">
        <v>50</v>
      </c>
      <c r="B62" s="805">
        <v>72207</v>
      </c>
      <c r="C62" s="805" t="s">
        <v>46</v>
      </c>
      <c r="D62" s="805" t="s">
        <v>47</v>
      </c>
      <c r="E62" s="805" t="s">
        <v>48</v>
      </c>
      <c r="F62" s="805" t="s">
        <v>51</v>
      </c>
      <c r="G62" s="807">
        <v>4</v>
      </c>
      <c r="H62" s="805"/>
      <c r="I62" s="805"/>
      <c r="J62" s="807" t="s">
        <v>903</v>
      </c>
      <c r="K62" s="807" t="s">
        <v>903</v>
      </c>
      <c r="L62" s="807" t="s">
        <v>903</v>
      </c>
      <c r="M62" s="807" t="s">
        <v>1456</v>
      </c>
      <c r="N62" s="807" t="s">
        <v>1456</v>
      </c>
      <c r="O62" s="460">
        <f t="shared" si="0"/>
        <v>1</v>
      </c>
      <c r="P62" s="460">
        <f t="shared" si="1"/>
        <v>1</v>
      </c>
      <c r="Q62" s="460">
        <f t="shared" si="2"/>
        <v>1</v>
      </c>
      <c r="R62" s="460">
        <f t="shared" si="3"/>
        <v>0</v>
      </c>
      <c r="S62" s="460">
        <f t="shared" si="4"/>
        <v>3</v>
      </c>
    </row>
    <row r="63" spans="1:19" ht="13.9" customHeight="1">
      <c r="A63" s="805" t="s">
        <v>167</v>
      </c>
      <c r="B63" s="805">
        <v>73003</v>
      </c>
      <c r="C63" s="805" t="s">
        <v>46</v>
      </c>
      <c r="D63" s="805" t="s">
        <v>164</v>
      </c>
      <c r="E63" s="805" t="s">
        <v>165</v>
      </c>
      <c r="F63" s="805" t="s">
        <v>123</v>
      </c>
      <c r="G63" s="806">
        <v>4</v>
      </c>
      <c r="H63" s="805"/>
      <c r="I63" s="805" t="s">
        <v>14</v>
      </c>
      <c r="J63" s="807" t="s">
        <v>903</v>
      </c>
      <c r="K63" s="807" t="s">
        <v>903</v>
      </c>
      <c r="L63" s="807" t="s">
        <v>903</v>
      </c>
      <c r="M63" s="807" t="s">
        <v>1456</v>
      </c>
      <c r="N63" s="807" t="s">
        <v>1456</v>
      </c>
      <c r="O63" s="460">
        <f t="shared" si="0"/>
        <v>1</v>
      </c>
      <c r="P63" s="460">
        <f t="shared" si="1"/>
        <v>1</v>
      </c>
      <c r="Q63" s="460">
        <f t="shared" si="2"/>
        <v>1</v>
      </c>
      <c r="R63" s="460">
        <f t="shared" si="3"/>
        <v>0</v>
      </c>
      <c r="S63" s="460">
        <f t="shared" si="4"/>
        <v>3</v>
      </c>
    </row>
    <row r="64" spans="1:19" ht="13.9" customHeight="1">
      <c r="A64" s="805" t="s">
        <v>1246</v>
      </c>
      <c r="B64" s="805">
        <v>73002</v>
      </c>
      <c r="C64" s="805" t="s">
        <v>46</v>
      </c>
      <c r="D64" s="805" t="s">
        <v>164</v>
      </c>
      <c r="E64" s="805" t="s">
        <v>165</v>
      </c>
      <c r="F64" s="805" t="s">
        <v>51</v>
      </c>
      <c r="G64" s="806">
        <v>4</v>
      </c>
      <c r="H64" s="805"/>
      <c r="I64" s="805"/>
      <c r="J64" s="807" t="s">
        <v>903</v>
      </c>
      <c r="K64" s="807" t="s">
        <v>903</v>
      </c>
      <c r="L64" s="807" t="s">
        <v>1456</v>
      </c>
      <c r="M64" s="807" t="s">
        <v>1456</v>
      </c>
      <c r="N64" s="807" t="s">
        <v>1456</v>
      </c>
      <c r="O64" s="460">
        <f t="shared" si="0"/>
        <v>1</v>
      </c>
      <c r="P64" s="460">
        <f t="shared" si="1"/>
        <v>1</v>
      </c>
      <c r="Q64" s="460">
        <f t="shared" si="2"/>
        <v>0</v>
      </c>
      <c r="R64" s="460">
        <f t="shared" si="3"/>
        <v>0</v>
      </c>
      <c r="S64" s="460">
        <f t="shared" si="4"/>
        <v>2</v>
      </c>
    </row>
    <row r="65" spans="1:19" ht="13.9" customHeight="1">
      <c r="A65" s="805" t="s">
        <v>634</v>
      </c>
      <c r="B65" s="805">
        <v>71401</v>
      </c>
      <c r="C65" s="805" t="s">
        <v>38</v>
      </c>
      <c r="D65" s="805" t="s">
        <v>632</v>
      </c>
      <c r="E65" s="805" t="s">
        <v>633</v>
      </c>
      <c r="F65" s="805" t="s">
        <v>635</v>
      </c>
      <c r="G65" s="807">
        <v>4</v>
      </c>
      <c r="H65" s="805"/>
      <c r="I65" s="805" t="s">
        <v>14</v>
      </c>
      <c r="J65" s="807" t="s">
        <v>903</v>
      </c>
      <c r="K65" s="807" t="s">
        <v>903</v>
      </c>
      <c r="L65" s="807" t="s">
        <v>1456</v>
      </c>
      <c r="M65" s="807" t="s">
        <v>1456</v>
      </c>
      <c r="N65" s="807" t="s">
        <v>1456</v>
      </c>
      <c r="O65" s="460">
        <f t="shared" si="0"/>
        <v>1</v>
      </c>
      <c r="P65" s="460">
        <f t="shared" si="1"/>
        <v>1</v>
      </c>
      <c r="Q65" s="460">
        <f t="shared" si="2"/>
        <v>0</v>
      </c>
      <c r="R65" s="460">
        <f t="shared" si="3"/>
        <v>0</v>
      </c>
      <c r="S65" s="460">
        <f t="shared" si="4"/>
        <v>2</v>
      </c>
    </row>
    <row r="66" spans="1:19" ht="13.9" customHeight="1">
      <c r="A66" s="805" t="s">
        <v>1181</v>
      </c>
      <c r="B66" s="805">
        <v>72234</v>
      </c>
      <c r="C66" s="805" t="s">
        <v>46</v>
      </c>
      <c r="D66" s="805" t="s">
        <v>47</v>
      </c>
      <c r="E66" s="805" t="s">
        <v>48</v>
      </c>
      <c r="F66" s="805" t="s">
        <v>1182</v>
      </c>
      <c r="G66" s="807">
        <v>4</v>
      </c>
      <c r="H66" s="805"/>
      <c r="I66" s="805"/>
      <c r="J66" s="807" t="s">
        <v>903</v>
      </c>
      <c r="K66" s="807" t="s">
        <v>903</v>
      </c>
      <c r="L66" s="807" t="s">
        <v>903</v>
      </c>
      <c r="M66" s="807" t="s">
        <v>1456</v>
      </c>
      <c r="N66" s="807" t="s">
        <v>1456</v>
      </c>
      <c r="O66" s="460">
        <f t="shared" si="0"/>
        <v>1</v>
      </c>
      <c r="P66" s="460">
        <f t="shared" si="1"/>
        <v>1</v>
      </c>
      <c r="Q66" s="460">
        <f t="shared" si="2"/>
        <v>1</v>
      </c>
      <c r="R66" s="460">
        <f t="shared" si="3"/>
        <v>0</v>
      </c>
      <c r="S66" s="460">
        <f t="shared" si="4"/>
        <v>3</v>
      </c>
    </row>
    <row r="67" spans="1:19" s="460" customFormat="1" ht="13.9" customHeight="1">
      <c r="A67" s="805" t="s">
        <v>1193</v>
      </c>
      <c r="B67" s="805">
        <v>36449</v>
      </c>
      <c r="C67" s="805" t="s">
        <v>38</v>
      </c>
      <c r="D67" s="805" t="s">
        <v>945</v>
      </c>
      <c r="E67" s="805" t="s">
        <v>946</v>
      </c>
      <c r="F67" s="805" t="s">
        <v>1194</v>
      </c>
      <c r="G67" s="807">
        <v>5</v>
      </c>
      <c r="H67" s="805"/>
      <c r="I67" s="805"/>
      <c r="J67" s="807" t="s">
        <v>1456</v>
      </c>
      <c r="K67" s="807" t="s">
        <v>903</v>
      </c>
      <c r="L67" s="807" t="s">
        <v>1456</v>
      </c>
      <c r="M67" s="807" t="s">
        <v>1456</v>
      </c>
      <c r="N67" s="807" t="s">
        <v>1456</v>
      </c>
      <c r="O67" s="460">
        <f t="shared" ref="O67:O130" si="5">IF((J67="x"),1,0)</f>
        <v>0</v>
      </c>
      <c r="P67" s="460">
        <f t="shared" ref="P67:P130" si="6">IF((K67="x"),1,0)</f>
        <v>1</v>
      </c>
      <c r="Q67" s="460">
        <f t="shared" ref="Q67:Q130" si="7">IF((L67="x"),1,0)</f>
        <v>0</v>
      </c>
      <c r="R67" s="460">
        <f t="shared" ref="R67:R130" si="8">IF((M67="x"),1,0)</f>
        <v>0</v>
      </c>
      <c r="S67" s="460">
        <f t="shared" si="4"/>
        <v>1</v>
      </c>
    </row>
    <row r="68" spans="1:19" ht="13.9" customHeight="1">
      <c r="A68" s="805" t="s">
        <v>1265</v>
      </c>
      <c r="B68" s="805">
        <v>37004</v>
      </c>
      <c r="C68" s="805" t="s">
        <v>38</v>
      </c>
      <c r="D68" s="805" t="s">
        <v>223</v>
      </c>
      <c r="E68" s="805" t="s">
        <v>224</v>
      </c>
      <c r="F68" s="805" t="s">
        <v>1266</v>
      </c>
      <c r="G68" s="807">
        <v>5</v>
      </c>
      <c r="H68" s="805"/>
      <c r="I68" s="805" t="s">
        <v>14</v>
      </c>
      <c r="J68" s="807" t="s">
        <v>903</v>
      </c>
      <c r="K68" s="807" t="s">
        <v>903</v>
      </c>
      <c r="L68" s="807" t="s">
        <v>1456</v>
      </c>
      <c r="M68" s="807" t="s">
        <v>1456</v>
      </c>
      <c r="N68" s="807" t="s">
        <v>1456</v>
      </c>
      <c r="O68" s="460">
        <f t="shared" si="5"/>
        <v>1</v>
      </c>
      <c r="P68" s="460">
        <f t="shared" si="6"/>
        <v>1</v>
      </c>
      <c r="Q68" s="460">
        <f t="shared" si="7"/>
        <v>0</v>
      </c>
      <c r="R68" s="460">
        <f t="shared" si="8"/>
        <v>0</v>
      </c>
      <c r="S68" s="460">
        <f t="shared" ref="S68:S131" si="9">SUM(O68:R68)</f>
        <v>2</v>
      </c>
    </row>
    <row r="69" spans="1:19" ht="13.9" customHeight="1">
      <c r="A69" s="805" t="s">
        <v>1222</v>
      </c>
      <c r="B69" s="805">
        <v>52811</v>
      </c>
      <c r="C69" s="805" t="s">
        <v>10</v>
      </c>
      <c r="D69" s="805" t="s">
        <v>1223</v>
      </c>
      <c r="E69" s="805" t="s">
        <v>1224</v>
      </c>
      <c r="F69" s="805" t="s">
        <v>1463</v>
      </c>
      <c r="G69" s="806">
        <v>5</v>
      </c>
      <c r="H69" s="805"/>
      <c r="I69" s="805" t="s">
        <v>14</v>
      </c>
      <c r="J69" s="807" t="s">
        <v>1456</v>
      </c>
      <c r="K69" s="807" t="s">
        <v>903</v>
      </c>
      <c r="L69" s="807" t="s">
        <v>1456</v>
      </c>
      <c r="M69" s="807" t="s">
        <v>1456</v>
      </c>
      <c r="N69" s="807" t="s">
        <v>1456</v>
      </c>
      <c r="O69" s="460">
        <f t="shared" si="5"/>
        <v>0</v>
      </c>
      <c r="P69" s="460">
        <f t="shared" si="6"/>
        <v>1</v>
      </c>
      <c r="Q69" s="460">
        <f t="shared" si="7"/>
        <v>0</v>
      </c>
      <c r="R69" s="460">
        <f t="shared" si="8"/>
        <v>0</v>
      </c>
      <c r="S69" s="460">
        <f t="shared" si="9"/>
        <v>1</v>
      </c>
    </row>
    <row r="70" spans="1:19" ht="13.9" customHeight="1">
      <c r="A70" s="805" t="s">
        <v>1273</v>
      </c>
      <c r="B70" s="805">
        <v>62803</v>
      </c>
      <c r="C70" s="805" t="s">
        <v>32</v>
      </c>
      <c r="D70" s="805" t="s">
        <v>1274</v>
      </c>
      <c r="E70" s="805" t="s">
        <v>1275</v>
      </c>
      <c r="F70" s="805" t="s">
        <v>1276</v>
      </c>
      <c r="G70" s="806">
        <v>5</v>
      </c>
      <c r="H70" s="805"/>
      <c r="I70" s="805"/>
      <c r="J70" s="807" t="s">
        <v>903</v>
      </c>
      <c r="K70" s="807" t="s">
        <v>903</v>
      </c>
      <c r="L70" s="807" t="s">
        <v>1456</v>
      </c>
      <c r="M70" s="807" t="s">
        <v>1456</v>
      </c>
      <c r="N70" s="807" t="s">
        <v>1456</v>
      </c>
      <c r="O70" s="460">
        <f t="shared" si="5"/>
        <v>1</v>
      </c>
      <c r="P70" s="460">
        <f t="shared" si="6"/>
        <v>1</v>
      </c>
      <c r="Q70" s="460">
        <f t="shared" si="7"/>
        <v>0</v>
      </c>
      <c r="R70" s="460">
        <f t="shared" si="8"/>
        <v>0</v>
      </c>
      <c r="S70" s="460">
        <f t="shared" si="9"/>
        <v>2</v>
      </c>
    </row>
    <row r="71" spans="1:19" ht="13.9" customHeight="1">
      <c r="A71" s="805" t="s">
        <v>18</v>
      </c>
      <c r="B71" s="805">
        <v>41220</v>
      </c>
      <c r="C71" s="805" t="s">
        <v>10</v>
      </c>
      <c r="D71" s="805" t="s">
        <v>11</v>
      </c>
      <c r="E71" s="805" t="s">
        <v>12</v>
      </c>
      <c r="F71" s="805" t="s">
        <v>19</v>
      </c>
      <c r="G71" s="806">
        <v>4</v>
      </c>
      <c r="H71" s="805"/>
      <c r="I71" s="805" t="s">
        <v>14</v>
      </c>
      <c r="J71" s="807" t="s">
        <v>903</v>
      </c>
      <c r="K71" s="807" t="s">
        <v>903</v>
      </c>
      <c r="L71" s="807" t="s">
        <v>1456</v>
      </c>
      <c r="M71" s="807" t="s">
        <v>1456</v>
      </c>
      <c r="N71" s="807" t="s">
        <v>1456</v>
      </c>
      <c r="O71" s="460">
        <f t="shared" si="5"/>
        <v>1</v>
      </c>
      <c r="P71" s="460">
        <f t="shared" si="6"/>
        <v>1</v>
      </c>
      <c r="Q71" s="460">
        <f t="shared" si="7"/>
        <v>0</v>
      </c>
      <c r="R71" s="460">
        <f t="shared" si="8"/>
        <v>0</v>
      </c>
      <c r="S71" s="460">
        <f t="shared" si="9"/>
        <v>2</v>
      </c>
    </row>
    <row r="72" spans="1:19" ht="13.9" customHeight="1">
      <c r="A72" s="805" t="s">
        <v>20</v>
      </c>
      <c r="B72" s="805">
        <v>41201</v>
      </c>
      <c r="C72" s="805" t="s">
        <v>10</v>
      </c>
      <c r="D72" s="805" t="s">
        <v>11</v>
      </c>
      <c r="E72" s="805" t="s">
        <v>12</v>
      </c>
      <c r="F72" s="805" t="s">
        <v>21</v>
      </c>
      <c r="G72" s="806">
        <v>4</v>
      </c>
      <c r="H72" s="805"/>
      <c r="I72" s="805"/>
      <c r="J72" s="807" t="s">
        <v>903</v>
      </c>
      <c r="K72" s="807" t="s">
        <v>903</v>
      </c>
      <c r="L72" s="807" t="s">
        <v>1456</v>
      </c>
      <c r="M72" s="807" t="s">
        <v>1456</v>
      </c>
      <c r="N72" s="807" t="s">
        <v>1456</v>
      </c>
      <c r="O72" s="460">
        <f t="shared" si="5"/>
        <v>1</v>
      </c>
      <c r="P72" s="460">
        <f t="shared" si="6"/>
        <v>1</v>
      </c>
      <c r="Q72" s="460">
        <f t="shared" si="7"/>
        <v>0</v>
      </c>
      <c r="R72" s="460">
        <f t="shared" si="8"/>
        <v>0</v>
      </c>
      <c r="S72" s="460">
        <f t="shared" si="9"/>
        <v>2</v>
      </c>
    </row>
    <row r="73" spans="1:19" ht="13.9" customHeight="1">
      <c r="A73" s="805" t="s">
        <v>1169</v>
      </c>
      <c r="B73" s="805">
        <v>41240</v>
      </c>
      <c r="C73" s="805" t="s">
        <v>10</v>
      </c>
      <c r="D73" s="805" t="s">
        <v>11</v>
      </c>
      <c r="E73" s="805" t="s">
        <v>12</v>
      </c>
      <c r="F73" s="805" t="s">
        <v>13</v>
      </c>
      <c r="G73" s="806">
        <v>4</v>
      </c>
      <c r="H73" s="805"/>
      <c r="I73" s="805" t="s">
        <v>14</v>
      </c>
      <c r="J73" s="807" t="s">
        <v>903</v>
      </c>
      <c r="K73" s="807" t="s">
        <v>903</v>
      </c>
      <c r="L73" s="807" t="s">
        <v>1456</v>
      </c>
      <c r="M73" s="807" t="s">
        <v>1456</v>
      </c>
      <c r="N73" s="807" t="s">
        <v>1456</v>
      </c>
      <c r="O73" s="460">
        <f t="shared" si="5"/>
        <v>1</v>
      </c>
      <c r="P73" s="460">
        <f t="shared" si="6"/>
        <v>1</v>
      </c>
      <c r="Q73" s="460">
        <f t="shared" si="7"/>
        <v>0</v>
      </c>
      <c r="R73" s="460">
        <f t="shared" si="8"/>
        <v>0</v>
      </c>
      <c r="S73" s="460">
        <f t="shared" si="9"/>
        <v>2</v>
      </c>
    </row>
    <row r="74" spans="1:19" ht="13.9" customHeight="1">
      <c r="A74" s="805" t="s">
        <v>16</v>
      </c>
      <c r="B74" s="805">
        <v>41250</v>
      </c>
      <c r="C74" s="805" t="s">
        <v>10</v>
      </c>
      <c r="D74" s="805" t="s">
        <v>11</v>
      </c>
      <c r="E74" s="805" t="s">
        <v>12</v>
      </c>
      <c r="F74" s="805" t="s">
        <v>17</v>
      </c>
      <c r="G74" s="806">
        <v>5</v>
      </c>
      <c r="H74" s="805"/>
      <c r="I74" s="805" t="s">
        <v>14</v>
      </c>
      <c r="J74" s="807" t="s">
        <v>903</v>
      </c>
      <c r="K74" s="807" t="s">
        <v>903</v>
      </c>
      <c r="L74" s="807" t="s">
        <v>1456</v>
      </c>
      <c r="M74" s="807" t="s">
        <v>1456</v>
      </c>
      <c r="N74" s="807" t="s">
        <v>1456</v>
      </c>
      <c r="O74" s="460">
        <f t="shared" si="5"/>
        <v>1</v>
      </c>
      <c r="P74" s="460">
        <f t="shared" si="6"/>
        <v>1</v>
      </c>
      <c r="Q74" s="460">
        <f t="shared" si="7"/>
        <v>0</v>
      </c>
      <c r="R74" s="460">
        <f t="shared" si="8"/>
        <v>0</v>
      </c>
      <c r="S74" s="460">
        <f t="shared" si="9"/>
        <v>2</v>
      </c>
    </row>
    <row r="75" spans="1:19" ht="13.9" customHeight="1">
      <c r="A75" s="805" t="s">
        <v>22</v>
      </c>
      <c r="B75" s="805">
        <v>27601</v>
      </c>
      <c r="C75" s="805" t="s">
        <v>23</v>
      </c>
      <c r="D75" s="805" t="s">
        <v>24</v>
      </c>
      <c r="E75" s="805" t="s">
        <v>25</v>
      </c>
      <c r="F75" s="805" t="s">
        <v>26</v>
      </c>
      <c r="G75" s="806">
        <v>3</v>
      </c>
      <c r="H75" s="805"/>
      <c r="I75" s="805" t="s">
        <v>14</v>
      </c>
      <c r="J75" s="807" t="s">
        <v>903</v>
      </c>
      <c r="K75" s="807" t="s">
        <v>903</v>
      </c>
      <c r="L75" s="807" t="s">
        <v>1456</v>
      </c>
      <c r="M75" s="807" t="s">
        <v>1456</v>
      </c>
      <c r="N75" s="807" t="s">
        <v>1456</v>
      </c>
      <c r="O75" s="460">
        <f t="shared" si="5"/>
        <v>1</v>
      </c>
      <c r="P75" s="460">
        <f t="shared" si="6"/>
        <v>1</v>
      </c>
      <c r="Q75" s="460">
        <f t="shared" si="7"/>
        <v>0</v>
      </c>
      <c r="R75" s="460">
        <f t="shared" si="8"/>
        <v>0</v>
      </c>
      <c r="S75" s="460">
        <f t="shared" si="9"/>
        <v>2</v>
      </c>
    </row>
    <row r="76" spans="1:19" ht="13.9" customHeight="1">
      <c r="A76" s="805" t="s">
        <v>28</v>
      </c>
      <c r="B76" s="805">
        <v>27603</v>
      </c>
      <c r="C76" s="805" t="s">
        <v>23</v>
      </c>
      <c r="D76" s="805" t="s">
        <v>24</v>
      </c>
      <c r="E76" s="805" t="s">
        <v>25</v>
      </c>
      <c r="F76" s="805" t="s">
        <v>29</v>
      </c>
      <c r="G76" s="806">
        <v>3</v>
      </c>
      <c r="H76" s="805"/>
      <c r="I76" s="805" t="s">
        <v>14</v>
      </c>
      <c r="J76" s="807" t="s">
        <v>903</v>
      </c>
      <c r="K76" s="807" t="s">
        <v>903</v>
      </c>
      <c r="L76" s="807" t="s">
        <v>1456</v>
      </c>
      <c r="M76" s="807" t="s">
        <v>1456</v>
      </c>
      <c r="N76" s="807" t="s">
        <v>1456</v>
      </c>
      <c r="O76" s="460">
        <f t="shared" si="5"/>
        <v>1</v>
      </c>
      <c r="P76" s="460">
        <f t="shared" si="6"/>
        <v>1</v>
      </c>
      <c r="Q76" s="460">
        <f t="shared" si="7"/>
        <v>0</v>
      </c>
      <c r="R76" s="460">
        <f t="shared" si="8"/>
        <v>0</v>
      </c>
      <c r="S76" s="460">
        <f t="shared" si="9"/>
        <v>2</v>
      </c>
    </row>
    <row r="77" spans="1:19" ht="13.9" customHeight="1">
      <c r="A77" s="805" t="s">
        <v>30</v>
      </c>
      <c r="B77" s="805">
        <v>27602</v>
      </c>
      <c r="C77" s="805" t="s">
        <v>23</v>
      </c>
      <c r="D77" s="805" t="s">
        <v>24</v>
      </c>
      <c r="E77" s="805" t="s">
        <v>25</v>
      </c>
      <c r="F77" s="805" t="s">
        <v>31</v>
      </c>
      <c r="G77" s="806">
        <v>2</v>
      </c>
      <c r="H77" s="805"/>
      <c r="I77" s="805" t="s">
        <v>14</v>
      </c>
      <c r="J77" s="807" t="s">
        <v>903</v>
      </c>
      <c r="K77" s="807" t="s">
        <v>903</v>
      </c>
      <c r="L77" s="807" t="s">
        <v>903</v>
      </c>
      <c r="M77" s="807" t="s">
        <v>1456</v>
      </c>
      <c r="N77" s="807" t="s">
        <v>1456</v>
      </c>
      <c r="O77" s="460">
        <f t="shared" si="5"/>
        <v>1</v>
      </c>
      <c r="P77" s="460">
        <f t="shared" si="6"/>
        <v>1</v>
      </c>
      <c r="Q77" s="460">
        <f t="shared" si="7"/>
        <v>1</v>
      </c>
      <c r="R77" s="460">
        <f t="shared" si="8"/>
        <v>0</v>
      </c>
      <c r="S77" s="460">
        <f t="shared" si="9"/>
        <v>3</v>
      </c>
    </row>
    <row r="78" spans="1:19" ht="13.9" customHeight="1">
      <c r="A78" s="805" t="s">
        <v>35</v>
      </c>
      <c r="B78" s="805">
        <v>60302</v>
      </c>
      <c r="C78" s="805" t="s">
        <v>32</v>
      </c>
      <c r="D78" s="805" t="s">
        <v>33</v>
      </c>
      <c r="E78" s="805" t="s">
        <v>34</v>
      </c>
      <c r="F78" s="805" t="s">
        <v>36</v>
      </c>
      <c r="G78" s="807">
        <v>5</v>
      </c>
      <c r="H78" s="817"/>
      <c r="I78" s="805"/>
      <c r="J78" s="807" t="s">
        <v>903</v>
      </c>
      <c r="K78" s="807" t="s">
        <v>903</v>
      </c>
      <c r="L78" s="807" t="s">
        <v>903</v>
      </c>
      <c r="M78" s="807" t="s">
        <v>1456</v>
      </c>
      <c r="N78" s="807" t="s">
        <v>1456</v>
      </c>
      <c r="O78" s="460">
        <f t="shared" si="5"/>
        <v>1</v>
      </c>
      <c r="P78" s="460">
        <f t="shared" si="6"/>
        <v>1</v>
      </c>
      <c r="Q78" s="460">
        <f t="shared" si="7"/>
        <v>1</v>
      </c>
      <c r="R78" s="460">
        <f t="shared" si="8"/>
        <v>0</v>
      </c>
      <c r="S78" s="460">
        <f t="shared" si="9"/>
        <v>3</v>
      </c>
    </row>
    <row r="79" spans="1:19" ht="13.9" customHeight="1">
      <c r="A79" s="805" t="s">
        <v>1174</v>
      </c>
      <c r="B79" s="805">
        <v>21303</v>
      </c>
      <c r="C79" s="805" t="s">
        <v>23</v>
      </c>
      <c r="D79" s="805" t="s">
        <v>1175</v>
      </c>
      <c r="E79" s="805" t="s">
        <v>1176</v>
      </c>
      <c r="F79" s="805" t="s">
        <v>1177</v>
      </c>
      <c r="G79" s="806">
        <v>2</v>
      </c>
      <c r="H79" s="805"/>
      <c r="I79" s="805"/>
      <c r="J79" s="807" t="s">
        <v>903</v>
      </c>
      <c r="K79" s="807" t="s">
        <v>903</v>
      </c>
      <c r="L79" s="807" t="s">
        <v>1456</v>
      </c>
      <c r="M79" s="807" t="s">
        <v>1456</v>
      </c>
      <c r="N79" s="807" t="s">
        <v>1456</v>
      </c>
      <c r="O79" s="460">
        <f t="shared" si="5"/>
        <v>1</v>
      </c>
      <c r="P79" s="460">
        <f t="shared" si="6"/>
        <v>1</v>
      </c>
      <c r="Q79" s="460">
        <f t="shared" si="7"/>
        <v>0</v>
      </c>
      <c r="R79" s="460">
        <f t="shared" si="8"/>
        <v>0</v>
      </c>
      <c r="S79" s="460">
        <f t="shared" si="9"/>
        <v>2</v>
      </c>
    </row>
    <row r="80" spans="1:19" ht="13.9" customHeight="1">
      <c r="A80" s="805" t="s">
        <v>37</v>
      </c>
      <c r="B80" s="805">
        <v>365840</v>
      </c>
      <c r="C80" s="805" t="s">
        <v>38</v>
      </c>
      <c r="D80" s="805" t="s">
        <v>39</v>
      </c>
      <c r="E80" s="805" t="s">
        <v>40</v>
      </c>
      <c r="F80" s="805" t="s">
        <v>41</v>
      </c>
      <c r="G80" s="806">
        <v>5</v>
      </c>
      <c r="H80" s="805"/>
      <c r="I80" s="805" t="s">
        <v>14</v>
      </c>
      <c r="J80" s="807" t="s">
        <v>903</v>
      </c>
      <c r="K80" s="807" t="s">
        <v>903</v>
      </c>
      <c r="L80" s="807" t="s">
        <v>903</v>
      </c>
      <c r="M80" s="807" t="s">
        <v>1456</v>
      </c>
      <c r="N80" s="807" t="s">
        <v>1456</v>
      </c>
      <c r="O80" s="460">
        <f t="shared" si="5"/>
        <v>1</v>
      </c>
      <c r="P80" s="460">
        <f t="shared" si="6"/>
        <v>1</v>
      </c>
      <c r="Q80" s="460">
        <f t="shared" si="7"/>
        <v>1</v>
      </c>
      <c r="R80" s="460">
        <f t="shared" si="8"/>
        <v>0</v>
      </c>
      <c r="S80" s="460">
        <f t="shared" si="9"/>
        <v>3</v>
      </c>
    </row>
    <row r="81" spans="1:19" ht="13.9" customHeight="1">
      <c r="A81" s="805" t="s">
        <v>42</v>
      </c>
      <c r="B81" s="805">
        <v>344920</v>
      </c>
      <c r="C81" s="805" t="s">
        <v>38</v>
      </c>
      <c r="D81" s="805" t="s">
        <v>43</v>
      </c>
      <c r="E81" s="805" t="s">
        <v>44</v>
      </c>
      <c r="F81" s="805" t="s">
        <v>41</v>
      </c>
      <c r="G81" s="806">
        <v>5</v>
      </c>
      <c r="H81" s="805"/>
      <c r="I81" s="805" t="s">
        <v>14</v>
      </c>
      <c r="J81" s="807" t="s">
        <v>903</v>
      </c>
      <c r="K81" s="807" t="s">
        <v>903</v>
      </c>
      <c r="L81" s="807" t="s">
        <v>903</v>
      </c>
      <c r="M81" s="807" t="s">
        <v>1456</v>
      </c>
      <c r="N81" s="807" t="s">
        <v>1456</v>
      </c>
      <c r="O81" s="460">
        <f t="shared" si="5"/>
        <v>1</v>
      </c>
      <c r="P81" s="460">
        <f t="shared" si="6"/>
        <v>1</v>
      </c>
      <c r="Q81" s="460">
        <f t="shared" si="7"/>
        <v>1</v>
      </c>
      <c r="R81" s="460">
        <f t="shared" si="8"/>
        <v>0</v>
      </c>
      <c r="S81" s="460">
        <f t="shared" si="9"/>
        <v>3</v>
      </c>
    </row>
    <row r="82" spans="1:19" ht="13.9" customHeight="1">
      <c r="A82" s="805" t="s">
        <v>57</v>
      </c>
      <c r="B82" s="805">
        <v>28310</v>
      </c>
      <c r="C82" s="805" t="s">
        <v>10</v>
      </c>
      <c r="D82" s="805" t="s">
        <v>54</v>
      </c>
      <c r="E82" s="805" t="s">
        <v>55</v>
      </c>
      <c r="F82" s="805" t="s">
        <v>58</v>
      </c>
      <c r="G82" s="806">
        <v>3</v>
      </c>
      <c r="H82" s="805"/>
      <c r="I82" s="805" t="s">
        <v>14</v>
      </c>
      <c r="J82" s="807" t="s">
        <v>903</v>
      </c>
      <c r="K82" s="807" t="s">
        <v>903</v>
      </c>
      <c r="L82" s="807" t="s">
        <v>1456</v>
      </c>
      <c r="M82" s="807" t="s">
        <v>1456</v>
      </c>
      <c r="N82" s="807" t="s">
        <v>1456</v>
      </c>
      <c r="O82" s="460">
        <f t="shared" si="5"/>
        <v>1</v>
      </c>
      <c r="P82" s="460">
        <f t="shared" si="6"/>
        <v>1</v>
      </c>
      <c r="Q82" s="460">
        <f t="shared" si="7"/>
        <v>0</v>
      </c>
      <c r="R82" s="460">
        <f t="shared" si="8"/>
        <v>0</v>
      </c>
      <c r="S82" s="460">
        <f t="shared" si="9"/>
        <v>2</v>
      </c>
    </row>
    <row r="83" spans="1:19" ht="13.9" customHeight="1">
      <c r="A83" s="805" t="s">
        <v>53</v>
      </c>
      <c r="B83" s="805">
        <v>28301</v>
      </c>
      <c r="C83" s="805" t="s">
        <v>10</v>
      </c>
      <c r="D83" s="805" t="s">
        <v>54</v>
      </c>
      <c r="E83" s="805" t="s">
        <v>55</v>
      </c>
      <c r="F83" s="805" t="s">
        <v>1489</v>
      </c>
      <c r="G83" s="807">
        <v>3</v>
      </c>
      <c r="H83" s="805"/>
      <c r="I83" s="805" t="s">
        <v>14</v>
      </c>
      <c r="J83" s="807" t="s">
        <v>903</v>
      </c>
      <c r="K83" s="807" t="s">
        <v>903</v>
      </c>
      <c r="L83" s="807" t="s">
        <v>903</v>
      </c>
      <c r="M83" s="807" t="s">
        <v>1456</v>
      </c>
      <c r="N83" s="807" t="s">
        <v>1456</v>
      </c>
      <c r="O83" s="460">
        <f t="shared" si="5"/>
        <v>1</v>
      </c>
      <c r="P83" s="460">
        <f t="shared" si="6"/>
        <v>1</v>
      </c>
      <c r="Q83" s="460">
        <f t="shared" si="7"/>
        <v>1</v>
      </c>
      <c r="R83" s="460">
        <f t="shared" si="8"/>
        <v>0</v>
      </c>
      <c r="S83" s="460">
        <f t="shared" si="9"/>
        <v>3</v>
      </c>
    </row>
    <row r="84" spans="1:19" ht="13.9" customHeight="1">
      <c r="A84" s="805" t="s">
        <v>1183</v>
      </c>
      <c r="B84" s="805">
        <v>28305</v>
      </c>
      <c r="C84" s="805" t="s">
        <v>10</v>
      </c>
      <c r="D84" s="805" t="s">
        <v>54</v>
      </c>
      <c r="E84" s="805" t="s">
        <v>55</v>
      </c>
      <c r="F84" s="805" t="s">
        <v>1184</v>
      </c>
      <c r="G84" s="807">
        <v>3</v>
      </c>
      <c r="H84" s="805"/>
      <c r="I84" s="805"/>
      <c r="J84" s="807" t="s">
        <v>903</v>
      </c>
      <c r="K84" s="807" t="s">
        <v>903</v>
      </c>
      <c r="L84" s="807" t="s">
        <v>1456</v>
      </c>
      <c r="M84" s="807" t="s">
        <v>1456</v>
      </c>
      <c r="N84" s="807" t="s">
        <v>1456</v>
      </c>
      <c r="O84" s="460">
        <f t="shared" si="5"/>
        <v>1</v>
      </c>
      <c r="P84" s="460">
        <f t="shared" si="6"/>
        <v>1</v>
      </c>
      <c r="Q84" s="460">
        <f t="shared" si="7"/>
        <v>0</v>
      </c>
      <c r="R84" s="460">
        <f t="shared" si="8"/>
        <v>0</v>
      </c>
      <c r="S84" s="460">
        <f t="shared" si="9"/>
        <v>2</v>
      </c>
    </row>
    <row r="85" spans="1:19" ht="13.9" customHeight="1">
      <c r="A85" s="805" t="s">
        <v>941</v>
      </c>
      <c r="B85" s="805">
        <v>36301</v>
      </c>
      <c r="C85" s="805" t="s">
        <v>38</v>
      </c>
      <c r="D85" s="805" t="s">
        <v>61</v>
      </c>
      <c r="E85" s="805" t="s">
        <v>62</v>
      </c>
      <c r="F85" s="805" t="s">
        <v>942</v>
      </c>
      <c r="G85" s="807">
        <v>4</v>
      </c>
      <c r="H85" s="805"/>
      <c r="I85" s="805"/>
      <c r="J85" s="807" t="s">
        <v>903</v>
      </c>
      <c r="K85" s="807" t="s">
        <v>903</v>
      </c>
      <c r="L85" s="807" t="s">
        <v>903</v>
      </c>
      <c r="M85" s="807" t="s">
        <v>1456</v>
      </c>
      <c r="N85" s="807" t="s">
        <v>1456</v>
      </c>
      <c r="O85" s="460">
        <f t="shared" si="5"/>
        <v>1</v>
      </c>
      <c r="P85" s="460">
        <f t="shared" si="6"/>
        <v>1</v>
      </c>
      <c r="Q85" s="460">
        <f t="shared" si="7"/>
        <v>1</v>
      </c>
      <c r="R85" s="460">
        <f t="shared" si="8"/>
        <v>0</v>
      </c>
      <c r="S85" s="460">
        <f t="shared" si="9"/>
        <v>3</v>
      </c>
    </row>
    <row r="86" spans="1:19" ht="13.9" customHeight="1">
      <c r="A86" s="805" t="s">
        <v>60</v>
      </c>
      <c r="B86" s="805">
        <v>36302</v>
      </c>
      <c r="C86" s="805" t="s">
        <v>38</v>
      </c>
      <c r="D86" s="805" t="s">
        <v>61</v>
      </c>
      <c r="E86" s="805" t="s">
        <v>62</v>
      </c>
      <c r="F86" s="805" t="s">
        <v>63</v>
      </c>
      <c r="G86" s="806">
        <v>4</v>
      </c>
      <c r="H86" s="805"/>
      <c r="I86" s="805" t="s">
        <v>14</v>
      </c>
      <c r="J86" s="807" t="s">
        <v>903</v>
      </c>
      <c r="K86" s="807" t="s">
        <v>903</v>
      </c>
      <c r="L86" s="807" t="s">
        <v>1456</v>
      </c>
      <c r="M86" s="807" t="s">
        <v>1456</v>
      </c>
      <c r="N86" s="807" t="s">
        <v>1456</v>
      </c>
      <c r="O86" s="460">
        <f t="shared" si="5"/>
        <v>1</v>
      </c>
      <c r="P86" s="460">
        <f t="shared" si="6"/>
        <v>1</v>
      </c>
      <c r="Q86" s="460">
        <f t="shared" si="7"/>
        <v>0</v>
      </c>
      <c r="R86" s="460">
        <f t="shared" si="8"/>
        <v>0</v>
      </c>
      <c r="S86" s="460">
        <f t="shared" si="9"/>
        <v>2</v>
      </c>
    </row>
    <row r="87" spans="1:19" ht="13.9" customHeight="1">
      <c r="A87" s="805" t="s">
        <v>67</v>
      </c>
      <c r="B87" s="805">
        <v>50501</v>
      </c>
      <c r="C87" s="805" t="s">
        <v>64</v>
      </c>
      <c r="D87" s="805" t="s">
        <v>65</v>
      </c>
      <c r="E87" s="805" t="s">
        <v>66</v>
      </c>
      <c r="F87" s="805" t="s">
        <v>68</v>
      </c>
      <c r="G87" s="806">
        <v>3</v>
      </c>
      <c r="H87" s="806" t="s">
        <v>1636</v>
      </c>
      <c r="I87" s="805" t="s">
        <v>1637</v>
      </c>
      <c r="J87" s="807" t="s">
        <v>1456</v>
      </c>
      <c r="K87" s="807" t="s">
        <v>903</v>
      </c>
      <c r="L87" s="807" t="s">
        <v>903</v>
      </c>
      <c r="M87" s="807" t="s">
        <v>1456</v>
      </c>
      <c r="N87" s="807" t="s">
        <v>1456</v>
      </c>
      <c r="O87" s="460">
        <f t="shared" si="5"/>
        <v>0</v>
      </c>
      <c r="P87" s="460">
        <f t="shared" si="6"/>
        <v>1</v>
      </c>
      <c r="Q87" s="460">
        <f t="shared" si="7"/>
        <v>1</v>
      </c>
      <c r="R87" s="460">
        <f t="shared" si="8"/>
        <v>0</v>
      </c>
      <c r="S87" s="460">
        <f t="shared" si="9"/>
        <v>2</v>
      </c>
    </row>
    <row r="88" spans="1:19" ht="13.9" customHeight="1">
      <c r="A88" s="805" t="s">
        <v>71</v>
      </c>
      <c r="B88" s="805">
        <v>50503</v>
      </c>
      <c r="C88" s="805" t="s">
        <v>64</v>
      </c>
      <c r="D88" s="805" t="s">
        <v>65</v>
      </c>
      <c r="E88" s="805" t="s">
        <v>66</v>
      </c>
      <c r="F88" s="805" t="s">
        <v>72</v>
      </c>
      <c r="G88" s="806">
        <v>3</v>
      </c>
      <c r="H88" s="806"/>
      <c r="I88" s="805" t="s">
        <v>1637</v>
      </c>
      <c r="J88" s="807" t="s">
        <v>1456</v>
      </c>
      <c r="K88" s="807" t="s">
        <v>903</v>
      </c>
      <c r="L88" s="807" t="s">
        <v>903</v>
      </c>
      <c r="M88" s="807" t="s">
        <v>903</v>
      </c>
      <c r="N88" s="807" t="s">
        <v>1456</v>
      </c>
      <c r="O88" s="460">
        <f t="shared" si="5"/>
        <v>0</v>
      </c>
      <c r="P88" s="460">
        <f t="shared" si="6"/>
        <v>1</v>
      </c>
      <c r="Q88" s="460">
        <f t="shared" si="7"/>
        <v>1</v>
      </c>
      <c r="R88" s="460">
        <f t="shared" si="8"/>
        <v>1</v>
      </c>
      <c r="S88" s="460">
        <f t="shared" si="9"/>
        <v>3</v>
      </c>
    </row>
    <row r="89" spans="1:19" ht="13.9" customHeight="1">
      <c r="A89" s="805" t="s">
        <v>80</v>
      </c>
      <c r="B89" s="805">
        <v>23203</v>
      </c>
      <c r="C89" s="805" t="s">
        <v>75</v>
      </c>
      <c r="D89" s="805" t="s">
        <v>76</v>
      </c>
      <c r="E89" s="805" t="s">
        <v>77</v>
      </c>
      <c r="F89" s="805" t="s">
        <v>81</v>
      </c>
      <c r="G89" s="821">
        <v>10</v>
      </c>
      <c r="H89" s="805"/>
      <c r="I89" s="805" t="s">
        <v>14</v>
      </c>
      <c r="J89" s="807" t="s">
        <v>903</v>
      </c>
      <c r="K89" s="807" t="s">
        <v>903</v>
      </c>
      <c r="L89" s="807" t="s">
        <v>903</v>
      </c>
      <c r="M89" s="807" t="s">
        <v>903</v>
      </c>
      <c r="N89" s="807" t="s">
        <v>903</v>
      </c>
      <c r="O89" s="460">
        <f t="shared" si="5"/>
        <v>1</v>
      </c>
      <c r="P89" s="460">
        <f t="shared" si="6"/>
        <v>1</v>
      </c>
      <c r="Q89" s="460">
        <f t="shared" si="7"/>
        <v>1</v>
      </c>
      <c r="R89" s="460">
        <f t="shared" si="8"/>
        <v>1</v>
      </c>
      <c r="S89" s="460">
        <f t="shared" si="9"/>
        <v>4</v>
      </c>
    </row>
    <row r="90" spans="1:19" ht="13.9" customHeight="1">
      <c r="A90" s="805" t="s">
        <v>84</v>
      </c>
      <c r="B90" s="805">
        <v>40002</v>
      </c>
      <c r="C90" s="805" t="s">
        <v>10</v>
      </c>
      <c r="D90" s="805" t="s">
        <v>82</v>
      </c>
      <c r="E90" s="805" t="s">
        <v>83</v>
      </c>
      <c r="F90" s="805" t="s">
        <v>85</v>
      </c>
      <c r="G90" s="806">
        <v>4</v>
      </c>
      <c r="H90" s="805"/>
      <c r="I90" s="805" t="s">
        <v>14</v>
      </c>
      <c r="J90" s="807" t="s">
        <v>1456</v>
      </c>
      <c r="K90" s="807" t="s">
        <v>903</v>
      </c>
      <c r="L90" s="807" t="s">
        <v>903</v>
      </c>
      <c r="M90" s="807" t="s">
        <v>1456</v>
      </c>
      <c r="N90" s="807" t="s">
        <v>1456</v>
      </c>
      <c r="O90" s="460">
        <f t="shared" si="5"/>
        <v>0</v>
      </c>
      <c r="P90" s="460">
        <f t="shared" si="6"/>
        <v>1</v>
      </c>
      <c r="Q90" s="460">
        <f t="shared" si="7"/>
        <v>1</v>
      </c>
      <c r="R90" s="460">
        <f t="shared" si="8"/>
        <v>0</v>
      </c>
      <c r="S90" s="460">
        <f t="shared" si="9"/>
        <v>2</v>
      </c>
    </row>
    <row r="91" spans="1:19">
      <c r="A91" s="805" t="s">
        <v>878</v>
      </c>
      <c r="B91" s="805">
        <v>40001</v>
      </c>
      <c r="C91" s="805" t="s">
        <v>10</v>
      </c>
      <c r="D91" s="805" t="s">
        <v>82</v>
      </c>
      <c r="E91" s="805" t="s">
        <v>83</v>
      </c>
      <c r="F91" s="805" t="s">
        <v>879</v>
      </c>
      <c r="G91" s="807">
        <v>4</v>
      </c>
      <c r="H91" s="805"/>
      <c r="I91" s="805"/>
      <c r="J91" s="807" t="s">
        <v>903</v>
      </c>
      <c r="K91" s="807" t="s">
        <v>903</v>
      </c>
      <c r="L91" s="807" t="s">
        <v>1456</v>
      </c>
      <c r="M91" s="807" t="s">
        <v>1456</v>
      </c>
      <c r="N91" s="807" t="s">
        <v>1456</v>
      </c>
      <c r="O91" s="460">
        <f t="shared" si="5"/>
        <v>1</v>
      </c>
      <c r="P91" s="460">
        <f t="shared" si="6"/>
        <v>1</v>
      </c>
      <c r="Q91" s="460">
        <f t="shared" si="7"/>
        <v>0</v>
      </c>
      <c r="R91" s="460">
        <f t="shared" si="8"/>
        <v>0</v>
      </c>
      <c r="S91" s="460">
        <f t="shared" si="9"/>
        <v>2</v>
      </c>
    </row>
    <row r="92" spans="1:19" ht="13.9" customHeight="1">
      <c r="A92" s="805" t="s">
        <v>947</v>
      </c>
      <c r="B92" s="805">
        <v>36439</v>
      </c>
      <c r="C92" s="805" t="s">
        <v>38</v>
      </c>
      <c r="D92" s="805" t="s">
        <v>945</v>
      </c>
      <c r="E92" s="805" t="s">
        <v>946</v>
      </c>
      <c r="F92" s="805" t="s">
        <v>1192</v>
      </c>
      <c r="G92" s="807">
        <v>5</v>
      </c>
      <c r="H92" s="805"/>
      <c r="I92" s="805"/>
      <c r="J92" s="807" t="s">
        <v>903</v>
      </c>
      <c r="K92" s="807" t="s">
        <v>903</v>
      </c>
      <c r="L92" s="807" t="s">
        <v>903</v>
      </c>
      <c r="M92" s="807" t="s">
        <v>1456</v>
      </c>
      <c r="N92" s="807" t="s">
        <v>1456</v>
      </c>
      <c r="O92" s="460">
        <f t="shared" si="5"/>
        <v>1</v>
      </c>
      <c r="P92" s="460">
        <f t="shared" si="6"/>
        <v>1</v>
      </c>
      <c r="Q92" s="460">
        <f t="shared" si="7"/>
        <v>1</v>
      </c>
      <c r="R92" s="460">
        <f t="shared" si="8"/>
        <v>0</v>
      </c>
      <c r="S92" s="460">
        <f t="shared" si="9"/>
        <v>3</v>
      </c>
    </row>
    <row r="93" spans="1:19" ht="13.9" customHeight="1">
      <c r="A93" s="805" t="s">
        <v>88</v>
      </c>
      <c r="B93" s="805">
        <v>42604</v>
      </c>
      <c r="C93" s="805" t="s">
        <v>10</v>
      </c>
      <c r="D93" s="805" t="s">
        <v>86</v>
      </c>
      <c r="E93" s="805" t="s">
        <v>87</v>
      </c>
      <c r="F93" s="805" t="s">
        <v>89</v>
      </c>
      <c r="G93" s="806">
        <v>5</v>
      </c>
      <c r="H93" s="805"/>
      <c r="I93" s="805" t="s">
        <v>14</v>
      </c>
      <c r="J93" s="807" t="s">
        <v>903</v>
      </c>
      <c r="K93" s="807" t="s">
        <v>903</v>
      </c>
      <c r="L93" s="807" t="s">
        <v>1456</v>
      </c>
      <c r="M93" s="807" t="s">
        <v>1456</v>
      </c>
      <c r="N93" s="807" t="s">
        <v>1456</v>
      </c>
      <c r="O93" s="460">
        <f t="shared" si="5"/>
        <v>1</v>
      </c>
      <c r="P93" s="460">
        <f t="shared" si="6"/>
        <v>1</v>
      </c>
      <c r="Q93" s="460">
        <f t="shared" si="7"/>
        <v>0</v>
      </c>
      <c r="R93" s="460">
        <f t="shared" si="8"/>
        <v>0</v>
      </c>
      <c r="S93" s="460">
        <f t="shared" si="9"/>
        <v>2</v>
      </c>
    </row>
    <row r="94" spans="1:19" ht="13.9" customHeight="1">
      <c r="A94" s="805" t="s">
        <v>944</v>
      </c>
      <c r="B94" s="805">
        <v>42601</v>
      </c>
      <c r="C94" s="805" t="s">
        <v>10</v>
      </c>
      <c r="D94" s="805" t="s">
        <v>86</v>
      </c>
      <c r="E94" s="805" t="s">
        <v>87</v>
      </c>
      <c r="F94" s="805" t="s">
        <v>1195</v>
      </c>
      <c r="G94" s="806">
        <v>5</v>
      </c>
      <c r="H94" s="805"/>
      <c r="I94" s="805"/>
      <c r="J94" s="807" t="s">
        <v>1456</v>
      </c>
      <c r="K94" s="807" t="s">
        <v>903</v>
      </c>
      <c r="L94" s="807" t="s">
        <v>1456</v>
      </c>
      <c r="M94" s="807" t="s">
        <v>1456</v>
      </c>
      <c r="N94" s="807" t="s">
        <v>1456</v>
      </c>
      <c r="O94" s="460">
        <f t="shared" si="5"/>
        <v>0</v>
      </c>
      <c r="P94" s="460">
        <f t="shared" si="6"/>
        <v>1</v>
      </c>
      <c r="Q94" s="460">
        <f t="shared" si="7"/>
        <v>0</v>
      </c>
      <c r="R94" s="460">
        <f t="shared" si="8"/>
        <v>0</v>
      </c>
      <c r="S94" s="460">
        <f t="shared" si="9"/>
        <v>1</v>
      </c>
    </row>
    <row r="95" spans="1:19" ht="13.9" customHeight="1">
      <c r="A95" s="805" t="s">
        <v>1064</v>
      </c>
      <c r="B95" s="805">
        <v>47001</v>
      </c>
      <c r="C95" s="805" t="s">
        <v>10</v>
      </c>
      <c r="D95" s="805" t="s">
        <v>90</v>
      </c>
      <c r="E95" s="805" t="s">
        <v>91</v>
      </c>
      <c r="F95" s="805" t="s">
        <v>1065</v>
      </c>
      <c r="G95" s="807">
        <v>3</v>
      </c>
      <c r="H95" s="805"/>
      <c r="I95" s="805"/>
      <c r="J95" s="807" t="s">
        <v>903</v>
      </c>
      <c r="K95" s="807" t="s">
        <v>903</v>
      </c>
      <c r="L95" s="807" t="s">
        <v>1456</v>
      </c>
      <c r="M95" s="807" t="s">
        <v>1456</v>
      </c>
      <c r="N95" s="807" t="s">
        <v>1456</v>
      </c>
      <c r="O95" s="460">
        <f t="shared" si="5"/>
        <v>1</v>
      </c>
      <c r="P95" s="460">
        <f t="shared" si="6"/>
        <v>1</v>
      </c>
      <c r="Q95" s="460">
        <f t="shared" si="7"/>
        <v>0</v>
      </c>
      <c r="R95" s="460">
        <f t="shared" si="8"/>
        <v>0</v>
      </c>
      <c r="S95" s="460">
        <f t="shared" si="9"/>
        <v>2</v>
      </c>
    </row>
    <row r="96" spans="1:19" ht="13.9" customHeight="1">
      <c r="A96" s="805" t="s">
        <v>1198</v>
      </c>
      <c r="B96" s="805">
        <v>47002</v>
      </c>
      <c r="C96" s="805" t="s">
        <v>10</v>
      </c>
      <c r="D96" s="805" t="s">
        <v>90</v>
      </c>
      <c r="E96" s="805" t="s">
        <v>91</v>
      </c>
      <c r="F96" s="805" t="s">
        <v>1199</v>
      </c>
      <c r="G96" s="807">
        <v>4</v>
      </c>
      <c r="H96" s="805"/>
      <c r="I96" s="805" t="s">
        <v>14</v>
      </c>
      <c r="J96" s="807" t="s">
        <v>903</v>
      </c>
      <c r="K96" s="807" t="s">
        <v>903</v>
      </c>
      <c r="L96" s="807" t="s">
        <v>903</v>
      </c>
      <c r="M96" s="807" t="s">
        <v>1456</v>
      </c>
      <c r="N96" s="807" t="s">
        <v>1456</v>
      </c>
      <c r="O96" s="460">
        <f t="shared" si="5"/>
        <v>1</v>
      </c>
      <c r="P96" s="460">
        <f t="shared" si="6"/>
        <v>1</v>
      </c>
      <c r="Q96" s="460">
        <f t="shared" si="7"/>
        <v>1</v>
      </c>
      <c r="R96" s="460">
        <f t="shared" si="8"/>
        <v>0</v>
      </c>
      <c r="S96" s="460">
        <f t="shared" si="9"/>
        <v>3</v>
      </c>
    </row>
    <row r="97" spans="1:19" ht="13.9" customHeight="1">
      <c r="A97" s="805" t="s">
        <v>1042</v>
      </c>
      <c r="B97" s="805">
        <v>47007</v>
      </c>
      <c r="C97" s="805" t="s">
        <v>10</v>
      </c>
      <c r="D97" s="805" t="s">
        <v>90</v>
      </c>
      <c r="E97" s="805" t="s">
        <v>91</v>
      </c>
      <c r="F97" s="805" t="s">
        <v>1043</v>
      </c>
      <c r="G97" s="807">
        <v>7</v>
      </c>
      <c r="H97" s="805"/>
      <c r="I97" s="805" t="s">
        <v>14</v>
      </c>
      <c r="J97" s="807" t="s">
        <v>903</v>
      </c>
      <c r="K97" s="807" t="s">
        <v>903</v>
      </c>
      <c r="L97" s="807" t="s">
        <v>1456</v>
      </c>
      <c r="M97" s="807" t="s">
        <v>1456</v>
      </c>
      <c r="N97" s="807" t="s">
        <v>1456</v>
      </c>
      <c r="O97" s="460">
        <f t="shared" si="5"/>
        <v>1</v>
      </c>
      <c r="P97" s="460">
        <f t="shared" si="6"/>
        <v>1</v>
      </c>
      <c r="Q97" s="460">
        <f t="shared" si="7"/>
        <v>0</v>
      </c>
      <c r="R97" s="460">
        <f t="shared" si="8"/>
        <v>0</v>
      </c>
      <c r="S97" s="460">
        <f t="shared" si="9"/>
        <v>2</v>
      </c>
    </row>
    <row r="98" spans="1:19" ht="13.9" customHeight="1">
      <c r="A98" s="805" t="s">
        <v>92</v>
      </c>
      <c r="B98" s="805">
        <v>47003</v>
      </c>
      <c r="C98" s="805" t="s">
        <v>10</v>
      </c>
      <c r="D98" s="805" t="s">
        <v>90</v>
      </c>
      <c r="E98" s="805" t="s">
        <v>91</v>
      </c>
      <c r="F98" s="805" t="s">
        <v>93</v>
      </c>
      <c r="G98" s="806">
        <v>3</v>
      </c>
      <c r="H98" s="805"/>
      <c r="I98" s="805" t="s">
        <v>14</v>
      </c>
      <c r="J98" s="807" t="s">
        <v>903</v>
      </c>
      <c r="K98" s="807" t="s">
        <v>903</v>
      </c>
      <c r="L98" s="807" t="s">
        <v>1456</v>
      </c>
      <c r="M98" s="807" t="s">
        <v>1456</v>
      </c>
      <c r="N98" s="807" t="s">
        <v>1456</v>
      </c>
      <c r="O98" s="460">
        <f t="shared" si="5"/>
        <v>1</v>
      </c>
      <c r="P98" s="460">
        <f t="shared" si="6"/>
        <v>1</v>
      </c>
      <c r="Q98" s="460">
        <f t="shared" si="7"/>
        <v>0</v>
      </c>
      <c r="R98" s="460">
        <f t="shared" si="8"/>
        <v>0</v>
      </c>
      <c r="S98" s="460">
        <f t="shared" si="9"/>
        <v>2</v>
      </c>
    </row>
    <row r="99" spans="1:19" ht="13.5" customHeight="1">
      <c r="A99" s="805" t="s">
        <v>94</v>
      </c>
      <c r="B99" s="805">
        <v>342600</v>
      </c>
      <c r="C99" s="805" t="s">
        <v>38</v>
      </c>
      <c r="D99" s="805" t="s">
        <v>95</v>
      </c>
      <c r="E99" s="805" t="s">
        <v>96</v>
      </c>
      <c r="F99" s="805" t="s">
        <v>41</v>
      </c>
      <c r="G99" s="806">
        <v>5</v>
      </c>
      <c r="H99" s="805"/>
      <c r="I99" s="805" t="s">
        <v>14</v>
      </c>
      <c r="J99" s="807" t="s">
        <v>903</v>
      </c>
      <c r="K99" s="807" t="s">
        <v>903</v>
      </c>
      <c r="L99" s="807" t="s">
        <v>903</v>
      </c>
      <c r="M99" s="807" t="s">
        <v>1456</v>
      </c>
      <c r="N99" s="807" t="s">
        <v>1456</v>
      </c>
      <c r="O99" s="460">
        <f t="shared" si="5"/>
        <v>1</v>
      </c>
      <c r="P99" s="460">
        <f t="shared" si="6"/>
        <v>1</v>
      </c>
      <c r="Q99" s="460">
        <f t="shared" si="7"/>
        <v>1</v>
      </c>
      <c r="R99" s="460">
        <f t="shared" si="8"/>
        <v>0</v>
      </c>
      <c r="S99" s="460">
        <f t="shared" si="9"/>
        <v>3</v>
      </c>
    </row>
    <row r="100" spans="1:19" ht="13.9" customHeight="1">
      <c r="A100" s="805" t="s">
        <v>103</v>
      </c>
      <c r="B100" s="805">
        <v>25701</v>
      </c>
      <c r="C100" s="805" t="s">
        <v>23</v>
      </c>
      <c r="D100" s="805" t="s">
        <v>98</v>
      </c>
      <c r="E100" s="805" t="s">
        <v>99</v>
      </c>
      <c r="F100" s="805" t="s">
        <v>104</v>
      </c>
      <c r="G100" s="806">
        <v>3</v>
      </c>
      <c r="H100" s="805"/>
      <c r="I100" s="805" t="s">
        <v>14</v>
      </c>
      <c r="J100" s="807" t="s">
        <v>903</v>
      </c>
      <c r="K100" s="807" t="s">
        <v>903</v>
      </c>
      <c r="L100" s="807" t="s">
        <v>903</v>
      </c>
      <c r="M100" s="807" t="s">
        <v>1456</v>
      </c>
      <c r="N100" s="807" t="s">
        <v>1456</v>
      </c>
      <c r="O100" s="460">
        <f t="shared" si="5"/>
        <v>1</v>
      </c>
      <c r="P100" s="460">
        <f t="shared" si="6"/>
        <v>1</v>
      </c>
      <c r="Q100" s="460">
        <f t="shared" si="7"/>
        <v>1</v>
      </c>
      <c r="R100" s="460">
        <f t="shared" si="8"/>
        <v>0</v>
      </c>
      <c r="S100" s="460">
        <f t="shared" si="9"/>
        <v>3</v>
      </c>
    </row>
    <row r="101" spans="1:19" ht="13.9" customHeight="1">
      <c r="A101" s="805" t="s">
        <v>101</v>
      </c>
      <c r="B101" s="805">
        <v>25704</v>
      </c>
      <c r="C101" s="805" t="s">
        <v>23</v>
      </c>
      <c r="D101" s="805" t="s">
        <v>98</v>
      </c>
      <c r="E101" s="805" t="s">
        <v>99</v>
      </c>
      <c r="F101" s="805" t="s">
        <v>102</v>
      </c>
      <c r="G101" s="807">
        <v>3</v>
      </c>
      <c r="H101" s="805"/>
      <c r="I101" s="805" t="s">
        <v>14</v>
      </c>
      <c r="J101" s="807" t="s">
        <v>903</v>
      </c>
      <c r="K101" s="807" t="s">
        <v>903</v>
      </c>
      <c r="L101" s="807" t="s">
        <v>903</v>
      </c>
      <c r="M101" s="807" t="s">
        <v>1456</v>
      </c>
      <c r="N101" s="807" t="s">
        <v>1456</v>
      </c>
      <c r="O101" s="460">
        <f t="shared" si="5"/>
        <v>1</v>
      </c>
      <c r="P101" s="460">
        <f t="shared" si="6"/>
        <v>1</v>
      </c>
      <c r="Q101" s="460">
        <f t="shared" si="7"/>
        <v>1</v>
      </c>
      <c r="R101" s="460">
        <f t="shared" si="8"/>
        <v>0</v>
      </c>
      <c r="S101" s="460">
        <f t="shared" si="9"/>
        <v>3</v>
      </c>
    </row>
    <row r="102" spans="1:19" ht="13.9" customHeight="1">
      <c r="A102" s="805" t="s">
        <v>97</v>
      </c>
      <c r="B102" s="805">
        <v>25702</v>
      </c>
      <c r="C102" s="805" t="s">
        <v>23</v>
      </c>
      <c r="D102" s="805" t="s">
        <v>98</v>
      </c>
      <c r="E102" s="805" t="s">
        <v>99</v>
      </c>
      <c r="F102" s="805" t="s">
        <v>100</v>
      </c>
      <c r="G102" s="806">
        <v>3</v>
      </c>
      <c r="H102" s="805"/>
      <c r="I102" s="805" t="s">
        <v>14</v>
      </c>
      <c r="J102" s="807" t="s">
        <v>903</v>
      </c>
      <c r="K102" s="807" t="s">
        <v>903</v>
      </c>
      <c r="L102" s="807" t="s">
        <v>903</v>
      </c>
      <c r="M102" s="807" t="s">
        <v>1456</v>
      </c>
      <c r="N102" s="807" t="s">
        <v>1456</v>
      </c>
      <c r="O102" s="460">
        <f t="shared" si="5"/>
        <v>1</v>
      </c>
      <c r="P102" s="460">
        <f t="shared" si="6"/>
        <v>1</v>
      </c>
      <c r="Q102" s="460">
        <f t="shared" si="7"/>
        <v>1</v>
      </c>
      <c r="R102" s="460">
        <f t="shared" si="8"/>
        <v>0</v>
      </c>
      <c r="S102" s="460">
        <f t="shared" si="9"/>
        <v>3</v>
      </c>
    </row>
    <row r="103" spans="1:19" ht="13.9" customHeight="1">
      <c r="A103" s="805" t="s">
        <v>109</v>
      </c>
      <c r="B103" s="805">
        <v>20601</v>
      </c>
      <c r="C103" s="805" t="s">
        <v>75</v>
      </c>
      <c r="D103" s="805" t="s">
        <v>106</v>
      </c>
      <c r="E103" s="805" t="s">
        <v>107</v>
      </c>
      <c r="F103" s="805" t="s">
        <v>110</v>
      </c>
      <c r="G103" s="821">
        <v>10</v>
      </c>
      <c r="H103" s="805"/>
      <c r="I103" s="805" t="s">
        <v>14</v>
      </c>
      <c r="J103" s="807" t="s">
        <v>903</v>
      </c>
      <c r="K103" s="807" t="s">
        <v>903</v>
      </c>
      <c r="L103" s="807" t="s">
        <v>903</v>
      </c>
      <c r="M103" s="807" t="s">
        <v>903</v>
      </c>
      <c r="N103" s="807" t="s">
        <v>1456</v>
      </c>
      <c r="O103" s="460">
        <f t="shared" si="5"/>
        <v>1</v>
      </c>
      <c r="P103" s="460">
        <f t="shared" si="6"/>
        <v>1</v>
      </c>
      <c r="Q103" s="460">
        <f t="shared" si="7"/>
        <v>1</v>
      </c>
      <c r="R103" s="460">
        <f t="shared" si="8"/>
        <v>1</v>
      </c>
      <c r="S103" s="460">
        <f t="shared" si="9"/>
        <v>4</v>
      </c>
    </row>
    <row r="104" spans="1:19" ht="13.9" customHeight="1">
      <c r="A104" s="805" t="s">
        <v>1204</v>
      </c>
      <c r="B104" s="805">
        <v>350000</v>
      </c>
      <c r="C104" s="805" t="s">
        <v>114</v>
      </c>
      <c r="D104" s="805" t="s">
        <v>1205</v>
      </c>
      <c r="E104" s="805" t="s">
        <v>1206</v>
      </c>
      <c r="F104" s="805" t="s">
        <v>1207</v>
      </c>
      <c r="G104" s="807">
        <v>3</v>
      </c>
      <c r="H104" s="805"/>
      <c r="I104" s="805" t="s">
        <v>14</v>
      </c>
      <c r="J104" s="807" t="s">
        <v>903</v>
      </c>
      <c r="K104" s="807" t="s">
        <v>903</v>
      </c>
      <c r="L104" s="807" t="s">
        <v>1456</v>
      </c>
      <c r="M104" s="807" t="s">
        <v>1456</v>
      </c>
      <c r="N104" s="807" t="s">
        <v>1456</v>
      </c>
      <c r="O104" s="460">
        <f t="shared" si="5"/>
        <v>1</v>
      </c>
      <c r="P104" s="460">
        <f t="shared" si="6"/>
        <v>1</v>
      </c>
      <c r="Q104" s="460">
        <f t="shared" si="7"/>
        <v>0</v>
      </c>
      <c r="R104" s="460">
        <f t="shared" si="8"/>
        <v>0</v>
      </c>
      <c r="S104" s="460">
        <f t="shared" si="9"/>
        <v>2</v>
      </c>
    </row>
    <row r="105" spans="1:19" ht="13.9" customHeight="1">
      <c r="A105" s="805" t="s">
        <v>1209</v>
      </c>
      <c r="B105" s="805">
        <v>40277</v>
      </c>
      <c r="C105" s="805" t="s">
        <v>10</v>
      </c>
      <c r="D105" s="805" t="s">
        <v>1210</v>
      </c>
      <c r="E105" s="805" t="s">
        <v>1211</v>
      </c>
      <c r="F105" s="805" t="s">
        <v>1212</v>
      </c>
      <c r="G105" s="806" t="s">
        <v>1213</v>
      </c>
      <c r="H105" s="805"/>
      <c r="I105" s="805"/>
      <c r="J105" s="807" t="s">
        <v>903</v>
      </c>
      <c r="K105" s="807" t="s">
        <v>903</v>
      </c>
      <c r="L105" s="807" t="s">
        <v>903</v>
      </c>
      <c r="M105" s="807" t="s">
        <v>1456</v>
      </c>
      <c r="N105" s="807" t="s">
        <v>1456</v>
      </c>
      <c r="O105" s="460">
        <f t="shared" si="5"/>
        <v>1</v>
      </c>
      <c r="P105" s="460">
        <f t="shared" si="6"/>
        <v>1</v>
      </c>
      <c r="Q105" s="460">
        <f t="shared" si="7"/>
        <v>1</v>
      </c>
      <c r="R105" s="460">
        <f t="shared" si="8"/>
        <v>0</v>
      </c>
      <c r="S105" s="460">
        <f t="shared" si="9"/>
        <v>3</v>
      </c>
    </row>
    <row r="106" spans="1:19" ht="13.9" customHeight="1">
      <c r="A106" s="805" t="s">
        <v>1159</v>
      </c>
      <c r="B106" s="805">
        <v>338016</v>
      </c>
      <c r="C106" s="805" t="s">
        <v>38</v>
      </c>
      <c r="D106" s="805" t="s">
        <v>1160</v>
      </c>
      <c r="E106" s="805" t="s">
        <v>1161</v>
      </c>
      <c r="F106" s="805" t="s">
        <v>115</v>
      </c>
      <c r="G106" s="807">
        <v>4</v>
      </c>
      <c r="H106" s="805"/>
      <c r="I106" s="805" t="s">
        <v>14</v>
      </c>
      <c r="J106" s="807" t="s">
        <v>903</v>
      </c>
      <c r="K106" s="807" t="s">
        <v>903</v>
      </c>
      <c r="L106" s="807" t="s">
        <v>1456</v>
      </c>
      <c r="M106" s="807" t="s">
        <v>1456</v>
      </c>
      <c r="N106" s="807" t="s">
        <v>1456</v>
      </c>
      <c r="O106" s="460">
        <f t="shared" si="5"/>
        <v>1</v>
      </c>
      <c r="P106" s="460">
        <f t="shared" si="6"/>
        <v>1</v>
      </c>
      <c r="Q106" s="460">
        <f t="shared" si="7"/>
        <v>0</v>
      </c>
      <c r="R106" s="460">
        <f t="shared" si="8"/>
        <v>0</v>
      </c>
      <c r="S106" s="460">
        <f t="shared" si="9"/>
        <v>2</v>
      </c>
    </row>
    <row r="107" spans="1:19" ht="13.9" customHeight="1">
      <c r="A107" s="805" t="s">
        <v>119</v>
      </c>
      <c r="B107" s="805">
        <v>21890</v>
      </c>
      <c r="C107" s="805" t="s">
        <v>23</v>
      </c>
      <c r="D107" s="805" t="s">
        <v>881</v>
      </c>
      <c r="E107" s="805" t="s">
        <v>117</v>
      </c>
      <c r="F107" s="805" t="s">
        <v>117</v>
      </c>
      <c r="G107" s="806">
        <v>3</v>
      </c>
      <c r="H107" s="805"/>
      <c r="I107" s="805" t="s">
        <v>14</v>
      </c>
      <c r="J107" s="807" t="s">
        <v>903</v>
      </c>
      <c r="K107" s="807" t="s">
        <v>903</v>
      </c>
      <c r="L107" s="807" t="s">
        <v>903</v>
      </c>
      <c r="M107" s="807" t="s">
        <v>1456</v>
      </c>
      <c r="N107" s="807" t="s">
        <v>1456</v>
      </c>
      <c r="O107" s="460">
        <f t="shared" si="5"/>
        <v>1</v>
      </c>
      <c r="P107" s="460">
        <f t="shared" si="6"/>
        <v>1</v>
      </c>
      <c r="Q107" s="460">
        <f t="shared" si="7"/>
        <v>1</v>
      </c>
      <c r="R107" s="460">
        <f t="shared" si="8"/>
        <v>0</v>
      </c>
      <c r="S107" s="460">
        <f t="shared" si="9"/>
        <v>3</v>
      </c>
    </row>
    <row r="108" spans="1:19" ht="13.9" customHeight="1">
      <c r="A108" s="805" t="s">
        <v>116</v>
      </c>
      <c r="B108" s="805">
        <v>21805</v>
      </c>
      <c r="C108" s="805" t="s">
        <v>23</v>
      </c>
      <c r="D108" s="805" t="s">
        <v>881</v>
      </c>
      <c r="E108" s="805" t="s">
        <v>117</v>
      </c>
      <c r="F108" s="805" t="s">
        <v>118</v>
      </c>
      <c r="G108" s="807">
        <v>3</v>
      </c>
      <c r="H108" s="805"/>
      <c r="I108" s="805" t="s">
        <v>14</v>
      </c>
      <c r="J108" s="807" t="s">
        <v>903</v>
      </c>
      <c r="K108" s="807" t="s">
        <v>903</v>
      </c>
      <c r="L108" s="807" t="s">
        <v>903</v>
      </c>
      <c r="M108" s="807" t="s">
        <v>1456</v>
      </c>
      <c r="N108" s="807" t="s">
        <v>1456</v>
      </c>
      <c r="O108" s="460">
        <f t="shared" si="5"/>
        <v>1</v>
      </c>
      <c r="P108" s="460">
        <f t="shared" si="6"/>
        <v>1</v>
      </c>
      <c r="Q108" s="460">
        <f t="shared" si="7"/>
        <v>1</v>
      </c>
      <c r="R108" s="460">
        <f t="shared" si="8"/>
        <v>0</v>
      </c>
      <c r="S108" s="460">
        <f t="shared" si="9"/>
        <v>3</v>
      </c>
    </row>
    <row r="109" spans="1:19" ht="13.9" customHeight="1">
      <c r="A109" s="805" t="s">
        <v>880</v>
      </c>
      <c r="B109" s="805">
        <v>21803</v>
      </c>
      <c r="C109" s="805" t="s">
        <v>23</v>
      </c>
      <c r="D109" s="805" t="s">
        <v>881</v>
      </c>
      <c r="E109" s="805" t="s">
        <v>117</v>
      </c>
      <c r="F109" s="805" t="s">
        <v>882</v>
      </c>
      <c r="G109" s="806">
        <v>2</v>
      </c>
      <c r="H109" s="805"/>
      <c r="I109" s="805"/>
      <c r="J109" s="807" t="s">
        <v>903</v>
      </c>
      <c r="K109" s="807" t="s">
        <v>903</v>
      </c>
      <c r="L109" s="807" t="s">
        <v>903</v>
      </c>
      <c r="M109" s="807" t="s">
        <v>1456</v>
      </c>
      <c r="N109" s="807" t="s">
        <v>1456</v>
      </c>
      <c r="O109" s="460">
        <f t="shared" si="5"/>
        <v>1</v>
      </c>
      <c r="P109" s="460">
        <f t="shared" si="6"/>
        <v>1</v>
      </c>
      <c r="Q109" s="460">
        <f t="shared" si="7"/>
        <v>1</v>
      </c>
      <c r="R109" s="460">
        <f t="shared" si="8"/>
        <v>0</v>
      </c>
      <c r="S109" s="460">
        <f t="shared" si="9"/>
        <v>3</v>
      </c>
    </row>
    <row r="110" spans="1:19" ht="13.9" customHeight="1">
      <c r="A110" s="805" t="s">
        <v>1218</v>
      </c>
      <c r="B110" s="805">
        <v>65204</v>
      </c>
      <c r="C110" s="805" t="s">
        <v>32</v>
      </c>
      <c r="D110" s="805" t="s">
        <v>1219</v>
      </c>
      <c r="E110" s="805" t="s">
        <v>1220</v>
      </c>
      <c r="F110" s="805" t="s">
        <v>1221</v>
      </c>
      <c r="G110" s="806">
        <v>4</v>
      </c>
      <c r="H110" s="805"/>
      <c r="I110" s="805"/>
      <c r="J110" s="807" t="s">
        <v>903</v>
      </c>
      <c r="K110" s="807" t="s">
        <v>903</v>
      </c>
      <c r="L110" s="807" t="s">
        <v>1456</v>
      </c>
      <c r="M110" s="807" t="s">
        <v>1456</v>
      </c>
      <c r="N110" s="807" t="s">
        <v>1456</v>
      </c>
      <c r="O110" s="460">
        <f t="shared" si="5"/>
        <v>1</v>
      </c>
      <c r="P110" s="460">
        <f t="shared" si="6"/>
        <v>1</v>
      </c>
      <c r="Q110" s="460">
        <f t="shared" si="7"/>
        <v>0</v>
      </c>
      <c r="R110" s="460">
        <f t="shared" si="8"/>
        <v>0</v>
      </c>
      <c r="S110" s="460">
        <f t="shared" si="9"/>
        <v>2</v>
      </c>
    </row>
    <row r="111" spans="1:19" ht="13.9" customHeight="1">
      <c r="A111" s="805" t="s">
        <v>1602</v>
      </c>
      <c r="B111" s="805">
        <v>72402</v>
      </c>
      <c r="C111" s="805" t="s">
        <v>46</v>
      </c>
      <c r="D111" s="805" t="s">
        <v>121</v>
      </c>
      <c r="E111" s="805" t="s">
        <v>122</v>
      </c>
      <c r="F111" s="805" t="s">
        <v>1603</v>
      </c>
      <c r="G111" s="806">
        <v>5</v>
      </c>
      <c r="H111" s="806"/>
      <c r="I111" s="805" t="s">
        <v>920</v>
      </c>
      <c r="J111" s="807" t="s">
        <v>903</v>
      </c>
      <c r="K111" s="807" t="s">
        <v>903</v>
      </c>
      <c r="L111" s="807" t="s">
        <v>903</v>
      </c>
      <c r="M111" s="807" t="s">
        <v>1456</v>
      </c>
      <c r="N111" s="807" t="s">
        <v>1456</v>
      </c>
      <c r="O111" s="460">
        <f t="shared" si="5"/>
        <v>1</v>
      </c>
      <c r="P111" s="460">
        <f t="shared" si="6"/>
        <v>1</v>
      </c>
      <c r="Q111" s="460">
        <f t="shared" si="7"/>
        <v>1</v>
      </c>
      <c r="R111" s="460">
        <f t="shared" si="8"/>
        <v>0</v>
      </c>
      <c r="S111" s="460">
        <f t="shared" si="9"/>
        <v>3</v>
      </c>
    </row>
    <row r="112" spans="1:19" ht="13.9" customHeight="1">
      <c r="A112" s="805" t="s">
        <v>1604</v>
      </c>
      <c r="B112" s="805">
        <v>72403</v>
      </c>
      <c r="C112" s="805" t="s">
        <v>46</v>
      </c>
      <c r="D112" s="805" t="s">
        <v>121</v>
      </c>
      <c r="E112" s="805" t="s">
        <v>122</v>
      </c>
      <c r="F112" s="805" t="s">
        <v>1603</v>
      </c>
      <c r="G112" s="806">
        <v>5</v>
      </c>
      <c r="H112" s="806"/>
      <c r="I112" s="805" t="s">
        <v>920</v>
      </c>
      <c r="J112" s="807" t="s">
        <v>903</v>
      </c>
      <c r="K112" s="807" t="s">
        <v>903</v>
      </c>
      <c r="L112" s="807" t="s">
        <v>903</v>
      </c>
      <c r="M112" s="807" t="s">
        <v>1456</v>
      </c>
      <c r="N112" s="807" t="s">
        <v>1456</v>
      </c>
      <c r="O112" s="460">
        <f t="shared" si="5"/>
        <v>1</v>
      </c>
      <c r="P112" s="460">
        <f t="shared" si="6"/>
        <v>1</v>
      </c>
      <c r="Q112" s="460">
        <f t="shared" si="7"/>
        <v>1</v>
      </c>
      <c r="R112" s="460">
        <f t="shared" si="8"/>
        <v>0</v>
      </c>
      <c r="S112" s="460">
        <f t="shared" si="9"/>
        <v>3</v>
      </c>
    </row>
    <row r="113" spans="1:19" ht="13.9" customHeight="1">
      <c r="A113" s="805" t="s">
        <v>1605</v>
      </c>
      <c r="B113" s="805">
        <v>72404</v>
      </c>
      <c r="C113" s="805" t="s">
        <v>46</v>
      </c>
      <c r="D113" s="805" t="s">
        <v>121</v>
      </c>
      <c r="E113" s="805" t="s">
        <v>122</v>
      </c>
      <c r="F113" s="805" t="s">
        <v>1603</v>
      </c>
      <c r="G113" s="806">
        <v>5</v>
      </c>
      <c r="H113" s="806"/>
      <c r="I113" s="805" t="s">
        <v>920</v>
      </c>
      <c r="J113" s="807" t="s">
        <v>903</v>
      </c>
      <c r="K113" s="807" t="s">
        <v>903</v>
      </c>
      <c r="L113" s="807" t="s">
        <v>903</v>
      </c>
      <c r="M113" s="807" t="s">
        <v>1456</v>
      </c>
      <c r="N113" s="807" t="s">
        <v>1456</v>
      </c>
      <c r="O113" s="460">
        <f t="shared" si="5"/>
        <v>1</v>
      </c>
      <c r="P113" s="460">
        <f t="shared" si="6"/>
        <v>1</v>
      </c>
      <c r="Q113" s="460">
        <f t="shared" si="7"/>
        <v>1</v>
      </c>
      <c r="R113" s="460">
        <f t="shared" si="8"/>
        <v>0</v>
      </c>
      <c r="S113" s="460">
        <f t="shared" si="9"/>
        <v>3</v>
      </c>
    </row>
    <row r="114" spans="1:19" ht="13.9" customHeight="1">
      <c r="A114" s="805" t="s">
        <v>899</v>
      </c>
      <c r="B114" s="805">
        <v>338015</v>
      </c>
      <c r="C114" s="805" t="s">
        <v>38</v>
      </c>
      <c r="D114" s="805" t="s">
        <v>131</v>
      </c>
      <c r="E114" s="805" t="s">
        <v>132</v>
      </c>
      <c r="F114" s="805" t="s">
        <v>900</v>
      </c>
      <c r="G114" s="806">
        <v>4</v>
      </c>
      <c r="H114" s="805"/>
      <c r="I114" s="805"/>
      <c r="J114" s="807" t="s">
        <v>903</v>
      </c>
      <c r="K114" s="807" t="s">
        <v>903</v>
      </c>
      <c r="L114" s="807" t="s">
        <v>1456</v>
      </c>
      <c r="M114" s="807" t="s">
        <v>1456</v>
      </c>
      <c r="N114" s="807" t="s">
        <v>1456</v>
      </c>
      <c r="O114" s="460">
        <f t="shared" si="5"/>
        <v>1</v>
      </c>
      <c r="P114" s="460">
        <f t="shared" si="6"/>
        <v>1</v>
      </c>
      <c r="Q114" s="460">
        <f t="shared" si="7"/>
        <v>0</v>
      </c>
      <c r="R114" s="460">
        <f t="shared" si="8"/>
        <v>0</v>
      </c>
      <c r="S114" s="460">
        <f t="shared" si="9"/>
        <v>2</v>
      </c>
    </row>
    <row r="115" spans="1:19" ht="13.9" customHeight="1">
      <c r="A115" s="805" t="s">
        <v>130</v>
      </c>
      <c r="B115" s="805">
        <v>348170</v>
      </c>
      <c r="C115" s="805" t="s">
        <v>38</v>
      </c>
      <c r="D115" s="805" t="s">
        <v>131</v>
      </c>
      <c r="E115" s="805" t="s">
        <v>132</v>
      </c>
      <c r="F115" s="805" t="s">
        <v>41</v>
      </c>
      <c r="G115" s="806">
        <v>5</v>
      </c>
      <c r="H115" s="805"/>
      <c r="I115" s="805" t="s">
        <v>14</v>
      </c>
      <c r="J115" s="807" t="s">
        <v>903</v>
      </c>
      <c r="K115" s="807" t="s">
        <v>903</v>
      </c>
      <c r="L115" s="807" t="s">
        <v>903</v>
      </c>
      <c r="M115" s="807" t="s">
        <v>1456</v>
      </c>
      <c r="N115" s="807" t="s">
        <v>1456</v>
      </c>
      <c r="O115" s="460">
        <f t="shared" si="5"/>
        <v>1</v>
      </c>
      <c r="P115" s="460">
        <f t="shared" si="6"/>
        <v>1</v>
      </c>
      <c r="Q115" s="460">
        <f t="shared" si="7"/>
        <v>1</v>
      </c>
      <c r="R115" s="460">
        <f t="shared" si="8"/>
        <v>0</v>
      </c>
      <c r="S115" s="460">
        <f t="shared" si="9"/>
        <v>3</v>
      </c>
    </row>
    <row r="116" spans="1:19" ht="13.9" customHeight="1">
      <c r="A116" s="805" t="s">
        <v>137</v>
      </c>
      <c r="B116" s="805">
        <v>28401</v>
      </c>
      <c r="C116" s="805" t="s">
        <v>75</v>
      </c>
      <c r="D116" s="805" t="s">
        <v>134</v>
      </c>
      <c r="E116" s="805" t="s">
        <v>135</v>
      </c>
      <c r="F116" s="805" t="s">
        <v>138</v>
      </c>
      <c r="G116" s="821">
        <v>10</v>
      </c>
      <c r="H116" s="805"/>
      <c r="I116" s="805" t="s">
        <v>14</v>
      </c>
      <c r="J116" s="807" t="s">
        <v>903</v>
      </c>
      <c r="K116" s="807" t="s">
        <v>903</v>
      </c>
      <c r="L116" s="807" t="s">
        <v>903</v>
      </c>
      <c r="M116" s="807" t="s">
        <v>903</v>
      </c>
      <c r="N116" s="807" t="s">
        <v>1456</v>
      </c>
      <c r="O116" s="460">
        <f t="shared" si="5"/>
        <v>1</v>
      </c>
      <c r="P116" s="460">
        <f t="shared" si="6"/>
        <v>1</v>
      </c>
      <c r="Q116" s="460">
        <f t="shared" si="7"/>
        <v>1</v>
      </c>
      <c r="R116" s="460">
        <f t="shared" si="8"/>
        <v>1</v>
      </c>
      <c r="S116" s="460">
        <f t="shared" si="9"/>
        <v>4</v>
      </c>
    </row>
    <row r="117" spans="1:19" ht="13.9" customHeight="1">
      <c r="A117" s="805" t="s">
        <v>139</v>
      </c>
      <c r="B117" s="805">
        <v>28405</v>
      </c>
      <c r="C117" s="805" t="s">
        <v>75</v>
      </c>
      <c r="D117" s="805" t="s">
        <v>134</v>
      </c>
      <c r="E117" s="805" t="s">
        <v>135</v>
      </c>
      <c r="F117" s="805" t="s">
        <v>140</v>
      </c>
      <c r="G117" s="820">
        <v>10</v>
      </c>
      <c r="H117" s="805"/>
      <c r="I117" s="805" t="s">
        <v>14</v>
      </c>
      <c r="J117" s="807" t="s">
        <v>903</v>
      </c>
      <c r="K117" s="807" t="s">
        <v>903</v>
      </c>
      <c r="L117" s="807" t="s">
        <v>903</v>
      </c>
      <c r="M117" s="807" t="s">
        <v>903</v>
      </c>
      <c r="N117" s="807" t="s">
        <v>1456</v>
      </c>
      <c r="O117" s="460">
        <f t="shared" si="5"/>
        <v>1</v>
      </c>
      <c r="P117" s="460">
        <f t="shared" si="6"/>
        <v>1</v>
      </c>
      <c r="Q117" s="460">
        <f t="shared" si="7"/>
        <v>1</v>
      </c>
      <c r="R117" s="460">
        <f t="shared" si="8"/>
        <v>1</v>
      </c>
      <c r="S117" s="460">
        <f t="shared" si="9"/>
        <v>4</v>
      </c>
    </row>
    <row r="118" spans="1:19" ht="13.9" customHeight="1">
      <c r="A118" s="805" t="s">
        <v>133</v>
      </c>
      <c r="B118" s="805">
        <v>28403</v>
      </c>
      <c r="C118" s="805" t="s">
        <v>75</v>
      </c>
      <c r="D118" s="805" t="s">
        <v>134</v>
      </c>
      <c r="E118" s="805" t="s">
        <v>135</v>
      </c>
      <c r="F118" s="805" t="s">
        <v>136</v>
      </c>
      <c r="G118" s="821">
        <v>10</v>
      </c>
      <c r="H118" s="805"/>
      <c r="I118" s="805" t="s">
        <v>14</v>
      </c>
      <c r="J118" s="807" t="s">
        <v>903</v>
      </c>
      <c r="K118" s="807" t="s">
        <v>903</v>
      </c>
      <c r="L118" s="807" t="s">
        <v>903</v>
      </c>
      <c r="M118" s="807" t="s">
        <v>903</v>
      </c>
      <c r="N118" s="807" t="s">
        <v>1456</v>
      </c>
      <c r="O118" s="460">
        <f t="shared" si="5"/>
        <v>1</v>
      </c>
      <c r="P118" s="460">
        <f t="shared" si="6"/>
        <v>1</v>
      </c>
      <c r="Q118" s="460">
        <f t="shared" si="7"/>
        <v>1</v>
      </c>
      <c r="R118" s="460">
        <f t="shared" si="8"/>
        <v>1</v>
      </c>
      <c r="S118" s="460">
        <f t="shared" si="9"/>
        <v>4</v>
      </c>
    </row>
    <row r="119" spans="1:19" ht="13.9" customHeight="1">
      <c r="A119" s="805" t="s">
        <v>1610</v>
      </c>
      <c r="B119" s="805">
        <v>61302</v>
      </c>
      <c r="C119" s="805" t="s">
        <v>32</v>
      </c>
      <c r="D119" s="805" t="s">
        <v>1611</v>
      </c>
      <c r="E119" s="805" t="s">
        <v>1612</v>
      </c>
      <c r="F119" s="805" t="s">
        <v>1613</v>
      </c>
      <c r="G119" s="806" t="s">
        <v>1178</v>
      </c>
      <c r="H119" s="805"/>
      <c r="I119" s="805"/>
      <c r="J119" s="807" t="s">
        <v>903</v>
      </c>
      <c r="K119" s="807" t="s">
        <v>903</v>
      </c>
      <c r="L119" s="807" t="s">
        <v>1456</v>
      </c>
      <c r="M119" s="807" t="s">
        <v>1456</v>
      </c>
      <c r="N119" s="807" t="s">
        <v>1456</v>
      </c>
      <c r="O119" s="460">
        <f t="shared" si="5"/>
        <v>1</v>
      </c>
      <c r="P119" s="460">
        <f t="shared" si="6"/>
        <v>1</v>
      </c>
      <c r="Q119" s="460">
        <f t="shared" si="7"/>
        <v>0</v>
      </c>
      <c r="R119" s="460">
        <f t="shared" si="8"/>
        <v>0</v>
      </c>
      <c r="S119" s="460">
        <f t="shared" si="9"/>
        <v>2</v>
      </c>
    </row>
    <row r="120" spans="1:19" s="461" customFormat="1" ht="13.9" customHeight="1">
      <c r="A120" s="805" t="s">
        <v>1230</v>
      </c>
      <c r="B120" s="805">
        <v>64282</v>
      </c>
      <c r="C120" s="805" t="s">
        <v>32</v>
      </c>
      <c r="D120" s="805" t="s">
        <v>1227</v>
      </c>
      <c r="E120" s="805" t="s">
        <v>1228</v>
      </c>
      <c r="F120" s="805" t="s">
        <v>1639</v>
      </c>
      <c r="G120" s="806">
        <v>5</v>
      </c>
      <c r="H120" s="805"/>
      <c r="I120" s="805"/>
      <c r="J120" s="807" t="s">
        <v>903</v>
      </c>
      <c r="K120" s="807" t="s">
        <v>903</v>
      </c>
      <c r="L120" s="807" t="s">
        <v>1456</v>
      </c>
      <c r="M120" s="807" t="s">
        <v>1456</v>
      </c>
      <c r="N120" s="807" t="s">
        <v>1456</v>
      </c>
      <c r="O120" s="460">
        <f t="shared" si="5"/>
        <v>1</v>
      </c>
      <c r="P120" s="460">
        <f t="shared" si="6"/>
        <v>1</v>
      </c>
      <c r="Q120" s="460">
        <f t="shared" si="7"/>
        <v>0</v>
      </c>
      <c r="R120" s="460">
        <f t="shared" si="8"/>
        <v>0</v>
      </c>
      <c r="S120" s="460">
        <f t="shared" si="9"/>
        <v>2</v>
      </c>
    </row>
    <row r="121" spans="1:19" ht="13.9" customHeight="1">
      <c r="A121" s="805" t="s">
        <v>1226</v>
      </c>
      <c r="B121" s="805">
        <v>64207</v>
      </c>
      <c r="C121" s="805" t="s">
        <v>32</v>
      </c>
      <c r="D121" s="805" t="s">
        <v>1227</v>
      </c>
      <c r="E121" s="805" t="s">
        <v>1228</v>
      </c>
      <c r="F121" s="805" t="s">
        <v>1229</v>
      </c>
      <c r="G121" s="807">
        <v>7</v>
      </c>
      <c r="H121" s="805"/>
      <c r="I121" s="805"/>
      <c r="J121" s="807" t="s">
        <v>903</v>
      </c>
      <c r="K121" s="807" t="s">
        <v>903</v>
      </c>
      <c r="L121" s="807" t="s">
        <v>1456</v>
      </c>
      <c r="M121" s="807" t="s">
        <v>1456</v>
      </c>
      <c r="N121" s="807" t="s">
        <v>1456</v>
      </c>
      <c r="O121" s="460">
        <f t="shared" si="5"/>
        <v>1</v>
      </c>
      <c r="P121" s="460">
        <f t="shared" si="6"/>
        <v>1</v>
      </c>
      <c r="Q121" s="460">
        <f t="shared" si="7"/>
        <v>0</v>
      </c>
      <c r="R121" s="460">
        <f t="shared" si="8"/>
        <v>0</v>
      </c>
      <c r="S121" s="460">
        <f t="shared" si="9"/>
        <v>2</v>
      </c>
    </row>
    <row r="122" spans="1:19" ht="13.9" customHeight="1">
      <c r="A122" s="805" t="s">
        <v>889</v>
      </c>
      <c r="B122" s="805">
        <v>45602</v>
      </c>
      <c r="C122" s="805" t="s">
        <v>10</v>
      </c>
      <c r="D122" s="805" t="s">
        <v>141</v>
      </c>
      <c r="E122" s="805" t="s">
        <v>142</v>
      </c>
      <c r="F122" s="805" t="s">
        <v>890</v>
      </c>
      <c r="G122" s="806">
        <v>4</v>
      </c>
      <c r="H122" s="805"/>
      <c r="I122" s="805"/>
      <c r="J122" s="807" t="s">
        <v>903</v>
      </c>
      <c r="K122" s="807" t="s">
        <v>903</v>
      </c>
      <c r="L122" s="807" t="s">
        <v>903</v>
      </c>
      <c r="M122" s="807" t="s">
        <v>1456</v>
      </c>
      <c r="N122" s="807" t="s">
        <v>1456</v>
      </c>
      <c r="O122" s="460">
        <f t="shared" si="5"/>
        <v>1</v>
      </c>
      <c r="P122" s="460">
        <f t="shared" si="6"/>
        <v>1</v>
      </c>
      <c r="Q122" s="460">
        <f t="shared" si="7"/>
        <v>1</v>
      </c>
      <c r="R122" s="460">
        <f t="shared" si="8"/>
        <v>0</v>
      </c>
      <c r="S122" s="460">
        <f t="shared" si="9"/>
        <v>3</v>
      </c>
    </row>
    <row r="123" spans="1:19" ht="13.9" customHeight="1">
      <c r="A123" s="805" t="s">
        <v>143</v>
      </c>
      <c r="B123" s="805">
        <v>45601</v>
      </c>
      <c r="C123" s="805" t="s">
        <v>10</v>
      </c>
      <c r="D123" s="805" t="s">
        <v>141</v>
      </c>
      <c r="E123" s="805" t="s">
        <v>142</v>
      </c>
      <c r="F123" s="805" t="s">
        <v>144</v>
      </c>
      <c r="G123" s="806">
        <v>3</v>
      </c>
      <c r="H123" s="805"/>
      <c r="I123" s="805"/>
      <c r="J123" s="807" t="s">
        <v>903</v>
      </c>
      <c r="K123" s="807" t="s">
        <v>903</v>
      </c>
      <c r="L123" s="807" t="s">
        <v>903</v>
      </c>
      <c r="M123" s="807" t="s">
        <v>1456</v>
      </c>
      <c r="N123" s="807" t="s">
        <v>1456</v>
      </c>
      <c r="O123" s="460">
        <f t="shared" si="5"/>
        <v>1</v>
      </c>
      <c r="P123" s="460">
        <f t="shared" si="6"/>
        <v>1</v>
      </c>
      <c r="Q123" s="460">
        <f t="shared" si="7"/>
        <v>1</v>
      </c>
      <c r="R123" s="460">
        <f t="shared" si="8"/>
        <v>0</v>
      </c>
      <c r="S123" s="460">
        <f t="shared" si="9"/>
        <v>3</v>
      </c>
    </row>
    <row r="124" spans="1:19" ht="13.9" customHeight="1">
      <c r="A124" s="805" t="s">
        <v>1232</v>
      </c>
      <c r="B124" s="805">
        <v>45608</v>
      </c>
      <c r="C124" s="805" t="s">
        <v>10</v>
      </c>
      <c r="D124" s="805" t="s">
        <v>141</v>
      </c>
      <c r="E124" s="805" t="s">
        <v>142</v>
      </c>
      <c r="F124" s="805" t="s">
        <v>1233</v>
      </c>
      <c r="G124" s="807">
        <v>3</v>
      </c>
      <c r="H124" s="805"/>
      <c r="I124" s="805"/>
      <c r="J124" s="807" t="s">
        <v>903</v>
      </c>
      <c r="K124" s="807" t="s">
        <v>903</v>
      </c>
      <c r="L124" s="807" t="s">
        <v>903</v>
      </c>
      <c r="M124" s="807" t="s">
        <v>1456</v>
      </c>
      <c r="N124" s="807" t="s">
        <v>1456</v>
      </c>
      <c r="O124" s="460">
        <f t="shared" si="5"/>
        <v>1</v>
      </c>
      <c r="P124" s="460">
        <f t="shared" si="6"/>
        <v>1</v>
      </c>
      <c r="Q124" s="460">
        <f t="shared" si="7"/>
        <v>1</v>
      </c>
      <c r="R124" s="460">
        <f t="shared" si="8"/>
        <v>0</v>
      </c>
      <c r="S124" s="460">
        <f t="shared" si="9"/>
        <v>3</v>
      </c>
    </row>
    <row r="125" spans="1:19" ht="13.9" customHeight="1">
      <c r="A125" s="805" t="s">
        <v>153</v>
      </c>
      <c r="B125" s="805">
        <v>302220</v>
      </c>
      <c r="C125" s="805" t="s">
        <v>114</v>
      </c>
      <c r="D125" s="805" t="s">
        <v>147</v>
      </c>
      <c r="E125" s="805" t="s">
        <v>148</v>
      </c>
      <c r="F125" s="805" t="s">
        <v>154</v>
      </c>
      <c r="G125" s="806">
        <v>2</v>
      </c>
      <c r="H125" s="805"/>
      <c r="I125" s="805" t="s">
        <v>920</v>
      </c>
      <c r="J125" s="807" t="s">
        <v>1456</v>
      </c>
      <c r="K125" s="807" t="s">
        <v>903</v>
      </c>
      <c r="L125" s="807" t="s">
        <v>903</v>
      </c>
      <c r="M125" s="807" t="s">
        <v>903</v>
      </c>
      <c r="N125" s="807" t="s">
        <v>1456</v>
      </c>
      <c r="O125" s="460">
        <f t="shared" si="5"/>
        <v>0</v>
      </c>
      <c r="P125" s="460">
        <f t="shared" si="6"/>
        <v>1</v>
      </c>
      <c r="Q125" s="460">
        <f t="shared" si="7"/>
        <v>1</v>
      </c>
      <c r="R125" s="460">
        <f t="shared" si="8"/>
        <v>1</v>
      </c>
      <c r="S125" s="460">
        <f t="shared" si="9"/>
        <v>3</v>
      </c>
    </row>
    <row r="126" spans="1:19" ht="13.9" customHeight="1">
      <c r="A126" s="805" t="s">
        <v>157</v>
      </c>
      <c r="B126" s="805">
        <v>62502</v>
      </c>
      <c r="C126" s="805" t="s">
        <v>32</v>
      </c>
      <c r="D126" s="805" t="s">
        <v>155</v>
      </c>
      <c r="E126" s="805" t="s">
        <v>156</v>
      </c>
      <c r="F126" s="805" t="s">
        <v>1466</v>
      </c>
      <c r="G126" s="807">
        <v>5</v>
      </c>
      <c r="H126" s="805"/>
      <c r="I126" s="805" t="s">
        <v>14</v>
      </c>
      <c r="J126" s="807" t="s">
        <v>903</v>
      </c>
      <c r="K126" s="807" t="s">
        <v>903</v>
      </c>
      <c r="L126" s="807" t="s">
        <v>903</v>
      </c>
      <c r="M126" s="807" t="s">
        <v>1456</v>
      </c>
      <c r="N126" s="807" t="s">
        <v>1456</v>
      </c>
      <c r="O126" s="460">
        <f t="shared" si="5"/>
        <v>1</v>
      </c>
      <c r="P126" s="460">
        <f t="shared" si="6"/>
        <v>1</v>
      </c>
      <c r="Q126" s="460">
        <f t="shared" si="7"/>
        <v>1</v>
      </c>
      <c r="R126" s="460">
        <f t="shared" si="8"/>
        <v>0</v>
      </c>
      <c r="S126" s="460">
        <f t="shared" si="9"/>
        <v>3</v>
      </c>
    </row>
    <row r="127" spans="1:19" ht="13.9" customHeight="1">
      <c r="A127" s="805" t="s">
        <v>1237</v>
      </c>
      <c r="B127" s="805">
        <v>62501</v>
      </c>
      <c r="C127" s="805" t="s">
        <v>32</v>
      </c>
      <c r="D127" s="805" t="s">
        <v>155</v>
      </c>
      <c r="E127" s="805" t="s">
        <v>156</v>
      </c>
      <c r="F127" s="805" t="s">
        <v>1238</v>
      </c>
      <c r="G127" s="807">
        <v>5</v>
      </c>
      <c r="H127" s="805"/>
      <c r="I127" s="805" t="s">
        <v>14</v>
      </c>
      <c r="J127" s="807" t="s">
        <v>903</v>
      </c>
      <c r="K127" s="807" t="s">
        <v>903</v>
      </c>
      <c r="L127" s="807" t="s">
        <v>903</v>
      </c>
      <c r="M127" s="807" t="s">
        <v>1456</v>
      </c>
      <c r="N127" s="807" t="s">
        <v>1456</v>
      </c>
      <c r="O127" s="460">
        <f t="shared" si="5"/>
        <v>1</v>
      </c>
      <c r="P127" s="460">
        <f t="shared" si="6"/>
        <v>1</v>
      </c>
      <c r="Q127" s="460">
        <f t="shared" si="7"/>
        <v>1</v>
      </c>
      <c r="R127" s="460">
        <f t="shared" si="8"/>
        <v>0</v>
      </c>
      <c r="S127" s="460">
        <f t="shared" si="9"/>
        <v>3</v>
      </c>
    </row>
    <row r="128" spans="1:19" ht="13.9" customHeight="1">
      <c r="A128" s="805" t="s">
        <v>159</v>
      </c>
      <c r="B128" s="805">
        <v>346140</v>
      </c>
      <c r="C128" s="805" t="s">
        <v>38</v>
      </c>
      <c r="D128" s="805" t="s">
        <v>160</v>
      </c>
      <c r="E128" s="805" t="s">
        <v>161</v>
      </c>
      <c r="F128" s="805" t="s">
        <v>41</v>
      </c>
      <c r="G128" s="806">
        <v>5</v>
      </c>
      <c r="H128" s="805"/>
      <c r="I128" s="805" t="s">
        <v>14</v>
      </c>
      <c r="J128" s="807" t="s">
        <v>903</v>
      </c>
      <c r="K128" s="807" t="s">
        <v>903</v>
      </c>
      <c r="L128" s="807" t="s">
        <v>903</v>
      </c>
      <c r="M128" s="807" t="s">
        <v>1456</v>
      </c>
      <c r="N128" s="807" t="s">
        <v>1456</v>
      </c>
      <c r="O128" s="460">
        <f t="shared" si="5"/>
        <v>1</v>
      </c>
      <c r="P128" s="460">
        <f t="shared" si="6"/>
        <v>1</v>
      </c>
      <c r="Q128" s="460">
        <f t="shared" si="7"/>
        <v>1</v>
      </c>
      <c r="R128" s="460">
        <f t="shared" si="8"/>
        <v>0</v>
      </c>
      <c r="S128" s="460">
        <f t="shared" si="9"/>
        <v>3</v>
      </c>
    </row>
    <row r="129" spans="1:19" ht="13.9" customHeight="1">
      <c r="A129" s="805" t="s">
        <v>1239</v>
      </c>
      <c r="B129" s="805">
        <v>62303</v>
      </c>
      <c r="C129" s="805" t="s">
        <v>32</v>
      </c>
      <c r="D129" s="805" t="s">
        <v>1240</v>
      </c>
      <c r="E129" s="805" t="s">
        <v>1241</v>
      </c>
      <c r="F129" s="805" t="s">
        <v>145</v>
      </c>
      <c r="G129" s="807" t="s">
        <v>1178</v>
      </c>
      <c r="H129" s="805"/>
      <c r="I129" s="805"/>
      <c r="J129" s="807" t="s">
        <v>903</v>
      </c>
      <c r="K129" s="807" t="s">
        <v>903</v>
      </c>
      <c r="L129" s="807" t="s">
        <v>1456</v>
      </c>
      <c r="M129" s="807" t="s">
        <v>1456</v>
      </c>
      <c r="N129" s="807" t="s">
        <v>1456</v>
      </c>
      <c r="O129" s="460">
        <f t="shared" si="5"/>
        <v>1</v>
      </c>
      <c r="P129" s="460">
        <f t="shared" si="6"/>
        <v>1</v>
      </c>
      <c r="Q129" s="460">
        <f t="shared" si="7"/>
        <v>0</v>
      </c>
      <c r="R129" s="460">
        <f t="shared" si="8"/>
        <v>0</v>
      </c>
      <c r="S129" s="460">
        <f t="shared" si="9"/>
        <v>2</v>
      </c>
    </row>
    <row r="130" spans="1:19" ht="13.9" customHeight="1">
      <c r="A130" s="805" t="s">
        <v>1242</v>
      </c>
      <c r="B130" s="805">
        <v>62203</v>
      </c>
      <c r="C130" s="805" t="s">
        <v>32</v>
      </c>
      <c r="D130" s="805" t="s">
        <v>1243</v>
      </c>
      <c r="E130" s="805" t="s">
        <v>1244</v>
      </c>
      <c r="F130" s="805" t="s">
        <v>162</v>
      </c>
      <c r="G130" s="806">
        <v>5</v>
      </c>
      <c r="H130" s="805"/>
      <c r="I130" s="805"/>
      <c r="J130" s="807" t="s">
        <v>903</v>
      </c>
      <c r="K130" s="807" t="s">
        <v>903</v>
      </c>
      <c r="L130" s="807" t="s">
        <v>1456</v>
      </c>
      <c r="M130" s="807" t="s">
        <v>1456</v>
      </c>
      <c r="N130" s="807" t="s">
        <v>1456</v>
      </c>
      <c r="O130" s="460">
        <f t="shared" si="5"/>
        <v>1</v>
      </c>
      <c r="P130" s="460">
        <f t="shared" si="6"/>
        <v>1</v>
      </c>
      <c r="Q130" s="460">
        <f t="shared" si="7"/>
        <v>0</v>
      </c>
      <c r="R130" s="460">
        <f t="shared" si="8"/>
        <v>0</v>
      </c>
      <c r="S130" s="460">
        <f t="shared" si="9"/>
        <v>2</v>
      </c>
    </row>
    <row r="131" spans="1:19" ht="13.9" customHeight="1">
      <c r="A131" s="805" t="s">
        <v>1245</v>
      </c>
      <c r="B131" s="805">
        <v>62201</v>
      </c>
      <c r="C131" s="805" t="s">
        <v>32</v>
      </c>
      <c r="D131" s="805" t="s">
        <v>1243</v>
      </c>
      <c r="E131" s="805" t="s">
        <v>1244</v>
      </c>
      <c r="F131" s="805" t="s">
        <v>49</v>
      </c>
      <c r="G131" s="806">
        <v>5</v>
      </c>
      <c r="H131" s="805"/>
      <c r="I131" s="805"/>
      <c r="J131" s="807" t="s">
        <v>903</v>
      </c>
      <c r="K131" s="807" t="s">
        <v>903</v>
      </c>
      <c r="L131" s="807" t="s">
        <v>1456</v>
      </c>
      <c r="M131" s="807" t="s">
        <v>1456</v>
      </c>
      <c r="N131" s="807" t="s">
        <v>1456</v>
      </c>
      <c r="O131" s="460">
        <f t="shared" ref="O131:O194" si="10">IF((J131="x"),1,0)</f>
        <v>1</v>
      </c>
      <c r="P131" s="460">
        <f t="shared" ref="P131:P194" si="11">IF((K131="x"),1,0)</f>
        <v>1</v>
      </c>
      <c r="Q131" s="460">
        <f t="shared" ref="Q131:Q194" si="12">IF((L131="x"),1,0)</f>
        <v>0</v>
      </c>
      <c r="R131" s="460">
        <f t="shared" ref="R131:R194" si="13">IF((M131="x"),1,0)</f>
        <v>0</v>
      </c>
      <c r="S131" s="460">
        <f t="shared" si="9"/>
        <v>2</v>
      </c>
    </row>
    <row r="132" spans="1:19" ht="13.9" customHeight="1">
      <c r="A132" s="805" t="s">
        <v>163</v>
      </c>
      <c r="B132" s="805">
        <v>73001</v>
      </c>
      <c r="C132" s="805" t="s">
        <v>46</v>
      </c>
      <c r="D132" s="805" t="s">
        <v>164</v>
      </c>
      <c r="E132" s="805" t="s">
        <v>165</v>
      </c>
      <c r="F132" s="805" t="s">
        <v>166</v>
      </c>
      <c r="G132" s="806">
        <v>4</v>
      </c>
      <c r="H132" s="805"/>
      <c r="I132" s="805" t="s">
        <v>14</v>
      </c>
      <c r="J132" s="807" t="s">
        <v>903</v>
      </c>
      <c r="K132" s="807" t="s">
        <v>903</v>
      </c>
      <c r="L132" s="807" t="s">
        <v>903</v>
      </c>
      <c r="M132" s="807" t="s">
        <v>1456</v>
      </c>
      <c r="N132" s="807" t="s">
        <v>1456</v>
      </c>
      <c r="O132" s="460">
        <f t="shared" si="10"/>
        <v>1</v>
      </c>
      <c r="P132" s="460">
        <f t="shared" si="11"/>
        <v>1</v>
      </c>
      <c r="Q132" s="460">
        <f t="shared" si="12"/>
        <v>1</v>
      </c>
      <c r="R132" s="460">
        <f t="shared" si="13"/>
        <v>0</v>
      </c>
      <c r="S132" s="460">
        <f t="shared" ref="S132:S195" si="14">SUM(O132:R132)</f>
        <v>3</v>
      </c>
    </row>
    <row r="133" spans="1:19" ht="13.9" customHeight="1">
      <c r="A133" s="805" t="s">
        <v>168</v>
      </c>
      <c r="B133" s="805">
        <v>46000</v>
      </c>
      <c r="C133" s="805" t="s">
        <v>10</v>
      </c>
      <c r="D133" s="805" t="s">
        <v>169</v>
      </c>
      <c r="E133" s="805" t="s">
        <v>170</v>
      </c>
      <c r="F133" s="805" t="s">
        <v>171</v>
      </c>
      <c r="G133" s="807">
        <v>3</v>
      </c>
      <c r="H133" s="806"/>
      <c r="I133" s="805" t="s">
        <v>1637</v>
      </c>
      <c r="J133" s="807" t="s">
        <v>903</v>
      </c>
      <c r="K133" s="807" t="s">
        <v>1456</v>
      </c>
      <c r="L133" s="807" t="s">
        <v>903</v>
      </c>
      <c r="M133" s="807" t="s">
        <v>903</v>
      </c>
      <c r="N133" s="807" t="s">
        <v>1456</v>
      </c>
      <c r="O133" s="460">
        <f t="shared" si="10"/>
        <v>1</v>
      </c>
      <c r="P133" s="460">
        <f t="shared" si="11"/>
        <v>0</v>
      </c>
      <c r="Q133" s="460">
        <f t="shared" si="12"/>
        <v>1</v>
      </c>
      <c r="R133" s="460">
        <f t="shared" si="13"/>
        <v>1</v>
      </c>
      <c r="S133" s="460">
        <f t="shared" si="14"/>
        <v>3</v>
      </c>
    </row>
    <row r="134" spans="1:19" ht="13.9" customHeight="1">
      <c r="A134" s="805" t="s">
        <v>949</v>
      </c>
      <c r="B134" s="805">
        <v>732123</v>
      </c>
      <c r="C134" s="805" t="s">
        <v>46</v>
      </c>
      <c r="D134" s="805" t="s">
        <v>176</v>
      </c>
      <c r="E134" s="805" t="s">
        <v>177</v>
      </c>
      <c r="F134" s="805" t="s">
        <v>1010</v>
      </c>
      <c r="G134" s="807">
        <v>4</v>
      </c>
      <c r="H134" s="805"/>
      <c r="I134" s="805"/>
      <c r="J134" s="807" t="s">
        <v>903</v>
      </c>
      <c r="K134" s="807" t="s">
        <v>903</v>
      </c>
      <c r="L134" s="807" t="s">
        <v>903</v>
      </c>
      <c r="M134" s="807" t="s">
        <v>1456</v>
      </c>
      <c r="N134" s="807" t="s">
        <v>1456</v>
      </c>
      <c r="O134" s="460">
        <f t="shared" si="10"/>
        <v>1</v>
      </c>
      <c r="P134" s="460">
        <f t="shared" si="11"/>
        <v>1</v>
      </c>
      <c r="Q134" s="460">
        <f t="shared" si="12"/>
        <v>1</v>
      </c>
      <c r="R134" s="460">
        <f t="shared" si="13"/>
        <v>0</v>
      </c>
      <c r="S134" s="460">
        <f t="shared" si="14"/>
        <v>3</v>
      </c>
    </row>
    <row r="135" spans="1:19" ht="13.9" customHeight="1">
      <c r="A135" s="805" t="s">
        <v>175</v>
      </c>
      <c r="B135" s="805">
        <v>732101</v>
      </c>
      <c r="C135" s="805" t="s">
        <v>46</v>
      </c>
      <c r="D135" s="805" t="s">
        <v>176</v>
      </c>
      <c r="E135" s="805" t="s">
        <v>177</v>
      </c>
      <c r="F135" s="805" t="s">
        <v>123</v>
      </c>
      <c r="G135" s="807">
        <v>4</v>
      </c>
      <c r="H135" s="805"/>
      <c r="I135" s="805" t="s">
        <v>14</v>
      </c>
      <c r="J135" s="807" t="s">
        <v>903</v>
      </c>
      <c r="K135" s="807" t="s">
        <v>903</v>
      </c>
      <c r="L135" s="807" t="s">
        <v>1456</v>
      </c>
      <c r="M135" s="807" t="s">
        <v>1456</v>
      </c>
      <c r="N135" s="807" t="s">
        <v>1456</v>
      </c>
      <c r="O135" s="460">
        <f t="shared" si="10"/>
        <v>1</v>
      </c>
      <c r="P135" s="460">
        <f t="shared" si="11"/>
        <v>1</v>
      </c>
      <c r="Q135" s="460">
        <f t="shared" si="12"/>
        <v>0</v>
      </c>
      <c r="R135" s="460">
        <f t="shared" si="13"/>
        <v>0</v>
      </c>
      <c r="S135" s="460">
        <f t="shared" si="14"/>
        <v>2</v>
      </c>
    </row>
    <row r="136" spans="1:19" ht="13.9" customHeight="1">
      <c r="A136" s="805" t="s">
        <v>1249</v>
      </c>
      <c r="B136" s="805">
        <v>63086</v>
      </c>
      <c r="C136" s="805" t="s">
        <v>32</v>
      </c>
      <c r="D136" s="805" t="s">
        <v>179</v>
      </c>
      <c r="E136" s="805" t="s">
        <v>180</v>
      </c>
      <c r="F136" s="805" t="s">
        <v>1643</v>
      </c>
      <c r="G136" s="807">
        <v>5</v>
      </c>
      <c r="H136" s="805"/>
      <c r="I136" s="805"/>
      <c r="J136" s="807" t="s">
        <v>903</v>
      </c>
      <c r="K136" s="807" t="s">
        <v>903</v>
      </c>
      <c r="L136" s="807" t="s">
        <v>1456</v>
      </c>
      <c r="M136" s="807" t="s">
        <v>1456</v>
      </c>
      <c r="N136" s="807" t="s">
        <v>1456</v>
      </c>
      <c r="O136" s="460">
        <f t="shared" si="10"/>
        <v>1</v>
      </c>
      <c r="P136" s="460">
        <f t="shared" si="11"/>
        <v>1</v>
      </c>
      <c r="Q136" s="460">
        <f t="shared" si="12"/>
        <v>0</v>
      </c>
      <c r="R136" s="460">
        <f t="shared" si="13"/>
        <v>0</v>
      </c>
      <c r="S136" s="460">
        <f t="shared" si="14"/>
        <v>2</v>
      </c>
    </row>
    <row r="137" spans="1:19" ht="13.9" customHeight="1">
      <c r="A137" s="805" t="s">
        <v>1255</v>
      </c>
      <c r="B137" s="805">
        <v>62910</v>
      </c>
      <c r="C137" s="805" t="s">
        <v>32</v>
      </c>
      <c r="D137" s="805" t="s">
        <v>1256</v>
      </c>
      <c r="E137" s="805" t="s">
        <v>1257</v>
      </c>
      <c r="F137" s="805" t="s">
        <v>13</v>
      </c>
      <c r="G137" s="807">
        <v>3</v>
      </c>
      <c r="H137" s="805"/>
      <c r="I137" s="805"/>
      <c r="J137" s="807" t="s">
        <v>903</v>
      </c>
      <c r="K137" s="807" t="s">
        <v>903</v>
      </c>
      <c r="L137" s="807" t="s">
        <v>1456</v>
      </c>
      <c r="M137" s="807" t="s">
        <v>1456</v>
      </c>
      <c r="N137" s="807" t="s">
        <v>1456</v>
      </c>
      <c r="O137" s="460">
        <f t="shared" si="10"/>
        <v>1</v>
      </c>
      <c r="P137" s="460">
        <f t="shared" si="11"/>
        <v>1</v>
      </c>
      <c r="Q137" s="460">
        <f t="shared" si="12"/>
        <v>0</v>
      </c>
      <c r="R137" s="460">
        <f t="shared" si="13"/>
        <v>0</v>
      </c>
      <c r="S137" s="460">
        <f t="shared" si="14"/>
        <v>2</v>
      </c>
    </row>
    <row r="138" spans="1:19" ht="13.9" customHeight="1">
      <c r="A138" s="805" t="s">
        <v>186</v>
      </c>
      <c r="B138" s="805">
        <v>71204</v>
      </c>
      <c r="C138" s="805" t="s">
        <v>38</v>
      </c>
      <c r="D138" s="805" t="s">
        <v>183</v>
      </c>
      <c r="E138" s="805" t="s">
        <v>184</v>
      </c>
      <c r="F138" s="805" t="s">
        <v>1258</v>
      </c>
      <c r="G138" s="806">
        <v>4</v>
      </c>
      <c r="H138" s="805"/>
      <c r="I138" s="805"/>
      <c r="J138" s="807" t="s">
        <v>903</v>
      </c>
      <c r="K138" s="807" t="s">
        <v>903</v>
      </c>
      <c r="L138" s="807" t="s">
        <v>1456</v>
      </c>
      <c r="M138" s="807" t="s">
        <v>1456</v>
      </c>
      <c r="N138" s="807" t="s">
        <v>1456</v>
      </c>
      <c r="O138" s="460">
        <f t="shared" si="10"/>
        <v>1</v>
      </c>
      <c r="P138" s="460">
        <f t="shared" si="11"/>
        <v>1</v>
      </c>
      <c r="Q138" s="460">
        <f t="shared" si="12"/>
        <v>0</v>
      </c>
      <c r="R138" s="460">
        <f t="shared" si="13"/>
        <v>0</v>
      </c>
      <c r="S138" s="460">
        <f t="shared" si="14"/>
        <v>2</v>
      </c>
    </row>
    <row r="139" spans="1:19" ht="13.9" customHeight="1">
      <c r="A139" s="805" t="s">
        <v>1467</v>
      </c>
      <c r="B139" s="805">
        <v>71203</v>
      </c>
      <c r="C139" s="805" t="s">
        <v>38</v>
      </c>
      <c r="D139" s="805" t="s">
        <v>183</v>
      </c>
      <c r="E139" s="805" t="s">
        <v>184</v>
      </c>
      <c r="F139" s="805" t="s">
        <v>1469</v>
      </c>
      <c r="G139" s="809">
        <v>4</v>
      </c>
      <c r="H139" s="805"/>
      <c r="I139" s="810"/>
      <c r="J139" s="807" t="s">
        <v>903</v>
      </c>
      <c r="K139" s="807" t="s">
        <v>903</v>
      </c>
      <c r="L139" s="807" t="s">
        <v>903</v>
      </c>
      <c r="M139" s="807" t="s">
        <v>1456</v>
      </c>
      <c r="N139" s="807" t="s">
        <v>1456</v>
      </c>
      <c r="O139" s="460">
        <f t="shared" si="10"/>
        <v>1</v>
      </c>
      <c r="P139" s="460">
        <f t="shared" si="11"/>
        <v>1</v>
      </c>
      <c r="Q139" s="460">
        <f t="shared" si="12"/>
        <v>1</v>
      </c>
      <c r="R139" s="460">
        <f t="shared" si="13"/>
        <v>0</v>
      </c>
      <c r="S139" s="460">
        <f t="shared" si="14"/>
        <v>3</v>
      </c>
    </row>
    <row r="140" spans="1:19" ht="13.9" customHeight="1">
      <c r="A140" s="805" t="s">
        <v>194</v>
      </c>
      <c r="B140" s="805">
        <v>21901</v>
      </c>
      <c r="C140" s="805" t="s">
        <v>75</v>
      </c>
      <c r="D140" s="805" t="s">
        <v>188</v>
      </c>
      <c r="E140" s="805" t="s">
        <v>189</v>
      </c>
      <c r="F140" s="805" t="s">
        <v>195</v>
      </c>
      <c r="G140" s="821">
        <v>10</v>
      </c>
      <c r="H140" s="805"/>
      <c r="I140" s="805" t="s">
        <v>14</v>
      </c>
      <c r="J140" s="807" t="s">
        <v>903</v>
      </c>
      <c r="K140" s="807" t="s">
        <v>903</v>
      </c>
      <c r="L140" s="807" t="s">
        <v>903</v>
      </c>
      <c r="M140" s="807" t="s">
        <v>1456</v>
      </c>
      <c r="N140" s="807" t="s">
        <v>1456</v>
      </c>
      <c r="O140" s="460">
        <f t="shared" si="10"/>
        <v>1</v>
      </c>
      <c r="P140" s="460">
        <f t="shared" si="11"/>
        <v>1</v>
      </c>
      <c r="Q140" s="460">
        <f t="shared" si="12"/>
        <v>1</v>
      </c>
      <c r="R140" s="460">
        <f t="shared" si="13"/>
        <v>0</v>
      </c>
      <c r="S140" s="460">
        <f t="shared" si="14"/>
        <v>3</v>
      </c>
    </row>
    <row r="141" spans="1:19" ht="13.9" customHeight="1">
      <c r="A141" s="805" t="s">
        <v>187</v>
      </c>
      <c r="B141" s="805">
        <v>21910</v>
      </c>
      <c r="C141" s="805" t="s">
        <v>75</v>
      </c>
      <c r="D141" s="805" t="s">
        <v>188</v>
      </c>
      <c r="E141" s="805" t="s">
        <v>189</v>
      </c>
      <c r="F141" s="805" t="s">
        <v>190</v>
      </c>
      <c r="G141" s="821">
        <v>10</v>
      </c>
      <c r="H141" s="805"/>
      <c r="I141" s="805"/>
      <c r="J141" s="807" t="s">
        <v>903</v>
      </c>
      <c r="K141" s="807" t="s">
        <v>903</v>
      </c>
      <c r="L141" s="807" t="s">
        <v>903</v>
      </c>
      <c r="M141" s="807" t="s">
        <v>903</v>
      </c>
      <c r="N141" s="807" t="s">
        <v>1456</v>
      </c>
      <c r="O141" s="460">
        <f t="shared" si="10"/>
        <v>1</v>
      </c>
      <c r="P141" s="460">
        <f t="shared" si="11"/>
        <v>1</v>
      </c>
      <c r="Q141" s="460">
        <f t="shared" si="12"/>
        <v>1</v>
      </c>
      <c r="R141" s="460">
        <f t="shared" si="13"/>
        <v>1</v>
      </c>
      <c r="S141" s="460">
        <f t="shared" si="14"/>
        <v>4</v>
      </c>
    </row>
    <row r="142" spans="1:19" ht="13.9" customHeight="1">
      <c r="A142" s="805" t="s">
        <v>191</v>
      </c>
      <c r="B142" s="805">
        <v>21902</v>
      </c>
      <c r="C142" s="805" t="s">
        <v>75</v>
      </c>
      <c r="D142" s="805" t="s">
        <v>188</v>
      </c>
      <c r="E142" s="805" t="s">
        <v>189</v>
      </c>
      <c r="F142" s="805" t="s">
        <v>1038</v>
      </c>
      <c r="G142" s="821">
        <v>10</v>
      </c>
      <c r="H142" s="805"/>
      <c r="I142" s="805"/>
      <c r="J142" s="807" t="s">
        <v>903</v>
      </c>
      <c r="K142" s="807" t="s">
        <v>903</v>
      </c>
      <c r="L142" s="807" t="s">
        <v>903</v>
      </c>
      <c r="M142" s="807" t="s">
        <v>1456</v>
      </c>
      <c r="N142" s="807" t="s">
        <v>1456</v>
      </c>
      <c r="O142" s="460">
        <f t="shared" si="10"/>
        <v>1</v>
      </c>
      <c r="P142" s="460">
        <f t="shared" si="11"/>
        <v>1</v>
      </c>
      <c r="Q142" s="460">
        <f t="shared" si="12"/>
        <v>1</v>
      </c>
      <c r="R142" s="460">
        <f t="shared" si="13"/>
        <v>0</v>
      </c>
      <c r="S142" s="460">
        <f t="shared" si="14"/>
        <v>3</v>
      </c>
    </row>
    <row r="143" spans="1:19" ht="13.9" customHeight="1">
      <c r="A143" s="805" t="s">
        <v>196</v>
      </c>
      <c r="B143" s="805">
        <v>36269</v>
      </c>
      <c r="C143" s="805" t="s">
        <v>38</v>
      </c>
      <c r="D143" s="805" t="s">
        <v>197</v>
      </c>
      <c r="E143" s="805" t="s">
        <v>198</v>
      </c>
      <c r="F143" s="805" t="s">
        <v>115</v>
      </c>
      <c r="G143" s="806">
        <v>4</v>
      </c>
      <c r="H143" s="805"/>
      <c r="I143" s="805" t="s">
        <v>14</v>
      </c>
      <c r="J143" s="807" t="s">
        <v>903</v>
      </c>
      <c r="K143" s="807" t="s">
        <v>903</v>
      </c>
      <c r="L143" s="807" t="s">
        <v>903</v>
      </c>
      <c r="M143" s="807" t="s">
        <v>1456</v>
      </c>
      <c r="N143" s="807" t="s">
        <v>1456</v>
      </c>
      <c r="O143" s="460">
        <f t="shared" si="10"/>
        <v>1</v>
      </c>
      <c r="P143" s="460">
        <f t="shared" si="11"/>
        <v>1</v>
      </c>
      <c r="Q143" s="460">
        <f t="shared" si="12"/>
        <v>1</v>
      </c>
      <c r="R143" s="460">
        <f t="shared" si="13"/>
        <v>0</v>
      </c>
      <c r="S143" s="460">
        <f t="shared" si="14"/>
        <v>3</v>
      </c>
    </row>
    <row r="144" spans="1:19" ht="13.9" customHeight="1">
      <c r="A144" s="805" t="s">
        <v>1262</v>
      </c>
      <c r="B144" s="805">
        <v>36291</v>
      </c>
      <c r="C144" s="805" t="s">
        <v>38</v>
      </c>
      <c r="D144" s="805" t="s">
        <v>197</v>
      </c>
      <c r="E144" s="805" t="s">
        <v>198</v>
      </c>
      <c r="F144" s="805" t="s">
        <v>1263</v>
      </c>
      <c r="G144" s="806">
        <v>5</v>
      </c>
      <c r="H144" s="805"/>
      <c r="I144" s="805"/>
      <c r="J144" s="807" t="s">
        <v>903</v>
      </c>
      <c r="K144" s="807" t="s">
        <v>903</v>
      </c>
      <c r="L144" s="807" t="s">
        <v>903</v>
      </c>
      <c r="M144" s="807" t="s">
        <v>1456</v>
      </c>
      <c r="N144" s="807" t="s">
        <v>1456</v>
      </c>
      <c r="O144" s="460">
        <f t="shared" si="10"/>
        <v>1</v>
      </c>
      <c r="P144" s="460">
        <f t="shared" si="11"/>
        <v>1</v>
      </c>
      <c r="Q144" s="460">
        <f t="shared" si="12"/>
        <v>1</v>
      </c>
      <c r="R144" s="460">
        <f t="shared" si="13"/>
        <v>0</v>
      </c>
      <c r="S144" s="460">
        <f t="shared" si="14"/>
        <v>3</v>
      </c>
    </row>
    <row r="145" spans="1:19" ht="13.9" customHeight="1">
      <c r="A145" s="805" t="s">
        <v>951</v>
      </c>
      <c r="B145" s="805">
        <v>28020</v>
      </c>
      <c r="C145" s="805" t="s">
        <v>75</v>
      </c>
      <c r="D145" s="805" t="s">
        <v>200</v>
      </c>
      <c r="E145" s="805" t="s">
        <v>201</v>
      </c>
      <c r="F145" s="805" t="s">
        <v>952</v>
      </c>
      <c r="G145" s="820">
        <v>10</v>
      </c>
      <c r="H145" s="805"/>
      <c r="I145" s="805"/>
      <c r="J145" s="807" t="s">
        <v>1456</v>
      </c>
      <c r="K145" s="807" t="s">
        <v>903</v>
      </c>
      <c r="L145" s="807" t="s">
        <v>903</v>
      </c>
      <c r="M145" s="807" t="s">
        <v>1456</v>
      </c>
      <c r="N145" s="807" t="s">
        <v>1456</v>
      </c>
      <c r="O145" s="460">
        <f t="shared" si="10"/>
        <v>0</v>
      </c>
      <c r="P145" s="460">
        <f t="shared" si="11"/>
        <v>1</v>
      </c>
      <c r="Q145" s="460">
        <f t="shared" si="12"/>
        <v>1</v>
      </c>
      <c r="R145" s="460">
        <f t="shared" si="13"/>
        <v>0</v>
      </c>
      <c r="S145" s="460">
        <f t="shared" si="14"/>
        <v>2</v>
      </c>
    </row>
    <row r="146" spans="1:19" ht="13.9" customHeight="1">
      <c r="A146" s="805" t="s">
        <v>203</v>
      </c>
      <c r="B146" s="805">
        <v>28010</v>
      </c>
      <c r="C146" s="805" t="s">
        <v>75</v>
      </c>
      <c r="D146" s="805" t="s">
        <v>200</v>
      </c>
      <c r="E146" s="805" t="s">
        <v>201</v>
      </c>
      <c r="F146" s="805" t="s">
        <v>1510</v>
      </c>
      <c r="G146" s="821">
        <v>10</v>
      </c>
      <c r="H146" s="805"/>
      <c r="I146" s="805" t="s">
        <v>14</v>
      </c>
      <c r="J146" s="807" t="s">
        <v>903</v>
      </c>
      <c r="K146" s="807" t="s">
        <v>903</v>
      </c>
      <c r="L146" s="807" t="s">
        <v>903</v>
      </c>
      <c r="M146" s="807" t="s">
        <v>903</v>
      </c>
      <c r="N146" s="807" t="s">
        <v>1456</v>
      </c>
      <c r="O146" s="460">
        <f t="shared" si="10"/>
        <v>1</v>
      </c>
      <c r="P146" s="460">
        <f t="shared" si="11"/>
        <v>1</v>
      </c>
      <c r="Q146" s="460">
        <f t="shared" si="12"/>
        <v>1</v>
      </c>
      <c r="R146" s="460">
        <f t="shared" si="13"/>
        <v>1</v>
      </c>
      <c r="S146" s="460">
        <f t="shared" si="14"/>
        <v>4</v>
      </c>
    </row>
    <row r="147" spans="1:19" ht="13.9" customHeight="1">
      <c r="A147" s="805" t="s">
        <v>204</v>
      </c>
      <c r="B147" s="805">
        <v>23002</v>
      </c>
      <c r="C147" s="805" t="s">
        <v>75</v>
      </c>
      <c r="D147" s="805" t="s">
        <v>205</v>
      </c>
      <c r="E147" s="805" t="s">
        <v>206</v>
      </c>
      <c r="F147" s="805" t="s">
        <v>207</v>
      </c>
      <c r="G147" s="821">
        <v>10</v>
      </c>
      <c r="H147" s="805"/>
      <c r="I147" s="805" t="s">
        <v>14</v>
      </c>
      <c r="J147" s="807" t="s">
        <v>903</v>
      </c>
      <c r="K147" s="807" t="s">
        <v>903</v>
      </c>
      <c r="L147" s="807" t="s">
        <v>903</v>
      </c>
      <c r="M147" s="807" t="s">
        <v>903</v>
      </c>
      <c r="N147" s="807" t="s">
        <v>1456</v>
      </c>
      <c r="O147" s="460">
        <f t="shared" si="10"/>
        <v>1</v>
      </c>
      <c r="P147" s="460">
        <f t="shared" si="11"/>
        <v>1</v>
      </c>
      <c r="Q147" s="460">
        <f t="shared" si="12"/>
        <v>1</v>
      </c>
      <c r="R147" s="460">
        <f t="shared" si="13"/>
        <v>1</v>
      </c>
      <c r="S147" s="460">
        <f t="shared" si="14"/>
        <v>4</v>
      </c>
    </row>
    <row r="148" spans="1:19" ht="13.9" customHeight="1">
      <c r="A148" s="805" t="s">
        <v>208</v>
      </c>
      <c r="B148" s="805">
        <v>23003</v>
      </c>
      <c r="C148" s="805" t="s">
        <v>75</v>
      </c>
      <c r="D148" s="805" t="s">
        <v>205</v>
      </c>
      <c r="E148" s="805" t="s">
        <v>206</v>
      </c>
      <c r="F148" s="805" t="s">
        <v>72</v>
      </c>
      <c r="G148" s="821">
        <v>10</v>
      </c>
      <c r="H148" s="805"/>
      <c r="I148" s="805" t="s">
        <v>14</v>
      </c>
      <c r="J148" s="807" t="s">
        <v>903</v>
      </c>
      <c r="K148" s="807" t="s">
        <v>1456</v>
      </c>
      <c r="L148" s="807" t="s">
        <v>903</v>
      </c>
      <c r="M148" s="807" t="s">
        <v>903</v>
      </c>
      <c r="N148" s="807" t="s">
        <v>1456</v>
      </c>
      <c r="O148" s="460">
        <f t="shared" si="10"/>
        <v>1</v>
      </c>
      <c r="P148" s="460">
        <f t="shared" si="11"/>
        <v>0</v>
      </c>
      <c r="Q148" s="460">
        <f t="shared" si="12"/>
        <v>1</v>
      </c>
      <c r="R148" s="460">
        <f t="shared" si="13"/>
        <v>1</v>
      </c>
      <c r="S148" s="460">
        <f t="shared" si="14"/>
        <v>3</v>
      </c>
    </row>
    <row r="149" spans="1:19" ht="13.9" customHeight="1">
      <c r="A149" s="805" t="s">
        <v>218</v>
      </c>
      <c r="B149" s="805">
        <v>23806</v>
      </c>
      <c r="C149" s="805" t="s">
        <v>75</v>
      </c>
      <c r="D149" s="805" t="s">
        <v>211</v>
      </c>
      <c r="E149" s="805" t="s">
        <v>212</v>
      </c>
      <c r="F149" s="805" t="s">
        <v>1264</v>
      </c>
      <c r="G149" s="806" t="s">
        <v>1036</v>
      </c>
      <c r="H149" s="806" t="s">
        <v>1636</v>
      </c>
      <c r="I149" s="805"/>
      <c r="J149" s="807" t="s">
        <v>1456</v>
      </c>
      <c r="K149" s="807" t="s">
        <v>903</v>
      </c>
      <c r="L149" s="807" t="s">
        <v>903</v>
      </c>
      <c r="M149" s="807" t="s">
        <v>1456</v>
      </c>
      <c r="N149" s="807" t="s">
        <v>1456</v>
      </c>
      <c r="O149" s="460">
        <f t="shared" si="10"/>
        <v>0</v>
      </c>
      <c r="P149" s="460">
        <f t="shared" si="11"/>
        <v>1</v>
      </c>
      <c r="Q149" s="460">
        <f t="shared" si="12"/>
        <v>1</v>
      </c>
      <c r="R149" s="460">
        <f t="shared" si="13"/>
        <v>0</v>
      </c>
      <c r="S149" s="460">
        <f t="shared" si="14"/>
        <v>2</v>
      </c>
    </row>
    <row r="150" spans="1:19" ht="13.9" customHeight="1">
      <c r="A150" s="805" t="s">
        <v>214</v>
      </c>
      <c r="B150" s="805">
        <v>23801</v>
      </c>
      <c r="C150" s="805" t="s">
        <v>75</v>
      </c>
      <c r="D150" s="805" t="s">
        <v>211</v>
      </c>
      <c r="E150" s="805" t="s">
        <v>212</v>
      </c>
      <c r="F150" s="805" t="s">
        <v>1435</v>
      </c>
      <c r="G150" s="821">
        <v>10</v>
      </c>
      <c r="H150" s="805"/>
      <c r="I150" s="805" t="s">
        <v>14</v>
      </c>
      <c r="J150" s="807" t="s">
        <v>903</v>
      </c>
      <c r="K150" s="807" t="s">
        <v>1456</v>
      </c>
      <c r="L150" s="807" t="s">
        <v>903</v>
      </c>
      <c r="M150" s="807" t="s">
        <v>903</v>
      </c>
      <c r="N150" s="807" t="s">
        <v>1456</v>
      </c>
      <c r="O150" s="460">
        <f t="shared" si="10"/>
        <v>1</v>
      </c>
      <c r="P150" s="460">
        <f t="shared" si="11"/>
        <v>0</v>
      </c>
      <c r="Q150" s="460">
        <f t="shared" si="12"/>
        <v>1</v>
      </c>
      <c r="R150" s="460">
        <f t="shared" si="13"/>
        <v>1</v>
      </c>
      <c r="S150" s="460">
        <f t="shared" si="14"/>
        <v>3</v>
      </c>
    </row>
    <row r="151" spans="1:19" ht="13.9" customHeight="1">
      <c r="A151" s="805" t="s">
        <v>220</v>
      </c>
      <c r="B151" s="805">
        <v>366110</v>
      </c>
      <c r="C151" s="805" t="s">
        <v>38</v>
      </c>
      <c r="D151" s="805" t="s">
        <v>221</v>
      </c>
      <c r="E151" s="805" t="s">
        <v>222</v>
      </c>
      <c r="F151" s="805" t="s">
        <v>41</v>
      </c>
      <c r="G151" s="806">
        <v>5</v>
      </c>
      <c r="H151" s="805"/>
      <c r="I151" s="805" t="s">
        <v>14</v>
      </c>
      <c r="J151" s="807" t="s">
        <v>903</v>
      </c>
      <c r="K151" s="807" t="s">
        <v>903</v>
      </c>
      <c r="L151" s="807" t="s">
        <v>903</v>
      </c>
      <c r="M151" s="807" t="s">
        <v>1456</v>
      </c>
      <c r="N151" s="807" t="s">
        <v>1456</v>
      </c>
      <c r="O151" s="460">
        <f t="shared" si="10"/>
        <v>1</v>
      </c>
      <c r="P151" s="460">
        <f t="shared" si="11"/>
        <v>1</v>
      </c>
      <c r="Q151" s="460">
        <f t="shared" si="12"/>
        <v>1</v>
      </c>
      <c r="R151" s="460">
        <f t="shared" si="13"/>
        <v>0</v>
      </c>
      <c r="S151" s="460">
        <f t="shared" si="14"/>
        <v>3</v>
      </c>
    </row>
    <row r="152" spans="1:19" ht="13.9" customHeight="1">
      <c r="A152" s="805" t="s">
        <v>225</v>
      </c>
      <c r="B152" s="805">
        <v>37002</v>
      </c>
      <c r="C152" s="805" t="s">
        <v>38</v>
      </c>
      <c r="D152" s="805" t="s">
        <v>223</v>
      </c>
      <c r="E152" s="805" t="s">
        <v>224</v>
      </c>
      <c r="F152" s="805" t="s">
        <v>226</v>
      </c>
      <c r="G152" s="806">
        <v>5</v>
      </c>
      <c r="H152" s="805"/>
      <c r="I152" s="805" t="s">
        <v>14</v>
      </c>
      <c r="J152" s="807" t="s">
        <v>903</v>
      </c>
      <c r="K152" s="807" t="s">
        <v>903</v>
      </c>
      <c r="L152" s="807" t="s">
        <v>1456</v>
      </c>
      <c r="M152" s="807" t="s">
        <v>1456</v>
      </c>
      <c r="N152" s="807" t="s">
        <v>1456</v>
      </c>
      <c r="O152" s="460">
        <f t="shared" si="10"/>
        <v>1</v>
      </c>
      <c r="P152" s="460">
        <f t="shared" si="11"/>
        <v>1</v>
      </c>
      <c r="Q152" s="460">
        <f t="shared" si="12"/>
        <v>0</v>
      </c>
      <c r="R152" s="460">
        <f t="shared" si="13"/>
        <v>0</v>
      </c>
      <c r="S152" s="460">
        <f t="shared" si="14"/>
        <v>2</v>
      </c>
    </row>
    <row r="153" spans="1:19" ht="13.9" customHeight="1">
      <c r="A153" s="805" t="s">
        <v>1470</v>
      </c>
      <c r="B153" s="805">
        <v>37001</v>
      </c>
      <c r="C153" s="805" t="s">
        <v>38</v>
      </c>
      <c r="D153" s="805" t="s">
        <v>223</v>
      </c>
      <c r="E153" s="805" t="s">
        <v>224</v>
      </c>
      <c r="F153" s="805" t="s">
        <v>1471</v>
      </c>
      <c r="G153" s="809">
        <v>5</v>
      </c>
      <c r="H153" s="805"/>
      <c r="I153" s="810"/>
      <c r="J153" s="807" t="s">
        <v>903</v>
      </c>
      <c r="K153" s="807" t="s">
        <v>903</v>
      </c>
      <c r="L153" s="807" t="s">
        <v>903</v>
      </c>
      <c r="M153" s="807" t="s">
        <v>1456</v>
      </c>
      <c r="N153" s="807" t="s">
        <v>1456</v>
      </c>
      <c r="O153" s="460">
        <f t="shared" si="10"/>
        <v>1</v>
      </c>
      <c r="P153" s="460">
        <f t="shared" si="11"/>
        <v>1</v>
      </c>
      <c r="Q153" s="460">
        <f t="shared" si="12"/>
        <v>1</v>
      </c>
      <c r="R153" s="460">
        <f t="shared" si="13"/>
        <v>0</v>
      </c>
      <c r="S153" s="460">
        <f t="shared" si="14"/>
        <v>3</v>
      </c>
    </row>
    <row r="154" spans="1:19" ht="13.9" customHeight="1">
      <c r="A154" s="805" t="s">
        <v>228</v>
      </c>
      <c r="B154" s="805">
        <v>74001</v>
      </c>
      <c r="C154" s="805" t="s">
        <v>46</v>
      </c>
      <c r="D154" s="805" t="s">
        <v>229</v>
      </c>
      <c r="E154" s="805" t="s">
        <v>230</v>
      </c>
      <c r="F154" s="805" t="s">
        <v>123</v>
      </c>
      <c r="G154" s="806">
        <v>5</v>
      </c>
      <c r="H154" s="805"/>
      <c r="I154" s="805" t="s">
        <v>14</v>
      </c>
      <c r="J154" s="807" t="s">
        <v>903</v>
      </c>
      <c r="K154" s="807" t="s">
        <v>903</v>
      </c>
      <c r="L154" s="807" t="s">
        <v>1456</v>
      </c>
      <c r="M154" s="807" t="s">
        <v>1456</v>
      </c>
      <c r="N154" s="807" t="s">
        <v>1456</v>
      </c>
      <c r="O154" s="460">
        <f t="shared" si="10"/>
        <v>1</v>
      </c>
      <c r="P154" s="460">
        <f t="shared" si="11"/>
        <v>1</v>
      </c>
      <c r="Q154" s="460">
        <f t="shared" si="12"/>
        <v>0</v>
      </c>
      <c r="R154" s="460">
        <f t="shared" si="13"/>
        <v>0</v>
      </c>
      <c r="S154" s="460">
        <f t="shared" si="14"/>
        <v>2</v>
      </c>
    </row>
    <row r="155" spans="1:19" ht="13.9" customHeight="1">
      <c r="A155" s="805" t="s">
        <v>1032</v>
      </c>
      <c r="B155" s="805">
        <v>74000</v>
      </c>
      <c r="C155" s="805" t="s">
        <v>46</v>
      </c>
      <c r="D155" s="805" t="s">
        <v>229</v>
      </c>
      <c r="E155" s="805" t="s">
        <v>230</v>
      </c>
      <c r="F155" s="805" t="s">
        <v>51</v>
      </c>
      <c r="G155" s="818">
        <v>5</v>
      </c>
      <c r="H155" s="805"/>
      <c r="I155" s="805"/>
      <c r="J155" s="807" t="s">
        <v>903</v>
      </c>
      <c r="K155" s="807" t="s">
        <v>903</v>
      </c>
      <c r="L155" s="807" t="s">
        <v>903</v>
      </c>
      <c r="M155" s="807" t="s">
        <v>1456</v>
      </c>
      <c r="N155" s="807" t="s">
        <v>1456</v>
      </c>
      <c r="O155" s="460">
        <f t="shared" si="10"/>
        <v>1</v>
      </c>
      <c r="P155" s="460">
        <f t="shared" si="11"/>
        <v>1</v>
      </c>
      <c r="Q155" s="460">
        <f t="shared" si="12"/>
        <v>1</v>
      </c>
      <c r="R155" s="460">
        <f t="shared" si="13"/>
        <v>0</v>
      </c>
      <c r="S155" s="460">
        <f t="shared" si="14"/>
        <v>3</v>
      </c>
    </row>
    <row r="156" spans="1:19" ht="13.9" customHeight="1">
      <c r="A156" s="805" t="s">
        <v>231</v>
      </c>
      <c r="B156" s="805">
        <v>60201</v>
      </c>
      <c r="C156" s="805" t="s">
        <v>32</v>
      </c>
      <c r="D156" s="805" t="s">
        <v>232</v>
      </c>
      <c r="E156" s="805" t="s">
        <v>233</v>
      </c>
      <c r="F156" s="805" t="s">
        <v>234</v>
      </c>
      <c r="G156" s="806">
        <v>4</v>
      </c>
      <c r="H156" s="805"/>
      <c r="I156" s="805" t="s">
        <v>14</v>
      </c>
      <c r="J156" s="807" t="s">
        <v>903</v>
      </c>
      <c r="K156" s="807" t="s">
        <v>903</v>
      </c>
      <c r="L156" s="807" t="s">
        <v>903</v>
      </c>
      <c r="M156" s="807" t="s">
        <v>1456</v>
      </c>
      <c r="N156" s="807" t="s">
        <v>1456</v>
      </c>
      <c r="O156" s="460">
        <f t="shared" si="10"/>
        <v>1</v>
      </c>
      <c r="P156" s="460">
        <f t="shared" si="11"/>
        <v>1</v>
      </c>
      <c r="Q156" s="460">
        <f t="shared" si="12"/>
        <v>1</v>
      </c>
      <c r="R156" s="460">
        <f t="shared" si="13"/>
        <v>0</v>
      </c>
      <c r="S156" s="460">
        <f t="shared" si="14"/>
        <v>3</v>
      </c>
    </row>
    <row r="157" spans="1:19" ht="13.9" customHeight="1">
      <c r="A157" s="805" t="s">
        <v>236</v>
      </c>
      <c r="B157" s="805">
        <v>60202</v>
      </c>
      <c r="C157" s="805" t="s">
        <v>32</v>
      </c>
      <c r="D157" s="805" t="s">
        <v>232</v>
      </c>
      <c r="E157" s="805" t="s">
        <v>233</v>
      </c>
      <c r="F157" s="805" t="s">
        <v>237</v>
      </c>
      <c r="G157" s="807">
        <v>4</v>
      </c>
      <c r="H157" s="805"/>
      <c r="I157" s="805"/>
      <c r="J157" s="807" t="s">
        <v>903</v>
      </c>
      <c r="K157" s="807" t="s">
        <v>903</v>
      </c>
      <c r="L157" s="807" t="s">
        <v>903</v>
      </c>
      <c r="M157" s="807" t="s">
        <v>1456</v>
      </c>
      <c r="N157" s="807" t="s">
        <v>1456</v>
      </c>
      <c r="O157" s="460">
        <f t="shared" si="10"/>
        <v>1</v>
      </c>
      <c r="P157" s="460">
        <f t="shared" si="11"/>
        <v>1</v>
      </c>
      <c r="Q157" s="460">
        <f t="shared" si="12"/>
        <v>1</v>
      </c>
      <c r="R157" s="460">
        <f t="shared" si="13"/>
        <v>0</v>
      </c>
      <c r="S157" s="460">
        <f t="shared" si="14"/>
        <v>3</v>
      </c>
    </row>
    <row r="158" spans="1:19" ht="13.9" customHeight="1">
      <c r="A158" s="805" t="s">
        <v>235</v>
      </c>
      <c r="B158" s="805">
        <v>60203</v>
      </c>
      <c r="C158" s="805" t="s">
        <v>32</v>
      </c>
      <c r="D158" s="805" t="s">
        <v>232</v>
      </c>
      <c r="E158" s="805" t="s">
        <v>233</v>
      </c>
      <c r="F158" s="805" t="s">
        <v>17</v>
      </c>
      <c r="G158" s="806">
        <v>3</v>
      </c>
      <c r="H158" s="805"/>
      <c r="I158" s="805" t="s">
        <v>14</v>
      </c>
      <c r="J158" s="807" t="s">
        <v>903</v>
      </c>
      <c r="K158" s="807" t="s">
        <v>903</v>
      </c>
      <c r="L158" s="807" t="s">
        <v>903</v>
      </c>
      <c r="M158" s="807" t="s">
        <v>1456</v>
      </c>
      <c r="N158" s="807" t="s">
        <v>1456</v>
      </c>
      <c r="O158" s="460">
        <f t="shared" si="10"/>
        <v>1</v>
      </c>
      <c r="P158" s="460">
        <f t="shared" si="11"/>
        <v>1</v>
      </c>
      <c r="Q158" s="460">
        <f t="shared" si="12"/>
        <v>1</v>
      </c>
      <c r="R158" s="460">
        <f t="shared" si="13"/>
        <v>0</v>
      </c>
      <c r="S158" s="460">
        <f t="shared" si="14"/>
        <v>3</v>
      </c>
    </row>
    <row r="159" spans="1:19" ht="13.9" customHeight="1">
      <c r="A159" s="805" t="s">
        <v>1267</v>
      </c>
      <c r="B159" s="805">
        <v>70603</v>
      </c>
      <c r="C159" s="805" t="s">
        <v>38</v>
      </c>
      <c r="D159" s="805" t="s">
        <v>238</v>
      </c>
      <c r="E159" s="805" t="s">
        <v>239</v>
      </c>
      <c r="F159" s="805" t="s">
        <v>1268</v>
      </c>
      <c r="G159" s="806">
        <v>4</v>
      </c>
      <c r="H159" s="805"/>
      <c r="I159" s="805" t="s">
        <v>14</v>
      </c>
      <c r="J159" s="807" t="s">
        <v>903</v>
      </c>
      <c r="K159" s="807" t="s">
        <v>903</v>
      </c>
      <c r="L159" s="807" t="s">
        <v>1456</v>
      </c>
      <c r="M159" s="807" t="s">
        <v>1456</v>
      </c>
      <c r="N159" s="807" t="s">
        <v>1456</v>
      </c>
      <c r="O159" s="460">
        <f t="shared" si="10"/>
        <v>1</v>
      </c>
      <c r="P159" s="460">
        <f t="shared" si="11"/>
        <v>1</v>
      </c>
      <c r="Q159" s="460">
        <f t="shared" si="12"/>
        <v>0</v>
      </c>
      <c r="R159" s="460">
        <f t="shared" si="13"/>
        <v>0</v>
      </c>
      <c r="S159" s="460">
        <f t="shared" si="14"/>
        <v>2</v>
      </c>
    </row>
    <row r="160" spans="1:19" ht="13.9" customHeight="1">
      <c r="A160" s="805" t="s">
        <v>895</v>
      </c>
      <c r="B160" s="805">
        <v>70602</v>
      </c>
      <c r="C160" s="805" t="s">
        <v>38</v>
      </c>
      <c r="D160" s="805" t="s">
        <v>238</v>
      </c>
      <c r="E160" s="805" t="s">
        <v>239</v>
      </c>
      <c r="F160" s="805" t="s">
        <v>63</v>
      </c>
      <c r="G160" s="806">
        <v>4</v>
      </c>
      <c r="H160" s="805"/>
      <c r="I160" s="805"/>
      <c r="J160" s="807" t="s">
        <v>903</v>
      </c>
      <c r="K160" s="807" t="s">
        <v>1456</v>
      </c>
      <c r="L160" s="807" t="s">
        <v>903</v>
      </c>
      <c r="M160" s="807" t="s">
        <v>1456</v>
      </c>
      <c r="N160" s="807" t="s">
        <v>1456</v>
      </c>
      <c r="O160" s="460">
        <f t="shared" si="10"/>
        <v>1</v>
      </c>
      <c r="P160" s="460">
        <f t="shared" si="11"/>
        <v>0</v>
      </c>
      <c r="Q160" s="460">
        <f t="shared" si="12"/>
        <v>1</v>
      </c>
      <c r="R160" s="460">
        <f t="shared" si="13"/>
        <v>0</v>
      </c>
      <c r="S160" s="460">
        <f t="shared" si="14"/>
        <v>2</v>
      </c>
    </row>
    <row r="161" spans="1:19" ht="13.9" customHeight="1">
      <c r="A161" s="805" t="s">
        <v>1580</v>
      </c>
      <c r="B161" s="805">
        <v>70601</v>
      </c>
      <c r="C161" s="805" t="s">
        <v>38</v>
      </c>
      <c r="D161" s="805" t="s">
        <v>238</v>
      </c>
      <c r="E161" s="805" t="s">
        <v>239</v>
      </c>
      <c r="F161" s="805" t="s">
        <v>123</v>
      </c>
      <c r="G161" s="806">
        <v>4</v>
      </c>
      <c r="H161" s="805"/>
      <c r="I161" s="805"/>
      <c r="J161" s="807" t="s">
        <v>903</v>
      </c>
      <c r="K161" s="807" t="s">
        <v>903</v>
      </c>
      <c r="L161" s="807" t="s">
        <v>903</v>
      </c>
      <c r="M161" s="807" t="s">
        <v>1456</v>
      </c>
      <c r="N161" s="807" t="s">
        <v>1456</v>
      </c>
      <c r="O161" s="460">
        <f t="shared" si="10"/>
        <v>1</v>
      </c>
      <c r="P161" s="460">
        <f t="shared" si="11"/>
        <v>1</v>
      </c>
      <c r="Q161" s="460">
        <f t="shared" si="12"/>
        <v>1</v>
      </c>
      <c r="R161" s="460">
        <f t="shared" si="13"/>
        <v>0</v>
      </c>
      <c r="S161" s="460">
        <f t="shared" si="14"/>
        <v>3</v>
      </c>
    </row>
    <row r="162" spans="1:19" ht="13.9" customHeight="1">
      <c r="A162" s="805" t="s">
        <v>240</v>
      </c>
      <c r="B162" s="805">
        <v>24801</v>
      </c>
      <c r="C162" s="805" t="s">
        <v>75</v>
      </c>
      <c r="D162" s="805" t="s">
        <v>241</v>
      </c>
      <c r="E162" s="805" t="s">
        <v>242</v>
      </c>
      <c r="F162" s="805" t="s">
        <v>1271</v>
      </c>
      <c r="G162" s="821">
        <v>10</v>
      </c>
      <c r="H162" s="805"/>
      <c r="I162" s="805" t="s">
        <v>14</v>
      </c>
      <c r="J162" s="807" t="s">
        <v>903</v>
      </c>
      <c r="K162" s="807" t="s">
        <v>903</v>
      </c>
      <c r="L162" s="807" t="s">
        <v>903</v>
      </c>
      <c r="M162" s="807" t="s">
        <v>1456</v>
      </c>
      <c r="N162" s="807" t="s">
        <v>1456</v>
      </c>
      <c r="O162" s="460">
        <f t="shared" si="10"/>
        <v>1</v>
      </c>
      <c r="P162" s="460">
        <f t="shared" si="11"/>
        <v>1</v>
      </c>
      <c r="Q162" s="460">
        <f t="shared" si="12"/>
        <v>1</v>
      </c>
      <c r="R162" s="460">
        <f t="shared" si="13"/>
        <v>0</v>
      </c>
      <c r="S162" s="460">
        <f t="shared" si="14"/>
        <v>3</v>
      </c>
    </row>
    <row r="163" spans="1:19" ht="13.9" customHeight="1">
      <c r="A163" s="805" t="s">
        <v>1269</v>
      </c>
      <c r="B163" s="805">
        <v>24802</v>
      </c>
      <c r="C163" s="805" t="s">
        <v>75</v>
      </c>
      <c r="D163" s="805" t="s">
        <v>241</v>
      </c>
      <c r="E163" s="805" t="s">
        <v>242</v>
      </c>
      <c r="F163" s="805" t="s">
        <v>1270</v>
      </c>
      <c r="G163" s="821">
        <v>10</v>
      </c>
      <c r="H163" s="805"/>
      <c r="I163" s="805" t="s">
        <v>14</v>
      </c>
      <c r="J163" s="807" t="s">
        <v>903</v>
      </c>
      <c r="K163" s="807" t="s">
        <v>903</v>
      </c>
      <c r="L163" s="807" t="s">
        <v>1456</v>
      </c>
      <c r="M163" s="807" t="s">
        <v>1456</v>
      </c>
      <c r="N163" s="807" t="s">
        <v>1456</v>
      </c>
      <c r="O163" s="460">
        <f t="shared" si="10"/>
        <v>1</v>
      </c>
      <c r="P163" s="460">
        <f t="shared" si="11"/>
        <v>1</v>
      </c>
      <c r="Q163" s="460">
        <f t="shared" si="12"/>
        <v>0</v>
      </c>
      <c r="R163" s="460">
        <f t="shared" si="13"/>
        <v>0</v>
      </c>
      <c r="S163" s="460">
        <f t="shared" si="14"/>
        <v>2</v>
      </c>
    </row>
    <row r="164" spans="1:19" ht="13.9" customHeight="1">
      <c r="A164" s="805" t="s">
        <v>243</v>
      </c>
      <c r="B164" s="805">
        <v>24803</v>
      </c>
      <c r="C164" s="805" t="s">
        <v>75</v>
      </c>
      <c r="D164" s="805" t="s">
        <v>241</v>
      </c>
      <c r="E164" s="805" t="s">
        <v>242</v>
      </c>
      <c r="F164" s="805" t="s">
        <v>244</v>
      </c>
      <c r="G164" s="821">
        <v>1</v>
      </c>
      <c r="H164" s="805"/>
      <c r="I164" s="805"/>
      <c r="J164" s="807" t="s">
        <v>903</v>
      </c>
      <c r="K164" s="807" t="s">
        <v>903</v>
      </c>
      <c r="L164" s="807" t="s">
        <v>903</v>
      </c>
      <c r="M164" s="807" t="s">
        <v>1456</v>
      </c>
      <c r="N164" s="807" t="s">
        <v>1456</v>
      </c>
      <c r="O164" s="460">
        <f t="shared" si="10"/>
        <v>1</v>
      </c>
      <c r="P164" s="460">
        <f t="shared" si="11"/>
        <v>1</v>
      </c>
      <c r="Q164" s="460">
        <f t="shared" si="12"/>
        <v>1</v>
      </c>
      <c r="R164" s="460">
        <f t="shared" si="13"/>
        <v>0</v>
      </c>
      <c r="S164" s="460">
        <f t="shared" si="14"/>
        <v>3</v>
      </c>
    </row>
    <row r="165" spans="1:19" ht="13.9" customHeight="1">
      <c r="A165" s="805" t="s">
        <v>245</v>
      </c>
      <c r="B165" s="805">
        <v>28801</v>
      </c>
      <c r="C165" s="805" t="s">
        <v>23</v>
      </c>
      <c r="D165" s="805" t="s">
        <v>246</v>
      </c>
      <c r="E165" s="805" t="s">
        <v>247</v>
      </c>
      <c r="F165" s="805" t="s">
        <v>248</v>
      </c>
      <c r="G165" s="806">
        <v>3</v>
      </c>
      <c r="H165" s="805"/>
      <c r="I165" s="805" t="s">
        <v>14</v>
      </c>
      <c r="J165" s="807" t="s">
        <v>903</v>
      </c>
      <c r="K165" s="807" t="s">
        <v>903</v>
      </c>
      <c r="L165" s="807" t="s">
        <v>903</v>
      </c>
      <c r="M165" s="807" t="s">
        <v>1456</v>
      </c>
      <c r="N165" s="807" t="s">
        <v>1456</v>
      </c>
      <c r="O165" s="460">
        <f t="shared" si="10"/>
        <v>1</v>
      </c>
      <c r="P165" s="460">
        <f t="shared" si="11"/>
        <v>1</v>
      </c>
      <c r="Q165" s="460">
        <f t="shared" si="12"/>
        <v>1</v>
      </c>
      <c r="R165" s="460">
        <f t="shared" si="13"/>
        <v>0</v>
      </c>
      <c r="S165" s="460">
        <f t="shared" si="14"/>
        <v>3</v>
      </c>
    </row>
    <row r="166" spans="1:19" ht="13.9" customHeight="1">
      <c r="A166" s="805" t="s">
        <v>953</v>
      </c>
      <c r="B166" s="805">
        <v>28802</v>
      </c>
      <c r="C166" s="805" t="s">
        <v>23</v>
      </c>
      <c r="D166" s="805" t="s">
        <v>246</v>
      </c>
      <c r="E166" s="805" t="s">
        <v>247</v>
      </c>
      <c r="F166" s="805" t="s">
        <v>954</v>
      </c>
      <c r="G166" s="807">
        <v>3</v>
      </c>
      <c r="H166" s="805"/>
      <c r="I166" s="805"/>
      <c r="J166" s="807" t="s">
        <v>903</v>
      </c>
      <c r="K166" s="807" t="s">
        <v>903</v>
      </c>
      <c r="L166" s="807" t="s">
        <v>1456</v>
      </c>
      <c r="M166" s="807" t="s">
        <v>1456</v>
      </c>
      <c r="N166" s="807" t="s">
        <v>1456</v>
      </c>
      <c r="O166" s="460">
        <f t="shared" si="10"/>
        <v>1</v>
      </c>
      <c r="P166" s="460">
        <f t="shared" si="11"/>
        <v>1</v>
      </c>
      <c r="Q166" s="460">
        <f t="shared" si="12"/>
        <v>0</v>
      </c>
      <c r="R166" s="460">
        <f t="shared" si="13"/>
        <v>0</v>
      </c>
      <c r="S166" s="460">
        <f t="shared" si="14"/>
        <v>2</v>
      </c>
    </row>
    <row r="167" spans="1:19" ht="13.9" customHeight="1">
      <c r="A167" s="805" t="s">
        <v>249</v>
      </c>
      <c r="B167" s="805">
        <v>54202</v>
      </c>
      <c r="C167" s="805" t="s">
        <v>64</v>
      </c>
      <c r="D167" s="805" t="s">
        <v>250</v>
      </c>
      <c r="E167" s="805" t="s">
        <v>251</v>
      </c>
      <c r="F167" s="805" t="s">
        <v>252</v>
      </c>
      <c r="G167" s="806">
        <v>5</v>
      </c>
      <c r="H167" s="805"/>
      <c r="I167" s="805" t="s">
        <v>14</v>
      </c>
      <c r="J167" s="807" t="s">
        <v>903</v>
      </c>
      <c r="K167" s="807" t="s">
        <v>903</v>
      </c>
      <c r="L167" s="807" t="s">
        <v>903</v>
      </c>
      <c r="M167" s="807" t="s">
        <v>1456</v>
      </c>
      <c r="N167" s="807" t="s">
        <v>1456</v>
      </c>
      <c r="O167" s="460">
        <f t="shared" si="10"/>
        <v>1</v>
      </c>
      <c r="P167" s="460">
        <f t="shared" si="11"/>
        <v>1</v>
      </c>
      <c r="Q167" s="460">
        <f t="shared" si="12"/>
        <v>1</v>
      </c>
      <c r="R167" s="460">
        <f t="shared" si="13"/>
        <v>0</v>
      </c>
      <c r="S167" s="460">
        <f t="shared" si="14"/>
        <v>3</v>
      </c>
    </row>
    <row r="168" spans="1:19" ht="13.9" customHeight="1">
      <c r="A168" s="805" t="s">
        <v>253</v>
      </c>
      <c r="B168" s="805">
        <v>24491</v>
      </c>
      <c r="C168" s="805" t="s">
        <v>75</v>
      </c>
      <c r="D168" s="805" t="s">
        <v>254</v>
      </c>
      <c r="E168" s="805" t="s">
        <v>255</v>
      </c>
      <c r="F168" s="805" t="s">
        <v>256</v>
      </c>
      <c r="G168" s="821">
        <v>10</v>
      </c>
      <c r="H168" s="805"/>
      <c r="I168" s="805" t="s">
        <v>14</v>
      </c>
      <c r="J168" s="807" t="s">
        <v>903</v>
      </c>
      <c r="K168" s="807" t="s">
        <v>903</v>
      </c>
      <c r="L168" s="807" t="s">
        <v>903</v>
      </c>
      <c r="M168" s="807" t="s">
        <v>1456</v>
      </c>
      <c r="N168" s="807" t="s">
        <v>1456</v>
      </c>
      <c r="O168" s="460">
        <f t="shared" si="10"/>
        <v>1</v>
      </c>
      <c r="P168" s="460">
        <f t="shared" si="11"/>
        <v>1</v>
      </c>
      <c r="Q168" s="460">
        <f t="shared" si="12"/>
        <v>1</v>
      </c>
      <c r="R168" s="460">
        <f t="shared" si="13"/>
        <v>0</v>
      </c>
      <c r="S168" s="460">
        <f t="shared" si="14"/>
        <v>3</v>
      </c>
    </row>
    <row r="169" spans="1:19" ht="13.9" customHeight="1">
      <c r="A169" s="805" t="s">
        <v>262</v>
      </c>
      <c r="B169" s="805">
        <v>24405</v>
      </c>
      <c r="C169" s="805" t="s">
        <v>75</v>
      </c>
      <c r="D169" s="805" t="s">
        <v>254</v>
      </c>
      <c r="E169" s="805" t="s">
        <v>255</v>
      </c>
      <c r="F169" s="805" t="s">
        <v>263</v>
      </c>
      <c r="G169" s="821">
        <v>10</v>
      </c>
      <c r="H169" s="805"/>
      <c r="I169" s="805" t="s">
        <v>14</v>
      </c>
      <c r="J169" s="807" t="s">
        <v>903</v>
      </c>
      <c r="K169" s="807" t="s">
        <v>903</v>
      </c>
      <c r="L169" s="807" t="s">
        <v>903</v>
      </c>
      <c r="M169" s="807" t="s">
        <v>903</v>
      </c>
      <c r="N169" s="807" t="s">
        <v>903</v>
      </c>
      <c r="O169" s="460">
        <f t="shared" si="10"/>
        <v>1</v>
      </c>
      <c r="P169" s="460">
        <f t="shared" si="11"/>
        <v>1</v>
      </c>
      <c r="Q169" s="460">
        <f t="shared" si="12"/>
        <v>1</v>
      </c>
      <c r="R169" s="460">
        <f t="shared" si="13"/>
        <v>1</v>
      </c>
      <c r="S169" s="460">
        <f t="shared" si="14"/>
        <v>4</v>
      </c>
    </row>
    <row r="170" spans="1:19" ht="13.9" customHeight="1">
      <c r="A170" s="805" t="s">
        <v>271</v>
      </c>
      <c r="B170" s="805">
        <v>20815</v>
      </c>
      <c r="C170" s="805" t="s">
        <v>75</v>
      </c>
      <c r="D170" s="805" t="s">
        <v>265</v>
      </c>
      <c r="E170" s="805" t="s">
        <v>266</v>
      </c>
      <c r="F170" s="805" t="s">
        <v>272</v>
      </c>
      <c r="G170" s="821">
        <v>10</v>
      </c>
      <c r="H170" s="805"/>
      <c r="I170" s="805"/>
      <c r="J170" s="807" t="s">
        <v>1456</v>
      </c>
      <c r="K170" s="807" t="s">
        <v>903</v>
      </c>
      <c r="L170" s="807" t="s">
        <v>903</v>
      </c>
      <c r="M170" s="807" t="s">
        <v>1456</v>
      </c>
      <c r="N170" s="807" t="s">
        <v>1456</v>
      </c>
      <c r="O170" s="460">
        <f t="shared" si="10"/>
        <v>0</v>
      </c>
      <c r="P170" s="460">
        <f t="shared" si="11"/>
        <v>1</v>
      </c>
      <c r="Q170" s="460">
        <f t="shared" si="12"/>
        <v>1</v>
      </c>
      <c r="R170" s="460">
        <f t="shared" si="13"/>
        <v>0</v>
      </c>
      <c r="S170" s="460">
        <f t="shared" si="14"/>
        <v>2</v>
      </c>
    </row>
    <row r="171" spans="1:19" ht="13.9" customHeight="1">
      <c r="A171" s="805" t="s">
        <v>885</v>
      </c>
      <c r="B171" s="805">
        <v>34020</v>
      </c>
      <c r="C171" s="805" t="s">
        <v>46</v>
      </c>
      <c r="D171" s="805" t="s">
        <v>274</v>
      </c>
      <c r="E171" s="805" t="s">
        <v>275</v>
      </c>
      <c r="F171" s="805" t="s">
        <v>276</v>
      </c>
      <c r="G171" s="821">
        <v>10</v>
      </c>
      <c r="H171" s="805"/>
      <c r="I171" s="805"/>
      <c r="J171" s="807" t="s">
        <v>903</v>
      </c>
      <c r="K171" s="807" t="s">
        <v>903</v>
      </c>
      <c r="L171" s="807" t="s">
        <v>1456</v>
      </c>
      <c r="M171" s="807" t="s">
        <v>1456</v>
      </c>
      <c r="N171" s="807" t="s">
        <v>1456</v>
      </c>
      <c r="O171" s="460">
        <f t="shared" si="10"/>
        <v>1</v>
      </c>
      <c r="P171" s="460">
        <f t="shared" si="11"/>
        <v>1</v>
      </c>
      <c r="Q171" s="460">
        <f t="shared" si="12"/>
        <v>0</v>
      </c>
      <c r="R171" s="460">
        <f t="shared" si="13"/>
        <v>0</v>
      </c>
      <c r="S171" s="460">
        <f t="shared" si="14"/>
        <v>2</v>
      </c>
    </row>
    <row r="172" spans="1:19" ht="13.9" customHeight="1">
      <c r="A172" s="805" t="s">
        <v>1567</v>
      </c>
      <c r="B172" s="805">
        <v>54720</v>
      </c>
      <c r="C172" s="805" t="s">
        <v>64</v>
      </c>
      <c r="D172" s="805" t="s">
        <v>1568</v>
      </c>
      <c r="E172" s="805" t="s">
        <v>1569</v>
      </c>
      <c r="F172" s="805" t="s">
        <v>1645</v>
      </c>
      <c r="G172" s="806">
        <v>5</v>
      </c>
      <c r="H172" s="805"/>
      <c r="I172" s="805"/>
      <c r="J172" s="807" t="s">
        <v>903</v>
      </c>
      <c r="K172" s="807" t="s">
        <v>903</v>
      </c>
      <c r="L172" s="807" t="s">
        <v>1456</v>
      </c>
      <c r="M172" s="807" t="s">
        <v>1456</v>
      </c>
      <c r="N172" s="807" t="s">
        <v>1456</v>
      </c>
      <c r="O172" s="460">
        <f t="shared" si="10"/>
        <v>1</v>
      </c>
      <c r="P172" s="460">
        <f t="shared" si="11"/>
        <v>1</v>
      </c>
      <c r="Q172" s="460">
        <f t="shared" si="12"/>
        <v>0</v>
      </c>
      <c r="R172" s="460">
        <f t="shared" si="13"/>
        <v>0</v>
      </c>
      <c r="S172" s="460">
        <f t="shared" si="14"/>
        <v>2</v>
      </c>
    </row>
    <row r="173" spans="1:19" ht="13.9" customHeight="1">
      <c r="A173" s="805" t="s">
        <v>277</v>
      </c>
      <c r="B173" s="805">
        <v>34001</v>
      </c>
      <c r="C173" s="805" t="s">
        <v>75</v>
      </c>
      <c r="D173" s="805" t="s">
        <v>278</v>
      </c>
      <c r="E173" s="805" t="s">
        <v>279</v>
      </c>
      <c r="F173" s="805" t="s">
        <v>145</v>
      </c>
      <c r="G173" s="806">
        <v>4</v>
      </c>
      <c r="H173" s="805"/>
      <c r="I173" s="805" t="s">
        <v>14</v>
      </c>
      <c r="J173" s="807" t="s">
        <v>903</v>
      </c>
      <c r="K173" s="807" t="s">
        <v>1456</v>
      </c>
      <c r="L173" s="807" t="s">
        <v>1456</v>
      </c>
      <c r="M173" s="807" t="s">
        <v>1456</v>
      </c>
      <c r="N173" s="807" t="s">
        <v>1456</v>
      </c>
      <c r="O173" s="460">
        <f t="shared" si="10"/>
        <v>1</v>
      </c>
      <c r="P173" s="460">
        <f t="shared" si="11"/>
        <v>0</v>
      </c>
      <c r="Q173" s="460">
        <f t="shared" si="12"/>
        <v>0</v>
      </c>
      <c r="R173" s="460">
        <f t="shared" si="13"/>
        <v>0</v>
      </c>
      <c r="S173" s="460">
        <f t="shared" si="14"/>
        <v>1</v>
      </c>
    </row>
    <row r="174" spans="1:19" ht="13.9" customHeight="1">
      <c r="A174" s="805" t="s">
        <v>885</v>
      </c>
      <c r="B174" s="805">
        <v>34020</v>
      </c>
      <c r="C174" s="805" t="s">
        <v>46</v>
      </c>
      <c r="D174" s="805" t="s">
        <v>278</v>
      </c>
      <c r="E174" s="805" t="s">
        <v>266</v>
      </c>
      <c r="F174" s="805" t="s">
        <v>63</v>
      </c>
      <c r="G174" s="821">
        <v>10</v>
      </c>
      <c r="H174" s="805"/>
      <c r="I174" s="805"/>
      <c r="J174" s="807" t="s">
        <v>903</v>
      </c>
      <c r="K174" s="807" t="s">
        <v>903</v>
      </c>
      <c r="L174" s="807" t="s">
        <v>1456</v>
      </c>
      <c r="M174" s="807" t="s">
        <v>1456</v>
      </c>
      <c r="N174" s="807" t="s">
        <v>1456</v>
      </c>
      <c r="O174" s="460">
        <f t="shared" si="10"/>
        <v>1</v>
      </c>
      <c r="P174" s="460">
        <f t="shared" si="11"/>
        <v>1</v>
      </c>
      <c r="Q174" s="460">
        <f t="shared" si="12"/>
        <v>0</v>
      </c>
      <c r="R174" s="460">
        <f t="shared" si="13"/>
        <v>0</v>
      </c>
      <c r="S174" s="460">
        <f t="shared" si="14"/>
        <v>2</v>
      </c>
    </row>
    <row r="175" spans="1:19" ht="13.9" customHeight="1">
      <c r="A175" s="805" t="s">
        <v>1281</v>
      </c>
      <c r="B175" s="805">
        <v>60704</v>
      </c>
      <c r="C175" s="805" t="s">
        <v>32</v>
      </c>
      <c r="D175" s="805" t="s">
        <v>1278</v>
      </c>
      <c r="E175" s="805" t="s">
        <v>1279</v>
      </c>
      <c r="F175" s="805" t="s">
        <v>1282</v>
      </c>
      <c r="G175" s="807">
        <v>7</v>
      </c>
      <c r="H175" s="805"/>
      <c r="I175" s="805"/>
      <c r="J175" s="807" t="s">
        <v>903</v>
      </c>
      <c r="K175" s="807" t="s">
        <v>903</v>
      </c>
      <c r="L175" s="807" t="s">
        <v>1456</v>
      </c>
      <c r="M175" s="807" t="s">
        <v>1456</v>
      </c>
      <c r="N175" s="807" t="s">
        <v>1456</v>
      </c>
      <c r="O175" s="460">
        <f t="shared" si="10"/>
        <v>1</v>
      </c>
      <c r="P175" s="460">
        <f t="shared" si="11"/>
        <v>1</v>
      </c>
      <c r="Q175" s="460">
        <f t="shared" si="12"/>
        <v>0</v>
      </c>
      <c r="R175" s="460">
        <f t="shared" si="13"/>
        <v>0</v>
      </c>
      <c r="S175" s="460">
        <f t="shared" si="14"/>
        <v>2</v>
      </c>
    </row>
    <row r="176" spans="1:19" ht="13.9" customHeight="1">
      <c r="A176" s="805" t="s">
        <v>1277</v>
      </c>
      <c r="B176" s="805">
        <v>60702</v>
      </c>
      <c r="C176" s="805" t="s">
        <v>32</v>
      </c>
      <c r="D176" s="805" t="s">
        <v>1278</v>
      </c>
      <c r="E176" s="805" t="s">
        <v>1279</v>
      </c>
      <c r="F176" s="805" t="s">
        <v>1280</v>
      </c>
      <c r="G176" s="807">
        <v>5</v>
      </c>
      <c r="H176" s="805"/>
      <c r="I176" s="805"/>
      <c r="J176" s="807" t="s">
        <v>903</v>
      </c>
      <c r="K176" s="807" t="s">
        <v>903</v>
      </c>
      <c r="L176" s="807" t="s">
        <v>903</v>
      </c>
      <c r="M176" s="807" t="s">
        <v>1456</v>
      </c>
      <c r="N176" s="807" t="s">
        <v>1456</v>
      </c>
      <c r="O176" s="460">
        <f t="shared" si="10"/>
        <v>1</v>
      </c>
      <c r="P176" s="460">
        <f t="shared" si="11"/>
        <v>1</v>
      </c>
      <c r="Q176" s="460">
        <f t="shared" si="12"/>
        <v>1</v>
      </c>
      <c r="R176" s="460">
        <f t="shared" si="13"/>
        <v>0</v>
      </c>
      <c r="S176" s="460">
        <f t="shared" si="14"/>
        <v>3</v>
      </c>
    </row>
    <row r="177" spans="1:19" ht="13.9" customHeight="1">
      <c r="A177" s="805" t="s">
        <v>280</v>
      </c>
      <c r="B177" s="805">
        <v>28202</v>
      </c>
      <c r="C177" s="805" t="s">
        <v>23</v>
      </c>
      <c r="D177" s="805" t="s">
        <v>281</v>
      </c>
      <c r="E177" s="805" t="s">
        <v>282</v>
      </c>
      <c r="F177" s="805" t="s">
        <v>283</v>
      </c>
      <c r="G177" s="806">
        <v>4</v>
      </c>
      <c r="H177" s="805"/>
      <c r="I177" s="805" t="s">
        <v>14</v>
      </c>
      <c r="J177" s="807" t="s">
        <v>903</v>
      </c>
      <c r="K177" s="807" t="s">
        <v>1456</v>
      </c>
      <c r="L177" s="807" t="s">
        <v>1456</v>
      </c>
      <c r="M177" s="807" t="s">
        <v>1456</v>
      </c>
      <c r="N177" s="807" t="s">
        <v>1456</v>
      </c>
      <c r="O177" s="460">
        <f t="shared" si="10"/>
        <v>1</v>
      </c>
      <c r="P177" s="460">
        <f t="shared" si="11"/>
        <v>0</v>
      </c>
      <c r="Q177" s="460">
        <f t="shared" si="12"/>
        <v>0</v>
      </c>
      <c r="R177" s="460">
        <f t="shared" si="13"/>
        <v>0</v>
      </c>
      <c r="S177" s="460">
        <f t="shared" si="14"/>
        <v>1</v>
      </c>
    </row>
    <row r="178" spans="1:19" ht="13.9" customHeight="1">
      <c r="A178" s="805" t="s">
        <v>877</v>
      </c>
      <c r="B178" s="805">
        <v>28201</v>
      </c>
      <c r="C178" s="805" t="s">
        <v>23</v>
      </c>
      <c r="D178" s="805" t="s">
        <v>281</v>
      </c>
      <c r="E178" s="805" t="s">
        <v>282</v>
      </c>
      <c r="F178" s="805" t="s">
        <v>886</v>
      </c>
      <c r="G178" s="806">
        <v>2</v>
      </c>
      <c r="H178" s="805"/>
      <c r="I178" s="805"/>
      <c r="J178" s="807" t="s">
        <v>903</v>
      </c>
      <c r="K178" s="807" t="s">
        <v>903</v>
      </c>
      <c r="L178" s="807" t="s">
        <v>903</v>
      </c>
      <c r="M178" s="807" t="s">
        <v>1456</v>
      </c>
      <c r="N178" s="807" t="s">
        <v>1456</v>
      </c>
      <c r="O178" s="460">
        <f t="shared" si="10"/>
        <v>1</v>
      </c>
      <c r="P178" s="460">
        <f t="shared" si="11"/>
        <v>1</v>
      </c>
      <c r="Q178" s="460">
        <f t="shared" si="12"/>
        <v>1</v>
      </c>
      <c r="R178" s="460">
        <f t="shared" si="13"/>
        <v>0</v>
      </c>
      <c r="S178" s="460">
        <f t="shared" si="14"/>
        <v>3</v>
      </c>
    </row>
    <row r="179" spans="1:19" ht="13.9" customHeight="1">
      <c r="A179" s="805" t="s">
        <v>284</v>
      </c>
      <c r="B179" s="805">
        <v>28204</v>
      </c>
      <c r="C179" s="805" t="s">
        <v>23</v>
      </c>
      <c r="D179" s="805" t="s">
        <v>281</v>
      </c>
      <c r="E179" s="805" t="s">
        <v>282</v>
      </c>
      <c r="F179" s="805" t="s">
        <v>285</v>
      </c>
      <c r="G179" s="806">
        <v>3</v>
      </c>
      <c r="H179" s="805"/>
      <c r="I179" s="805" t="s">
        <v>14</v>
      </c>
      <c r="J179" s="807" t="s">
        <v>903</v>
      </c>
      <c r="K179" s="807" t="s">
        <v>903</v>
      </c>
      <c r="L179" s="807" t="s">
        <v>903</v>
      </c>
      <c r="M179" s="807" t="s">
        <v>1456</v>
      </c>
      <c r="N179" s="807" t="s">
        <v>1456</v>
      </c>
      <c r="O179" s="460">
        <f t="shared" si="10"/>
        <v>1</v>
      </c>
      <c r="P179" s="460">
        <f t="shared" si="11"/>
        <v>1</v>
      </c>
      <c r="Q179" s="460">
        <f t="shared" si="12"/>
        <v>1</v>
      </c>
      <c r="R179" s="460">
        <f t="shared" si="13"/>
        <v>0</v>
      </c>
      <c r="S179" s="460">
        <f t="shared" si="14"/>
        <v>3</v>
      </c>
    </row>
    <row r="180" spans="1:19" ht="13.9" customHeight="1">
      <c r="A180" s="805" t="s">
        <v>290</v>
      </c>
      <c r="B180" s="805">
        <v>26201</v>
      </c>
      <c r="C180" s="805" t="s">
        <v>75</v>
      </c>
      <c r="D180" s="805" t="s">
        <v>286</v>
      </c>
      <c r="E180" s="805" t="s">
        <v>287</v>
      </c>
      <c r="F180" s="805" t="s">
        <v>81</v>
      </c>
      <c r="G180" s="821">
        <v>10</v>
      </c>
      <c r="H180" s="805"/>
      <c r="I180" s="805" t="s">
        <v>14</v>
      </c>
      <c r="J180" s="807" t="s">
        <v>903</v>
      </c>
      <c r="K180" s="807" t="s">
        <v>1456</v>
      </c>
      <c r="L180" s="807" t="s">
        <v>903</v>
      </c>
      <c r="M180" s="807" t="s">
        <v>903</v>
      </c>
      <c r="N180" s="807" t="s">
        <v>903</v>
      </c>
      <c r="O180" s="460">
        <f t="shared" si="10"/>
        <v>1</v>
      </c>
      <c r="P180" s="460">
        <f t="shared" si="11"/>
        <v>0</v>
      </c>
      <c r="Q180" s="460">
        <f t="shared" si="12"/>
        <v>1</v>
      </c>
      <c r="R180" s="460">
        <f t="shared" si="13"/>
        <v>1</v>
      </c>
      <c r="S180" s="460">
        <f t="shared" si="14"/>
        <v>3</v>
      </c>
    </row>
    <row r="181" spans="1:19" ht="13.9" customHeight="1">
      <c r="A181" s="805" t="s">
        <v>288</v>
      </c>
      <c r="B181" s="805">
        <v>26207</v>
      </c>
      <c r="C181" s="805" t="s">
        <v>75</v>
      </c>
      <c r="D181" s="805" t="s">
        <v>286</v>
      </c>
      <c r="E181" s="805" t="s">
        <v>287</v>
      </c>
      <c r="F181" s="805" t="s">
        <v>289</v>
      </c>
      <c r="G181" s="821">
        <v>10</v>
      </c>
      <c r="H181" s="805"/>
      <c r="I181" s="805" t="s">
        <v>14</v>
      </c>
      <c r="J181" s="807" t="s">
        <v>903</v>
      </c>
      <c r="K181" s="807" t="s">
        <v>1456</v>
      </c>
      <c r="L181" s="807" t="s">
        <v>903</v>
      </c>
      <c r="M181" s="807" t="s">
        <v>1456</v>
      </c>
      <c r="N181" s="807" t="s">
        <v>1456</v>
      </c>
      <c r="O181" s="460">
        <f t="shared" si="10"/>
        <v>1</v>
      </c>
      <c r="P181" s="460">
        <f t="shared" si="11"/>
        <v>0</v>
      </c>
      <c r="Q181" s="460">
        <f t="shared" si="12"/>
        <v>1</v>
      </c>
      <c r="R181" s="460">
        <f t="shared" si="13"/>
        <v>0</v>
      </c>
      <c r="S181" s="460">
        <f t="shared" si="14"/>
        <v>2</v>
      </c>
    </row>
    <row r="182" spans="1:19" ht="13.9" customHeight="1">
      <c r="A182" s="805" t="s">
        <v>292</v>
      </c>
      <c r="B182" s="805">
        <v>26202</v>
      </c>
      <c r="C182" s="805" t="s">
        <v>75</v>
      </c>
      <c r="D182" s="805" t="s">
        <v>286</v>
      </c>
      <c r="E182" s="805" t="s">
        <v>287</v>
      </c>
      <c r="F182" s="805" t="s">
        <v>293</v>
      </c>
      <c r="G182" s="821">
        <v>10</v>
      </c>
      <c r="H182" s="805"/>
      <c r="I182" s="805" t="s">
        <v>14</v>
      </c>
      <c r="J182" s="807" t="s">
        <v>903</v>
      </c>
      <c r="K182" s="807" t="s">
        <v>1456</v>
      </c>
      <c r="L182" s="807" t="s">
        <v>903</v>
      </c>
      <c r="M182" s="807" t="s">
        <v>903</v>
      </c>
      <c r="N182" s="807" t="s">
        <v>903</v>
      </c>
      <c r="O182" s="460">
        <f t="shared" si="10"/>
        <v>1</v>
      </c>
      <c r="P182" s="460">
        <f t="shared" si="11"/>
        <v>0</v>
      </c>
      <c r="Q182" s="460">
        <f t="shared" si="12"/>
        <v>1</v>
      </c>
      <c r="R182" s="460">
        <f t="shared" si="13"/>
        <v>1</v>
      </c>
      <c r="S182" s="460">
        <f t="shared" si="14"/>
        <v>3</v>
      </c>
    </row>
    <row r="183" spans="1:19" ht="13.9" customHeight="1">
      <c r="A183" s="805" t="s">
        <v>1283</v>
      </c>
      <c r="B183" s="805">
        <v>62003</v>
      </c>
      <c r="C183" s="805" t="s">
        <v>32</v>
      </c>
      <c r="D183" s="805" t="s">
        <v>294</v>
      </c>
      <c r="E183" s="805" t="s">
        <v>295</v>
      </c>
      <c r="F183" s="805" t="s">
        <v>296</v>
      </c>
      <c r="G183" s="806">
        <v>5</v>
      </c>
      <c r="H183" s="805"/>
      <c r="I183" s="805" t="s">
        <v>14</v>
      </c>
      <c r="J183" s="807" t="s">
        <v>903</v>
      </c>
      <c r="K183" s="807" t="s">
        <v>903</v>
      </c>
      <c r="L183" s="807" t="s">
        <v>1456</v>
      </c>
      <c r="M183" s="807" t="s">
        <v>1456</v>
      </c>
      <c r="N183" s="807" t="s">
        <v>1456</v>
      </c>
      <c r="O183" s="460">
        <f t="shared" si="10"/>
        <v>1</v>
      </c>
      <c r="P183" s="460">
        <f t="shared" si="11"/>
        <v>1</v>
      </c>
      <c r="Q183" s="460">
        <f t="shared" si="12"/>
        <v>0</v>
      </c>
      <c r="R183" s="460">
        <f t="shared" si="13"/>
        <v>0</v>
      </c>
      <c r="S183" s="460">
        <f t="shared" si="14"/>
        <v>2</v>
      </c>
    </row>
    <row r="184" spans="1:19" ht="13.9" customHeight="1">
      <c r="A184" s="805" t="s">
        <v>907</v>
      </c>
      <c r="B184" s="805">
        <v>62001</v>
      </c>
      <c r="C184" s="805" t="s">
        <v>32</v>
      </c>
      <c r="D184" s="805" t="s">
        <v>294</v>
      </c>
      <c r="E184" s="805" t="s">
        <v>295</v>
      </c>
      <c r="F184" s="805" t="s">
        <v>13</v>
      </c>
      <c r="G184" s="807">
        <v>5</v>
      </c>
      <c r="H184" s="805"/>
      <c r="I184" s="805"/>
      <c r="J184" s="807" t="s">
        <v>903</v>
      </c>
      <c r="K184" s="807" t="s">
        <v>903</v>
      </c>
      <c r="L184" s="807" t="s">
        <v>1456</v>
      </c>
      <c r="M184" s="807" t="s">
        <v>1456</v>
      </c>
      <c r="N184" s="807" t="s">
        <v>1456</v>
      </c>
      <c r="O184" s="460">
        <f t="shared" si="10"/>
        <v>1</v>
      </c>
      <c r="P184" s="460">
        <f t="shared" si="11"/>
        <v>1</v>
      </c>
      <c r="Q184" s="460">
        <f t="shared" si="12"/>
        <v>0</v>
      </c>
      <c r="R184" s="460">
        <f t="shared" si="13"/>
        <v>0</v>
      </c>
      <c r="S184" s="460">
        <f t="shared" si="14"/>
        <v>2</v>
      </c>
    </row>
    <row r="185" spans="1:19" s="460" customFormat="1" ht="13.9" customHeight="1">
      <c r="A185" s="805" t="s">
        <v>887</v>
      </c>
      <c r="B185" s="805">
        <v>62002</v>
      </c>
      <c r="C185" s="805" t="s">
        <v>32</v>
      </c>
      <c r="D185" s="805" t="s">
        <v>294</v>
      </c>
      <c r="E185" s="805" t="s">
        <v>295</v>
      </c>
      <c r="F185" s="805" t="s">
        <v>888</v>
      </c>
      <c r="G185" s="806">
        <v>3</v>
      </c>
      <c r="H185" s="805"/>
      <c r="I185" s="805"/>
      <c r="J185" s="807" t="s">
        <v>903</v>
      </c>
      <c r="K185" s="807" t="s">
        <v>903</v>
      </c>
      <c r="L185" s="807" t="s">
        <v>903</v>
      </c>
      <c r="M185" s="807" t="s">
        <v>1456</v>
      </c>
      <c r="N185" s="807" t="s">
        <v>1456</v>
      </c>
      <c r="O185" s="460">
        <f t="shared" si="10"/>
        <v>1</v>
      </c>
      <c r="P185" s="460">
        <f t="shared" si="11"/>
        <v>1</v>
      </c>
      <c r="Q185" s="460">
        <f t="shared" si="12"/>
        <v>1</v>
      </c>
      <c r="R185" s="460">
        <f t="shared" si="13"/>
        <v>0</v>
      </c>
      <c r="S185" s="460">
        <f t="shared" si="14"/>
        <v>3</v>
      </c>
    </row>
    <row r="186" spans="1:19" ht="13.9" customHeight="1">
      <c r="A186" s="805" t="s">
        <v>301</v>
      </c>
      <c r="B186" s="805">
        <v>20201</v>
      </c>
      <c r="C186" s="805" t="s">
        <v>75</v>
      </c>
      <c r="D186" s="805" t="s">
        <v>302</v>
      </c>
      <c r="E186" s="805" t="s">
        <v>303</v>
      </c>
      <c r="F186" s="805" t="s">
        <v>304</v>
      </c>
      <c r="G186" s="821">
        <v>10</v>
      </c>
      <c r="H186" s="805"/>
      <c r="I186" s="805" t="s">
        <v>14</v>
      </c>
      <c r="J186" s="807" t="s">
        <v>903</v>
      </c>
      <c r="K186" s="807" t="s">
        <v>1456</v>
      </c>
      <c r="L186" s="807" t="s">
        <v>903</v>
      </c>
      <c r="M186" s="807" t="s">
        <v>903</v>
      </c>
      <c r="N186" s="807" t="s">
        <v>1456</v>
      </c>
      <c r="O186" s="460">
        <f t="shared" si="10"/>
        <v>1</v>
      </c>
      <c r="P186" s="460">
        <f t="shared" si="11"/>
        <v>0</v>
      </c>
      <c r="Q186" s="460">
        <f t="shared" si="12"/>
        <v>1</v>
      </c>
      <c r="R186" s="460">
        <f t="shared" si="13"/>
        <v>1</v>
      </c>
      <c r="S186" s="460">
        <f t="shared" si="14"/>
        <v>3</v>
      </c>
    </row>
    <row r="187" spans="1:19" ht="13.9" customHeight="1">
      <c r="A187" s="805" t="s">
        <v>306</v>
      </c>
      <c r="B187" s="805">
        <v>20210</v>
      </c>
      <c r="C187" s="805" t="s">
        <v>75</v>
      </c>
      <c r="D187" s="805" t="s">
        <v>302</v>
      </c>
      <c r="E187" s="805" t="s">
        <v>303</v>
      </c>
      <c r="F187" s="805" t="s">
        <v>307</v>
      </c>
      <c r="G187" s="821">
        <v>10</v>
      </c>
      <c r="H187" s="805"/>
      <c r="I187" s="805" t="s">
        <v>14</v>
      </c>
      <c r="J187" s="807" t="s">
        <v>903</v>
      </c>
      <c r="K187" s="807" t="s">
        <v>903</v>
      </c>
      <c r="L187" s="807" t="s">
        <v>903</v>
      </c>
      <c r="M187" s="807" t="s">
        <v>903</v>
      </c>
      <c r="N187" s="807" t="s">
        <v>1456</v>
      </c>
      <c r="O187" s="460">
        <f t="shared" si="10"/>
        <v>1</v>
      </c>
      <c r="P187" s="460">
        <f t="shared" si="11"/>
        <v>1</v>
      </c>
      <c r="Q187" s="460">
        <f t="shared" si="12"/>
        <v>1</v>
      </c>
      <c r="R187" s="460">
        <f t="shared" si="13"/>
        <v>1</v>
      </c>
      <c r="S187" s="460">
        <f t="shared" si="14"/>
        <v>4</v>
      </c>
    </row>
    <row r="188" spans="1:19" ht="13.9" customHeight="1">
      <c r="A188" s="805" t="s">
        <v>305</v>
      </c>
      <c r="B188" s="805">
        <v>20205</v>
      </c>
      <c r="C188" s="805" t="s">
        <v>75</v>
      </c>
      <c r="D188" s="805" t="s">
        <v>302</v>
      </c>
      <c r="E188" s="805" t="s">
        <v>303</v>
      </c>
      <c r="F188" s="805" t="s">
        <v>72</v>
      </c>
      <c r="G188" s="821">
        <v>10</v>
      </c>
      <c r="H188" s="805"/>
      <c r="I188" s="805" t="s">
        <v>14</v>
      </c>
      <c r="J188" s="807" t="s">
        <v>903</v>
      </c>
      <c r="K188" s="807" t="s">
        <v>903</v>
      </c>
      <c r="L188" s="807" t="s">
        <v>903</v>
      </c>
      <c r="M188" s="807" t="s">
        <v>1456</v>
      </c>
      <c r="N188" s="807" t="s">
        <v>1456</v>
      </c>
      <c r="O188" s="460">
        <f t="shared" si="10"/>
        <v>1</v>
      </c>
      <c r="P188" s="460">
        <f t="shared" si="11"/>
        <v>1</v>
      </c>
      <c r="Q188" s="460">
        <f t="shared" si="12"/>
        <v>1</v>
      </c>
      <c r="R188" s="460">
        <f t="shared" si="13"/>
        <v>0</v>
      </c>
      <c r="S188" s="460">
        <f t="shared" si="14"/>
        <v>3</v>
      </c>
    </row>
    <row r="189" spans="1:19" ht="13.9" customHeight="1">
      <c r="A189" s="805" t="s">
        <v>308</v>
      </c>
      <c r="B189" s="805">
        <v>29001</v>
      </c>
      <c r="C189" s="805" t="s">
        <v>114</v>
      </c>
      <c r="D189" s="805" t="s">
        <v>309</v>
      </c>
      <c r="E189" s="805" t="s">
        <v>310</v>
      </c>
      <c r="F189" s="805" t="s">
        <v>311</v>
      </c>
      <c r="G189" s="806">
        <v>3</v>
      </c>
      <c r="H189" s="805"/>
      <c r="I189" s="805" t="s">
        <v>14</v>
      </c>
      <c r="J189" s="807" t="s">
        <v>903</v>
      </c>
      <c r="K189" s="807" t="s">
        <v>903</v>
      </c>
      <c r="L189" s="807" t="s">
        <v>903</v>
      </c>
      <c r="M189" s="807" t="s">
        <v>1456</v>
      </c>
      <c r="N189" s="807" t="s">
        <v>1456</v>
      </c>
      <c r="O189" s="460">
        <f t="shared" si="10"/>
        <v>1</v>
      </c>
      <c r="P189" s="460">
        <f t="shared" si="11"/>
        <v>1</v>
      </c>
      <c r="Q189" s="460">
        <f t="shared" si="12"/>
        <v>1</v>
      </c>
      <c r="R189" s="460">
        <f t="shared" si="13"/>
        <v>0</v>
      </c>
      <c r="S189" s="460">
        <f t="shared" si="14"/>
        <v>3</v>
      </c>
    </row>
    <row r="190" spans="1:19" ht="13.9" customHeight="1">
      <c r="A190" s="805" t="s">
        <v>312</v>
      </c>
      <c r="B190" s="805">
        <v>352110</v>
      </c>
      <c r="C190" s="805" t="s">
        <v>38</v>
      </c>
      <c r="D190" s="805" t="s">
        <v>313</v>
      </c>
      <c r="E190" s="805" t="s">
        <v>314</v>
      </c>
      <c r="F190" s="805" t="s">
        <v>41</v>
      </c>
      <c r="G190" s="806">
        <v>5</v>
      </c>
      <c r="H190" s="805"/>
      <c r="I190" s="805" t="s">
        <v>14</v>
      </c>
      <c r="J190" s="807" t="s">
        <v>903</v>
      </c>
      <c r="K190" s="807" t="s">
        <v>1456</v>
      </c>
      <c r="L190" s="807" t="s">
        <v>903</v>
      </c>
      <c r="M190" s="807" t="s">
        <v>1456</v>
      </c>
      <c r="N190" s="807" t="s">
        <v>1456</v>
      </c>
      <c r="O190" s="460">
        <f t="shared" si="10"/>
        <v>1</v>
      </c>
      <c r="P190" s="460">
        <f t="shared" si="11"/>
        <v>0</v>
      </c>
      <c r="Q190" s="460">
        <f t="shared" si="12"/>
        <v>1</v>
      </c>
      <c r="R190" s="460">
        <f t="shared" si="13"/>
        <v>0</v>
      </c>
      <c r="S190" s="460">
        <f t="shared" si="14"/>
        <v>2</v>
      </c>
    </row>
    <row r="191" spans="1:19" ht="13.9" customHeight="1">
      <c r="A191" s="805" t="s">
        <v>1158</v>
      </c>
      <c r="B191" s="805">
        <v>70401</v>
      </c>
      <c r="C191" s="805" t="s">
        <v>38</v>
      </c>
      <c r="D191" s="805" t="s">
        <v>316</v>
      </c>
      <c r="E191" s="805" t="s">
        <v>317</v>
      </c>
      <c r="F191" s="805" t="s">
        <v>875</v>
      </c>
      <c r="G191" s="806">
        <v>4</v>
      </c>
      <c r="H191" s="805"/>
      <c r="I191" s="805"/>
      <c r="J191" s="807" t="s">
        <v>903</v>
      </c>
      <c r="K191" s="807" t="s">
        <v>903</v>
      </c>
      <c r="L191" s="807" t="s">
        <v>1456</v>
      </c>
      <c r="M191" s="807" t="s">
        <v>1456</v>
      </c>
      <c r="N191" s="807" t="s">
        <v>1456</v>
      </c>
      <c r="O191" s="460">
        <f t="shared" si="10"/>
        <v>1</v>
      </c>
      <c r="P191" s="460">
        <f t="shared" si="11"/>
        <v>1</v>
      </c>
      <c r="Q191" s="460">
        <f t="shared" si="12"/>
        <v>0</v>
      </c>
      <c r="R191" s="460">
        <f t="shared" si="13"/>
        <v>0</v>
      </c>
      <c r="S191" s="460">
        <f t="shared" si="14"/>
        <v>2</v>
      </c>
    </row>
    <row r="192" spans="1:19" ht="13.9" customHeight="1">
      <c r="A192" s="805" t="s">
        <v>315</v>
      </c>
      <c r="B192" s="805">
        <v>70402</v>
      </c>
      <c r="C192" s="805" t="s">
        <v>38</v>
      </c>
      <c r="D192" s="805" t="s">
        <v>316</v>
      </c>
      <c r="E192" s="805" t="s">
        <v>317</v>
      </c>
      <c r="F192" s="805" t="s">
        <v>318</v>
      </c>
      <c r="G192" s="806">
        <v>4</v>
      </c>
      <c r="H192" s="805"/>
      <c r="I192" s="805" t="s">
        <v>14</v>
      </c>
      <c r="J192" s="807" t="s">
        <v>903</v>
      </c>
      <c r="K192" s="807" t="s">
        <v>903</v>
      </c>
      <c r="L192" s="807" t="s">
        <v>903</v>
      </c>
      <c r="M192" s="807" t="s">
        <v>1456</v>
      </c>
      <c r="N192" s="807" t="s">
        <v>1456</v>
      </c>
      <c r="O192" s="460">
        <f t="shared" si="10"/>
        <v>1</v>
      </c>
      <c r="P192" s="460">
        <f t="shared" si="11"/>
        <v>1</v>
      </c>
      <c r="Q192" s="460">
        <f t="shared" si="12"/>
        <v>1</v>
      </c>
      <c r="R192" s="460">
        <f t="shared" si="13"/>
        <v>0</v>
      </c>
      <c r="S192" s="460">
        <f t="shared" si="14"/>
        <v>3</v>
      </c>
    </row>
    <row r="193" spans="1:19" s="461" customFormat="1" ht="13.9" customHeight="1">
      <c r="A193" s="805" t="s">
        <v>319</v>
      </c>
      <c r="B193" s="805">
        <v>23455</v>
      </c>
      <c r="C193" s="805" t="s">
        <v>23</v>
      </c>
      <c r="D193" s="805" t="s">
        <v>320</v>
      </c>
      <c r="E193" s="805" t="s">
        <v>321</v>
      </c>
      <c r="F193" s="805" t="s">
        <v>322</v>
      </c>
      <c r="G193" s="821">
        <v>10</v>
      </c>
      <c r="H193" s="805"/>
      <c r="I193" s="805"/>
      <c r="J193" s="807" t="s">
        <v>903</v>
      </c>
      <c r="K193" s="807" t="s">
        <v>903</v>
      </c>
      <c r="L193" s="807" t="s">
        <v>903</v>
      </c>
      <c r="M193" s="807" t="s">
        <v>1456</v>
      </c>
      <c r="N193" s="807" t="s">
        <v>1456</v>
      </c>
      <c r="O193" s="460">
        <f t="shared" si="10"/>
        <v>1</v>
      </c>
      <c r="P193" s="460">
        <f t="shared" si="11"/>
        <v>1</v>
      </c>
      <c r="Q193" s="460">
        <f t="shared" si="12"/>
        <v>1</v>
      </c>
      <c r="R193" s="460">
        <f t="shared" si="13"/>
        <v>0</v>
      </c>
      <c r="S193" s="460">
        <f t="shared" si="14"/>
        <v>3</v>
      </c>
    </row>
    <row r="194" spans="1:19" ht="13.9" customHeight="1">
      <c r="A194" s="805" t="s">
        <v>323</v>
      </c>
      <c r="B194" s="805">
        <v>61104</v>
      </c>
      <c r="C194" s="805" t="s">
        <v>32</v>
      </c>
      <c r="D194" s="805" t="s">
        <v>324</v>
      </c>
      <c r="E194" s="805" t="s">
        <v>325</v>
      </c>
      <c r="F194" s="805" t="s">
        <v>326</v>
      </c>
      <c r="G194" s="806">
        <v>5</v>
      </c>
      <c r="H194" s="805"/>
      <c r="I194" s="805"/>
      <c r="J194" s="807" t="s">
        <v>903</v>
      </c>
      <c r="K194" s="807" t="s">
        <v>903</v>
      </c>
      <c r="L194" s="807" t="s">
        <v>1456</v>
      </c>
      <c r="M194" s="807" t="s">
        <v>1456</v>
      </c>
      <c r="N194" s="807" t="s">
        <v>1456</v>
      </c>
      <c r="O194" s="460">
        <f t="shared" si="10"/>
        <v>1</v>
      </c>
      <c r="P194" s="460">
        <f t="shared" si="11"/>
        <v>1</v>
      </c>
      <c r="Q194" s="460">
        <f t="shared" si="12"/>
        <v>0</v>
      </c>
      <c r="R194" s="460">
        <f t="shared" si="13"/>
        <v>0</v>
      </c>
      <c r="S194" s="460">
        <f t="shared" si="14"/>
        <v>2</v>
      </c>
    </row>
    <row r="195" spans="1:19" ht="13.9" customHeight="1">
      <c r="A195" s="805" t="s">
        <v>327</v>
      </c>
      <c r="B195" s="805">
        <v>73801</v>
      </c>
      <c r="C195" s="805" t="s">
        <v>46</v>
      </c>
      <c r="D195" s="805" t="s">
        <v>328</v>
      </c>
      <c r="E195" s="805" t="s">
        <v>329</v>
      </c>
      <c r="F195" s="805" t="s">
        <v>63</v>
      </c>
      <c r="G195" s="807">
        <v>4</v>
      </c>
      <c r="H195" s="805"/>
      <c r="I195" s="805" t="s">
        <v>14</v>
      </c>
      <c r="J195" s="807" t="s">
        <v>903</v>
      </c>
      <c r="K195" s="807" t="s">
        <v>903</v>
      </c>
      <c r="L195" s="807" t="s">
        <v>903</v>
      </c>
      <c r="M195" s="807" t="s">
        <v>1456</v>
      </c>
      <c r="N195" s="807" t="s">
        <v>1456</v>
      </c>
      <c r="O195" s="460">
        <f t="shared" ref="O195:O258" si="15">IF((J195="x"),1,0)</f>
        <v>1</v>
      </c>
      <c r="P195" s="460">
        <f t="shared" ref="P195:P258" si="16">IF((K195="x"),1,0)</f>
        <v>1</v>
      </c>
      <c r="Q195" s="460">
        <f t="shared" ref="Q195:Q258" si="17">IF((L195="x"),1,0)</f>
        <v>1</v>
      </c>
      <c r="R195" s="460">
        <f t="shared" ref="R195:R258" si="18">IF((M195="x"),1,0)</f>
        <v>0</v>
      </c>
      <c r="S195" s="460">
        <f t="shared" si="14"/>
        <v>3</v>
      </c>
    </row>
    <row r="196" spans="1:19" ht="13.9" customHeight="1">
      <c r="A196" s="805" t="s">
        <v>330</v>
      </c>
      <c r="B196" s="805">
        <v>37201</v>
      </c>
      <c r="C196" s="805" t="s">
        <v>38</v>
      </c>
      <c r="D196" s="805" t="s">
        <v>331</v>
      </c>
      <c r="E196" s="805" t="s">
        <v>332</v>
      </c>
      <c r="F196" s="805" t="s">
        <v>333</v>
      </c>
      <c r="G196" s="806">
        <v>4</v>
      </c>
      <c r="H196" s="805"/>
      <c r="I196" s="805" t="s">
        <v>14</v>
      </c>
      <c r="J196" s="807" t="s">
        <v>903</v>
      </c>
      <c r="K196" s="807" t="s">
        <v>903</v>
      </c>
      <c r="L196" s="807" t="s">
        <v>1456</v>
      </c>
      <c r="M196" s="807" t="s">
        <v>1456</v>
      </c>
      <c r="N196" s="807" t="s">
        <v>1456</v>
      </c>
      <c r="O196" s="460">
        <f t="shared" si="15"/>
        <v>1</v>
      </c>
      <c r="P196" s="460">
        <f t="shared" si="16"/>
        <v>1</v>
      </c>
      <c r="Q196" s="460">
        <f t="shared" si="17"/>
        <v>0</v>
      </c>
      <c r="R196" s="460">
        <f t="shared" si="18"/>
        <v>0</v>
      </c>
      <c r="S196" s="460">
        <f t="shared" ref="S196:S259" si="19">SUM(O196:R196)</f>
        <v>2</v>
      </c>
    </row>
    <row r="197" spans="1:19" ht="13.9" customHeight="1">
      <c r="A197" s="805" t="s">
        <v>914</v>
      </c>
      <c r="B197" s="805">
        <v>708001</v>
      </c>
      <c r="C197" s="805" t="s">
        <v>38</v>
      </c>
      <c r="D197" s="805" t="s">
        <v>335</v>
      </c>
      <c r="E197" s="805" t="s">
        <v>336</v>
      </c>
      <c r="F197" s="805" t="s">
        <v>123</v>
      </c>
      <c r="G197" s="807">
        <v>5</v>
      </c>
      <c r="H197" s="805"/>
      <c r="I197" s="808"/>
      <c r="J197" s="807" t="s">
        <v>903</v>
      </c>
      <c r="K197" s="807" t="s">
        <v>903</v>
      </c>
      <c r="L197" s="807" t="s">
        <v>1456</v>
      </c>
      <c r="M197" s="807" t="s">
        <v>1456</v>
      </c>
      <c r="N197" s="807" t="s">
        <v>1456</v>
      </c>
      <c r="O197" s="460">
        <f t="shared" si="15"/>
        <v>1</v>
      </c>
      <c r="P197" s="460">
        <f t="shared" si="16"/>
        <v>1</v>
      </c>
      <c r="Q197" s="460">
        <f t="shared" si="17"/>
        <v>0</v>
      </c>
      <c r="R197" s="460">
        <f t="shared" si="18"/>
        <v>0</v>
      </c>
      <c r="S197" s="460">
        <f t="shared" si="19"/>
        <v>2</v>
      </c>
    </row>
    <row r="198" spans="1:19" ht="13.9" customHeight="1">
      <c r="A198" s="805" t="s">
        <v>334</v>
      </c>
      <c r="B198" s="805">
        <v>70802</v>
      </c>
      <c r="C198" s="805" t="s">
        <v>38</v>
      </c>
      <c r="D198" s="805" t="s">
        <v>335</v>
      </c>
      <c r="E198" s="805" t="s">
        <v>336</v>
      </c>
      <c r="F198" s="805" t="s">
        <v>337</v>
      </c>
      <c r="G198" s="806">
        <v>4</v>
      </c>
      <c r="H198" s="805"/>
      <c r="I198" s="805" t="s">
        <v>14</v>
      </c>
      <c r="J198" s="807" t="s">
        <v>903</v>
      </c>
      <c r="K198" s="807" t="s">
        <v>1456</v>
      </c>
      <c r="L198" s="807" t="s">
        <v>903</v>
      </c>
      <c r="M198" s="807" t="s">
        <v>1456</v>
      </c>
      <c r="N198" s="807" t="s">
        <v>1456</v>
      </c>
      <c r="O198" s="460">
        <f t="shared" si="15"/>
        <v>1</v>
      </c>
      <c r="P198" s="460">
        <f t="shared" si="16"/>
        <v>0</v>
      </c>
      <c r="Q198" s="460">
        <f t="shared" si="17"/>
        <v>1</v>
      </c>
      <c r="R198" s="460">
        <f t="shared" si="18"/>
        <v>0</v>
      </c>
      <c r="S198" s="460">
        <f t="shared" si="19"/>
        <v>2</v>
      </c>
    </row>
    <row r="199" spans="1:19" ht="13.9" customHeight="1">
      <c r="A199" s="805" t="s">
        <v>342</v>
      </c>
      <c r="B199" s="805">
        <v>45412</v>
      </c>
      <c r="C199" s="805" t="s">
        <v>10</v>
      </c>
      <c r="D199" s="805" t="s">
        <v>339</v>
      </c>
      <c r="E199" s="805" t="s">
        <v>340</v>
      </c>
      <c r="F199" s="805" t="s">
        <v>343</v>
      </c>
      <c r="G199" s="806">
        <v>3</v>
      </c>
      <c r="H199" s="805"/>
      <c r="I199" s="805" t="s">
        <v>14</v>
      </c>
      <c r="J199" s="807" t="s">
        <v>903</v>
      </c>
      <c r="K199" s="807" t="s">
        <v>903</v>
      </c>
      <c r="L199" s="807" t="s">
        <v>903</v>
      </c>
      <c r="M199" s="807" t="s">
        <v>1456</v>
      </c>
      <c r="N199" s="807" t="s">
        <v>1456</v>
      </c>
      <c r="O199" s="460">
        <f t="shared" si="15"/>
        <v>1</v>
      </c>
      <c r="P199" s="460">
        <f t="shared" si="16"/>
        <v>1</v>
      </c>
      <c r="Q199" s="460">
        <f t="shared" si="17"/>
        <v>1</v>
      </c>
      <c r="R199" s="460">
        <f t="shared" si="18"/>
        <v>0</v>
      </c>
      <c r="S199" s="460">
        <f t="shared" si="19"/>
        <v>3</v>
      </c>
    </row>
    <row r="200" spans="1:19" ht="13.9" customHeight="1">
      <c r="A200" s="805" t="s">
        <v>344</v>
      </c>
      <c r="B200" s="805">
        <v>45406</v>
      </c>
      <c r="C200" s="805" t="s">
        <v>10</v>
      </c>
      <c r="D200" s="805" t="s">
        <v>339</v>
      </c>
      <c r="E200" s="805" t="s">
        <v>340</v>
      </c>
      <c r="F200" s="805" t="s">
        <v>345</v>
      </c>
      <c r="G200" s="806">
        <v>3</v>
      </c>
      <c r="H200" s="805"/>
      <c r="I200" s="805" t="s">
        <v>14</v>
      </c>
      <c r="J200" s="807" t="s">
        <v>1456</v>
      </c>
      <c r="K200" s="807" t="s">
        <v>903</v>
      </c>
      <c r="L200" s="807" t="s">
        <v>1456</v>
      </c>
      <c r="M200" s="807" t="s">
        <v>1456</v>
      </c>
      <c r="N200" s="807" t="s">
        <v>1456</v>
      </c>
      <c r="O200" s="460">
        <f t="shared" si="15"/>
        <v>0</v>
      </c>
      <c r="P200" s="460">
        <f t="shared" si="16"/>
        <v>1</v>
      </c>
      <c r="Q200" s="460">
        <f t="shared" si="17"/>
        <v>0</v>
      </c>
      <c r="R200" s="460">
        <f t="shared" si="18"/>
        <v>0</v>
      </c>
      <c r="S200" s="460">
        <f t="shared" si="19"/>
        <v>1</v>
      </c>
    </row>
    <row r="201" spans="1:19" ht="13.9" customHeight="1">
      <c r="A201" s="805" t="s">
        <v>1284</v>
      </c>
      <c r="B201" s="805">
        <v>45403</v>
      </c>
      <c r="C201" s="805" t="s">
        <v>10</v>
      </c>
      <c r="D201" s="805" t="s">
        <v>339</v>
      </c>
      <c r="E201" s="805" t="s">
        <v>340</v>
      </c>
      <c r="F201" s="805" t="s">
        <v>1285</v>
      </c>
      <c r="G201" s="806">
        <v>2</v>
      </c>
      <c r="H201" s="805"/>
      <c r="I201" s="805"/>
      <c r="J201" s="807" t="s">
        <v>1456</v>
      </c>
      <c r="K201" s="807" t="s">
        <v>903</v>
      </c>
      <c r="L201" s="807" t="s">
        <v>903</v>
      </c>
      <c r="M201" s="807" t="s">
        <v>1456</v>
      </c>
      <c r="N201" s="807" t="s">
        <v>1456</v>
      </c>
      <c r="O201" s="460">
        <f t="shared" si="15"/>
        <v>0</v>
      </c>
      <c r="P201" s="460">
        <f t="shared" si="16"/>
        <v>1</v>
      </c>
      <c r="Q201" s="460">
        <f t="shared" si="17"/>
        <v>1</v>
      </c>
      <c r="R201" s="460">
        <f t="shared" si="18"/>
        <v>0</v>
      </c>
      <c r="S201" s="460">
        <f t="shared" si="19"/>
        <v>2</v>
      </c>
    </row>
    <row r="202" spans="1:19" ht="13.9" customHeight="1">
      <c r="A202" s="805" t="s">
        <v>1286</v>
      </c>
      <c r="B202" s="805">
        <v>45419</v>
      </c>
      <c r="C202" s="805" t="s">
        <v>10</v>
      </c>
      <c r="D202" s="805" t="s">
        <v>339</v>
      </c>
      <c r="E202" s="805" t="s">
        <v>340</v>
      </c>
      <c r="F202" s="805" t="s">
        <v>1615</v>
      </c>
      <c r="G202" s="806">
        <v>2</v>
      </c>
      <c r="H202" s="805"/>
      <c r="I202" s="805"/>
      <c r="J202" s="807" t="s">
        <v>1456</v>
      </c>
      <c r="K202" s="807" t="s">
        <v>903</v>
      </c>
      <c r="L202" s="807" t="s">
        <v>1456</v>
      </c>
      <c r="M202" s="807" t="s">
        <v>1456</v>
      </c>
      <c r="N202" s="807" t="s">
        <v>1456</v>
      </c>
      <c r="O202" s="460">
        <f t="shared" si="15"/>
        <v>0</v>
      </c>
      <c r="P202" s="460">
        <f t="shared" si="16"/>
        <v>1</v>
      </c>
      <c r="Q202" s="460">
        <f t="shared" si="17"/>
        <v>0</v>
      </c>
      <c r="R202" s="460">
        <f t="shared" si="18"/>
        <v>0</v>
      </c>
      <c r="S202" s="460">
        <f t="shared" si="19"/>
        <v>1</v>
      </c>
    </row>
    <row r="203" spans="1:19" ht="13.9" customHeight="1">
      <c r="A203" s="805" t="s">
        <v>352</v>
      </c>
      <c r="B203" s="805">
        <v>21601</v>
      </c>
      <c r="C203" s="805" t="s">
        <v>75</v>
      </c>
      <c r="D203" s="805" t="s">
        <v>349</v>
      </c>
      <c r="E203" s="805" t="s">
        <v>350</v>
      </c>
      <c r="F203" s="805" t="s">
        <v>353</v>
      </c>
      <c r="G203" s="821">
        <v>10</v>
      </c>
      <c r="H203" s="805"/>
      <c r="I203" s="805" t="s">
        <v>14</v>
      </c>
      <c r="J203" s="807" t="s">
        <v>903</v>
      </c>
      <c r="K203" s="807" t="s">
        <v>903</v>
      </c>
      <c r="L203" s="807" t="s">
        <v>903</v>
      </c>
      <c r="M203" s="807" t="s">
        <v>1456</v>
      </c>
      <c r="N203" s="807" t="s">
        <v>1456</v>
      </c>
      <c r="O203" s="460">
        <f t="shared" si="15"/>
        <v>1</v>
      </c>
      <c r="P203" s="460">
        <f t="shared" si="16"/>
        <v>1</v>
      </c>
      <c r="Q203" s="460">
        <f t="shared" si="17"/>
        <v>1</v>
      </c>
      <c r="R203" s="460">
        <f t="shared" si="18"/>
        <v>0</v>
      </c>
      <c r="S203" s="460">
        <f t="shared" si="19"/>
        <v>3</v>
      </c>
    </row>
    <row r="204" spans="1:19" ht="13.9" customHeight="1">
      <c r="A204" s="805" t="s">
        <v>348</v>
      </c>
      <c r="B204" s="805">
        <v>21630</v>
      </c>
      <c r="C204" s="805" t="s">
        <v>75</v>
      </c>
      <c r="D204" s="805" t="s">
        <v>349</v>
      </c>
      <c r="E204" s="805" t="s">
        <v>350</v>
      </c>
      <c r="F204" s="805" t="s">
        <v>81</v>
      </c>
      <c r="G204" s="821">
        <v>10</v>
      </c>
      <c r="H204" s="805"/>
      <c r="I204" s="805" t="s">
        <v>14</v>
      </c>
      <c r="J204" s="807" t="s">
        <v>903</v>
      </c>
      <c r="K204" s="807" t="s">
        <v>903</v>
      </c>
      <c r="L204" s="807" t="s">
        <v>903</v>
      </c>
      <c r="M204" s="807" t="s">
        <v>903</v>
      </c>
      <c r="N204" s="807" t="s">
        <v>1456</v>
      </c>
      <c r="O204" s="460">
        <f t="shared" si="15"/>
        <v>1</v>
      </c>
      <c r="P204" s="460">
        <f t="shared" si="16"/>
        <v>1</v>
      </c>
      <c r="Q204" s="460">
        <f t="shared" si="17"/>
        <v>1</v>
      </c>
      <c r="R204" s="460">
        <f t="shared" si="18"/>
        <v>1</v>
      </c>
      <c r="S204" s="460">
        <f t="shared" si="19"/>
        <v>4</v>
      </c>
    </row>
    <row r="205" spans="1:19" ht="13.9" customHeight="1">
      <c r="A205" s="805" t="s">
        <v>354</v>
      </c>
      <c r="B205" s="805">
        <v>27411</v>
      </c>
      <c r="C205" s="805" t="s">
        <v>75</v>
      </c>
      <c r="D205" s="805" t="s">
        <v>355</v>
      </c>
      <c r="E205" s="805" t="s">
        <v>356</v>
      </c>
      <c r="F205" s="805" t="s">
        <v>357</v>
      </c>
      <c r="G205" s="821">
        <v>10</v>
      </c>
      <c r="H205" s="805"/>
      <c r="I205" s="805" t="s">
        <v>14</v>
      </c>
      <c r="J205" s="807" t="s">
        <v>1456</v>
      </c>
      <c r="K205" s="807" t="s">
        <v>903</v>
      </c>
      <c r="L205" s="807" t="s">
        <v>903</v>
      </c>
      <c r="M205" s="807" t="s">
        <v>903</v>
      </c>
      <c r="N205" s="807" t="s">
        <v>1456</v>
      </c>
      <c r="O205" s="460">
        <f t="shared" si="15"/>
        <v>0</v>
      </c>
      <c r="P205" s="460">
        <f t="shared" si="16"/>
        <v>1</v>
      </c>
      <c r="Q205" s="460">
        <f t="shared" si="17"/>
        <v>1</v>
      </c>
      <c r="R205" s="460">
        <f t="shared" si="18"/>
        <v>1</v>
      </c>
      <c r="S205" s="460">
        <f t="shared" si="19"/>
        <v>3</v>
      </c>
    </row>
    <row r="206" spans="1:19" ht="13.9" customHeight="1">
      <c r="A206" s="805" t="s">
        <v>360</v>
      </c>
      <c r="B206" s="805">
        <v>27402</v>
      </c>
      <c r="C206" s="805" t="s">
        <v>75</v>
      </c>
      <c r="D206" s="805" t="s">
        <v>355</v>
      </c>
      <c r="E206" s="805" t="s">
        <v>356</v>
      </c>
      <c r="F206" s="805" t="s">
        <v>361</v>
      </c>
      <c r="G206" s="821">
        <v>10</v>
      </c>
      <c r="H206" s="805"/>
      <c r="I206" s="805" t="s">
        <v>14</v>
      </c>
      <c r="J206" s="807" t="s">
        <v>903</v>
      </c>
      <c r="K206" s="807" t="s">
        <v>903</v>
      </c>
      <c r="L206" s="807" t="s">
        <v>903</v>
      </c>
      <c r="M206" s="807" t="s">
        <v>1456</v>
      </c>
      <c r="N206" s="807" t="s">
        <v>1456</v>
      </c>
      <c r="O206" s="460">
        <f t="shared" si="15"/>
        <v>1</v>
      </c>
      <c r="P206" s="460">
        <f t="shared" si="16"/>
        <v>1</v>
      </c>
      <c r="Q206" s="460">
        <f t="shared" si="17"/>
        <v>1</v>
      </c>
      <c r="R206" s="460">
        <f t="shared" si="18"/>
        <v>0</v>
      </c>
      <c r="S206" s="460">
        <f t="shared" si="19"/>
        <v>3</v>
      </c>
    </row>
    <row r="207" spans="1:19" ht="13.9" customHeight="1">
      <c r="A207" s="805" t="s">
        <v>366</v>
      </c>
      <c r="B207" s="805">
        <v>40492</v>
      </c>
      <c r="C207" s="805" t="s">
        <v>10</v>
      </c>
      <c r="D207" s="805" t="s">
        <v>363</v>
      </c>
      <c r="E207" s="805" t="s">
        <v>364</v>
      </c>
      <c r="F207" s="805" t="s">
        <v>367</v>
      </c>
      <c r="G207" s="807">
        <v>4</v>
      </c>
      <c r="H207" s="805"/>
      <c r="I207" s="805"/>
      <c r="J207" s="807" t="s">
        <v>903</v>
      </c>
      <c r="K207" s="807" t="s">
        <v>1456</v>
      </c>
      <c r="L207" s="807" t="s">
        <v>903</v>
      </c>
      <c r="M207" s="807" t="s">
        <v>1456</v>
      </c>
      <c r="N207" s="807" t="s">
        <v>1456</v>
      </c>
      <c r="O207" s="460">
        <f t="shared" si="15"/>
        <v>1</v>
      </c>
      <c r="P207" s="460">
        <f t="shared" si="16"/>
        <v>0</v>
      </c>
      <c r="Q207" s="460">
        <f t="shared" si="17"/>
        <v>1</v>
      </c>
      <c r="R207" s="460">
        <f t="shared" si="18"/>
        <v>0</v>
      </c>
      <c r="S207" s="460">
        <f t="shared" si="19"/>
        <v>2</v>
      </c>
    </row>
    <row r="208" spans="1:19" ht="13.9" customHeight="1">
      <c r="A208" s="805" t="s">
        <v>368</v>
      </c>
      <c r="B208" s="805">
        <v>40490</v>
      </c>
      <c r="C208" s="805" t="s">
        <v>10</v>
      </c>
      <c r="D208" s="805" t="s">
        <v>363</v>
      </c>
      <c r="E208" s="805" t="s">
        <v>364</v>
      </c>
      <c r="F208" s="805" t="s">
        <v>369</v>
      </c>
      <c r="G208" s="807">
        <v>4</v>
      </c>
      <c r="H208" s="805"/>
      <c r="I208" s="805"/>
      <c r="J208" s="807" t="s">
        <v>903</v>
      </c>
      <c r="K208" s="807" t="s">
        <v>1456</v>
      </c>
      <c r="L208" s="807" t="s">
        <v>903</v>
      </c>
      <c r="M208" s="807" t="s">
        <v>1456</v>
      </c>
      <c r="N208" s="807" t="s">
        <v>1456</v>
      </c>
      <c r="O208" s="460">
        <f t="shared" si="15"/>
        <v>1</v>
      </c>
      <c r="P208" s="460">
        <f t="shared" si="16"/>
        <v>0</v>
      </c>
      <c r="Q208" s="460">
        <f t="shared" si="17"/>
        <v>1</v>
      </c>
      <c r="R208" s="460">
        <f t="shared" si="18"/>
        <v>0</v>
      </c>
      <c r="S208" s="460">
        <f t="shared" si="19"/>
        <v>2</v>
      </c>
    </row>
    <row r="209" spans="1:19" ht="13.9" customHeight="1">
      <c r="A209" s="805" t="s">
        <v>370</v>
      </c>
      <c r="B209" s="805">
        <v>40498</v>
      </c>
      <c r="C209" s="805" t="s">
        <v>10</v>
      </c>
      <c r="D209" s="805" t="s">
        <v>363</v>
      </c>
      <c r="E209" s="805" t="s">
        <v>364</v>
      </c>
      <c r="F209" s="805" t="s">
        <v>371</v>
      </c>
      <c r="G209" s="807">
        <v>4</v>
      </c>
      <c r="H209" s="805"/>
      <c r="I209" s="805"/>
      <c r="J209" s="807" t="s">
        <v>903</v>
      </c>
      <c r="K209" s="807" t="s">
        <v>1456</v>
      </c>
      <c r="L209" s="807" t="s">
        <v>903</v>
      </c>
      <c r="M209" s="807" t="s">
        <v>1456</v>
      </c>
      <c r="N209" s="807" t="s">
        <v>1456</v>
      </c>
      <c r="O209" s="460">
        <f t="shared" si="15"/>
        <v>1</v>
      </c>
      <c r="P209" s="460">
        <f t="shared" si="16"/>
        <v>0</v>
      </c>
      <c r="Q209" s="460">
        <f t="shared" si="17"/>
        <v>1</v>
      </c>
      <c r="R209" s="460">
        <f t="shared" si="18"/>
        <v>0</v>
      </c>
      <c r="S209" s="460">
        <f t="shared" si="19"/>
        <v>2</v>
      </c>
    </row>
    <row r="210" spans="1:19" ht="13.9" customHeight="1">
      <c r="A210" s="805" t="s">
        <v>372</v>
      </c>
      <c r="B210" s="805">
        <v>40494</v>
      </c>
      <c r="C210" s="805" t="s">
        <v>10</v>
      </c>
      <c r="D210" s="805" t="s">
        <v>363</v>
      </c>
      <c r="E210" s="805" t="s">
        <v>364</v>
      </c>
      <c r="F210" s="805" t="s">
        <v>373</v>
      </c>
      <c r="G210" s="807">
        <v>4</v>
      </c>
      <c r="H210" s="805"/>
      <c r="I210" s="805"/>
      <c r="J210" s="807" t="s">
        <v>903</v>
      </c>
      <c r="K210" s="807" t="s">
        <v>1456</v>
      </c>
      <c r="L210" s="807" t="s">
        <v>903</v>
      </c>
      <c r="M210" s="807" t="s">
        <v>1456</v>
      </c>
      <c r="N210" s="807" t="s">
        <v>1456</v>
      </c>
      <c r="O210" s="460">
        <f t="shared" si="15"/>
        <v>1</v>
      </c>
      <c r="P210" s="460">
        <f t="shared" si="16"/>
        <v>0</v>
      </c>
      <c r="Q210" s="460">
        <f t="shared" si="17"/>
        <v>1</v>
      </c>
      <c r="R210" s="460">
        <f t="shared" si="18"/>
        <v>0</v>
      </c>
      <c r="S210" s="460">
        <f t="shared" si="19"/>
        <v>2</v>
      </c>
    </row>
    <row r="211" spans="1:19" ht="13.9" customHeight="1">
      <c r="A211" s="805" t="s">
        <v>955</v>
      </c>
      <c r="B211" s="805">
        <v>40497</v>
      </c>
      <c r="C211" s="805" t="s">
        <v>10</v>
      </c>
      <c r="D211" s="805" t="s">
        <v>363</v>
      </c>
      <c r="E211" s="805" t="s">
        <v>364</v>
      </c>
      <c r="F211" s="805" t="s">
        <v>1288</v>
      </c>
      <c r="G211" s="807">
        <v>4</v>
      </c>
      <c r="H211" s="805"/>
      <c r="I211" s="805"/>
      <c r="J211" s="807" t="s">
        <v>903</v>
      </c>
      <c r="K211" s="807" t="s">
        <v>1456</v>
      </c>
      <c r="L211" s="807" t="s">
        <v>903</v>
      </c>
      <c r="M211" s="807" t="s">
        <v>1456</v>
      </c>
      <c r="N211" s="807" t="s">
        <v>1456</v>
      </c>
      <c r="O211" s="460">
        <f t="shared" si="15"/>
        <v>1</v>
      </c>
      <c r="P211" s="460">
        <f t="shared" si="16"/>
        <v>0</v>
      </c>
      <c r="Q211" s="460">
        <f t="shared" si="17"/>
        <v>1</v>
      </c>
      <c r="R211" s="460">
        <f t="shared" si="18"/>
        <v>0</v>
      </c>
      <c r="S211" s="460">
        <f t="shared" si="19"/>
        <v>2</v>
      </c>
    </row>
    <row r="212" spans="1:19" ht="13.9" customHeight="1">
      <c r="A212" s="805" t="s">
        <v>957</v>
      </c>
      <c r="B212" s="805">
        <v>40493</v>
      </c>
      <c r="C212" s="805" t="s">
        <v>10</v>
      </c>
      <c r="D212" s="805" t="s">
        <v>363</v>
      </c>
      <c r="E212" s="805" t="s">
        <v>364</v>
      </c>
      <c r="F212" s="805" t="s">
        <v>958</v>
      </c>
      <c r="G212" s="807">
        <v>4</v>
      </c>
      <c r="H212" s="805"/>
      <c r="I212" s="805"/>
      <c r="J212" s="807" t="s">
        <v>903</v>
      </c>
      <c r="K212" s="807" t="s">
        <v>1456</v>
      </c>
      <c r="L212" s="807" t="s">
        <v>903</v>
      </c>
      <c r="M212" s="807" t="s">
        <v>1456</v>
      </c>
      <c r="N212" s="807" t="s">
        <v>1456</v>
      </c>
      <c r="O212" s="460">
        <f t="shared" si="15"/>
        <v>1</v>
      </c>
      <c r="P212" s="460">
        <f t="shared" si="16"/>
        <v>0</v>
      </c>
      <c r="Q212" s="460">
        <f t="shared" si="17"/>
        <v>1</v>
      </c>
      <c r="R212" s="460">
        <f t="shared" si="18"/>
        <v>0</v>
      </c>
      <c r="S212" s="460">
        <f t="shared" si="19"/>
        <v>2</v>
      </c>
    </row>
    <row r="213" spans="1:19" ht="13.9" customHeight="1">
      <c r="A213" s="805" t="s">
        <v>960</v>
      </c>
      <c r="B213" s="805">
        <v>40402</v>
      </c>
      <c r="C213" s="805" t="s">
        <v>10</v>
      </c>
      <c r="D213" s="805" t="s">
        <v>363</v>
      </c>
      <c r="E213" s="805" t="s">
        <v>364</v>
      </c>
      <c r="F213" s="805" t="s">
        <v>959</v>
      </c>
      <c r="G213" s="807">
        <v>4</v>
      </c>
      <c r="H213" s="805"/>
      <c r="I213" s="805"/>
      <c r="J213" s="807" t="s">
        <v>903</v>
      </c>
      <c r="K213" s="807" t="s">
        <v>1456</v>
      </c>
      <c r="L213" s="807" t="s">
        <v>903</v>
      </c>
      <c r="M213" s="807" t="s">
        <v>1456</v>
      </c>
      <c r="N213" s="807" t="s">
        <v>1456</v>
      </c>
      <c r="O213" s="460">
        <f t="shared" si="15"/>
        <v>1</v>
      </c>
      <c r="P213" s="460">
        <f t="shared" si="16"/>
        <v>0</v>
      </c>
      <c r="Q213" s="460">
        <f t="shared" si="17"/>
        <v>1</v>
      </c>
      <c r="R213" s="460">
        <f t="shared" si="18"/>
        <v>0</v>
      </c>
      <c r="S213" s="460">
        <f t="shared" si="19"/>
        <v>2</v>
      </c>
    </row>
    <row r="214" spans="1:19" ht="13.9" customHeight="1">
      <c r="A214" s="805" t="s">
        <v>374</v>
      </c>
      <c r="B214" s="805">
        <v>40410</v>
      </c>
      <c r="C214" s="805" t="s">
        <v>10</v>
      </c>
      <c r="D214" s="805" t="s">
        <v>363</v>
      </c>
      <c r="E214" s="805" t="s">
        <v>364</v>
      </c>
      <c r="F214" s="805" t="s">
        <v>375</v>
      </c>
      <c r="G214" s="807">
        <v>4</v>
      </c>
      <c r="H214" s="805"/>
      <c r="I214" s="805"/>
      <c r="J214" s="807" t="s">
        <v>903</v>
      </c>
      <c r="K214" s="807" t="s">
        <v>1456</v>
      </c>
      <c r="L214" s="807" t="s">
        <v>903</v>
      </c>
      <c r="M214" s="807" t="s">
        <v>1456</v>
      </c>
      <c r="N214" s="807" t="s">
        <v>1456</v>
      </c>
      <c r="O214" s="460">
        <f t="shared" si="15"/>
        <v>1</v>
      </c>
      <c r="P214" s="460">
        <f t="shared" si="16"/>
        <v>0</v>
      </c>
      <c r="Q214" s="460">
        <f t="shared" si="17"/>
        <v>1</v>
      </c>
      <c r="R214" s="460">
        <f t="shared" si="18"/>
        <v>0</v>
      </c>
      <c r="S214" s="460">
        <f t="shared" si="19"/>
        <v>2</v>
      </c>
    </row>
    <row r="215" spans="1:19" ht="13.9" customHeight="1">
      <c r="A215" s="805" t="s">
        <v>962</v>
      </c>
      <c r="B215" s="805">
        <v>40403</v>
      </c>
      <c r="C215" s="805" t="s">
        <v>10</v>
      </c>
      <c r="D215" s="805" t="s">
        <v>363</v>
      </c>
      <c r="E215" s="805" t="s">
        <v>364</v>
      </c>
      <c r="F215" s="805" t="s">
        <v>961</v>
      </c>
      <c r="G215" s="807">
        <v>4</v>
      </c>
      <c r="H215" s="805"/>
      <c r="I215" s="805"/>
      <c r="J215" s="807" t="s">
        <v>903</v>
      </c>
      <c r="K215" s="807" t="s">
        <v>1456</v>
      </c>
      <c r="L215" s="807" t="s">
        <v>903</v>
      </c>
      <c r="M215" s="807" t="s">
        <v>1456</v>
      </c>
      <c r="N215" s="807" t="s">
        <v>1456</v>
      </c>
      <c r="O215" s="460">
        <f t="shared" si="15"/>
        <v>1</v>
      </c>
      <c r="P215" s="460">
        <f t="shared" si="16"/>
        <v>0</v>
      </c>
      <c r="Q215" s="460">
        <f t="shared" si="17"/>
        <v>1</v>
      </c>
      <c r="R215" s="460">
        <f t="shared" si="18"/>
        <v>0</v>
      </c>
      <c r="S215" s="460">
        <f t="shared" si="19"/>
        <v>2</v>
      </c>
    </row>
    <row r="216" spans="1:19" ht="13.9" customHeight="1">
      <c r="A216" s="805" t="s">
        <v>1289</v>
      </c>
      <c r="B216" s="805">
        <v>40470</v>
      </c>
      <c r="C216" s="805" t="s">
        <v>10</v>
      </c>
      <c r="D216" s="805" t="s">
        <v>363</v>
      </c>
      <c r="E216" s="805" t="s">
        <v>364</v>
      </c>
      <c r="F216" s="805" t="s">
        <v>1290</v>
      </c>
      <c r="G216" s="807">
        <v>4</v>
      </c>
      <c r="H216" s="805"/>
      <c r="I216" s="805"/>
      <c r="J216" s="807" t="s">
        <v>903</v>
      </c>
      <c r="K216" s="807" t="s">
        <v>1456</v>
      </c>
      <c r="L216" s="807" t="s">
        <v>903</v>
      </c>
      <c r="M216" s="807" t="s">
        <v>1456</v>
      </c>
      <c r="N216" s="807" t="s">
        <v>1456</v>
      </c>
      <c r="O216" s="460">
        <f t="shared" si="15"/>
        <v>1</v>
      </c>
      <c r="P216" s="460">
        <f t="shared" si="16"/>
        <v>0</v>
      </c>
      <c r="Q216" s="460">
        <f t="shared" si="17"/>
        <v>1</v>
      </c>
      <c r="R216" s="460">
        <f t="shared" si="18"/>
        <v>0</v>
      </c>
      <c r="S216" s="460">
        <f t="shared" si="19"/>
        <v>2</v>
      </c>
    </row>
    <row r="217" spans="1:19" ht="13.9" customHeight="1">
      <c r="A217" s="805" t="s">
        <v>388</v>
      </c>
      <c r="B217" s="805">
        <v>40445</v>
      </c>
      <c r="C217" s="805" t="s">
        <v>10</v>
      </c>
      <c r="D217" s="805" t="s">
        <v>363</v>
      </c>
      <c r="E217" s="805" t="s">
        <v>364</v>
      </c>
      <c r="F217" s="805" t="s">
        <v>389</v>
      </c>
      <c r="G217" s="807">
        <v>4</v>
      </c>
      <c r="H217" s="805"/>
      <c r="I217" s="805"/>
      <c r="J217" s="807" t="s">
        <v>903</v>
      </c>
      <c r="K217" s="807" t="s">
        <v>1456</v>
      </c>
      <c r="L217" s="807" t="s">
        <v>903</v>
      </c>
      <c r="M217" s="807" t="s">
        <v>1456</v>
      </c>
      <c r="N217" s="807" t="s">
        <v>1456</v>
      </c>
      <c r="O217" s="460">
        <f t="shared" si="15"/>
        <v>1</v>
      </c>
      <c r="P217" s="460">
        <f t="shared" si="16"/>
        <v>0</v>
      </c>
      <c r="Q217" s="460">
        <f t="shared" si="17"/>
        <v>1</v>
      </c>
      <c r="R217" s="460">
        <f t="shared" si="18"/>
        <v>0</v>
      </c>
      <c r="S217" s="460">
        <f t="shared" si="19"/>
        <v>2</v>
      </c>
    </row>
    <row r="218" spans="1:19" ht="13.9" customHeight="1">
      <c r="A218" s="805" t="s">
        <v>966</v>
      </c>
      <c r="B218" s="805">
        <v>40449</v>
      </c>
      <c r="C218" s="805" t="s">
        <v>10</v>
      </c>
      <c r="D218" s="805" t="s">
        <v>363</v>
      </c>
      <c r="E218" s="805" t="s">
        <v>364</v>
      </c>
      <c r="F218" s="805" t="s">
        <v>965</v>
      </c>
      <c r="G218" s="807">
        <v>4</v>
      </c>
      <c r="H218" s="805"/>
      <c r="I218" s="805"/>
      <c r="J218" s="807" t="s">
        <v>903</v>
      </c>
      <c r="K218" s="807" t="s">
        <v>1456</v>
      </c>
      <c r="L218" s="807" t="s">
        <v>903</v>
      </c>
      <c r="M218" s="807" t="s">
        <v>1456</v>
      </c>
      <c r="N218" s="807" t="s">
        <v>1456</v>
      </c>
      <c r="O218" s="460">
        <f t="shared" si="15"/>
        <v>1</v>
      </c>
      <c r="P218" s="460">
        <f t="shared" si="16"/>
        <v>0</v>
      </c>
      <c r="Q218" s="460">
        <f t="shared" si="17"/>
        <v>1</v>
      </c>
      <c r="R218" s="460">
        <f t="shared" si="18"/>
        <v>0</v>
      </c>
      <c r="S218" s="460">
        <f t="shared" si="19"/>
        <v>2</v>
      </c>
    </row>
    <row r="219" spans="1:19" ht="13.9" customHeight="1">
      <c r="A219" s="805" t="s">
        <v>392</v>
      </c>
      <c r="B219" s="805">
        <v>40431</v>
      </c>
      <c r="C219" s="805" t="s">
        <v>10</v>
      </c>
      <c r="D219" s="805" t="s">
        <v>363</v>
      </c>
      <c r="E219" s="805" t="s">
        <v>364</v>
      </c>
      <c r="F219" s="805" t="s">
        <v>393</v>
      </c>
      <c r="G219" s="807">
        <v>4</v>
      </c>
      <c r="H219" s="805"/>
      <c r="I219" s="805"/>
      <c r="J219" s="807" t="s">
        <v>903</v>
      </c>
      <c r="K219" s="807" t="s">
        <v>1456</v>
      </c>
      <c r="L219" s="807" t="s">
        <v>903</v>
      </c>
      <c r="M219" s="807" t="s">
        <v>1456</v>
      </c>
      <c r="N219" s="807" t="s">
        <v>1456</v>
      </c>
      <c r="O219" s="460">
        <f t="shared" si="15"/>
        <v>1</v>
      </c>
      <c r="P219" s="460">
        <f t="shared" si="16"/>
        <v>0</v>
      </c>
      <c r="Q219" s="460">
        <f t="shared" si="17"/>
        <v>1</v>
      </c>
      <c r="R219" s="460">
        <f t="shared" si="18"/>
        <v>0</v>
      </c>
      <c r="S219" s="460">
        <f t="shared" si="19"/>
        <v>2</v>
      </c>
    </row>
    <row r="220" spans="1:19" ht="13.9" customHeight="1">
      <c r="A220" s="805" t="s">
        <v>396</v>
      </c>
      <c r="B220" s="805">
        <v>40440</v>
      </c>
      <c r="C220" s="805" t="s">
        <v>10</v>
      </c>
      <c r="D220" s="805" t="s">
        <v>363</v>
      </c>
      <c r="E220" s="805" t="s">
        <v>364</v>
      </c>
      <c r="F220" s="805" t="s">
        <v>397</v>
      </c>
      <c r="G220" s="807">
        <v>4</v>
      </c>
      <c r="H220" s="805"/>
      <c r="I220" s="805"/>
      <c r="J220" s="807" t="s">
        <v>903</v>
      </c>
      <c r="K220" s="807" t="s">
        <v>1456</v>
      </c>
      <c r="L220" s="807" t="s">
        <v>903</v>
      </c>
      <c r="M220" s="807" t="s">
        <v>1456</v>
      </c>
      <c r="N220" s="807" t="s">
        <v>1456</v>
      </c>
      <c r="O220" s="460">
        <f t="shared" si="15"/>
        <v>1</v>
      </c>
      <c r="P220" s="460">
        <f t="shared" si="16"/>
        <v>0</v>
      </c>
      <c r="Q220" s="460">
        <f t="shared" si="17"/>
        <v>1</v>
      </c>
      <c r="R220" s="460">
        <f t="shared" si="18"/>
        <v>0</v>
      </c>
      <c r="S220" s="460">
        <f t="shared" si="19"/>
        <v>2</v>
      </c>
    </row>
    <row r="221" spans="1:19" ht="13.9" customHeight="1">
      <c r="A221" s="805" t="s">
        <v>376</v>
      </c>
      <c r="B221" s="805">
        <v>40424</v>
      </c>
      <c r="C221" s="805" t="s">
        <v>10</v>
      </c>
      <c r="D221" s="805" t="s">
        <v>363</v>
      </c>
      <c r="E221" s="805" t="s">
        <v>364</v>
      </c>
      <c r="F221" s="805" t="s">
        <v>377</v>
      </c>
      <c r="G221" s="806">
        <v>4</v>
      </c>
      <c r="H221" s="805"/>
      <c r="I221" s="805"/>
      <c r="J221" s="807" t="s">
        <v>903</v>
      </c>
      <c r="K221" s="807" t="s">
        <v>903</v>
      </c>
      <c r="L221" s="807" t="s">
        <v>1456</v>
      </c>
      <c r="M221" s="807" t="s">
        <v>1456</v>
      </c>
      <c r="N221" s="807" t="s">
        <v>1456</v>
      </c>
      <c r="O221" s="460">
        <f t="shared" si="15"/>
        <v>1</v>
      </c>
      <c r="P221" s="460">
        <f t="shared" si="16"/>
        <v>1</v>
      </c>
      <c r="Q221" s="460">
        <f t="shared" si="17"/>
        <v>0</v>
      </c>
      <c r="R221" s="460">
        <f t="shared" si="18"/>
        <v>0</v>
      </c>
      <c r="S221" s="460">
        <f t="shared" si="19"/>
        <v>2</v>
      </c>
    </row>
    <row r="222" spans="1:19" ht="13.9" customHeight="1">
      <c r="A222" s="805" t="s">
        <v>378</v>
      </c>
      <c r="B222" s="805">
        <v>40422</v>
      </c>
      <c r="C222" s="805" t="s">
        <v>10</v>
      </c>
      <c r="D222" s="805" t="s">
        <v>363</v>
      </c>
      <c r="E222" s="805" t="s">
        <v>364</v>
      </c>
      <c r="F222" s="805" t="s">
        <v>379</v>
      </c>
      <c r="G222" s="806">
        <v>4</v>
      </c>
      <c r="H222" s="805"/>
      <c r="I222" s="805"/>
      <c r="J222" s="807" t="s">
        <v>903</v>
      </c>
      <c r="K222" s="807" t="s">
        <v>903</v>
      </c>
      <c r="L222" s="807" t="s">
        <v>1456</v>
      </c>
      <c r="M222" s="807" t="s">
        <v>1456</v>
      </c>
      <c r="N222" s="807" t="s">
        <v>1456</v>
      </c>
      <c r="O222" s="460">
        <f t="shared" si="15"/>
        <v>1</v>
      </c>
      <c r="P222" s="460">
        <f t="shared" si="16"/>
        <v>1</v>
      </c>
      <c r="Q222" s="460">
        <f t="shared" si="17"/>
        <v>0</v>
      </c>
      <c r="R222" s="460">
        <f t="shared" si="18"/>
        <v>0</v>
      </c>
      <c r="S222" s="460">
        <f t="shared" si="19"/>
        <v>2</v>
      </c>
    </row>
    <row r="223" spans="1:19" ht="13.9" customHeight="1">
      <c r="A223" s="805" t="s">
        <v>380</v>
      </c>
      <c r="B223" s="805">
        <v>40411</v>
      </c>
      <c r="C223" s="805" t="s">
        <v>10</v>
      </c>
      <c r="D223" s="805" t="s">
        <v>363</v>
      </c>
      <c r="E223" s="805" t="s">
        <v>364</v>
      </c>
      <c r="F223" s="805" t="s">
        <v>1291</v>
      </c>
      <c r="G223" s="806">
        <v>4</v>
      </c>
      <c r="H223" s="805"/>
      <c r="I223" s="805"/>
      <c r="J223" s="807" t="s">
        <v>903</v>
      </c>
      <c r="K223" s="807" t="s">
        <v>903</v>
      </c>
      <c r="L223" s="807" t="s">
        <v>903</v>
      </c>
      <c r="M223" s="807" t="s">
        <v>1456</v>
      </c>
      <c r="N223" s="807" t="s">
        <v>1456</v>
      </c>
      <c r="O223" s="460">
        <f t="shared" si="15"/>
        <v>1</v>
      </c>
      <c r="P223" s="460">
        <f t="shared" si="16"/>
        <v>1</v>
      </c>
      <c r="Q223" s="460">
        <f t="shared" si="17"/>
        <v>1</v>
      </c>
      <c r="R223" s="460">
        <f t="shared" si="18"/>
        <v>0</v>
      </c>
      <c r="S223" s="460">
        <f t="shared" si="19"/>
        <v>3</v>
      </c>
    </row>
    <row r="224" spans="1:19" ht="13.9" customHeight="1">
      <c r="A224" s="805" t="s">
        <v>382</v>
      </c>
      <c r="B224" s="805">
        <v>40419</v>
      </c>
      <c r="C224" s="805" t="s">
        <v>10</v>
      </c>
      <c r="D224" s="805" t="s">
        <v>363</v>
      </c>
      <c r="E224" s="805" t="s">
        <v>364</v>
      </c>
      <c r="F224" s="805" t="s">
        <v>383</v>
      </c>
      <c r="G224" s="806">
        <v>4</v>
      </c>
      <c r="H224" s="805"/>
      <c r="I224" s="805"/>
      <c r="J224" s="807" t="s">
        <v>903</v>
      </c>
      <c r="K224" s="807" t="s">
        <v>903</v>
      </c>
      <c r="L224" s="807" t="s">
        <v>1456</v>
      </c>
      <c r="M224" s="807" t="s">
        <v>1456</v>
      </c>
      <c r="N224" s="807" t="s">
        <v>1456</v>
      </c>
      <c r="O224" s="460">
        <f t="shared" si="15"/>
        <v>1</v>
      </c>
      <c r="P224" s="460">
        <f t="shared" si="16"/>
        <v>1</v>
      </c>
      <c r="Q224" s="460">
        <f t="shared" si="17"/>
        <v>0</v>
      </c>
      <c r="R224" s="460">
        <f t="shared" si="18"/>
        <v>0</v>
      </c>
      <c r="S224" s="460">
        <f t="shared" si="19"/>
        <v>2</v>
      </c>
    </row>
    <row r="225" spans="1:19" ht="13.9" customHeight="1">
      <c r="A225" s="805" t="s">
        <v>384</v>
      </c>
      <c r="B225" s="808">
        <v>40456</v>
      </c>
      <c r="C225" s="808" t="s">
        <v>10</v>
      </c>
      <c r="D225" s="808" t="s">
        <v>363</v>
      </c>
      <c r="E225" s="808" t="s">
        <v>364</v>
      </c>
      <c r="F225" s="808" t="s">
        <v>385</v>
      </c>
      <c r="G225" s="806">
        <v>4</v>
      </c>
      <c r="H225" s="805"/>
      <c r="I225" s="808"/>
      <c r="J225" s="807" t="s">
        <v>903</v>
      </c>
      <c r="K225" s="807" t="s">
        <v>903</v>
      </c>
      <c r="L225" s="807" t="s">
        <v>1456</v>
      </c>
      <c r="M225" s="807" t="s">
        <v>1456</v>
      </c>
      <c r="N225" s="807" t="s">
        <v>1456</v>
      </c>
      <c r="O225" s="460">
        <f t="shared" si="15"/>
        <v>1</v>
      </c>
      <c r="P225" s="460">
        <f t="shared" si="16"/>
        <v>1</v>
      </c>
      <c r="Q225" s="460">
        <f t="shared" si="17"/>
        <v>0</v>
      </c>
      <c r="R225" s="460">
        <f t="shared" si="18"/>
        <v>0</v>
      </c>
      <c r="S225" s="460">
        <f t="shared" si="19"/>
        <v>2</v>
      </c>
    </row>
    <row r="226" spans="1:19" ht="13.9" customHeight="1">
      <c r="A226" s="805" t="s">
        <v>963</v>
      </c>
      <c r="B226" s="805">
        <v>40420</v>
      </c>
      <c r="C226" s="805" t="s">
        <v>10</v>
      </c>
      <c r="D226" s="805" t="s">
        <v>363</v>
      </c>
      <c r="E226" s="805" t="s">
        <v>364</v>
      </c>
      <c r="F226" s="805" t="s">
        <v>964</v>
      </c>
      <c r="G226" s="806">
        <v>4</v>
      </c>
      <c r="H226" s="805"/>
      <c r="I226" s="805"/>
      <c r="J226" s="807" t="s">
        <v>1456</v>
      </c>
      <c r="K226" s="807" t="s">
        <v>1456</v>
      </c>
      <c r="L226" s="807" t="s">
        <v>903</v>
      </c>
      <c r="M226" s="807" t="s">
        <v>1456</v>
      </c>
      <c r="N226" s="807" t="s">
        <v>1456</v>
      </c>
      <c r="O226" s="460">
        <f t="shared" si="15"/>
        <v>0</v>
      </c>
      <c r="P226" s="460">
        <f t="shared" si="16"/>
        <v>0</v>
      </c>
      <c r="Q226" s="460">
        <f t="shared" si="17"/>
        <v>1</v>
      </c>
      <c r="R226" s="460">
        <f t="shared" si="18"/>
        <v>0</v>
      </c>
      <c r="S226" s="460">
        <f t="shared" si="19"/>
        <v>1</v>
      </c>
    </row>
    <row r="227" spans="1:19" ht="13.9" customHeight="1">
      <c r="A227" s="805" t="s">
        <v>386</v>
      </c>
      <c r="B227" s="805">
        <v>40404</v>
      </c>
      <c r="C227" s="805" t="s">
        <v>10</v>
      </c>
      <c r="D227" s="805" t="s">
        <v>363</v>
      </c>
      <c r="E227" s="805" t="s">
        <v>364</v>
      </c>
      <c r="F227" s="805" t="s">
        <v>387</v>
      </c>
      <c r="G227" s="806">
        <v>4</v>
      </c>
      <c r="H227" s="805"/>
      <c r="I227" s="805"/>
      <c r="J227" s="807" t="s">
        <v>903</v>
      </c>
      <c r="K227" s="807" t="s">
        <v>1456</v>
      </c>
      <c r="L227" s="807" t="s">
        <v>1456</v>
      </c>
      <c r="M227" s="807" t="s">
        <v>1456</v>
      </c>
      <c r="N227" s="807" t="s">
        <v>1456</v>
      </c>
      <c r="O227" s="460">
        <f t="shared" si="15"/>
        <v>1</v>
      </c>
      <c r="P227" s="460">
        <f t="shared" si="16"/>
        <v>0</v>
      </c>
      <c r="Q227" s="460">
        <f t="shared" si="17"/>
        <v>0</v>
      </c>
      <c r="R227" s="460">
        <f t="shared" si="18"/>
        <v>0</v>
      </c>
      <c r="S227" s="460">
        <f t="shared" si="19"/>
        <v>1</v>
      </c>
    </row>
    <row r="228" spans="1:19" ht="13.9" customHeight="1">
      <c r="A228" s="805" t="s">
        <v>390</v>
      </c>
      <c r="B228" s="805">
        <v>40478</v>
      </c>
      <c r="C228" s="805" t="s">
        <v>10</v>
      </c>
      <c r="D228" s="805" t="s">
        <v>363</v>
      </c>
      <c r="E228" s="805" t="s">
        <v>364</v>
      </c>
      <c r="F228" s="805" t="s">
        <v>391</v>
      </c>
      <c r="G228" s="806">
        <v>4</v>
      </c>
      <c r="H228" s="805"/>
      <c r="I228" s="805"/>
      <c r="J228" s="807" t="s">
        <v>903</v>
      </c>
      <c r="K228" s="807" t="s">
        <v>903</v>
      </c>
      <c r="L228" s="807" t="s">
        <v>1456</v>
      </c>
      <c r="M228" s="807" t="s">
        <v>1456</v>
      </c>
      <c r="N228" s="807" t="s">
        <v>1456</v>
      </c>
      <c r="O228" s="460">
        <f t="shared" si="15"/>
        <v>1</v>
      </c>
      <c r="P228" s="460">
        <f t="shared" si="16"/>
        <v>1</v>
      </c>
      <c r="Q228" s="460">
        <f t="shared" si="17"/>
        <v>0</v>
      </c>
      <c r="R228" s="460">
        <f t="shared" si="18"/>
        <v>0</v>
      </c>
      <c r="S228" s="460">
        <f t="shared" si="19"/>
        <v>2</v>
      </c>
    </row>
    <row r="229" spans="1:19" ht="13.9" customHeight="1">
      <c r="A229" s="805" t="s">
        <v>398</v>
      </c>
      <c r="B229" s="805">
        <v>40444</v>
      </c>
      <c r="C229" s="805" t="s">
        <v>10</v>
      </c>
      <c r="D229" s="805" t="s">
        <v>363</v>
      </c>
      <c r="E229" s="805" t="s">
        <v>364</v>
      </c>
      <c r="F229" s="805" t="s">
        <v>399</v>
      </c>
      <c r="G229" s="806">
        <v>4</v>
      </c>
      <c r="H229" s="805"/>
      <c r="I229" s="805"/>
      <c r="J229" s="807" t="s">
        <v>903</v>
      </c>
      <c r="K229" s="807" t="s">
        <v>903</v>
      </c>
      <c r="L229" s="807" t="s">
        <v>1456</v>
      </c>
      <c r="M229" s="807" t="s">
        <v>1456</v>
      </c>
      <c r="N229" s="807" t="s">
        <v>1456</v>
      </c>
      <c r="O229" s="460">
        <f t="shared" si="15"/>
        <v>1</v>
      </c>
      <c r="P229" s="460">
        <f t="shared" si="16"/>
        <v>1</v>
      </c>
      <c r="Q229" s="460">
        <f t="shared" si="17"/>
        <v>0</v>
      </c>
      <c r="R229" s="460">
        <f t="shared" si="18"/>
        <v>0</v>
      </c>
      <c r="S229" s="460">
        <f t="shared" si="19"/>
        <v>2</v>
      </c>
    </row>
    <row r="230" spans="1:19" ht="13.9" customHeight="1">
      <c r="A230" s="805" t="s">
        <v>1292</v>
      </c>
      <c r="B230" s="805">
        <v>51001</v>
      </c>
      <c r="C230" s="805" t="s">
        <v>10</v>
      </c>
      <c r="D230" s="805" t="s">
        <v>401</v>
      </c>
      <c r="E230" s="805" t="s">
        <v>402</v>
      </c>
      <c r="F230" s="805" t="s">
        <v>1293</v>
      </c>
      <c r="G230" s="806">
        <v>4</v>
      </c>
      <c r="H230" s="805"/>
      <c r="I230" s="805"/>
      <c r="J230" s="807" t="s">
        <v>903</v>
      </c>
      <c r="K230" s="807" t="s">
        <v>903</v>
      </c>
      <c r="L230" s="807" t="s">
        <v>903</v>
      </c>
      <c r="M230" s="807" t="s">
        <v>1456</v>
      </c>
      <c r="N230" s="807" t="s">
        <v>1456</v>
      </c>
      <c r="O230" s="460">
        <f t="shared" si="15"/>
        <v>1</v>
      </c>
      <c r="P230" s="460">
        <f t="shared" si="16"/>
        <v>1</v>
      </c>
      <c r="Q230" s="460">
        <f t="shared" si="17"/>
        <v>1</v>
      </c>
      <c r="R230" s="460">
        <f t="shared" si="18"/>
        <v>0</v>
      </c>
      <c r="S230" s="460">
        <f t="shared" si="19"/>
        <v>3</v>
      </c>
    </row>
    <row r="231" spans="1:19" ht="13.9" customHeight="1">
      <c r="A231" s="805" t="s">
        <v>1571</v>
      </c>
      <c r="B231" s="805">
        <v>51010</v>
      </c>
      <c r="C231" s="805" t="s">
        <v>10</v>
      </c>
      <c r="D231" s="805" t="s">
        <v>401</v>
      </c>
      <c r="E231" s="805" t="s">
        <v>402</v>
      </c>
      <c r="F231" s="805" t="s">
        <v>1572</v>
      </c>
      <c r="G231" s="806">
        <v>3</v>
      </c>
      <c r="H231" s="805"/>
      <c r="I231" s="805"/>
      <c r="J231" s="807" t="s">
        <v>903</v>
      </c>
      <c r="K231" s="807" t="s">
        <v>903</v>
      </c>
      <c r="L231" s="807" t="s">
        <v>903</v>
      </c>
      <c r="M231" s="807" t="s">
        <v>1456</v>
      </c>
      <c r="N231" s="807" t="s">
        <v>1456</v>
      </c>
      <c r="O231" s="460">
        <f t="shared" si="15"/>
        <v>1</v>
      </c>
      <c r="P231" s="460">
        <f t="shared" si="16"/>
        <v>1</v>
      </c>
      <c r="Q231" s="460">
        <f t="shared" si="17"/>
        <v>1</v>
      </c>
      <c r="R231" s="460">
        <f t="shared" si="18"/>
        <v>0</v>
      </c>
      <c r="S231" s="460">
        <f t="shared" si="19"/>
        <v>3</v>
      </c>
    </row>
    <row r="232" spans="1:19" ht="13.9" customHeight="1">
      <c r="A232" s="805" t="s">
        <v>400</v>
      </c>
      <c r="B232" s="805">
        <v>51089</v>
      </c>
      <c r="C232" s="805" t="s">
        <v>10</v>
      </c>
      <c r="D232" s="805" t="s">
        <v>401</v>
      </c>
      <c r="E232" s="805" t="s">
        <v>402</v>
      </c>
      <c r="F232" s="805" t="s">
        <v>403</v>
      </c>
      <c r="G232" s="806">
        <v>4</v>
      </c>
      <c r="H232" s="805"/>
      <c r="I232" s="805" t="s">
        <v>14</v>
      </c>
      <c r="J232" s="807" t="s">
        <v>903</v>
      </c>
      <c r="K232" s="807" t="s">
        <v>903</v>
      </c>
      <c r="L232" s="807" t="s">
        <v>1456</v>
      </c>
      <c r="M232" s="807" t="s">
        <v>1456</v>
      </c>
      <c r="N232" s="807" t="s">
        <v>1456</v>
      </c>
      <c r="O232" s="460">
        <f t="shared" si="15"/>
        <v>1</v>
      </c>
      <c r="P232" s="460">
        <f t="shared" si="16"/>
        <v>1</v>
      </c>
      <c r="Q232" s="460">
        <f t="shared" si="17"/>
        <v>0</v>
      </c>
      <c r="R232" s="460">
        <f t="shared" si="18"/>
        <v>0</v>
      </c>
      <c r="S232" s="460">
        <f t="shared" si="19"/>
        <v>2</v>
      </c>
    </row>
    <row r="233" spans="1:19" ht="13.9" customHeight="1">
      <c r="A233" s="805" t="s">
        <v>1573</v>
      </c>
      <c r="B233" s="805">
        <v>43211</v>
      </c>
      <c r="C233" s="805" t="s">
        <v>10</v>
      </c>
      <c r="D233" s="805" t="s">
        <v>407</v>
      </c>
      <c r="E233" s="805" t="s">
        <v>408</v>
      </c>
      <c r="F233" s="805" t="s">
        <v>1574</v>
      </c>
      <c r="G233" s="806">
        <v>4</v>
      </c>
      <c r="H233" s="805"/>
      <c r="I233" s="805"/>
      <c r="J233" s="807" t="s">
        <v>903</v>
      </c>
      <c r="K233" s="807" t="s">
        <v>903</v>
      </c>
      <c r="L233" s="807" t="s">
        <v>1456</v>
      </c>
      <c r="M233" s="807" t="s">
        <v>1456</v>
      </c>
      <c r="N233" s="807" t="s">
        <v>1456</v>
      </c>
      <c r="O233" s="460">
        <f t="shared" si="15"/>
        <v>1</v>
      </c>
      <c r="P233" s="460">
        <f t="shared" si="16"/>
        <v>1</v>
      </c>
      <c r="Q233" s="460">
        <f t="shared" si="17"/>
        <v>0</v>
      </c>
      <c r="R233" s="460">
        <f t="shared" si="18"/>
        <v>0</v>
      </c>
      <c r="S233" s="460">
        <f t="shared" si="19"/>
        <v>2</v>
      </c>
    </row>
    <row r="234" spans="1:19" ht="13.9" customHeight="1">
      <c r="A234" s="805" t="s">
        <v>406</v>
      </c>
      <c r="B234" s="805">
        <v>43235</v>
      </c>
      <c r="C234" s="805" t="s">
        <v>10</v>
      </c>
      <c r="D234" s="805" t="s">
        <v>407</v>
      </c>
      <c r="E234" s="805" t="s">
        <v>408</v>
      </c>
      <c r="F234" s="805" t="s">
        <v>409</v>
      </c>
      <c r="G234" s="806">
        <v>4</v>
      </c>
      <c r="H234" s="805"/>
      <c r="I234" s="805"/>
      <c r="J234" s="807" t="s">
        <v>903</v>
      </c>
      <c r="K234" s="807" t="s">
        <v>903</v>
      </c>
      <c r="L234" s="807" t="s">
        <v>1456</v>
      </c>
      <c r="M234" s="807" t="s">
        <v>1456</v>
      </c>
      <c r="N234" s="807" t="s">
        <v>1456</v>
      </c>
      <c r="O234" s="460">
        <f t="shared" si="15"/>
        <v>1</v>
      </c>
      <c r="P234" s="460">
        <f t="shared" si="16"/>
        <v>1</v>
      </c>
      <c r="Q234" s="460">
        <f t="shared" si="17"/>
        <v>0</v>
      </c>
      <c r="R234" s="460">
        <f t="shared" si="18"/>
        <v>0</v>
      </c>
      <c r="S234" s="460">
        <f t="shared" si="19"/>
        <v>2</v>
      </c>
    </row>
    <row r="235" spans="1:19">
      <c r="A235" s="805" t="s">
        <v>410</v>
      </c>
      <c r="B235" s="805">
        <v>43220</v>
      </c>
      <c r="C235" s="805" t="s">
        <v>10</v>
      </c>
      <c r="D235" s="805" t="s">
        <v>407</v>
      </c>
      <c r="E235" s="805" t="s">
        <v>408</v>
      </c>
      <c r="F235" s="805" t="s">
        <v>411</v>
      </c>
      <c r="G235" s="806" t="s">
        <v>1213</v>
      </c>
      <c r="H235" s="805"/>
      <c r="I235" s="805"/>
      <c r="J235" s="807" t="s">
        <v>903</v>
      </c>
      <c r="K235" s="807" t="s">
        <v>903</v>
      </c>
      <c r="L235" s="807" t="s">
        <v>1456</v>
      </c>
      <c r="M235" s="807" t="s">
        <v>1456</v>
      </c>
      <c r="N235" s="807" t="s">
        <v>1456</v>
      </c>
      <c r="O235" s="460">
        <f t="shared" si="15"/>
        <v>1</v>
      </c>
      <c r="P235" s="460">
        <f t="shared" si="16"/>
        <v>1</v>
      </c>
      <c r="Q235" s="460">
        <f t="shared" si="17"/>
        <v>0</v>
      </c>
      <c r="R235" s="460">
        <f t="shared" si="18"/>
        <v>0</v>
      </c>
      <c r="S235" s="460">
        <f t="shared" si="19"/>
        <v>2</v>
      </c>
    </row>
    <row r="236" spans="1:19" ht="13.5" customHeight="1">
      <c r="A236" s="805" t="s">
        <v>416</v>
      </c>
      <c r="B236" s="805">
        <v>41840</v>
      </c>
      <c r="C236" s="805" t="s">
        <v>10</v>
      </c>
      <c r="D236" s="805" t="s">
        <v>413</v>
      </c>
      <c r="E236" s="805" t="s">
        <v>414</v>
      </c>
      <c r="F236" s="805" t="s">
        <v>417</v>
      </c>
      <c r="G236" s="806">
        <v>5</v>
      </c>
      <c r="H236" s="805"/>
      <c r="I236" s="805" t="s">
        <v>14</v>
      </c>
      <c r="J236" s="807" t="s">
        <v>903</v>
      </c>
      <c r="K236" s="807" t="s">
        <v>903</v>
      </c>
      <c r="L236" s="807" t="s">
        <v>1456</v>
      </c>
      <c r="M236" s="807" t="s">
        <v>1456</v>
      </c>
      <c r="N236" s="807" t="s">
        <v>1456</v>
      </c>
      <c r="O236" s="460">
        <f t="shared" si="15"/>
        <v>1</v>
      </c>
      <c r="P236" s="460">
        <f t="shared" si="16"/>
        <v>1</v>
      </c>
      <c r="Q236" s="460">
        <f t="shared" si="17"/>
        <v>0</v>
      </c>
      <c r="R236" s="460">
        <f t="shared" si="18"/>
        <v>0</v>
      </c>
      <c r="S236" s="460">
        <f t="shared" si="19"/>
        <v>2</v>
      </c>
    </row>
    <row r="237" spans="1:19" ht="13.9" customHeight="1">
      <c r="A237" s="805" t="s">
        <v>412</v>
      </c>
      <c r="B237" s="805">
        <v>41805</v>
      </c>
      <c r="C237" s="805" t="s">
        <v>10</v>
      </c>
      <c r="D237" s="805" t="s">
        <v>413</v>
      </c>
      <c r="E237" s="805" t="s">
        <v>414</v>
      </c>
      <c r="F237" s="805" t="s">
        <v>415</v>
      </c>
      <c r="G237" s="806">
        <v>3</v>
      </c>
      <c r="H237" s="805"/>
      <c r="I237" s="805" t="s">
        <v>14</v>
      </c>
      <c r="J237" s="807" t="s">
        <v>903</v>
      </c>
      <c r="K237" s="807" t="s">
        <v>903</v>
      </c>
      <c r="L237" s="807" t="s">
        <v>903</v>
      </c>
      <c r="M237" s="807" t="s">
        <v>1456</v>
      </c>
      <c r="N237" s="807" t="s">
        <v>1456</v>
      </c>
      <c r="O237" s="460">
        <f t="shared" si="15"/>
        <v>1</v>
      </c>
      <c r="P237" s="460">
        <f t="shared" si="16"/>
        <v>1</v>
      </c>
      <c r="Q237" s="460">
        <f t="shared" si="17"/>
        <v>1</v>
      </c>
      <c r="R237" s="460">
        <f t="shared" si="18"/>
        <v>0</v>
      </c>
      <c r="S237" s="460">
        <f t="shared" si="19"/>
        <v>3</v>
      </c>
    </row>
    <row r="238" spans="1:19" ht="13.9" customHeight="1">
      <c r="A238" s="805" t="s">
        <v>967</v>
      </c>
      <c r="B238" s="805">
        <v>41820</v>
      </c>
      <c r="C238" s="805" t="s">
        <v>10</v>
      </c>
      <c r="D238" s="805" t="s">
        <v>413</v>
      </c>
      <c r="E238" s="805" t="s">
        <v>414</v>
      </c>
      <c r="F238" s="805" t="s">
        <v>968</v>
      </c>
      <c r="G238" s="806">
        <v>3</v>
      </c>
      <c r="H238" s="805"/>
      <c r="I238" s="805"/>
      <c r="J238" s="807" t="s">
        <v>903</v>
      </c>
      <c r="K238" s="807" t="s">
        <v>903</v>
      </c>
      <c r="L238" s="807" t="s">
        <v>903</v>
      </c>
      <c r="M238" s="807" t="s">
        <v>1456</v>
      </c>
      <c r="N238" s="807" t="s">
        <v>1456</v>
      </c>
      <c r="O238" s="460">
        <f t="shared" si="15"/>
        <v>1</v>
      </c>
      <c r="P238" s="460">
        <f t="shared" si="16"/>
        <v>1</v>
      </c>
      <c r="Q238" s="460">
        <f t="shared" si="17"/>
        <v>1</v>
      </c>
      <c r="R238" s="460">
        <f t="shared" si="18"/>
        <v>0</v>
      </c>
      <c r="S238" s="460">
        <f t="shared" si="19"/>
        <v>3</v>
      </c>
    </row>
    <row r="239" spans="1:19" ht="13.9" customHeight="1">
      <c r="A239" s="805" t="s">
        <v>423</v>
      </c>
      <c r="B239" s="805">
        <v>27202</v>
      </c>
      <c r="C239" s="805" t="s">
        <v>75</v>
      </c>
      <c r="D239" s="805" t="s">
        <v>419</v>
      </c>
      <c r="E239" s="805" t="s">
        <v>420</v>
      </c>
      <c r="F239" s="805" t="s">
        <v>1294</v>
      </c>
      <c r="G239" s="806" t="s">
        <v>1036</v>
      </c>
      <c r="H239" s="807" t="s">
        <v>1636</v>
      </c>
      <c r="I239" s="805"/>
      <c r="J239" s="807" t="s">
        <v>903</v>
      </c>
      <c r="K239" s="807" t="s">
        <v>903</v>
      </c>
      <c r="L239" s="807" t="s">
        <v>903</v>
      </c>
      <c r="M239" s="807" t="s">
        <v>1456</v>
      </c>
      <c r="N239" s="807" t="s">
        <v>903</v>
      </c>
      <c r="O239" s="460">
        <f t="shared" si="15"/>
        <v>1</v>
      </c>
      <c r="P239" s="460">
        <f t="shared" si="16"/>
        <v>1</v>
      </c>
      <c r="Q239" s="460">
        <f t="shared" si="17"/>
        <v>1</v>
      </c>
      <c r="R239" s="460">
        <f t="shared" si="18"/>
        <v>0</v>
      </c>
      <c r="S239" s="460">
        <f t="shared" si="19"/>
        <v>3</v>
      </c>
    </row>
    <row r="240" spans="1:19" ht="13.9" customHeight="1">
      <c r="A240" s="805" t="s">
        <v>422</v>
      </c>
      <c r="B240" s="805">
        <v>27201</v>
      </c>
      <c r="C240" s="805" t="s">
        <v>75</v>
      </c>
      <c r="D240" s="805" t="s">
        <v>419</v>
      </c>
      <c r="E240" s="805" t="s">
        <v>420</v>
      </c>
      <c r="F240" s="805" t="s">
        <v>72</v>
      </c>
      <c r="G240" s="821">
        <v>10</v>
      </c>
      <c r="H240" s="805"/>
      <c r="I240" s="805" t="s">
        <v>14</v>
      </c>
      <c r="J240" s="807" t="s">
        <v>903</v>
      </c>
      <c r="K240" s="807" t="s">
        <v>903</v>
      </c>
      <c r="L240" s="807" t="s">
        <v>903</v>
      </c>
      <c r="M240" s="807" t="s">
        <v>1456</v>
      </c>
      <c r="N240" s="807" t="s">
        <v>1456</v>
      </c>
      <c r="O240" s="460">
        <f t="shared" si="15"/>
        <v>1</v>
      </c>
      <c r="P240" s="460">
        <f t="shared" si="16"/>
        <v>1</v>
      </c>
      <c r="Q240" s="460">
        <f t="shared" si="17"/>
        <v>1</v>
      </c>
      <c r="R240" s="460">
        <f t="shared" si="18"/>
        <v>0</v>
      </c>
      <c r="S240" s="460">
        <f t="shared" si="19"/>
        <v>3</v>
      </c>
    </row>
    <row r="241" spans="1:19" ht="13.9" customHeight="1">
      <c r="A241" s="805" t="s">
        <v>418</v>
      </c>
      <c r="B241" s="805">
        <v>27203</v>
      </c>
      <c r="C241" s="805" t="s">
        <v>75</v>
      </c>
      <c r="D241" s="805" t="s">
        <v>419</v>
      </c>
      <c r="E241" s="805" t="s">
        <v>420</v>
      </c>
      <c r="F241" s="805" t="s">
        <v>421</v>
      </c>
      <c r="G241" s="821">
        <v>10</v>
      </c>
      <c r="H241" s="805"/>
      <c r="I241" s="805"/>
      <c r="J241" s="807" t="s">
        <v>903</v>
      </c>
      <c r="K241" s="807" t="s">
        <v>903</v>
      </c>
      <c r="L241" s="807" t="s">
        <v>903</v>
      </c>
      <c r="M241" s="807" t="s">
        <v>903</v>
      </c>
      <c r="N241" s="807" t="s">
        <v>1456</v>
      </c>
      <c r="O241" s="460">
        <f t="shared" si="15"/>
        <v>1</v>
      </c>
      <c r="P241" s="460">
        <f t="shared" si="16"/>
        <v>1</v>
      </c>
      <c r="Q241" s="460">
        <f t="shared" si="17"/>
        <v>1</v>
      </c>
      <c r="R241" s="460">
        <f t="shared" si="18"/>
        <v>1</v>
      </c>
      <c r="S241" s="460">
        <f t="shared" si="19"/>
        <v>4</v>
      </c>
    </row>
    <row r="242" spans="1:19" ht="13.9" customHeight="1">
      <c r="A242" s="805" t="s">
        <v>319</v>
      </c>
      <c r="B242" s="805">
        <v>23455</v>
      </c>
      <c r="C242" s="805" t="s">
        <v>23</v>
      </c>
      <c r="D242" s="805" t="s">
        <v>424</v>
      </c>
      <c r="E242" s="805" t="s">
        <v>425</v>
      </c>
      <c r="F242" s="805" t="s">
        <v>322</v>
      </c>
      <c r="G242" s="821">
        <v>10</v>
      </c>
      <c r="H242" s="805"/>
      <c r="I242" s="805"/>
      <c r="J242" s="807" t="s">
        <v>903</v>
      </c>
      <c r="K242" s="807" t="s">
        <v>903</v>
      </c>
      <c r="L242" s="807" t="s">
        <v>903</v>
      </c>
      <c r="M242" s="807" t="s">
        <v>1456</v>
      </c>
      <c r="N242" s="807" t="s">
        <v>1456</v>
      </c>
      <c r="O242" s="460">
        <f t="shared" si="15"/>
        <v>1</v>
      </c>
      <c r="P242" s="460">
        <f t="shared" si="16"/>
        <v>1</v>
      </c>
      <c r="Q242" s="460">
        <f t="shared" si="17"/>
        <v>1</v>
      </c>
      <c r="R242" s="460">
        <f t="shared" si="18"/>
        <v>0</v>
      </c>
      <c r="S242" s="460">
        <f t="shared" si="19"/>
        <v>3</v>
      </c>
    </row>
    <row r="243" spans="1:19" ht="13.9" customHeight="1">
      <c r="A243" s="805" t="s">
        <v>1295</v>
      </c>
      <c r="B243" s="805">
        <v>23458</v>
      </c>
      <c r="C243" s="805" t="s">
        <v>23</v>
      </c>
      <c r="D243" s="805" t="s">
        <v>424</v>
      </c>
      <c r="E243" s="805" t="s">
        <v>425</v>
      </c>
      <c r="F243" s="805" t="s">
        <v>1648</v>
      </c>
      <c r="G243" s="806">
        <v>2</v>
      </c>
      <c r="H243" s="805"/>
      <c r="I243" s="805"/>
      <c r="J243" s="807" t="s">
        <v>903</v>
      </c>
      <c r="K243" s="807" t="s">
        <v>903</v>
      </c>
      <c r="L243" s="807" t="s">
        <v>1456</v>
      </c>
      <c r="M243" s="807" t="s">
        <v>1456</v>
      </c>
      <c r="N243" s="807" t="s">
        <v>1456</v>
      </c>
      <c r="O243" s="460">
        <f t="shared" si="15"/>
        <v>1</v>
      </c>
      <c r="P243" s="460">
        <f t="shared" si="16"/>
        <v>1</v>
      </c>
      <c r="Q243" s="460">
        <f t="shared" si="17"/>
        <v>0</v>
      </c>
      <c r="R243" s="460">
        <f t="shared" si="18"/>
        <v>0</v>
      </c>
      <c r="S243" s="460">
        <f t="shared" si="19"/>
        <v>2</v>
      </c>
    </row>
    <row r="244" spans="1:19" ht="13.9" customHeight="1">
      <c r="A244" s="805" t="s">
        <v>426</v>
      </c>
      <c r="B244" s="805">
        <v>42501</v>
      </c>
      <c r="C244" s="805" t="s">
        <v>10</v>
      </c>
      <c r="D244" s="805" t="s">
        <v>427</v>
      </c>
      <c r="E244" s="805" t="s">
        <v>428</v>
      </c>
      <c r="F244" s="805" t="s">
        <v>429</v>
      </c>
      <c r="G244" s="806">
        <v>2</v>
      </c>
      <c r="H244" s="805"/>
      <c r="I244" s="805" t="s">
        <v>14</v>
      </c>
      <c r="J244" s="807" t="s">
        <v>903</v>
      </c>
      <c r="K244" s="807" t="s">
        <v>903</v>
      </c>
      <c r="L244" s="807" t="s">
        <v>903</v>
      </c>
      <c r="M244" s="807" t="s">
        <v>1456</v>
      </c>
      <c r="N244" s="807" t="s">
        <v>1456</v>
      </c>
      <c r="O244" s="460">
        <f t="shared" si="15"/>
        <v>1</v>
      </c>
      <c r="P244" s="460">
        <f t="shared" si="16"/>
        <v>1</v>
      </c>
      <c r="Q244" s="460">
        <f t="shared" si="17"/>
        <v>1</v>
      </c>
      <c r="R244" s="460">
        <f t="shared" si="18"/>
        <v>0</v>
      </c>
      <c r="S244" s="460">
        <f t="shared" si="19"/>
        <v>3</v>
      </c>
    </row>
    <row r="245" spans="1:19" ht="13.9" customHeight="1">
      <c r="A245" s="805" t="s">
        <v>922</v>
      </c>
      <c r="B245" s="805">
        <v>42507</v>
      </c>
      <c r="C245" s="805" t="s">
        <v>10</v>
      </c>
      <c r="D245" s="805" t="s">
        <v>427</v>
      </c>
      <c r="E245" s="805" t="s">
        <v>428</v>
      </c>
      <c r="F245" s="805" t="s">
        <v>923</v>
      </c>
      <c r="G245" s="806">
        <v>2</v>
      </c>
      <c r="H245" s="805"/>
      <c r="I245" s="805"/>
      <c r="J245" s="807" t="s">
        <v>1456</v>
      </c>
      <c r="K245" s="807" t="s">
        <v>903</v>
      </c>
      <c r="L245" s="807" t="s">
        <v>903</v>
      </c>
      <c r="M245" s="807" t="s">
        <v>903</v>
      </c>
      <c r="N245" s="807" t="s">
        <v>1456</v>
      </c>
      <c r="O245" s="460">
        <f t="shared" si="15"/>
        <v>0</v>
      </c>
      <c r="P245" s="460">
        <f t="shared" si="16"/>
        <v>1</v>
      </c>
      <c r="Q245" s="460">
        <f t="shared" si="17"/>
        <v>1</v>
      </c>
      <c r="R245" s="460">
        <f t="shared" si="18"/>
        <v>1</v>
      </c>
      <c r="S245" s="460">
        <f t="shared" si="19"/>
        <v>3</v>
      </c>
    </row>
    <row r="246" spans="1:19" ht="13.9" customHeight="1">
      <c r="A246" s="805" t="s">
        <v>430</v>
      </c>
      <c r="B246" s="805">
        <v>42503</v>
      </c>
      <c r="C246" s="805" t="s">
        <v>10</v>
      </c>
      <c r="D246" s="805" t="s">
        <v>427</v>
      </c>
      <c r="E246" s="805" t="s">
        <v>428</v>
      </c>
      <c r="F246" s="805" t="s">
        <v>431</v>
      </c>
      <c r="G246" s="806">
        <v>2</v>
      </c>
      <c r="H246" s="805"/>
      <c r="I246" s="805" t="s">
        <v>14</v>
      </c>
      <c r="J246" s="807" t="s">
        <v>1456</v>
      </c>
      <c r="K246" s="807" t="s">
        <v>903</v>
      </c>
      <c r="L246" s="807" t="s">
        <v>903</v>
      </c>
      <c r="M246" s="807" t="s">
        <v>903</v>
      </c>
      <c r="N246" s="807" t="s">
        <v>903</v>
      </c>
      <c r="O246" s="460">
        <f t="shared" si="15"/>
        <v>0</v>
      </c>
      <c r="P246" s="460">
        <f t="shared" si="16"/>
        <v>1</v>
      </c>
      <c r="Q246" s="460">
        <f t="shared" si="17"/>
        <v>1</v>
      </c>
      <c r="R246" s="460">
        <f t="shared" si="18"/>
        <v>1</v>
      </c>
      <c r="S246" s="460">
        <f t="shared" si="19"/>
        <v>3</v>
      </c>
    </row>
    <row r="247" spans="1:19" ht="13.9" customHeight="1">
      <c r="A247" s="805" t="s">
        <v>1478</v>
      </c>
      <c r="B247" s="805">
        <v>22250</v>
      </c>
      <c r="C247" s="814" t="s">
        <v>75</v>
      </c>
      <c r="D247" s="814" t="s">
        <v>432</v>
      </c>
      <c r="E247" s="805" t="s">
        <v>433</v>
      </c>
      <c r="F247" s="805" t="s">
        <v>1479</v>
      </c>
      <c r="G247" s="821">
        <v>10</v>
      </c>
      <c r="H247" s="805"/>
      <c r="I247" s="810"/>
      <c r="J247" s="807" t="s">
        <v>1456</v>
      </c>
      <c r="K247" s="807" t="s">
        <v>903</v>
      </c>
      <c r="L247" s="807" t="s">
        <v>903</v>
      </c>
      <c r="M247" s="807" t="s">
        <v>1456</v>
      </c>
      <c r="N247" s="807" t="s">
        <v>1456</v>
      </c>
      <c r="O247" s="460">
        <f t="shared" si="15"/>
        <v>0</v>
      </c>
      <c r="P247" s="460">
        <f t="shared" si="16"/>
        <v>1</v>
      </c>
      <c r="Q247" s="460">
        <f t="shared" si="17"/>
        <v>1</v>
      </c>
      <c r="R247" s="460">
        <f t="shared" si="18"/>
        <v>0</v>
      </c>
      <c r="S247" s="460">
        <f t="shared" si="19"/>
        <v>2</v>
      </c>
    </row>
    <row r="248" spans="1:19" ht="13.9" customHeight="1">
      <c r="A248" s="805" t="s">
        <v>1298</v>
      </c>
      <c r="B248" s="805">
        <v>22299</v>
      </c>
      <c r="C248" s="805" t="s">
        <v>75</v>
      </c>
      <c r="D248" s="805" t="s">
        <v>432</v>
      </c>
      <c r="E248" s="805" t="s">
        <v>433</v>
      </c>
      <c r="F248" s="805" t="s">
        <v>1299</v>
      </c>
      <c r="G248" s="806" t="s">
        <v>1036</v>
      </c>
      <c r="H248" s="806" t="s">
        <v>1650</v>
      </c>
      <c r="I248" s="805"/>
      <c r="J248" s="807" t="s">
        <v>1456</v>
      </c>
      <c r="K248" s="807" t="s">
        <v>903</v>
      </c>
      <c r="L248" s="807" t="s">
        <v>1456</v>
      </c>
      <c r="M248" s="807" t="s">
        <v>1456</v>
      </c>
      <c r="N248" s="807" t="s">
        <v>1456</v>
      </c>
      <c r="O248" s="460">
        <f t="shared" si="15"/>
        <v>0</v>
      </c>
      <c r="P248" s="460">
        <f t="shared" si="16"/>
        <v>1</v>
      </c>
      <c r="Q248" s="460">
        <f t="shared" si="17"/>
        <v>0</v>
      </c>
      <c r="R248" s="460">
        <f t="shared" si="18"/>
        <v>0</v>
      </c>
      <c r="S248" s="460">
        <f t="shared" si="19"/>
        <v>1</v>
      </c>
    </row>
    <row r="249" spans="1:19" ht="13.9" customHeight="1">
      <c r="A249" s="805" t="s">
        <v>442</v>
      </c>
      <c r="B249" s="805">
        <v>338050</v>
      </c>
      <c r="C249" s="805" t="s">
        <v>38</v>
      </c>
      <c r="D249" s="805" t="s">
        <v>439</v>
      </c>
      <c r="E249" s="805" t="s">
        <v>440</v>
      </c>
      <c r="F249" s="805" t="s">
        <v>63</v>
      </c>
      <c r="G249" s="806">
        <v>4</v>
      </c>
      <c r="H249" s="806" t="s">
        <v>1636</v>
      </c>
      <c r="I249" s="805" t="s">
        <v>1442</v>
      </c>
      <c r="J249" s="807" t="s">
        <v>903</v>
      </c>
      <c r="K249" s="807" t="s">
        <v>903</v>
      </c>
      <c r="L249" s="807" t="s">
        <v>903</v>
      </c>
      <c r="M249" s="807" t="s">
        <v>1456</v>
      </c>
      <c r="N249" s="807" t="s">
        <v>1456</v>
      </c>
      <c r="O249" s="460">
        <f t="shared" si="15"/>
        <v>1</v>
      </c>
      <c r="P249" s="460">
        <f t="shared" si="16"/>
        <v>1</v>
      </c>
      <c r="Q249" s="460">
        <f t="shared" si="17"/>
        <v>1</v>
      </c>
      <c r="R249" s="460">
        <f t="shared" si="18"/>
        <v>0</v>
      </c>
      <c r="S249" s="460">
        <f t="shared" si="19"/>
        <v>3</v>
      </c>
    </row>
    <row r="250" spans="1:19" ht="13.9" customHeight="1">
      <c r="A250" s="805" t="s">
        <v>438</v>
      </c>
      <c r="B250" s="805">
        <v>338180</v>
      </c>
      <c r="C250" s="805" t="s">
        <v>38</v>
      </c>
      <c r="D250" s="805" t="s">
        <v>439</v>
      </c>
      <c r="E250" s="805" t="s">
        <v>440</v>
      </c>
      <c r="F250" s="805" t="s">
        <v>441</v>
      </c>
      <c r="G250" s="806">
        <v>5</v>
      </c>
      <c r="H250" s="805"/>
      <c r="I250" s="805" t="s">
        <v>14</v>
      </c>
      <c r="J250" s="807" t="s">
        <v>903</v>
      </c>
      <c r="K250" s="807" t="s">
        <v>903</v>
      </c>
      <c r="L250" s="807" t="s">
        <v>903</v>
      </c>
      <c r="M250" s="807" t="s">
        <v>1456</v>
      </c>
      <c r="N250" s="807" t="s">
        <v>1456</v>
      </c>
      <c r="O250" s="460">
        <f t="shared" si="15"/>
        <v>1</v>
      </c>
      <c r="P250" s="460">
        <f t="shared" si="16"/>
        <v>1</v>
      </c>
      <c r="Q250" s="460">
        <f t="shared" si="17"/>
        <v>1</v>
      </c>
      <c r="R250" s="460">
        <f t="shared" si="18"/>
        <v>0</v>
      </c>
      <c r="S250" s="460">
        <f t="shared" si="19"/>
        <v>3</v>
      </c>
    </row>
    <row r="251" spans="1:19" ht="13.9" customHeight="1">
      <c r="A251" s="805" t="s">
        <v>450</v>
      </c>
      <c r="B251" s="805">
        <v>44020</v>
      </c>
      <c r="C251" s="805" t="s">
        <v>10</v>
      </c>
      <c r="D251" s="805" t="s">
        <v>446</v>
      </c>
      <c r="E251" s="805" t="s">
        <v>447</v>
      </c>
      <c r="F251" s="805" t="s">
        <v>451</v>
      </c>
      <c r="G251" s="806">
        <v>3</v>
      </c>
      <c r="H251" s="805"/>
      <c r="I251" s="805"/>
      <c r="J251" s="807" t="s">
        <v>1456</v>
      </c>
      <c r="K251" s="807" t="s">
        <v>903</v>
      </c>
      <c r="L251" s="807" t="s">
        <v>903</v>
      </c>
      <c r="M251" s="807" t="s">
        <v>1456</v>
      </c>
      <c r="N251" s="807" t="s">
        <v>1456</v>
      </c>
      <c r="O251" s="460">
        <f t="shared" si="15"/>
        <v>0</v>
      </c>
      <c r="P251" s="460">
        <f t="shared" si="16"/>
        <v>1</v>
      </c>
      <c r="Q251" s="460">
        <f t="shared" si="17"/>
        <v>1</v>
      </c>
      <c r="R251" s="460">
        <f t="shared" si="18"/>
        <v>0</v>
      </c>
      <c r="S251" s="460">
        <f t="shared" si="19"/>
        <v>2</v>
      </c>
    </row>
    <row r="252" spans="1:19" ht="13.9" customHeight="1">
      <c r="A252" s="805" t="s">
        <v>445</v>
      </c>
      <c r="B252" s="805">
        <v>44010</v>
      </c>
      <c r="C252" s="805" t="s">
        <v>10</v>
      </c>
      <c r="D252" s="805" t="s">
        <v>446</v>
      </c>
      <c r="E252" s="805" t="s">
        <v>447</v>
      </c>
      <c r="F252" s="805" t="s">
        <v>448</v>
      </c>
      <c r="G252" s="806">
        <v>3</v>
      </c>
      <c r="H252" s="805"/>
      <c r="I252" s="805" t="s">
        <v>920</v>
      </c>
      <c r="J252" s="807" t="s">
        <v>1456</v>
      </c>
      <c r="K252" s="807" t="s">
        <v>903</v>
      </c>
      <c r="L252" s="807" t="s">
        <v>903</v>
      </c>
      <c r="M252" s="807" t="s">
        <v>903</v>
      </c>
      <c r="N252" s="807" t="s">
        <v>903</v>
      </c>
      <c r="O252" s="460">
        <f t="shared" si="15"/>
        <v>0</v>
      </c>
      <c r="P252" s="460">
        <f t="shared" si="16"/>
        <v>1</v>
      </c>
      <c r="Q252" s="460">
        <f t="shared" si="17"/>
        <v>1</v>
      </c>
      <c r="R252" s="460">
        <f t="shared" si="18"/>
        <v>1</v>
      </c>
      <c r="S252" s="460">
        <f t="shared" si="19"/>
        <v>3</v>
      </c>
    </row>
    <row r="253" spans="1:19" ht="13.9" customHeight="1">
      <c r="A253" s="805" t="s">
        <v>319</v>
      </c>
      <c r="B253" s="805">
        <v>23455</v>
      </c>
      <c r="C253" s="805" t="s">
        <v>23</v>
      </c>
      <c r="D253" s="805" t="s">
        <v>453</v>
      </c>
      <c r="E253" s="805" t="s">
        <v>454</v>
      </c>
      <c r="F253" s="805" t="s">
        <v>322</v>
      </c>
      <c r="G253" s="821">
        <v>10</v>
      </c>
      <c r="H253" s="805"/>
      <c r="I253" s="805"/>
      <c r="J253" s="807" t="s">
        <v>903</v>
      </c>
      <c r="K253" s="807" t="s">
        <v>903</v>
      </c>
      <c r="L253" s="807" t="s">
        <v>903</v>
      </c>
      <c r="M253" s="807" t="s">
        <v>1456</v>
      </c>
      <c r="N253" s="807" t="s">
        <v>1456</v>
      </c>
      <c r="O253" s="460">
        <f t="shared" si="15"/>
        <v>1</v>
      </c>
      <c r="P253" s="460">
        <f t="shared" si="16"/>
        <v>1</v>
      </c>
      <c r="Q253" s="460">
        <f t="shared" si="17"/>
        <v>1</v>
      </c>
      <c r="R253" s="460">
        <f t="shared" si="18"/>
        <v>0</v>
      </c>
      <c r="S253" s="460">
        <f t="shared" si="19"/>
        <v>3</v>
      </c>
    </row>
    <row r="254" spans="1:19" ht="13.9" customHeight="1">
      <c r="A254" s="805" t="s">
        <v>929</v>
      </c>
      <c r="B254" s="805">
        <v>23403</v>
      </c>
      <c r="C254" s="805" t="s">
        <v>23</v>
      </c>
      <c r="D254" s="805" t="s">
        <v>453</v>
      </c>
      <c r="E254" s="805" t="s">
        <v>854</v>
      </c>
      <c r="F254" s="805" t="s">
        <v>930</v>
      </c>
      <c r="G254" s="806">
        <v>2</v>
      </c>
      <c r="H254" s="805"/>
      <c r="I254" s="805"/>
      <c r="J254" s="807" t="s">
        <v>903</v>
      </c>
      <c r="K254" s="807" t="s">
        <v>903</v>
      </c>
      <c r="L254" s="807" t="s">
        <v>903</v>
      </c>
      <c r="M254" s="807" t="s">
        <v>1456</v>
      </c>
      <c r="N254" s="807" t="s">
        <v>1456</v>
      </c>
      <c r="O254" s="460">
        <f t="shared" si="15"/>
        <v>1</v>
      </c>
      <c r="P254" s="460">
        <f t="shared" si="16"/>
        <v>1</v>
      </c>
      <c r="Q254" s="460">
        <f t="shared" si="17"/>
        <v>1</v>
      </c>
      <c r="R254" s="460">
        <f t="shared" si="18"/>
        <v>0</v>
      </c>
      <c r="S254" s="460">
        <f t="shared" si="19"/>
        <v>3</v>
      </c>
    </row>
    <row r="255" spans="1:19" ht="13.9" customHeight="1">
      <c r="A255" s="805" t="s">
        <v>457</v>
      </c>
      <c r="B255" s="805">
        <v>41601</v>
      </c>
      <c r="C255" s="805" t="s">
        <v>10</v>
      </c>
      <c r="D255" s="805" t="s">
        <v>455</v>
      </c>
      <c r="E255" s="805" t="s">
        <v>456</v>
      </c>
      <c r="F255" s="805" t="s">
        <v>458</v>
      </c>
      <c r="G255" s="806">
        <v>4</v>
      </c>
      <c r="H255" s="805"/>
      <c r="I255" s="805"/>
      <c r="J255" s="807" t="s">
        <v>903</v>
      </c>
      <c r="K255" s="807" t="s">
        <v>903</v>
      </c>
      <c r="L255" s="807" t="s">
        <v>903</v>
      </c>
      <c r="M255" s="807" t="s">
        <v>1456</v>
      </c>
      <c r="N255" s="807" t="s">
        <v>1456</v>
      </c>
      <c r="O255" s="460">
        <f t="shared" si="15"/>
        <v>1</v>
      </c>
      <c r="P255" s="460">
        <f t="shared" si="16"/>
        <v>1</v>
      </c>
      <c r="Q255" s="460">
        <f t="shared" si="17"/>
        <v>1</v>
      </c>
      <c r="R255" s="460">
        <f t="shared" si="18"/>
        <v>0</v>
      </c>
      <c r="S255" s="460">
        <f t="shared" si="19"/>
        <v>3</v>
      </c>
    </row>
    <row r="256" spans="1:19" ht="15" customHeight="1">
      <c r="A256" s="805" t="s">
        <v>931</v>
      </c>
      <c r="B256" s="805">
        <v>41603</v>
      </c>
      <c r="C256" s="805" t="s">
        <v>10</v>
      </c>
      <c r="D256" s="805" t="s">
        <v>455</v>
      </c>
      <c r="E256" s="805" t="s">
        <v>456</v>
      </c>
      <c r="F256" s="805" t="s">
        <v>932</v>
      </c>
      <c r="G256" s="807">
        <v>4</v>
      </c>
      <c r="H256" s="805"/>
      <c r="I256" s="805"/>
      <c r="J256" s="807" t="s">
        <v>903</v>
      </c>
      <c r="K256" s="807" t="s">
        <v>903</v>
      </c>
      <c r="L256" s="807" t="s">
        <v>903</v>
      </c>
      <c r="M256" s="807" t="s">
        <v>1456</v>
      </c>
      <c r="N256" s="807" t="s">
        <v>1456</v>
      </c>
      <c r="O256" s="460">
        <f t="shared" si="15"/>
        <v>1</v>
      </c>
      <c r="P256" s="460">
        <f t="shared" si="16"/>
        <v>1</v>
      </c>
      <c r="Q256" s="460">
        <f t="shared" si="17"/>
        <v>1</v>
      </c>
      <c r="R256" s="460">
        <f t="shared" si="18"/>
        <v>0</v>
      </c>
      <c r="S256" s="460">
        <f t="shared" si="19"/>
        <v>3</v>
      </c>
    </row>
    <row r="257" spans="1:19" ht="13.9" customHeight="1">
      <c r="A257" s="805" t="s">
        <v>462</v>
      </c>
      <c r="B257" s="805">
        <v>40101</v>
      </c>
      <c r="C257" s="805" t="s">
        <v>10</v>
      </c>
      <c r="D257" s="805" t="s">
        <v>460</v>
      </c>
      <c r="E257" s="805" t="s">
        <v>461</v>
      </c>
      <c r="F257" s="805" t="s">
        <v>285</v>
      </c>
      <c r="G257" s="806">
        <v>3</v>
      </c>
      <c r="H257" s="805"/>
      <c r="I257" s="805" t="s">
        <v>14</v>
      </c>
      <c r="J257" s="807" t="s">
        <v>903</v>
      </c>
      <c r="K257" s="807" t="s">
        <v>903</v>
      </c>
      <c r="L257" s="807" t="s">
        <v>903</v>
      </c>
      <c r="M257" s="807" t="s">
        <v>1456</v>
      </c>
      <c r="N257" s="807" t="s">
        <v>1456</v>
      </c>
      <c r="O257" s="460">
        <f t="shared" si="15"/>
        <v>1</v>
      </c>
      <c r="P257" s="460">
        <f t="shared" si="16"/>
        <v>1</v>
      </c>
      <c r="Q257" s="460">
        <f t="shared" si="17"/>
        <v>1</v>
      </c>
      <c r="R257" s="460">
        <f t="shared" si="18"/>
        <v>0</v>
      </c>
      <c r="S257" s="460">
        <f t="shared" si="19"/>
        <v>3</v>
      </c>
    </row>
    <row r="258" spans="1:19" ht="13.9" customHeight="1">
      <c r="A258" s="805" t="s">
        <v>459</v>
      </c>
      <c r="B258" s="805">
        <v>40177</v>
      </c>
      <c r="C258" s="805" t="s">
        <v>10</v>
      </c>
      <c r="D258" s="805" t="s">
        <v>460</v>
      </c>
      <c r="E258" s="805" t="s">
        <v>461</v>
      </c>
      <c r="F258" s="805" t="s">
        <v>192</v>
      </c>
      <c r="G258" s="821">
        <v>1</v>
      </c>
      <c r="H258" s="805"/>
      <c r="I258" s="805"/>
      <c r="J258" s="807" t="s">
        <v>903</v>
      </c>
      <c r="K258" s="807" t="s">
        <v>903</v>
      </c>
      <c r="L258" s="807" t="s">
        <v>903</v>
      </c>
      <c r="M258" s="807" t="s">
        <v>1456</v>
      </c>
      <c r="N258" s="807" t="s">
        <v>1456</v>
      </c>
      <c r="O258" s="460">
        <f t="shared" si="15"/>
        <v>1</v>
      </c>
      <c r="P258" s="460">
        <f t="shared" si="16"/>
        <v>1</v>
      </c>
      <c r="Q258" s="460">
        <f t="shared" si="17"/>
        <v>1</v>
      </c>
      <c r="R258" s="460">
        <f t="shared" si="18"/>
        <v>0</v>
      </c>
      <c r="S258" s="460">
        <f t="shared" si="19"/>
        <v>3</v>
      </c>
    </row>
    <row r="259" spans="1:19" ht="13.9" customHeight="1">
      <c r="A259" s="805" t="s">
        <v>1306</v>
      </c>
      <c r="B259" s="805">
        <v>63907</v>
      </c>
      <c r="C259" s="805" t="s">
        <v>32</v>
      </c>
      <c r="D259" s="805" t="s">
        <v>463</v>
      </c>
      <c r="E259" s="805" t="s">
        <v>464</v>
      </c>
      <c r="F259" s="805" t="s">
        <v>1307</v>
      </c>
      <c r="G259" s="806">
        <v>5</v>
      </c>
      <c r="H259" s="805"/>
      <c r="I259" s="805"/>
      <c r="J259" s="807" t="s">
        <v>903</v>
      </c>
      <c r="K259" s="807" t="s">
        <v>903</v>
      </c>
      <c r="L259" s="807" t="s">
        <v>1456</v>
      </c>
      <c r="M259" s="807" t="s">
        <v>1456</v>
      </c>
      <c r="N259" s="807" t="s">
        <v>1456</v>
      </c>
      <c r="O259" s="460">
        <f t="shared" ref="O259:O322" si="20">IF((J259="x"),1,0)</f>
        <v>1</v>
      </c>
      <c r="P259" s="460">
        <f t="shared" ref="P259:P322" si="21">IF((K259="x"),1,0)</f>
        <v>1</v>
      </c>
      <c r="Q259" s="460">
        <f t="shared" ref="Q259:Q322" si="22">IF((L259="x"),1,0)</f>
        <v>0</v>
      </c>
      <c r="R259" s="460">
        <f t="shared" ref="R259:R322" si="23">IF((M259="x"),1,0)</f>
        <v>0</v>
      </c>
      <c r="S259" s="460">
        <f t="shared" si="19"/>
        <v>2</v>
      </c>
    </row>
    <row r="260" spans="1:19" ht="13.9" customHeight="1">
      <c r="A260" s="805" t="s">
        <v>1305</v>
      </c>
      <c r="B260" s="805">
        <v>63903</v>
      </c>
      <c r="C260" s="805" t="s">
        <v>32</v>
      </c>
      <c r="D260" s="805" t="s">
        <v>463</v>
      </c>
      <c r="E260" s="805" t="s">
        <v>464</v>
      </c>
      <c r="F260" s="805" t="s">
        <v>49</v>
      </c>
      <c r="G260" s="806">
        <v>5</v>
      </c>
      <c r="H260" s="805"/>
      <c r="I260" s="805" t="s">
        <v>14</v>
      </c>
      <c r="J260" s="807" t="s">
        <v>903</v>
      </c>
      <c r="K260" s="807" t="s">
        <v>903</v>
      </c>
      <c r="L260" s="807" t="s">
        <v>1456</v>
      </c>
      <c r="M260" s="807" t="s">
        <v>1456</v>
      </c>
      <c r="N260" s="807" t="s">
        <v>1456</v>
      </c>
      <c r="O260" s="460">
        <f t="shared" si="20"/>
        <v>1</v>
      </c>
      <c r="P260" s="460">
        <f t="shared" si="21"/>
        <v>1</v>
      </c>
      <c r="Q260" s="460">
        <f t="shared" si="22"/>
        <v>0</v>
      </c>
      <c r="R260" s="460">
        <f t="shared" si="23"/>
        <v>0</v>
      </c>
      <c r="S260" s="460">
        <f t="shared" ref="S260:S322" si="24">SUM(O260:R260)</f>
        <v>2</v>
      </c>
    </row>
    <row r="261" spans="1:19" ht="13.9" customHeight="1">
      <c r="A261" s="805" t="s">
        <v>465</v>
      </c>
      <c r="B261" s="805">
        <v>63902</v>
      </c>
      <c r="C261" s="805" t="s">
        <v>32</v>
      </c>
      <c r="D261" s="805" t="s">
        <v>463</v>
      </c>
      <c r="E261" s="805" t="s">
        <v>464</v>
      </c>
      <c r="F261" s="805" t="s">
        <v>466</v>
      </c>
      <c r="G261" s="806">
        <v>3</v>
      </c>
      <c r="H261" s="805"/>
      <c r="I261" s="805" t="s">
        <v>14</v>
      </c>
      <c r="J261" s="807" t="s">
        <v>903</v>
      </c>
      <c r="K261" s="807" t="s">
        <v>903</v>
      </c>
      <c r="L261" s="807" t="s">
        <v>903</v>
      </c>
      <c r="M261" s="807" t="s">
        <v>1456</v>
      </c>
      <c r="N261" s="807" t="s">
        <v>1456</v>
      </c>
      <c r="O261" s="460">
        <f t="shared" si="20"/>
        <v>1</v>
      </c>
      <c r="P261" s="460">
        <f t="shared" si="21"/>
        <v>1</v>
      </c>
      <c r="Q261" s="460">
        <f t="shared" si="22"/>
        <v>1</v>
      </c>
      <c r="R261" s="460">
        <f t="shared" si="23"/>
        <v>0</v>
      </c>
      <c r="S261" s="460">
        <f t="shared" si="24"/>
        <v>3</v>
      </c>
    </row>
    <row r="262" spans="1:19" ht="13.9" customHeight="1">
      <c r="A262" s="805" t="s">
        <v>1308</v>
      </c>
      <c r="B262" s="805">
        <v>22102</v>
      </c>
      <c r="C262" s="805" t="s">
        <v>23</v>
      </c>
      <c r="D262" s="805" t="s">
        <v>1309</v>
      </c>
      <c r="E262" s="805" t="s">
        <v>1310</v>
      </c>
      <c r="F262" s="805" t="s">
        <v>1311</v>
      </c>
      <c r="G262" s="806">
        <v>3</v>
      </c>
      <c r="H262" s="805"/>
      <c r="I262" s="819"/>
      <c r="J262" s="807" t="s">
        <v>903</v>
      </c>
      <c r="K262" s="807" t="s">
        <v>903</v>
      </c>
      <c r="L262" s="807" t="s">
        <v>1456</v>
      </c>
      <c r="M262" s="807" t="s">
        <v>1456</v>
      </c>
      <c r="N262" s="807" t="s">
        <v>1456</v>
      </c>
      <c r="O262" s="460">
        <f t="shared" si="20"/>
        <v>1</v>
      </c>
      <c r="P262" s="460">
        <f t="shared" si="21"/>
        <v>1</v>
      </c>
      <c r="Q262" s="460">
        <f t="shared" si="22"/>
        <v>0</v>
      </c>
      <c r="R262" s="460">
        <f t="shared" si="23"/>
        <v>0</v>
      </c>
      <c r="S262" s="460">
        <f t="shared" si="24"/>
        <v>2</v>
      </c>
    </row>
    <row r="263" spans="1:19" ht="13.9" customHeight="1">
      <c r="A263" s="805" t="s">
        <v>1312</v>
      </c>
      <c r="B263" s="805">
        <v>41904</v>
      </c>
      <c r="C263" s="805" t="s">
        <v>10</v>
      </c>
      <c r="D263" s="805" t="s">
        <v>467</v>
      </c>
      <c r="E263" s="805" t="s">
        <v>468</v>
      </c>
      <c r="F263" s="805" t="s">
        <v>1313</v>
      </c>
      <c r="G263" s="806">
        <v>4</v>
      </c>
      <c r="H263" s="805"/>
      <c r="I263" s="805" t="s">
        <v>14</v>
      </c>
      <c r="J263" s="807" t="s">
        <v>903</v>
      </c>
      <c r="K263" s="807" t="s">
        <v>903</v>
      </c>
      <c r="L263" s="807" t="s">
        <v>903</v>
      </c>
      <c r="M263" s="807" t="s">
        <v>1456</v>
      </c>
      <c r="N263" s="807" t="s">
        <v>1456</v>
      </c>
      <c r="O263" s="460">
        <f t="shared" si="20"/>
        <v>1</v>
      </c>
      <c r="P263" s="460">
        <f t="shared" si="21"/>
        <v>1</v>
      </c>
      <c r="Q263" s="460">
        <f t="shared" si="22"/>
        <v>1</v>
      </c>
      <c r="R263" s="460">
        <f t="shared" si="23"/>
        <v>0</v>
      </c>
      <c r="S263" s="460">
        <f t="shared" si="24"/>
        <v>3</v>
      </c>
    </row>
    <row r="264" spans="1:19" ht="13.9" customHeight="1">
      <c r="A264" s="805" t="s">
        <v>469</v>
      </c>
      <c r="B264" s="805">
        <v>41903</v>
      </c>
      <c r="C264" s="805" t="s">
        <v>10</v>
      </c>
      <c r="D264" s="805" t="s">
        <v>467</v>
      </c>
      <c r="E264" s="805" t="s">
        <v>468</v>
      </c>
      <c r="F264" s="805" t="s">
        <v>470</v>
      </c>
      <c r="G264" s="806">
        <v>4</v>
      </c>
      <c r="H264" s="805"/>
      <c r="I264" s="805" t="s">
        <v>14</v>
      </c>
      <c r="J264" s="807" t="s">
        <v>903</v>
      </c>
      <c r="K264" s="807" t="s">
        <v>903</v>
      </c>
      <c r="L264" s="807" t="s">
        <v>1456</v>
      </c>
      <c r="M264" s="807" t="s">
        <v>1456</v>
      </c>
      <c r="N264" s="807" t="s">
        <v>1456</v>
      </c>
      <c r="O264" s="460">
        <f t="shared" si="20"/>
        <v>1</v>
      </c>
      <c r="P264" s="460">
        <f t="shared" si="21"/>
        <v>1</v>
      </c>
      <c r="Q264" s="460">
        <f t="shared" si="22"/>
        <v>0</v>
      </c>
      <c r="R264" s="460">
        <f t="shared" si="23"/>
        <v>0</v>
      </c>
      <c r="S264" s="460">
        <f t="shared" si="24"/>
        <v>2</v>
      </c>
    </row>
    <row r="265" spans="1:19" ht="13.9" customHeight="1">
      <c r="A265" s="805" t="s">
        <v>1314</v>
      </c>
      <c r="B265" s="805">
        <v>41902</v>
      </c>
      <c r="C265" s="805" t="s">
        <v>10</v>
      </c>
      <c r="D265" s="805" t="s">
        <v>467</v>
      </c>
      <c r="E265" s="805" t="s">
        <v>468</v>
      </c>
      <c r="F265" s="805" t="s">
        <v>458</v>
      </c>
      <c r="G265" s="807">
        <v>4</v>
      </c>
      <c r="H265" s="805"/>
      <c r="I265" s="805"/>
      <c r="J265" s="807" t="s">
        <v>903</v>
      </c>
      <c r="K265" s="807" t="s">
        <v>903</v>
      </c>
      <c r="L265" s="807" t="s">
        <v>903</v>
      </c>
      <c r="M265" s="807" t="s">
        <v>903</v>
      </c>
      <c r="N265" s="807" t="s">
        <v>1456</v>
      </c>
      <c r="O265" s="460">
        <f t="shared" si="20"/>
        <v>1</v>
      </c>
      <c r="P265" s="460">
        <f t="shared" si="21"/>
        <v>1</v>
      </c>
      <c r="Q265" s="460">
        <f t="shared" si="22"/>
        <v>1</v>
      </c>
      <c r="R265" s="460">
        <f t="shared" si="23"/>
        <v>1</v>
      </c>
      <c r="S265" s="460">
        <f t="shared" si="24"/>
        <v>4</v>
      </c>
    </row>
    <row r="266" spans="1:19" s="460" customFormat="1" ht="13.9" customHeight="1">
      <c r="A266" s="805" t="s">
        <v>1315</v>
      </c>
      <c r="B266" s="805">
        <v>43709</v>
      </c>
      <c r="C266" s="805" t="s">
        <v>10</v>
      </c>
      <c r="D266" s="805" t="s">
        <v>472</v>
      </c>
      <c r="E266" s="805" t="s">
        <v>473</v>
      </c>
      <c r="F266" s="805" t="s">
        <v>1316</v>
      </c>
      <c r="G266" s="806">
        <v>3</v>
      </c>
      <c r="H266" s="805"/>
      <c r="I266" s="805"/>
      <c r="J266" s="807" t="s">
        <v>903</v>
      </c>
      <c r="K266" s="807" t="s">
        <v>903</v>
      </c>
      <c r="L266" s="807" t="s">
        <v>903</v>
      </c>
      <c r="M266" s="807" t="s">
        <v>1456</v>
      </c>
      <c r="N266" s="807" t="s">
        <v>1456</v>
      </c>
      <c r="O266" s="460">
        <f t="shared" si="20"/>
        <v>1</v>
      </c>
      <c r="P266" s="460">
        <f t="shared" si="21"/>
        <v>1</v>
      </c>
      <c r="Q266" s="460">
        <f t="shared" si="22"/>
        <v>1</v>
      </c>
      <c r="R266" s="460">
        <f t="shared" si="23"/>
        <v>0</v>
      </c>
      <c r="S266" s="460">
        <f t="shared" si="24"/>
        <v>3</v>
      </c>
    </row>
    <row r="267" spans="1:19" ht="13.9" customHeight="1">
      <c r="A267" s="805" t="s">
        <v>475</v>
      </c>
      <c r="B267" s="805">
        <v>43705</v>
      </c>
      <c r="C267" s="805" t="s">
        <v>10</v>
      </c>
      <c r="D267" s="805" t="s">
        <v>472</v>
      </c>
      <c r="E267" s="805" t="s">
        <v>473</v>
      </c>
      <c r="F267" s="805" t="s">
        <v>476</v>
      </c>
      <c r="G267" s="806">
        <v>4</v>
      </c>
      <c r="H267" s="805"/>
      <c r="I267" s="805"/>
      <c r="J267" s="807" t="s">
        <v>903</v>
      </c>
      <c r="K267" s="807" t="s">
        <v>903</v>
      </c>
      <c r="L267" s="807" t="s">
        <v>903</v>
      </c>
      <c r="M267" s="807" t="s">
        <v>1456</v>
      </c>
      <c r="N267" s="807" t="s">
        <v>1456</v>
      </c>
      <c r="O267" s="460">
        <f t="shared" si="20"/>
        <v>1</v>
      </c>
      <c r="P267" s="460">
        <f t="shared" si="21"/>
        <v>1</v>
      </c>
      <c r="Q267" s="460">
        <f t="shared" si="22"/>
        <v>1</v>
      </c>
      <c r="R267" s="460">
        <f t="shared" si="23"/>
        <v>0</v>
      </c>
      <c r="S267" s="460">
        <f t="shared" si="24"/>
        <v>3</v>
      </c>
    </row>
    <row r="268" spans="1:19" ht="13.9" customHeight="1">
      <c r="A268" s="805" t="s">
        <v>471</v>
      </c>
      <c r="B268" s="805">
        <v>43701</v>
      </c>
      <c r="C268" s="805" t="s">
        <v>10</v>
      </c>
      <c r="D268" s="805" t="s">
        <v>472</v>
      </c>
      <c r="E268" s="805" t="s">
        <v>473</v>
      </c>
      <c r="F268" s="805" t="s">
        <v>474</v>
      </c>
      <c r="G268" s="806">
        <v>3</v>
      </c>
      <c r="H268" s="805"/>
      <c r="I268" s="805"/>
      <c r="J268" s="807" t="s">
        <v>903</v>
      </c>
      <c r="K268" s="807" t="s">
        <v>903</v>
      </c>
      <c r="L268" s="807" t="s">
        <v>903</v>
      </c>
      <c r="M268" s="807" t="s">
        <v>1456</v>
      </c>
      <c r="N268" s="807" t="s">
        <v>1456</v>
      </c>
      <c r="O268" s="460">
        <f t="shared" si="20"/>
        <v>1</v>
      </c>
      <c r="P268" s="460">
        <f t="shared" si="21"/>
        <v>1</v>
      </c>
      <c r="Q268" s="460">
        <f t="shared" si="22"/>
        <v>1</v>
      </c>
      <c r="R268" s="460">
        <f t="shared" si="23"/>
        <v>0</v>
      </c>
      <c r="S268" s="460">
        <f t="shared" si="24"/>
        <v>3</v>
      </c>
    </row>
    <row r="269" spans="1:19" ht="13.9" customHeight="1">
      <c r="A269" s="805" t="s">
        <v>477</v>
      </c>
      <c r="B269" s="805">
        <v>45708</v>
      </c>
      <c r="C269" s="805" t="s">
        <v>10</v>
      </c>
      <c r="D269" s="805" t="s">
        <v>478</v>
      </c>
      <c r="E269" s="805" t="s">
        <v>479</v>
      </c>
      <c r="F269" s="805" t="s">
        <v>480</v>
      </c>
      <c r="G269" s="806">
        <v>2</v>
      </c>
      <c r="H269" s="805"/>
      <c r="I269" s="805" t="s">
        <v>14</v>
      </c>
      <c r="J269" s="807" t="s">
        <v>903</v>
      </c>
      <c r="K269" s="807" t="s">
        <v>903</v>
      </c>
      <c r="L269" s="807" t="s">
        <v>1456</v>
      </c>
      <c r="M269" s="807" t="s">
        <v>1456</v>
      </c>
      <c r="N269" s="807" t="s">
        <v>1456</v>
      </c>
      <c r="O269" s="460">
        <f t="shared" si="20"/>
        <v>1</v>
      </c>
      <c r="P269" s="460">
        <f t="shared" si="21"/>
        <v>1</v>
      </c>
      <c r="Q269" s="460">
        <f t="shared" si="22"/>
        <v>0</v>
      </c>
      <c r="R269" s="460">
        <f t="shared" si="23"/>
        <v>0</v>
      </c>
      <c r="S269" s="460">
        <f t="shared" si="24"/>
        <v>2</v>
      </c>
    </row>
    <row r="270" spans="1:19" ht="13.9" customHeight="1">
      <c r="A270" s="805" t="s">
        <v>1319</v>
      </c>
      <c r="B270" s="805">
        <v>24701</v>
      </c>
      <c r="C270" s="805" t="s">
        <v>75</v>
      </c>
      <c r="D270" s="805" t="s">
        <v>481</v>
      </c>
      <c r="E270" s="805" t="s">
        <v>482</v>
      </c>
      <c r="F270" s="805" t="s">
        <v>1320</v>
      </c>
      <c r="G270" s="821">
        <v>10</v>
      </c>
      <c r="H270" s="805"/>
      <c r="I270" s="805"/>
      <c r="J270" s="807" t="s">
        <v>903</v>
      </c>
      <c r="K270" s="807" t="s">
        <v>903</v>
      </c>
      <c r="L270" s="807" t="s">
        <v>903</v>
      </c>
      <c r="M270" s="807" t="s">
        <v>1456</v>
      </c>
      <c r="N270" s="807" t="s">
        <v>903</v>
      </c>
      <c r="O270" s="460">
        <f t="shared" si="20"/>
        <v>1</v>
      </c>
      <c r="P270" s="460">
        <f t="shared" si="21"/>
        <v>1</v>
      </c>
      <c r="Q270" s="460">
        <f t="shared" si="22"/>
        <v>1</v>
      </c>
      <c r="R270" s="460">
        <f t="shared" si="23"/>
        <v>0</v>
      </c>
      <c r="S270" s="460">
        <f t="shared" si="24"/>
        <v>3</v>
      </c>
    </row>
    <row r="271" spans="1:19" ht="13.9" customHeight="1">
      <c r="A271" s="805" t="s">
        <v>1317</v>
      </c>
      <c r="B271" s="805">
        <v>24705</v>
      </c>
      <c r="C271" s="805" t="s">
        <v>75</v>
      </c>
      <c r="D271" s="805" t="s">
        <v>481</v>
      </c>
      <c r="E271" s="805" t="s">
        <v>482</v>
      </c>
      <c r="F271" s="805" t="s">
        <v>1318</v>
      </c>
      <c r="G271" s="821">
        <v>10</v>
      </c>
      <c r="H271" s="805"/>
      <c r="I271" s="805"/>
      <c r="J271" s="807" t="s">
        <v>903</v>
      </c>
      <c r="K271" s="807" t="s">
        <v>903</v>
      </c>
      <c r="L271" s="807" t="s">
        <v>903</v>
      </c>
      <c r="M271" s="807" t="s">
        <v>1456</v>
      </c>
      <c r="N271" s="807" t="s">
        <v>1456</v>
      </c>
      <c r="O271" s="460">
        <f t="shared" si="20"/>
        <v>1</v>
      </c>
      <c r="P271" s="460">
        <f t="shared" si="21"/>
        <v>1</v>
      </c>
      <c r="Q271" s="460">
        <f t="shared" si="22"/>
        <v>1</v>
      </c>
      <c r="R271" s="460">
        <f t="shared" si="23"/>
        <v>0</v>
      </c>
      <c r="S271" s="460">
        <f t="shared" si="24"/>
        <v>3</v>
      </c>
    </row>
    <row r="272" spans="1:19" ht="13.9" customHeight="1">
      <c r="A272" s="805" t="s">
        <v>483</v>
      </c>
      <c r="B272" s="805">
        <v>24702</v>
      </c>
      <c r="C272" s="805" t="s">
        <v>75</v>
      </c>
      <c r="D272" s="805" t="s">
        <v>481</v>
      </c>
      <c r="E272" s="805" t="s">
        <v>482</v>
      </c>
      <c r="F272" s="805" t="s">
        <v>192</v>
      </c>
      <c r="G272" s="821">
        <v>1</v>
      </c>
      <c r="H272" s="805"/>
      <c r="I272" s="805"/>
      <c r="J272" s="807" t="s">
        <v>903</v>
      </c>
      <c r="K272" s="807" t="s">
        <v>903</v>
      </c>
      <c r="L272" s="807" t="s">
        <v>903</v>
      </c>
      <c r="M272" s="807" t="s">
        <v>903</v>
      </c>
      <c r="N272" s="807" t="s">
        <v>1456</v>
      </c>
      <c r="O272" s="460">
        <f t="shared" si="20"/>
        <v>1</v>
      </c>
      <c r="P272" s="460">
        <f t="shared" si="21"/>
        <v>1</v>
      </c>
      <c r="Q272" s="460">
        <f t="shared" si="22"/>
        <v>1</v>
      </c>
      <c r="R272" s="460">
        <f t="shared" si="23"/>
        <v>1</v>
      </c>
      <c r="S272" s="460">
        <f t="shared" si="24"/>
        <v>4</v>
      </c>
    </row>
    <row r="273" spans="1:19" ht="13.9" customHeight="1">
      <c r="A273" s="805" t="s">
        <v>1321</v>
      </c>
      <c r="B273" s="805">
        <v>41501</v>
      </c>
      <c r="C273" s="805" t="s">
        <v>10</v>
      </c>
      <c r="D273" s="805" t="s">
        <v>1322</v>
      </c>
      <c r="E273" s="805" t="s">
        <v>1323</v>
      </c>
      <c r="F273" s="805" t="s">
        <v>1324</v>
      </c>
      <c r="G273" s="806" t="s">
        <v>1213</v>
      </c>
      <c r="H273" s="805"/>
      <c r="I273" s="805"/>
      <c r="J273" s="807" t="s">
        <v>903</v>
      </c>
      <c r="K273" s="807" t="s">
        <v>903</v>
      </c>
      <c r="L273" s="807" t="s">
        <v>903</v>
      </c>
      <c r="M273" s="807" t="s">
        <v>1456</v>
      </c>
      <c r="N273" s="807" t="s">
        <v>1456</v>
      </c>
      <c r="O273" s="460">
        <f t="shared" si="20"/>
        <v>1</v>
      </c>
      <c r="P273" s="460">
        <f t="shared" si="21"/>
        <v>1</v>
      </c>
      <c r="Q273" s="460">
        <f t="shared" si="22"/>
        <v>1</v>
      </c>
      <c r="R273" s="460">
        <f t="shared" si="23"/>
        <v>0</v>
      </c>
      <c r="S273" s="460">
        <f t="shared" si="24"/>
        <v>3</v>
      </c>
    </row>
    <row r="274" spans="1:19" ht="13.9" customHeight="1">
      <c r="A274" s="805" t="s">
        <v>1325</v>
      </c>
      <c r="B274" s="805">
        <v>41503</v>
      </c>
      <c r="C274" s="805" t="s">
        <v>10</v>
      </c>
      <c r="D274" s="805" t="s">
        <v>1322</v>
      </c>
      <c r="E274" s="805" t="s">
        <v>1323</v>
      </c>
      <c r="F274" s="805" t="s">
        <v>1326</v>
      </c>
      <c r="G274" s="806" t="s">
        <v>1213</v>
      </c>
      <c r="H274" s="805"/>
      <c r="I274" s="805"/>
      <c r="J274" s="807" t="s">
        <v>903</v>
      </c>
      <c r="K274" s="807" t="s">
        <v>903</v>
      </c>
      <c r="L274" s="807" t="s">
        <v>1456</v>
      </c>
      <c r="M274" s="807" t="s">
        <v>1456</v>
      </c>
      <c r="N274" s="807" t="s">
        <v>1456</v>
      </c>
      <c r="O274" s="460">
        <f t="shared" si="20"/>
        <v>1</v>
      </c>
      <c r="P274" s="460">
        <f t="shared" si="21"/>
        <v>1</v>
      </c>
      <c r="Q274" s="460">
        <f t="shared" si="22"/>
        <v>0</v>
      </c>
      <c r="R274" s="460">
        <f t="shared" si="23"/>
        <v>0</v>
      </c>
      <c r="S274" s="460">
        <f t="shared" si="24"/>
        <v>2</v>
      </c>
    </row>
    <row r="275" spans="1:19" ht="13.9" customHeight="1">
      <c r="A275" s="805" t="s">
        <v>1606</v>
      </c>
      <c r="B275" s="805">
        <v>61807</v>
      </c>
      <c r="C275" s="805" t="s">
        <v>32</v>
      </c>
      <c r="D275" s="805" t="s">
        <v>1607</v>
      </c>
      <c r="E275" s="805" t="s">
        <v>1608</v>
      </c>
      <c r="F275" s="805" t="s">
        <v>145</v>
      </c>
      <c r="G275" s="806" t="s">
        <v>1348</v>
      </c>
      <c r="H275" s="805"/>
      <c r="I275" s="805"/>
      <c r="J275" s="807" t="s">
        <v>903</v>
      </c>
      <c r="K275" s="807" t="s">
        <v>903</v>
      </c>
      <c r="L275" s="807" t="s">
        <v>1456</v>
      </c>
      <c r="M275" s="807" t="s">
        <v>1456</v>
      </c>
      <c r="N275" s="807" t="s">
        <v>1456</v>
      </c>
      <c r="O275" s="460">
        <f t="shared" si="20"/>
        <v>1</v>
      </c>
      <c r="P275" s="460">
        <f t="shared" si="21"/>
        <v>1</v>
      </c>
      <c r="Q275" s="460">
        <f t="shared" si="22"/>
        <v>0</v>
      </c>
      <c r="R275" s="460">
        <f t="shared" si="23"/>
        <v>0</v>
      </c>
      <c r="S275" s="460">
        <f t="shared" si="24"/>
        <v>2</v>
      </c>
    </row>
    <row r="276" spans="1:19" ht="13.9" customHeight="1">
      <c r="A276" s="805" t="s">
        <v>1327</v>
      </c>
      <c r="B276" s="805">
        <v>60601</v>
      </c>
      <c r="C276" s="805" t="s">
        <v>32</v>
      </c>
      <c r="D276" s="805" t="s">
        <v>1328</v>
      </c>
      <c r="E276" s="805" t="s">
        <v>1329</v>
      </c>
      <c r="F276" s="805" t="s">
        <v>1330</v>
      </c>
      <c r="G276" s="806" t="s">
        <v>1213</v>
      </c>
      <c r="H276" s="805"/>
      <c r="I276" s="805"/>
      <c r="J276" s="807" t="s">
        <v>903</v>
      </c>
      <c r="K276" s="807" t="s">
        <v>903</v>
      </c>
      <c r="L276" s="807" t="s">
        <v>1456</v>
      </c>
      <c r="M276" s="807" t="s">
        <v>1456</v>
      </c>
      <c r="N276" s="807" t="s">
        <v>1456</v>
      </c>
      <c r="O276" s="460">
        <f t="shared" si="20"/>
        <v>1</v>
      </c>
      <c r="P276" s="460">
        <f t="shared" si="21"/>
        <v>1</v>
      </c>
      <c r="Q276" s="460">
        <f t="shared" si="22"/>
        <v>0</v>
      </c>
      <c r="R276" s="460">
        <f t="shared" si="23"/>
        <v>0</v>
      </c>
      <c r="S276" s="460">
        <f t="shared" si="24"/>
        <v>2</v>
      </c>
    </row>
    <row r="277" spans="1:19" ht="13.9" customHeight="1">
      <c r="A277" s="805" t="s">
        <v>986</v>
      </c>
      <c r="B277" s="805">
        <v>29505</v>
      </c>
      <c r="C277" s="805" t="s">
        <v>75</v>
      </c>
      <c r="D277" s="805" t="s">
        <v>892</v>
      </c>
      <c r="E277" s="805" t="s">
        <v>901</v>
      </c>
      <c r="F277" s="805" t="s">
        <v>987</v>
      </c>
      <c r="G277" s="821">
        <v>10</v>
      </c>
      <c r="H277" s="808"/>
      <c r="I277" s="805"/>
      <c r="J277" s="807" t="s">
        <v>903</v>
      </c>
      <c r="K277" s="807" t="s">
        <v>903</v>
      </c>
      <c r="L277" s="807" t="s">
        <v>903</v>
      </c>
      <c r="M277" s="807" t="s">
        <v>1456</v>
      </c>
      <c r="N277" s="807" t="s">
        <v>1456</v>
      </c>
      <c r="O277" s="460">
        <f t="shared" si="20"/>
        <v>1</v>
      </c>
      <c r="P277" s="460">
        <f t="shared" si="21"/>
        <v>1</v>
      </c>
      <c r="Q277" s="460">
        <f t="shared" si="22"/>
        <v>1</v>
      </c>
      <c r="R277" s="460">
        <f t="shared" si="23"/>
        <v>0</v>
      </c>
      <c r="S277" s="460">
        <f t="shared" si="24"/>
        <v>3</v>
      </c>
    </row>
    <row r="278" spans="1:19" ht="13.9" customHeight="1">
      <c r="A278" s="805" t="s">
        <v>969</v>
      </c>
      <c r="B278" s="805">
        <v>29502</v>
      </c>
      <c r="C278" s="805" t="s">
        <v>75</v>
      </c>
      <c r="D278" s="805" t="s">
        <v>892</v>
      </c>
      <c r="E278" s="805" t="s">
        <v>901</v>
      </c>
      <c r="F278" s="805" t="s">
        <v>145</v>
      </c>
      <c r="G278" s="821">
        <v>10</v>
      </c>
      <c r="H278" s="805"/>
      <c r="I278" s="805"/>
      <c r="J278" s="807" t="s">
        <v>903</v>
      </c>
      <c r="K278" s="807" t="s">
        <v>903</v>
      </c>
      <c r="L278" s="807" t="s">
        <v>903</v>
      </c>
      <c r="M278" s="807" t="s">
        <v>1456</v>
      </c>
      <c r="N278" s="807" t="s">
        <v>1456</v>
      </c>
      <c r="O278" s="460">
        <f t="shared" si="20"/>
        <v>1</v>
      </c>
      <c r="P278" s="460">
        <f t="shared" si="21"/>
        <v>1</v>
      </c>
      <c r="Q278" s="460">
        <f t="shared" si="22"/>
        <v>1</v>
      </c>
      <c r="R278" s="460">
        <f t="shared" si="23"/>
        <v>0</v>
      </c>
      <c r="S278" s="460">
        <f t="shared" si="24"/>
        <v>3</v>
      </c>
    </row>
    <row r="279" spans="1:19" ht="13.9" customHeight="1">
      <c r="A279" s="805" t="s">
        <v>488</v>
      </c>
      <c r="B279" s="805">
        <v>24601</v>
      </c>
      <c r="C279" s="805" t="s">
        <v>75</v>
      </c>
      <c r="D279" s="805" t="s">
        <v>485</v>
      </c>
      <c r="E279" s="805" t="s">
        <v>486</v>
      </c>
      <c r="F279" s="805" t="s">
        <v>1331</v>
      </c>
      <c r="G279" s="821">
        <v>10</v>
      </c>
      <c r="H279" s="805"/>
      <c r="I279" s="805" t="s">
        <v>14</v>
      </c>
      <c r="J279" s="807" t="s">
        <v>903</v>
      </c>
      <c r="K279" s="807" t="s">
        <v>1456</v>
      </c>
      <c r="L279" s="807" t="s">
        <v>903</v>
      </c>
      <c r="M279" s="807" t="s">
        <v>1456</v>
      </c>
      <c r="N279" s="807" t="s">
        <v>1456</v>
      </c>
      <c r="O279" s="460">
        <f t="shared" si="20"/>
        <v>1</v>
      </c>
      <c r="P279" s="460">
        <f t="shared" si="21"/>
        <v>0</v>
      </c>
      <c r="Q279" s="460">
        <f t="shared" si="22"/>
        <v>1</v>
      </c>
      <c r="R279" s="460">
        <f t="shared" si="23"/>
        <v>0</v>
      </c>
      <c r="S279" s="460">
        <f t="shared" si="24"/>
        <v>2</v>
      </c>
    </row>
    <row r="280" spans="1:19" ht="13.9" customHeight="1">
      <c r="A280" s="805" t="s">
        <v>484</v>
      </c>
      <c r="B280" s="805">
        <v>24602</v>
      </c>
      <c r="C280" s="805" t="s">
        <v>75</v>
      </c>
      <c r="D280" s="805" t="s">
        <v>485</v>
      </c>
      <c r="E280" s="805" t="s">
        <v>486</v>
      </c>
      <c r="F280" s="805" t="s">
        <v>487</v>
      </c>
      <c r="G280" s="821">
        <v>10</v>
      </c>
      <c r="H280" s="805"/>
      <c r="I280" s="805" t="s">
        <v>14</v>
      </c>
      <c r="J280" s="807" t="s">
        <v>903</v>
      </c>
      <c r="K280" s="807" t="s">
        <v>903</v>
      </c>
      <c r="L280" s="807" t="s">
        <v>903</v>
      </c>
      <c r="M280" s="807" t="s">
        <v>1456</v>
      </c>
      <c r="N280" s="807" t="s">
        <v>1456</v>
      </c>
      <c r="O280" s="460">
        <f t="shared" si="20"/>
        <v>1</v>
      </c>
      <c r="P280" s="460">
        <f t="shared" si="21"/>
        <v>1</v>
      </c>
      <c r="Q280" s="460">
        <f t="shared" si="22"/>
        <v>1</v>
      </c>
      <c r="R280" s="460">
        <f t="shared" si="23"/>
        <v>0</v>
      </c>
      <c r="S280" s="460">
        <f t="shared" si="24"/>
        <v>3</v>
      </c>
    </row>
    <row r="281" spans="1:19" ht="13.9" customHeight="1">
      <c r="A281" s="805" t="s">
        <v>489</v>
      </c>
      <c r="B281" s="805">
        <v>24603</v>
      </c>
      <c r="C281" s="805" t="s">
        <v>75</v>
      </c>
      <c r="D281" s="805" t="s">
        <v>485</v>
      </c>
      <c r="E281" s="805" t="s">
        <v>486</v>
      </c>
      <c r="F281" s="805" t="s">
        <v>490</v>
      </c>
      <c r="G281" s="821">
        <v>1</v>
      </c>
      <c r="H281" s="805"/>
      <c r="I281" s="805"/>
      <c r="J281" s="807" t="s">
        <v>903</v>
      </c>
      <c r="K281" s="807" t="s">
        <v>903</v>
      </c>
      <c r="L281" s="807" t="s">
        <v>903</v>
      </c>
      <c r="M281" s="807" t="s">
        <v>903</v>
      </c>
      <c r="N281" s="807" t="s">
        <v>1456</v>
      </c>
      <c r="O281" s="460">
        <f t="shared" si="20"/>
        <v>1</v>
      </c>
      <c r="P281" s="460">
        <f t="shared" si="21"/>
        <v>1</v>
      </c>
      <c r="Q281" s="460">
        <f t="shared" si="22"/>
        <v>1</v>
      </c>
      <c r="R281" s="460">
        <f t="shared" si="23"/>
        <v>1</v>
      </c>
      <c r="S281" s="460">
        <f t="shared" si="24"/>
        <v>4</v>
      </c>
    </row>
    <row r="282" spans="1:19" ht="13.9" customHeight="1">
      <c r="A282" s="805" t="s">
        <v>491</v>
      </c>
      <c r="B282" s="805">
        <v>27077</v>
      </c>
      <c r="C282" s="805" t="s">
        <v>75</v>
      </c>
      <c r="D282" s="805" t="s">
        <v>492</v>
      </c>
      <c r="E282" s="805" t="s">
        <v>493</v>
      </c>
      <c r="F282" s="805" t="s">
        <v>494</v>
      </c>
      <c r="G282" s="821">
        <v>10</v>
      </c>
      <c r="H282" s="805"/>
      <c r="I282" s="805" t="s">
        <v>14</v>
      </c>
      <c r="J282" s="807" t="s">
        <v>903</v>
      </c>
      <c r="K282" s="807" t="s">
        <v>903</v>
      </c>
      <c r="L282" s="807" t="s">
        <v>903</v>
      </c>
      <c r="M282" s="807" t="s">
        <v>903</v>
      </c>
      <c r="N282" s="807" t="s">
        <v>1456</v>
      </c>
      <c r="O282" s="460">
        <f t="shared" si="20"/>
        <v>1</v>
      </c>
      <c r="P282" s="460">
        <f t="shared" si="21"/>
        <v>1</v>
      </c>
      <c r="Q282" s="460">
        <f t="shared" si="22"/>
        <v>1</v>
      </c>
      <c r="R282" s="460">
        <f t="shared" si="23"/>
        <v>1</v>
      </c>
      <c r="S282" s="460">
        <f t="shared" si="24"/>
        <v>4</v>
      </c>
    </row>
    <row r="283" spans="1:19" ht="13.9" customHeight="1">
      <c r="A283" s="805" t="s">
        <v>498</v>
      </c>
      <c r="B283" s="805">
        <v>45501</v>
      </c>
      <c r="C283" s="805" t="s">
        <v>10</v>
      </c>
      <c r="D283" s="805" t="s">
        <v>499</v>
      </c>
      <c r="E283" s="805" t="s">
        <v>500</v>
      </c>
      <c r="F283" s="805" t="s">
        <v>501</v>
      </c>
      <c r="G283" s="807">
        <v>3</v>
      </c>
      <c r="H283" s="805"/>
      <c r="I283" s="805"/>
      <c r="J283" s="807" t="s">
        <v>1456</v>
      </c>
      <c r="K283" s="807" t="s">
        <v>903</v>
      </c>
      <c r="L283" s="807" t="s">
        <v>903</v>
      </c>
      <c r="M283" s="807" t="s">
        <v>903</v>
      </c>
      <c r="N283" s="807" t="s">
        <v>1456</v>
      </c>
      <c r="O283" s="460">
        <f t="shared" si="20"/>
        <v>0</v>
      </c>
      <c r="P283" s="460">
        <f t="shared" si="21"/>
        <v>1</v>
      </c>
      <c r="Q283" s="460">
        <f t="shared" si="22"/>
        <v>1</v>
      </c>
      <c r="R283" s="460">
        <f t="shared" si="23"/>
        <v>1</v>
      </c>
      <c r="S283" s="460">
        <f t="shared" si="24"/>
        <v>3</v>
      </c>
    </row>
    <row r="284" spans="1:19" ht="13.9" customHeight="1">
      <c r="A284" s="805" t="s">
        <v>507</v>
      </c>
      <c r="B284" s="805">
        <v>29403</v>
      </c>
      <c r="C284" s="805" t="s">
        <v>23</v>
      </c>
      <c r="D284" s="805" t="s">
        <v>894</v>
      </c>
      <c r="E284" s="805" t="s">
        <v>505</v>
      </c>
      <c r="F284" s="805" t="s">
        <v>508</v>
      </c>
      <c r="G284" s="806">
        <v>4</v>
      </c>
      <c r="H284" s="805"/>
      <c r="I284" s="805"/>
      <c r="J284" s="807" t="s">
        <v>903</v>
      </c>
      <c r="K284" s="807" t="s">
        <v>903</v>
      </c>
      <c r="L284" s="807" t="s">
        <v>903</v>
      </c>
      <c r="M284" s="807" t="s">
        <v>1456</v>
      </c>
      <c r="N284" s="807" t="s">
        <v>1456</v>
      </c>
      <c r="O284" s="460">
        <f t="shared" si="20"/>
        <v>1</v>
      </c>
      <c r="P284" s="460">
        <f t="shared" si="21"/>
        <v>1</v>
      </c>
      <c r="Q284" s="460">
        <f t="shared" si="22"/>
        <v>1</v>
      </c>
      <c r="R284" s="460">
        <f t="shared" si="23"/>
        <v>0</v>
      </c>
      <c r="S284" s="460">
        <f t="shared" si="24"/>
        <v>3</v>
      </c>
    </row>
    <row r="285" spans="1:19" ht="13.9" customHeight="1">
      <c r="A285" s="805" t="s">
        <v>504</v>
      </c>
      <c r="B285" s="805">
        <v>29401</v>
      </c>
      <c r="C285" s="805" t="s">
        <v>23</v>
      </c>
      <c r="D285" s="805" t="s">
        <v>894</v>
      </c>
      <c r="E285" s="805" t="s">
        <v>505</v>
      </c>
      <c r="F285" s="805" t="s">
        <v>1652</v>
      </c>
      <c r="G285" s="806">
        <v>4</v>
      </c>
      <c r="H285" s="805"/>
      <c r="I285" s="805"/>
      <c r="J285" s="807" t="s">
        <v>903</v>
      </c>
      <c r="K285" s="807" t="s">
        <v>903</v>
      </c>
      <c r="L285" s="807" t="s">
        <v>903</v>
      </c>
      <c r="M285" s="807" t="s">
        <v>1456</v>
      </c>
      <c r="N285" s="807" t="s">
        <v>1456</v>
      </c>
      <c r="O285" s="460">
        <f t="shared" si="20"/>
        <v>1</v>
      </c>
      <c r="P285" s="460">
        <f t="shared" si="21"/>
        <v>1</v>
      </c>
      <c r="Q285" s="460">
        <f t="shared" si="22"/>
        <v>1</v>
      </c>
      <c r="R285" s="460">
        <f t="shared" si="23"/>
        <v>0</v>
      </c>
      <c r="S285" s="460">
        <f t="shared" si="24"/>
        <v>3</v>
      </c>
    </row>
    <row r="286" spans="1:19" ht="13.9" customHeight="1">
      <c r="A286" s="805" t="s">
        <v>1335</v>
      </c>
      <c r="B286" s="805">
        <v>64604</v>
      </c>
      <c r="C286" s="805" t="s">
        <v>32</v>
      </c>
      <c r="D286" s="805" t="s">
        <v>1333</v>
      </c>
      <c r="E286" s="805" t="s">
        <v>1334</v>
      </c>
      <c r="F286" s="805" t="s">
        <v>1336</v>
      </c>
      <c r="G286" s="806" t="s">
        <v>1178</v>
      </c>
      <c r="H286" s="805"/>
      <c r="I286" s="805"/>
      <c r="J286" s="807" t="s">
        <v>903</v>
      </c>
      <c r="K286" s="807" t="s">
        <v>903</v>
      </c>
      <c r="L286" s="807" t="s">
        <v>1456</v>
      </c>
      <c r="M286" s="807" t="s">
        <v>1456</v>
      </c>
      <c r="N286" s="807" t="s">
        <v>1456</v>
      </c>
      <c r="O286" s="460">
        <f t="shared" si="20"/>
        <v>1</v>
      </c>
      <c r="P286" s="460">
        <f t="shared" si="21"/>
        <v>1</v>
      </c>
      <c r="Q286" s="460">
        <f t="shared" si="22"/>
        <v>0</v>
      </c>
      <c r="R286" s="460">
        <f t="shared" si="23"/>
        <v>0</v>
      </c>
      <c r="S286" s="460">
        <f t="shared" si="24"/>
        <v>2</v>
      </c>
    </row>
    <row r="287" spans="1:19" ht="13.9" customHeight="1">
      <c r="A287" s="805" t="s">
        <v>509</v>
      </c>
      <c r="B287" s="805">
        <v>50212</v>
      </c>
      <c r="C287" s="805" t="s">
        <v>10</v>
      </c>
      <c r="D287" s="805" t="s">
        <v>510</v>
      </c>
      <c r="E287" s="805" t="s">
        <v>511</v>
      </c>
      <c r="F287" s="805" t="s">
        <v>512</v>
      </c>
      <c r="G287" s="806">
        <v>2</v>
      </c>
      <c r="H287" s="805"/>
      <c r="I287" s="805" t="s">
        <v>14</v>
      </c>
      <c r="J287" s="807" t="s">
        <v>903</v>
      </c>
      <c r="K287" s="807" t="s">
        <v>1456</v>
      </c>
      <c r="L287" s="807" t="s">
        <v>903</v>
      </c>
      <c r="M287" s="807" t="s">
        <v>1456</v>
      </c>
      <c r="N287" s="807" t="s">
        <v>1456</v>
      </c>
      <c r="O287" s="460">
        <f t="shared" si="20"/>
        <v>1</v>
      </c>
      <c r="P287" s="460">
        <f t="shared" si="21"/>
        <v>0</v>
      </c>
      <c r="Q287" s="460">
        <f t="shared" si="22"/>
        <v>1</v>
      </c>
      <c r="R287" s="460">
        <f t="shared" si="23"/>
        <v>0</v>
      </c>
      <c r="S287" s="460">
        <f t="shared" si="24"/>
        <v>2</v>
      </c>
    </row>
    <row r="288" spans="1:19" ht="13.9" customHeight="1">
      <c r="A288" s="805" t="s">
        <v>515</v>
      </c>
      <c r="B288" s="805">
        <v>50219</v>
      </c>
      <c r="C288" s="805" t="s">
        <v>10</v>
      </c>
      <c r="D288" s="805" t="s">
        <v>510</v>
      </c>
      <c r="E288" s="805" t="s">
        <v>511</v>
      </c>
      <c r="F288" s="805" t="s">
        <v>516</v>
      </c>
      <c r="G288" s="806">
        <v>2</v>
      </c>
      <c r="H288" s="805"/>
      <c r="I288" s="805"/>
      <c r="J288" s="807" t="s">
        <v>903</v>
      </c>
      <c r="K288" s="807" t="s">
        <v>1456</v>
      </c>
      <c r="L288" s="807" t="s">
        <v>903</v>
      </c>
      <c r="M288" s="807" t="s">
        <v>1456</v>
      </c>
      <c r="N288" s="807" t="s">
        <v>1456</v>
      </c>
      <c r="O288" s="460">
        <f t="shared" si="20"/>
        <v>1</v>
      </c>
      <c r="P288" s="460">
        <f t="shared" si="21"/>
        <v>0</v>
      </c>
      <c r="Q288" s="460">
        <f t="shared" si="22"/>
        <v>1</v>
      </c>
      <c r="R288" s="460">
        <f t="shared" si="23"/>
        <v>0</v>
      </c>
      <c r="S288" s="460">
        <f t="shared" si="24"/>
        <v>2</v>
      </c>
    </row>
    <row r="289" spans="1:19" ht="13.9" customHeight="1">
      <c r="A289" s="805" t="s">
        <v>517</v>
      </c>
      <c r="B289" s="805">
        <v>61002</v>
      </c>
      <c r="C289" s="805" t="s">
        <v>32</v>
      </c>
      <c r="D289" s="805" t="s">
        <v>518</v>
      </c>
      <c r="E289" s="805" t="s">
        <v>519</v>
      </c>
      <c r="F289" s="805" t="s">
        <v>520</v>
      </c>
      <c r="G289" s="806">
        <v>7</v>
      </c>
      <c r="H289" s="805"/>
      <c r="I289" s="805"/>
      <c r="J289" s="807" t="s">
        <v>903</v>
      </c>
      <c r="K289" s="807" t="s">
        <v>903</v>
      </c>
      <c r="L289" s="807" t="s">
        <v>903</v>
      </c>
      <c r="M289" s="807" t="s">
        <v>1456</v>
      </c>
      <c r="N289" s="807" t="s">
        <v>1456</v>
      </c>
      <c r="O289" s="460">
        <f t="shared" si="20"/>
        <v>1</v>
      </c>
      <c r="P289" s="460">
        <f t="shared" si="21"/>
        <v>1</v>
      </c>
      <c r="Q289" s="460">
        <f t="shared" si="22"/>
        <v>1</v>
      </c>
      <c r="R289" s="460">
        <f t="shared" si="23"/>
        <v>0</v>
      </c>
      <c r="S289" s="460">
        <f t="shared" si="24"/>
        <v>3</v>
      </c>
    </row>
    <row r="290" spans="1:19" ht="13.9" customHeight="1">
      <c r="A290" s="805" t="s">
        <v>525</v>
      </c>
      <c r="B290" s="805">
        <v>27821</v>
      </c>
      <c r="C290" s="805" t="s">
        <v>75</v>
      </c>
      <c r="D290" s="805" t="s">
        <v>522</v>
      </c>
      <c r="E290" s="805" t="s">
        <v>523</v>
      </c>
      <c r="F290" s="805" t="s">
        <v>526</v>
      </c>
      <c r="G290" s="820">
        <v>10</v>
      </c>
      <c r="H290" s="805"/>
      <c r="I290" s="805"/>
      <c r="J290" s="807" t="s">
        <v>903</v>
      </c>
      <c r="K290" s="807" t="s">
        <v>903</v>
      </c>
      <c r="L290" s="807" t="s">
        <v>903</v>
      </c>
      <c r="M290" s="807" t="s">
        <v>1456</v>
      </c>
      <c r="N290" s="807" t="s">
        <v>1456</v>
      </c>
      <c r="O290" s="460">
        <f t="shared" si="20"/>
        <v>1</v>
      </c>
      <c r="P290" s="460">
        <f t="shared" si="21"/>
        <v>1</v>
      </c>
      <c r="Q290" s="460">
        <f t="shared" si="22"/>
        <v>1</v>
      </c>
      <c r="R290" s="460">
        <f t="shared" si="23"/>
        <v>0</v>
      </c>
      <c r="S290" s="460">
        <f t="shared" si="24"/>
        <v>3</v>
      </c>
    </row>
    <row r="291" spans="1:19" ht="13.9" customHeight="1">
      <c r="A291" s="805" t="s">
        <v>521</v>
      </c>
      <c r="B291" s="805">
        <v>27801</v>
      </c>
      <c r="C291" s="805" t="s">
        <v>75</v>
      </c>
      <c r="D291" s="805" t="s">
        <v>522</v>
      </c>
      <c r="E291" s="805" t="s">
        <v>523</v>
      </c>
      <c r="F291" s="805" t="s">
        <v>524</v>
      </c>
      <c r="G291" s="821">
        <v>10</v>
      </c>
      <c r="H291" s="805"/>
      <c r="I291" s="805" t="s">
        <v>14</v>
      </c>
      <c r="J291" s="807" t="s">
        <v>903</v>
      </c>
      <c r="K291" s="807" t="s">
        <v>903</v>
      </c>
      <c r="L291" s="807" t="s">
        <v>903</v>
      </c>
      <c r="M291" s="807" t="s">
        <v>903</v>
      </c>
      <c r="N291" s="807" t="s">
        <v>1456</v>
      </c>
      <c r="O291" s="460">
        <f t="shared" si="20"/>
        <v>1</v>
      </c>
      <c r="P291" s="460">
        <f t="shared" si="21"/>
        <v>1</v>
      </c>
      <c r="Q291" s="460">
        <f t="shared" si="22"/>
        <v>1</v>
      </c>
      <c r="R291" s="460">
        <f t="shared" si="23"/>
        <v>1</v>
      </c>
      <c r="S291" s="460">
        <f t="shared" si="24"/>
        <v>4</v>
      </c>
    </row>
    <row r="292" spans="1:19" ht="13.9" customHeight="1">
      <c r="A292" s="805" t="s">
        <v>885</v>
      </c>
      <c r="B292" s="805">
        <v>34020</v>
      </c>
      <c r="C292" s="805" t="s">
        <v>46</v>
      </c>
      <c r="D292" s="805" t="s">
        <v>528</v>
      </c>
      <c r="E292" s="805" t="s">
        <v>529</v>
      </c>
      <c r="F292" s="805" t="s">
        <v>530</v>
      </c>
      <c r="G292" s="821">
        <v>10</v>
      </c>
      <c r="H292" s="805"/>
      <c r="I292" s="805"/>
      <c r="J292" s="807" t="s">
        <v>903</v>
      </c>
      <c r="K292" s="807" t="s">
        <v>903</v>
      </c>
      <c r="L292" s="807" t="s">
        <v>1456</v>
      </c>
      <c r="M292" s="807" t="s">
        <v>1456</v>
      </c>
      <c r="N292" s="807" t="s">
        <v>1456</v>
      </c>
      <c r="O292" s="460">
        <f t="shared" si="20"/>
        <v>1</v>
      </c>
      <c r="P292" s="460">
        <f t="shared" si="21"/>
        <v>1</v>
      </c>
      <c r="Q292" s="460">
        <f t="shared" si="22"/>
        <v>0</v>
      </c>
      <c r="R292" s="460">
        <f t="shared" si="23"/>
        <v>0</v>
      </c>
      <c r="S292" s="460">
        <f t="shared" si="24"/>
        <v>2</v>
      </c>
    </row>
    <row r="293" spans="1:19" ht="13.9" customHeight="1">
      <c r="A293" s="805" t="s">
        <v>1339</v>
      </c>
      <c r="B293" s="805">
        <v>60902</v>
      </c>
      <c r="C293" s="805" t="s">
        <v>32</v>
      </c>
      <c r="D293" s="805" t="s">
        <v>933</v>
      </c>
      <c r="E293" s="805" t="s">
        <v>934</v>
      </c>
      <c r="F293" s="805" t="s">
        <v>1340</v>
      </c>
      <c r="G293" s="806">
        <v>5</v>
      </c>
      <c r="H293" s="805"/>
      <c r="I293" s="805"/>
      <c r="J293" s="807" t="s">
        <v>903</v>
      </c>
      <c r="K293" s="807" t="s">
        <v>903</v>
      </c>
      <c r="L293" s="807" t="s">
        <v>1456</v>
      </c>
      <c r="M293" s="807" t="s">
        <v>1456</v>
      </c>
      <c r="N293" s="807" t="s">
        <v>1456</v>
      </c>
      <c r="O293" s="460">
        <f t="shared" si="20"/>
        <v>1</v>
      </c>
      <c r="P293" s="460">
        <f t="shared" si="21"/>
        <v>1</v>
      </c>
      <c r="Q293" s="460">
        <f t="shared" si="22"/>
        <v>0</v>
      </c>
      <c r="R293" s="460">
        <f t="shared" si="23"/>
        <v>0</v>
      </c>
      <c r="S293" s="460">
        <f t="shared" si="24"/>
        <v>2</v>
      </c>
    </row>
    <row r="294" spans="1:19" ht="13.9" customHeight="1">
      <c r="A294" s="808" t="s">
        <v>1034</v>
      </c>
      <c r="B294" s="808">
        <v>60901</v>
      </c>
      <c r="C294" s="808" t="s">
        <v>32</v>
      </c>
      <c r="D294" s="808" t="s">
        <v>933</v>
      </c>
      <c r="E294" s="808" t="s">
        <v>934</v>
      </c>
      <c r="F294" s="808" t="s">
        <v>1035</v>
      </c>
      <c r="G294" s="818">
        <v>5</v>
      </c>
      <c r="H294" s="816"/>
      <c r="I294" s="808"/>
      <c r="J294" s="807" t="s">
        <v>903</v>
      </c>
      <c r="K294" s="807" t="s">
        <v>903</v>
      </c>
      <c r="L294" s="807" t="s">
        <v>1456</v>
      </c>
      <c r="M294" s="807" t="s">
        <v>1456</v>
      </c>
      <c r="N294" s="807" t="s">
        <v>1456</v>
      </c>
      <c r="O294" s="460">
        <f t="shared" si="20"/>
        <v>1</v>
      </c>
      <c r="P294" s="460">
        <f t="shared" si="21"/>
        <v>1</v>
      </c>
      <c r="Q294" s="460">
        <f t="shared" si="22"/>
        <v>0</v>
      </c>
      <c r="R294" s="460">
        <f t="shared" si="23"/>
        <v>0</v>
      </c>
      <c r="S294" s="460">
        <f t="shared" si="24"/>
        <v>2</v>
      </c>
    </row>
    <row r="295" spans="1:19" ht="13.9" customHeight="1">
      <c r="A295" s="805" t="s">
        <v>971</v>
      </c>
      <c r="B295" s="805">
        <v>61710</v>
      </c>
      <c r="C295" s="805" t="s">
        <v>32</v>
      </c>
      <c r="D295" s="805" t="s">
        <v>532</v>
      </c>
      <c r="E295" s="805" t="s">
        <v>533</v>
      </c>
      <c r="F295" s="805" t="s">
        <v>970</v>
      </c>
      <c r="G295" s="807">
        <v>5</v>
      </c>
      <c r="H295" s="805"/>
      <c r="I295" s="805"/>
      <c r="J295" s="807" t="s">
        <v>903</v>
      </c>
      <c r="K295" s="807" t="s">
        <v>903</v>
      </c>
      <c r="L295" s="807" t="s">
        <v>903</v>
      </c>
      <c r="M295" s="807" t="s">
        <v>1456</v>
      </c>
      <c r="N295" s="807" t="s">
        <v>1456</v>
      </c>
      <c r="O295" s="460">
        <f t="shared" si="20"/>
        <v>1</v>
      </c>
      <c r="P295" s="460">
        <f t="shared" si="21"/>
        <v>1</v>
      </c>
      <c r="Q295" s="460">
        <f t="shared" si="22"/>
        <v>1</v>
      </c>
      <c r="R295" s="460">
        <f t="shared" si="23"/>
        <v>0</v>
      </c>
      <c r="S295" s="460">
        <f t="shared" si="24"/>
        <v>3</v>
      </c>
    </row>
    <row r="296" spans="1:19" ht="13.9" customHeight="1">
      <c r="A296" s="805" t="s">
        <v>534</v>
      </c>
      <c r="B296" s="805">
        <v>61703</v>
      </c>
      <c r="C296" s="805" t="s">
        <v>32</v>
      </c>
      <c r="D296" s="805" t="s">
        <v>532</v>
      </c>
      <c r="E296" s="805" t="s">
        <v>533</v>
      </c>
      <c r="F296" s="805" t="s">
        <v>535</v>
      </c>
      <c r="G296" s="807">
        <v>5</v>
      </c>
      <c r="H296" s="805"/>
      <c r="I296" s="805"/>
      <c r="J296" s="807" t="s">
        <v>903</v>
      </c>
      <c r="K296" s="807" t="s">
        <v>903</v>
      </c>
      <c r="L296" s="807" t="s">
        <v>903</v>
      </c>
      <c r="M296" s="807" t="s">
        <v>1456</v>
      </c>
      <c r="N296" s="807" t="s">
        <v>1456</v>
      </c>
      <c r="O296" s="460">
        <f t="shared" si="20"/>
        <v>1</v>
      </c>
      <c r="P296" s="460">
        <f t="shared" si="21"/>
        <v>1</v>
      </c>
      <c r="Q296" s="460">
        <f t="shared" si="22"/>
        <v>1</v>
      </c>
      <c r="R296" s="460">
        <f t="shared" si="23"/>
        <v>0</v>
      </c>
      <c r="S296" s="460">
        <f t="shared" si="24"/>
        <v>3</v>
      </c>
    </row>
    <row r="297" spans="1:19" ht="13.9" customHeight="1">
      <c r="A297" s="805" t="s">
        <v>531</v>
      </c>
      <c r="B297" s="805">
        <v>61701</v>
      </c>
      <c r="C297" s="805" t="s">
        <v>32</v>
      </c>
      <c r="D297" s="805" t="s">
        <v>532</v>
      </c>
      <c r="E297" s="805" t="s">
        <v>533</v>
      </c>
      <c r="F297" s="805" t="s">
        <v>145</v>
      </c>
      <c r="G297" s="807">
        <v>5</v>
      </c>
      <c r="H297" s="805"/>
      <c r="I297" s="805"/>
      <c r="J297" s="807" t="s">
        <v>903</v>
      </c>
      <c r="K297" s="807" t="s">
        <v>903</v>
      </c>
      <c r="L297" s="807" t="s">
        <v>903</v>
      </c>
      <c r="M297" s="807" t="s">
        <v>1456</v>
      </c>
      <c r="N297" s="807" t="s">
        <v>1456</v>
      </c>
      <c r="O297" s="460">
        <f t="shared" si="20"/>
        <v>1</v>
      </c>
      <c r="P297" s="460">
        <f t="shared" si="21"/>
        <v>1</v>
      </c>
      <c r="Q297" s="460">
        <f t="shared" si="22"/>
        <v>1</v>
      </c>
      <c r="R297" s="460">
        <f t="shared" si="23"/>
        <v>0</v>
      </c>
      <c r="S297" s="460">
        <f t="shared" si="24"/>
        <v>3</v>
      </c>
    </row>
    <row r="298" spans="1:19" ht="13.9" customHeight="1">
      <c r="A298" s="805" t="s">
        <v>536</v>
      </c>
      <c r="B298" s="805">
        <v>334030</v>
      </c>
      <c r="C298" s="805" t="s">
        <v>38</v>
      </c>
      <c r="D298" s="805" t="s">
        <v>537</v>
      </c>
      <c r="E298" s="805" t="s">
        <v>538</v>
      </c>
      <c r="F298" s="805" t="s">
        <v>539</v>
      </c>
      <c r="G298" s="806">
        <v>4</v>
      </c>
      <c r="H298" s="806" t="s">
        <v>1636</v>
      </c>
      <c r="I298" s="805"/>
      <c r="J298" s="807" t="s">
        <v>1456</v>
      </c>
      <c r="K298" s="807" t="s">
        <v>903</v>
      </c>
      <c r="L298" s="807" t="s">
        <v>903</v>
      </c>
      <c r="M298" s="807" t="s">
        <v>1456</v>
      </c>
      <c r="N298" s="807" t="s">
        <v>1456</v>
      </c>
      <c r="O298" s="460">
        <f t="shared" si="20"/>
        <v>0</v>
      </c>
      <c r="P298" s="460">
        <f t="shared" si="21"/>
        <v>1</v>
      </c>
      <c r="Q298" s="460">
        <f t="shared" si="22"/>
        <v>1</v>
      </c>
      <c r="R298" s="460">
        <f t="shared" si="23"/>
        <v>0</v>
      </c>
      <c r="S298" s="460">
        <f t="shared" si="24"/>
        <v>2</v>
      </c>
    </row>
    <row r="299" spans="1:19" ht="13.9" customHeight="1">
      <c r="A299" s="805" t="s">
        <v>540</v>
      </c>
      <c r="B299" s="805">
        <v>334020</v>
      </c>
      <c r="C299" s="805" t="s">
        <v>38</v>
      </c>
      <c r="D299" s="805" t="s">
        <v>537</v>
      </c>
      <c r="E299" s="805" t="s">
        <v>538</v>
      </c>
      <c r="F299" s="805" t="s">
        <v>541</v>
      </c>
      <c r="G299" s="807">
        <v>4</v>
      </c>
      <c r="H299" s="805"/>
      <c r="I299" s="805"/>
      <c r="J299" s="807" t="s">
        <v>903</v>
      </c>
      <c r="K299" s="807" t="s">
        <v>903</v>
      </c>
      <c r="L299" s="807" t="s">
        <v>903</v>
      </c>
      <c r="M299" s="807" t="s">
        <v>1456</v>
      </c>
      <c r="N299" s="807" t="s">
        <v>1456</v>
      </c>
      <c r="O299" s="460">
        <f t="shared" si="20"/>
        <v>1</v>
      </c>
      <c r="P299" s="460">
        <f t="shared" si="21"/>
        <v>1</v>
      </c>
      <c r="Q299" s="460">
        <f t="shared" si="22"/>
        <v>1</v>
      </c>
      <c r="R299" s="460">
        <f t="shared" si="23"/>
        <v>0</v>
      </c>
      <c r="S299" s="460">
        <f t="shared" si="24"/>
        <v>3</v>
      </c>
    </row>
    <row r="300" spans="1:19" ht="13.9" customHeight="1">
      <c r="A300" s="805" t="s">
        <v>972</v>
      </c>
      <c r="B300" s="805">
        <v>25905</v>
      </c>
      <c r="C300" s="805" t="s">
        <v>23</v>
      </c>
      <c r="D300" s="805" t="s">
        <v>543</v>
      </c>
      <c r="E300" s="805" t="s">
        <v>544</v>
      </c>
      <c r="F300" s="805" t="s">
        <v>973</v>
      </c>
      <c r="G300" s="806">
        <v>3</v>
      </c>
      <c r="H300" s="805"/>
      <c r="I300" s="805"/>
      <c r="J300" s="807" t="s">
        <v>903</v>
      </c>
      <c r="K300" s="807" t="s">
        <v>903</v>
      </c>
      <c r="L300" s="807" t="s">
        <v>903</v>
      </c>
      <c r="M300" s="807" t="s">
        <v>1456</v>
      </c>
      <c r="N300" s="807" t="s">
        <v>1456</v>
      </c>
      <c r="O300" s="460">
        <f t="shared" si="20"/>
        <v>1</v>
      </c>
      <c r="P300" s="460">
        <f t="shared" si="21"/>
        <v>1</v>
      </c>
      <c r="Q300" s="460">
        <f t="shared" si="22"/>
        <v>1</v>
      </c>
      <c r="R300" s="460">
        <f t="shared" si="23"/>
        <v>0</v>
      </c>
      <c r="S300" s="460">
        <f t="shared" si="24"/>
        <v>3</v>
      </c>
    </row>
    <row r="301" spans="1:19" ht="13.9" customHeight="1">
      <c r="A301" s="805" t="s">
        <v>542</v>
      </c>
      <c r="B301" s="805">
        <v>25901</v>
      </c>
      <c r="C301" s="805" t="s">
        <v>23</v>
      </c>
      <c r="D301" s="805" t="s">
        <v>543</v>
      </c>
      <c r="E301" s="805" t="s">
        <v>544</v>
      </c>
      <c r="F301" s="805" t="s">
        <v>545</v>
      </c>
      <c r="G301" s="806">
        <v>3</v>
      </c>
      <c r="H301" s="805"/>
      <c r="I301" s="805"/>
      <c r="J301" s="807" t="s">
        <v>903</v>
      </c>
      <c r="K301" s="807" t="s">
        <v>903</v>
      </c>
      <c r="L301" s="807" t="s">
        <v>903</v>
      </c>
      <c r="M301" s="807" t="s">
        <v>1456</v>
      </c>
      <c r="N301" s="807" t="s">
        <v>1456</v>
      </c>
      <c r="O301" s="460">
        <f t="shared" si="20"/>
        <v>1</v>
      </c>
      <c r="P301" s="460">
        <f t="shared" si="21"/>
        <v>1</v>
      </c>
      <c r="Q301" s="460">
        <f t="shared" si="22"/>
        <v>1</v>
      </c>
      <c r="R301" s="460">
        <f t="shared" si="23"/>
        <v>0</v>
      </c>
      <c r="S301" s="460">
        <f t="shared" si="24"/>
        <v>3</v>
      </c>
    </row>
    <row r="302" spans="1:19" ht="13.9" customHeight="1">
      <c r="A302" s="805" t="s">
        <v>1346</v>
      </c>
      <c r="B302" s="805">
        <v>25902</v>
      </c>
      <c r="C302" s="805" t="s">
        <v>23</v>
      </c>
      <c r="D302" s="805" t="s">
        <v>543</v>
      </c>
      <c r="E302" s="805" t="s">
        <v>544</v>
      </c>
      <c r="F302" s="805" t="s">
        <v>1347</v>
      </c>
      <c r="G302" s="806">
        <v>3</v>
      </c>
      <c r="H302" s="805"/>
      <c r="I302" s="805"/>
      <c r="J302" s="807" t="s">
        <v>903</v>
      </c>
      <c r="K302" s="807" t="s">
        <v>903</v>
      </c>
      <c r="L302" s="807" t="s">
        <v>1456</v>
      </c>
      <c r="M302" s="807" t="s">
        <v>1456</v>
      </c>
      <c r="N302" s="807" t="s">
        <v>1456</v>
      </c>
      <c r="O302" s="460">
        <f t="shared" si="20"/>
        <v>1</v>
      </c>
      <c r="P302" s="460">
        <f t="shared" si="21"/>
        <v>1</v>
      </c>
      <c r="Q302" s="460">
        <f t="shared" si="22"/>
        <v>0</v>
      </c>
      <c r="R302" s="460">
        <f t="shared" si="23"/>
        <v>0</v>
      </c>
      <c r="S302" s="460">
        <f t="shared" si="24"/>
        <v>2</v>
      </c>
    </row>
    <row r="303" spans="1:19" ht="13.9" customHeight="1">
      <c r="A303" s="805" t="s">
        <v>546</v>
      </c>
      <c r="B303" s="805">
        <v>21210</v>
      </c>
      <c r="C303" s="805" t="s">
        <v>23</v>
      </c>
      <c r="D303" s="805" t="s">
        <v>547</v>
      </c>
      <c r="E303" s="805" t="s">
        <v>548</v>
      </c>
      <c r="F303" s="805" t="s">
        <v>549</v>
      </c>
      <c r="G303" s="807">
        <v>4</v>
      </c>
      <c r="H303" s="805"/>
      <c r="I303" s="805"/>
      <c r="J303" s="807" t="s">
        <v>1456</v>
      </c>
      <c r="K303" s="807" t="s">
        <v>903</v>
      </c>
      <c r="L303" s="807" t="s">
        <v>903</v>
      </c>
      <c r="M303" s="807" t="s">
        <v>903</v>
      </c>
      <c r="N303" s="807" t="s">
        <v>1456</v>
      </c>
      <c r="O303" s="460">
        <f t="shared" si="20"/>
        <v>0</v>
      </c>
      <c r="P303" s="460">
        <f t="shared" si="21"/>
        <v>1</v>
      </c>
      <c r="Q303" s="460">
        <f t="shared" si="22"/>
        <v>1</v>
      </c>
      <c r="R303" s="460">
        <f t="shared" si="23"/>
        <v>1</v>
      </c>
      <c r="S303" s="460">
        <f t="shared" si="24"/>
        <v>3</v>
      </c>
    </row>
    <row r="304" spans="1:19" ht="13.9" customHeight="1">
      <c r="A304" s="805" t="s">
        <v>935</v>
      </c>
      <c r="B304" s="805">
        <v>42899</v>
      </c>
      <c r="C304" s="805" t="s">
        <v>10</v>
      </c>
      <c r="D304" s="805" t="s">
        <v>551</v>
      </c>
      <c r="E304" s="805" t="s">
        <v>552</v>
      </c>
      <c r="F304" s="805" t="s">
        <v>936</v>
      </c>
      <c r="G304" s="806">
        <v>4</v>
      </c>
      <c r="H304" s="805"/>
      <c r="I304" s="805"/>
      <c r="J304" s="807" t="s">
        <v>903</v>
      </c>
      <c r="K304" s="807" t="s">
        <v>1456</v>
      </c>
      <c r="L304" s="807" t="s">
        <v>903</v>
      </c>
      <c r="M304" s="807" t="s">
        <v>1456</v>
      </c>
      <c r="N304" s="807" t="s">
        <v>1456</v>
      </c>
      <c r="O304" s="460">
        <f t="shared" si="20"/>
        <v>1</v>
      </c>
      <c r="P304" s="460">
        <f t="shared" si="21"/>
        <v>0</v>
      </c>
      <c r="Q304" s="460">
        <f t="shared" si="22"/>
        <v>1</v>
      </c>
      <c r="R304" s="460">
        <f t="shared" si="23"/>
        <v>0</v>
      </c>
      <c r="S304" s="460">
        <f t="shared" si="24"/>
        <v>2</v>
      </c>
    </row>
    <row r="305" spans="1:19" ht="13.9" customHeight="1">
      <c r="A305" s="805" t="s">
        <v>550</v>
      </c>
      <c r="B305" s="805">
        <v>42888</v>
      </c>
      <c r="C305" s="805" t="s">
        <v>10</v>
      </c>
      <c r="D305" s="805" t="s">
        <v>551</v>
      </c>
      <c r="E305" s="805" t="s">
        <v>552</v>
      </c>
      <c r="F305" s="805" t="s">
        <v>553</v>
      </c>
      <c r="G305" s="806">
        <v>3</v>
      </c>
      <c r="H305" s="805"/>
      <c r="I305" s="805" t="s">
        <v>14</v>
      </c>
      <c r="J305" s="807" t="s">
        <v>903</v>
      </c>
      <c r="K305" s="807" t="s">
        <v>903</v>
      </c>
      <c r="L305" s="807" t="s">
        <v>1456</v>
      </c>
      <c r="M305" s="807" t="s">
        <v>1456</v>
      </c>
      <c r="N305" s="807" t="s">
        <v>1456</v>
      </c>
      <c r="O305" s="460">
        <f t="shared" si="20"/>
        <v>1</v>
      </c>
      <c r="P305" s="460">
        <f t="shared" si="21"/>
        <v>1</v>
      </c>
      <c r="Q305" s="460">
        <f t="shared" si="22"/>
        <v>0</v>
      </c>
      <c r="R305" s="460">
        <f t="shared" si="23"/>
        <v>0</v>
      </c>
      <c r="S305" s="460">
        <f t="shared" si="24"/>
        <v>2</v>
      </c>
    </row>
    <row r="306" spans="1:19" ht="13.9" customHeight="1">
      <c r="A306" s="805" t="s">
        <v>554</v>
      </c>
      <c r="B306" s="805">
        <v>29701</v>
      </c>
      <c r="C306" s="805" t="s">
        <v>23</v>
      </c>
      <c r="D306" s="805" t="s">
        <v>555</v>
      </c>
      <c r="E306" s="805" t="s">
        <v>556</v>
      </c>
      <c r="F306" s="805" t="s">
        <v>353</v>
      </c>
      <c r="G306" s="806">
        <v>3</v>
      </c>
      <c r="H306" s="805"/>
      <c r="I306" s="805" t="s">
        <v>14</v>
      </c>
      <c r="J306" s="807" t="s">
        <v>903</v>
      </c>
      <c r="K306" s="807" t="s">
        <v>903</v>
      </c>
      <c r="L306" s="807" t="s">
        <v>903</v>
      </c>
      <c r="M306" s="807" t="s">
        <v>1456</v>
      </c>
      <c r="N306" s="807" t="s">
        <v>1456</v>
      </c>
      <c r="O306" s="460">
        <f t="shared" si="20"/>
        <v>1</v>
      </c>
      <c r="P306" s="460">
        <f t="shared" si="21"/>
        <v>1</v>
      </c>
      <c r="Q306" s="460">
        <f t="shared" si="22"/>
        <v>1</v>
      </c>
      <c r="R306" s="460">
        <f t="shared" si="23"/>
        <v>0</v>
      </c>
      <c r="S306" s="460">
        <f t="shared" si="24"/>
        <v>3</v>
      </c>
    </row>
    <row r="307" spans="1:19" ht="13.9" customHeight="1">
      <c r="A307" s="805" t="s">
        <v>557</v>
      </c>
      <c r="B307" s="805">
        <v>29703</v>
      </c>
      <c r="C307" s="805" t="s">
        <v>23</v>
      </c>
      <c r="D307" s="805" t="s">
        <v>555</v>
      </c>
      <c r="E307" s="805" t="s">
        <v>556</v>
      </c>
      <c r="F307" s="805" t="s">
        <v>558</v>
      </c>
      <c r="G307" s="807">
        <v>3</v>
      </c>
      <c r="H307" s="805"/>
      <c r="I307" s="805"/>
      <c r="J307" s="807" t="s">
        <v>903</v>
      </c>
      <c r="K307" s="807" t="s">
        <v>903</v>
      </c>
      <c r="L307" s="807" t="s">
        <v>903</v>
      </c>
      <c r="M307" s="807" t="s">
        <v>1456</v>
      </c>
      <c r="N307" s="807" t="s">
        <v>1456</v>
      </c>
      <c r="O307" s="460">
        <f t="shared" si="20"/>
        <v>1</v>
      </c>
      <c r="P307" s="460">
        <f t="shared" si="21"/>
        <v>1</v>
      </c>
      <c r="Q307" s="460">
        <f t="shared" si="22"/>
        <v>1</v>
      </c>
      <c r="R307" s="460">
        <f t="shared" si="23"/>
        <v>0</v>
      </c>
      <c r="S307" s="460">
        <f t="shared" si="24"/>
        <v>3</v>
      </c>
    </row>
    <row r="308" spans="1:19" ht="13.9" customHeight="1">
      <c r="A308" s="805" t="s">
        <v>559</v>
      </c>
      <c r="B308" s="805">
        <v>354860</v>
      </c>
      <c r="C308" s="805" t="s">
        <v>38</v>
      </c>
      <c r="D308" s="805" t="s">
        <v>560</v>
      </c>
      <c r="E308" s="805" t="s">
        <v>561</v>
      </c>
      <c r="F308" s="805" t="s">
        <v>41</v>
      </c>
      <c r="G308" s="807">
        <v>5</v>
      </c>
      <c r="H308" s="805"/>
      <c r="I308" s="805" t="s">
        <v>14</v>
      </c>
      <c r="J308" s="807" t="s">
        <v>903</v>
      </c>
      <c r="K308" s="807" t="s">
        <v>903</v>
      </c>
      <c r="L308" s="807" t="s">
        <v>903</v>
      </c>
      <c r="M308" s="807" t="s">
        <v>1456</v>
      </c>
      <c r="N308" s="807" t="s">
        <v>1456</v>
      </c>
      <c r="O308" s="460">
        <f t="shared" si="20"/>
        <v>1</v>
      </c>
      <c r="P308" s="460">
        <f t="shared" si="21"/>
        <v>1</v>
      </c>
      <c r="Q308" s="460">
        <f t="shared" si="22"/>
        <v>1</v>
      </c>
      <c r="R308" s="460">
        <f t="shared" si="23"/>
        <v>0</v>
      </c>
      <c r="S308" s="460">
        <f t="shared" si="24"/>
        <v>3</v>
      </c>
    </row>
    <row r="309" spans="1:19" ht="13.9" customHeight="1">
      <c r="A309" s="805" t="s">
        <v>568</v>
      </c>
      <c r="B309" s="805">
        <v>60400</v>
      </c>
      <c r="C309" s="805" t="s">
        <v>32</v>
      </c>
      <c r="D309" s="805" t="s">
        <v>563</v>
      </c>
      <c r="E309" s="805" t="s">
        <v>564</v>
      </c>
      <c r="F309" s="805" t="s">
        <v>1041</v>
      </c>
      <c r="G309" s="806">
        <v>5</v>
      </c>
      <c r="H309" s="805"/>
      <c r="I309" s="805"/>
      <c r="J309" s="807" t="s">
        <v>903</v>
      </c>
      <c r="K309" s="807" t="s">
        <v>903</v>
      </c>
      <c r="L309" s="807" t="s">
        <v>903</v>
      </c>
      <c r="M309" s="807" t="s">
        <v>1456</v>
      </c>
      <c r="N309" s="807" t="s">
        <v>1456</v>
      </c>
      <c r="O309" s="460">
        <f t="shared" si="20"/>
        <v>1</v>
      </c>
      <c r="P309" s="460">
        <f t="shared" si="21"/>
        <v>1</v>
      </c>
      <c r="Q309" s="460">
        <f t="shared" si="22"/>
        <v>1</v>
      </c>
      <c r="R309" s="460">
        <f t="shared" si="23"/>
        <v>0</v>
      </c>
      <c r="S309" s="460">
        <f t="shared" si="24"/>
        <v>3</v>
      </c>
    </row>
    <row r="310" spans="1:19" ht="13.9" customHeight="1">
      <c r="A310" s="805" t="s">
        <v>1349</v>
      </c>
      <c r="B310" s="805">
        <v>64301</v>
      </c>
      <c r="C310" s="805" t="s">
        <v>32</v>
      </c>
      <c r="D310" s="805" t="s">
        <v>1350</v>
      </c>
      <c r="E310" s="805" t="s">
        <v>1351</v>
      </c>
      <c r="F310" s="805" t="s">
        <v>1352</v>
      </c>
      <c r="G310" s="806">
        <v>5</v>
      </c>
      <c r="H310" s="805"/>
      <c r="I310" s="805"/>
      <c r="J310" s="807" t="s">
        <v>903</v>
      </c>
      <c r="K310" s="807" t="s">
        <v>903</v>
      </c>
      <c r="L310" s="807" t="s">
        <v>1456</v>
      </c>
      <c r="M310" s="807" t="s">
        <v>1456</v>
      </c>
      <c r="N310" s="807" t="s">
        <v>1456</v>
      </c>
      <c r="O310" s="460">
        <f t="shared" si="20"/>
        <v>1</v>
      </c>
      <c r="P310" s="460">
        <f t="shared" si="21"/>
        <v>1</v>
      </c>
      <c r="Q310" s="460">
        <f t="shared" si="22"/>
        <v>0</v>
      </c>
      <c r="R310" s="460">
        <f t="shared" si="23"/>
        <v>0</v>
      </c>
      <c r="S310" s="460">
        <f t="shared" si="24"/>
        <v>2</v>
      </c>
    </row>
    <row r="311" spans="1:19" ht="13.9" customHeight="1">
      <c r="A311" s="805" t="s">
        <v>974</v>
      </c>
      <c r="B311" s="805">
        <v>41401</v>
      </c>
      <c r="C311" s="805" t="s">
        <v>10</v>
      </c>
      <c r="D311" s="805" t="s">
        <v>570</v>
      </c>
      <c r="E311" s="805" t="s">
        <v>571</v>
      </c>
      <c r="F311" s="805" t="s">
        <v>1353</v>
      </c>
      <c r="G311" s="807">
        <v>4</v>
      </c>
      <c r="H311" s="805"/>
      <c r="I311" s="805"/>
      <c r="J311" s="807" t="s">
        <v>903</v>
      </c>
      <c r="K311" s="807" t="s">
        <v>903</v>
      </c>
      <c r="L311" s="807" t="s">
        <v>903</v>
      </c>
      <c r="M311" s="807" t="s">
        <v>1456</v>
      </c>
      <c r="N311" s="807" t="s">
        <v>1456</v>
      </c>
      <c r="O311" s="460">
        <f t="shared" si="20"/>
        <v>1</v>
      </c>
      <c r="P311" s="460">
        <f t="shared" si="21"/>
        <v>1</v>
      </c>
      <c r="Q311" s="460">
        <f t="shared" si="22"/>
        <v>1</v>
      </c>
      <c r="R311" s="460">
        <f t="shared" si="23"/>
        <v>0</v>
      </c>
      <c r="S311" s="460">
        <f t="shared" si="24"/>
        <v>3</v>
      </c>
    </row>
    <row r="312" spans="1:19" ht="13.9" customHeight="1">
      <c r="A312" s="805" t="s">
        <v>573</v>
      </c>
      <c r="B312" s="805">
        <v>41406</v>
      </c>
      <c r="C312" s="805" t="s">
        <v>10</v>
      </c>
      <c r="D312" s="805" t="s">
        <v>570</v>
      </c>
      <c r="E312" s="805" t="s">
        <v>571</v>
      </c>
      <c r="F312" s="805" t="s">
        <v>1354</v>
      </c>
      <c r="G312" s="806">
        <v>5</v>
      </c>
      <c r="H312" s="805"/>
      <c r="I312" s="805"/>
      <c r="J312" s="807" t="s">
        <v>903</v>
      </c>
      <c r="K312" s="807" t="s">
        <v>903</v>
      </c>
      <c r="L312" s="807" t="s">
        <v>1456</v>
      </c>
      <c r="M312" s="807" t="s">
        <v>1456</v>
      </c>
      <c r="N312" s="807" t="s">
        <v>1456</v>
      </c>
      <c r="O312" s="460">
        <f t="shared" si="20"/>
        <v>1</v>
      </c>
      <c r="P312" s="460">
        <f t="shared" si="21"/>
        <v>1</v>
      </c>
      <c r="Q312" s="460">
        <f t="shared" si="22"/>
        <v>0</v>
      </c>
      <c r="R312" s="460">
        <f t="shared" si="23"/>
        <v>0</v>
      </c>
      <c r="S312" s="460">
        <f t="shared" si="24"/>
        <v>2</v>
      </c>
    </row>
    <row r="313" spans="1:19" ht="13.9" customHeight="1">
      <c r="A313" s="805" t="s">
        <v>569</v>
      </c>
      <c r="B313" s="805">
        <v>41405</v>
      </c>
      <c r="C313" s="805" t="s">
        <v>10</v>
      </c>
      <c r="D313" s="805" t="s">
        <v>570</v>
      </c>
      <c r="E313" s="805" t="s">
        <v>571</v>
      </c>
      <c r="F313" s="805" t="s">
        <v>572</v>
      </c>
      <c r="G313" s="807">
        <v>5</v>
      </c>
      <c r="H313" s="805"/>
      <c r="I313" s="805" t="s">
        <v>14</v>
      </c>
      <c r="J313" s="807" t="s">
        <v>1456</v>
      </c>
      <c r="K313" s="807" t="s">
        <v>903</v>
      </c>
      <c r="L313" s="807" t="s">
        <v>1456</v>
      </c>
      <c r="M313" s="807" t="s">
        <v>1456</v>
      </c>
      <c r="N313" s="807" t="s">
        <v>1456</v>
      </c>
      <c r="O313" s="460">
        <f t="shared" si="20"/>
        <v>0</v>
      </c>
      <c r="P313" s="460">
        <f t="shared" si="21"/>
        <v>1</v>
      </c>
      <c r="Q313" s="460">
        <f t="shared" si="22"/>
        <v>0</v>
      </c>
      <c r="R313" s="460">
        <f t="shared" si="23"/>
        <v>0</v>
      </c>
      <c r="S313" s="460">
        <f t="shared" si="24"/>
        <v>1</v>
      </c>
    </row>
    <row r="314" spans="1:19" ht="13.9" customHeight="1">
      <c r="A314" s="805" t="s">
        <v>574</v>
      </c>
      <c r="B314" s="805">
        <v>42902</v>
      </c>
      <c r="C314" s="805" t="s">
        <v>10</v>
      </c>
      <c r="D314" s="805" t="s">
        <v>575</v>
      </c>
      <c r="E314" s="805" t="s">
        <v>576</v>
      </c>
      <c r="F314" s="805" t="s">
        <v>577</v>
      </c>
      <c r="G314" s="806">
        <v>7</v>
      </c>
      <c r="H314" s="805"/>
      <c r="I314" s="805"/>
      <c r="J314" s="807" t="s">
        <v>903</v>
      </c>
      <c r="K314" s="807" t="s">
        <v>903</v>
      </c>
      <c r="L314" s="807" t="s">
        <v>903</v>
      </c>
      <c r="M314" s="807" t="s">
        <v>1456</v>
      </c>
      <c r="N314" s="807" t="s">
        <v>1456</v>
      </c>
      <c r="O314" s="460">
        <f t="shared" si="20"/>
        <v>1</v>
      </c>
      <c r="P314" s="460">
        <f t="shared" si="21"/>
        <v>1</v>
      </c>
      <c r="Q314" s="460">
        <f t="shared" si="22"/>
        <v>1</v>
      </c>
      <c r="R314" s="460">
        <f t="shared" si="23"/>
        <v>0</v>
      </c>
      <c r="S314" s="460">
        <f t="shared" si="24"/>
        <v>3</v>
      </c>
    </row>
    <row r="315" spans="1:19" ht="13.9" customHeight="1">
      <c r="A315" s="805" t="s">
        <v>1068</v>
      </c>
      <c r="B315" s="805">
        <v>42901</v>
      </c>
      <c r="C315" s="805" t="s">
        <v>10</v>
      </c>
      <c r="D315" s="805" t="s">
        <v>575</v>
      </c>
      <c r="E315" s="805" t="s">
        <v>576</v>
      </c>
      <c r="F315" s="805" t="s">
        <v>1069</v>
      </c>
      <c r="G315" s="806" t="s">
        <v>1178</v>
      </c>
      <c r="H315" s="805"/>
      <c r="I315" s="805"/>
      <c r="J315" s="807" t="s">
        <v>903</v>
      </c>
      <c r="K315" s="807" t="s">
        <v>903</v>
      </c>
      <c r="L315" s="807" t="s">
        <v>1456</v>
      </c>
      <c r="M315" s="807" t="s">
        <v>1456</v>
      </c>
      <c r="N315" s="807" t="s">
        <v>1456</v>
      </c>
      <c r="O315" s="460">
        <f t="shared" si="20"/>
        <v>1</v>
      </c>
      <c r="P315" s="460">
        <f t="shared" si="21"/>
        <v>1</v>
      </c>
      <c r="Q315" s="460">
        <f t="shared" si="22"/>
        <v>0</v>
      </c>
      <c r="R315" s="460">
        <f t="shared" si="23"/>
        <v>0</v>
      </c>
      <c r="S315" s="460">
        <f t="shared" si="24"/>
        <v>2</v>
      </c>
    </row>
    <row r="316" spans="1:19" ht="13.9" customHeight="1">
      <c r="A316" s="805" t="s">
        <v>578</v>
      </c>
      <c r="B316" s="805">
        <v>20408</v>
      </c>
      <c r="C316" s="805" t="s">
        <v>75</v>
      </c>
      <c r="D316" s="805" t="s">
        <v>579</v>
      </c>
      <c r="E316" s="805" t="s">
        <v>580</v>
      </c>
      <c r="F316" s="805" t="s">
        <v>581</v>
      </c>
      <c r="G316" s="806" t="s">
        <v>1481</v>
      </c>
      <c r="H316" s="806" t="s">
        <v>1636</v>
      </c>
      <c r="I316" s="805"/>
      <c r="J316" s="807" t="s">
        <v>903</v>
      </c>
      <c r="K316" s="807" t="s">
        <v>1456</v>
      </c>
      <c r="L316" s="807" t="s">
        <v>903</v>
      </c>
      <c r="M316" s="807" t="s">
        <v>903</v>
      </c>
      <c r="N316" s="807" t="s">
        <v>903</v>
      </c>
      <c r="O316" s="460">
        <f t="shared" si="20"/>
        <v>1</v>
      </c>
      <c r="P316" s="460">
        <f t="shared" si="21"/>
        <v>0</v>
      </c>
      <c r="Q316" s="460">
        <f t="shared" si="22"/>
        <v>1</v>
      </c>
      <c r="R316" s="460">
        <f t="shared" si="23"/>
        <v>1</v>
      </c>
      <c r="S316" s="460">
        <f t="shared" si="24"/>
        <v>3</v>
      </c>
    </row>
    <row r="317" spans="1:19" ht="13.9" customHeight="1">
      <c r="A317" s="805" t="s">
        <v>583</v>
      </c>
      <c r="B317" s="805">
        <v>20416</v>
      </c>
      <c r="C317" s="805" t="s">
        <v>75</v>
      </c>
      <c r="D317" s="805" t="s">
        <v>579</v>
      </c>
      <c r="E317" s="805" t="s">
        <v>580</v>
      </c>
      <c r="F317" s="805" t="s">
        <v>584</v>
      </c>
      <c r="G317" s="821">
        <v>10</v>
      </c>
      <c r="H317" s="805"/>
      <c r="I317" s="805"/>
      <c r="J317" s="807" t="s">
        <v>1456</v>
      </c>
      <c r="K317" s="807" t="s">
        <v>903</v>
      </c>
      <c r="L317" s="807" t="s">
        <v>903</v>
      </c>
      <c r="M317" s="807" t="s">
        <v>1456</v>
      </c>
      <c r="N317" s="807" t="s">
        <v>903</v>
      </c>
      <c r="O317" s="460">
        <f t="shared" si="20"/>
        <v>0</v>
      </c>
      <c r="P317" s="460">
        <f t="shared" si="21"/>
        <v>1</v>
      </c>
      <c r="Q317" s="460">
        <f t="shared" si="22"/>
        <v>1</v>
      </c>
      <c r="R317" s="460">
        <f t="shared" si="23"/>
        <v>0</v>
      </c>
      <c r="S317" s="460">
        <f t="shared" si="24"/>
        <v>2</v>
      </c>
    </row>
    <row r="318" spans="1:19" ht="13.9" customHeight="1">
      <c r="A318" s="805" t="s">
        <v>1355</v>
      </c>
      <c r="B318" s="805">
        <v>54601</v>
      </c>
      <c r="C318" s="805" t="s">
        <v>64</v>
      </c>
      <c r="D318" s="805" t="s">
        <v>1356</v>
      </c>
      <c r="E318" s="805" t="s">
        <v>1357</v>
      </c>
      <c r="F318" s="805" t="s">
        <v>1358</v>
      </c>
      <c r="G318" s="806" t="s">
        <v>1178</v>
      </c>
      <c r="H318" s="805"/>
      <c r="I318" s="805"/>
      <c r="J318" s="807" t="s">
        <v>903</v>
      </c>
      <c r="K318" s="807" t="s">
        <v>903</v>
      </c>
      <c r="L318" s="807" t="s">
        <v>1456</v>
      </c>
      <c r="M318" s="807" t="s">
        <v>1456</v>
      </c>
      <c r="N318" s="807" t="s">
        <v>1456</v>
      </c>
      <c r="O318" s="460">
        <f t="shared" si="20"/>
        <v>1</v>
      </c>
      <c r="P318" s="460">
        <f t="shared" si="21"/>
        <v>1</v>
      </c>
      <c r="Q318" s="460">
        <f t="shared" si="22"/>
        <v>0</v>
      </c>
      <c r="R318" s="460">
        <f t="shared" si="23"/>
        <v>0</v>
      </c>
      <c r="S318" s="460">
        <f t="shared" si="24"/>
        <v>2</v>
      </c>
    </row>
    <row r="319" spans="1:19" ht="13.9" customHeight="1">
      <c r="A319" s="805" t="s">
        <v>591</v>
      </c>
      <c r="B319" s="805">
        <v>53005</v>
      </c>
      <c r="C319" s="805" t="s">
        <v>64</v>
      </c>
      <c r="D319" s="805" t="s">
        <v>586</v>
      </c>
      <c r="E319" s="805" t="s">
        <v>587</v>
      </c>
      <c r="F319" s="805" t="s">
        <v>592</v>
      </c>
      <c r="G319" s="806">
        <v>3</v>
      </c>
      <c r="H319" s="805"/>
      <c r="I319" s="805" t="s">
        <v>14</v>
      </c>
      <c r="J319" s="807" t="s">
        <v>1456</v>
      </c>
      <c r="K319" s="807" t="s">
        <v>903</v>
      </c>
      <c r="L319" s="807" t="s">
        <v>903</v>
      </c>
      <c r="M319" s="807" t="s">
        <v>1456</v>
      </c>
      <c r="N319" s="807" t="s">
        <v>903</v>
      </c>
      <c r="O319" s="460">
        <f t="shared" si="20"/>
        <v>0</v>
      </c>
      <c r="P319" s="460">
        <f t="shared" si="21"/>
        <v>1</v>
      </c>
      <c r="Q319" s="460">
        <f t="shared" si="22"/>
        <v>1</v>
      </c>
      <c r="R319" s="460">
        <f t="shared" si="23"/>
        <v>0</v>
      </c>
      <c r="S319" s="460">
        <f t="shared" si="24"/>
        <v>2</v>
      </c>
    </row>
    <row r="320" spans="1:19" ht="13.9" customHeight="1">
      <c r="A320" s="805" t="s">
        <v>589</v>
      </c>
      <c r="B320" s="805">
        <v>53024</v>
      </c>
      <c r="C320" s="805" t="s">
        <v>64</v>
      </c>
      <c r="D320" s="805" t="s">
        <v>586</v>
      </c>
      <c r="E320" s="805" t="s">
        <v>587</v>
      </c>
      <c r="F320" s="805" t="s">
        <v>590</v>
      </c>
      <c r="G320" s="806">
        <v>3</v>
      </c>
      <c r="H320" s="805"/>
      <c r="I320" s="805" t="s">
        <v>14</v>
      </c>
      <c r="J320" s="807" t="s">
        <v>1456</v>
      </c>
      <c r="K320" s="807" t="s">
        <v>903</v>
      </c>
      <c r="L320" s="807" t="s">
        <v>903</v>
      </c>
      <c r="M320" s="807" t="s">
        <v>1456</v>
      </c>
      <c r="N320" s="807" t="s">
        <v>1456</v>
      </c>
      <c r="O320" s="460">
        <f t="shared" si="20"/>
        <v>0</v>
      </c>
      <c r="P320" s="460">
        <f t="shared" si="21"/>
        <v>1</v>
      </c>
      <c r="Q320" s="460">
        <f t="shared" si="22"/>
        <v>1</v>
      </c>
      <c r="R320" s="460">
        <f t="shared" si="23"/>
        <v>0</v>
      </c>
      <c r="S320" s="460">
        <f t="shared" si="24"/>
        <v>2</v>
      </c>
    </row>
    <row r="321" spans="1:19" ht="13.9" customHeight="1">
      <c r="A321" s="805" t="s">
        <v>585</v>
      </c>
      <c r="B321" s="805">
        <v>53001</v>
      </c>
      <c r="C321" s="805" t="s">
        <v>64</v>
      </c>
      <c r="D321" s="805" t="s">
        <v>586</v>
      </c>
      <c r="E321" s="805" t="s">
        <v>587</v>
      </c>
      <c r="F321" s="805" t="s">
        <v>588</v>
      </c>
      <c r="G321" s="806">
        <v>2</v>
      </c>
      <c r="H321" s="805"/>
      <c r="I321" s="805" t="s">
        <v>14</v>
      </c>
      <c r="J321" s="807" t="s">
        <v>903</v>
      </c>
      <c r="K321" s="807" t="s">
        <v>903</v>
      </c>
      <c r="L321" s="807" t="s">
        <v>903</v>
      </c>
      <c r="M321" s="807" t="s">
        <v>1456</v>
      </c>
      <c r="N321" s="807" t="s">
        <v>1456</v>
      </c>
      <c r="O321" s="460">
        <f t="shared" si="20"/>
        <v>1</v>
      </c>
      <c r="P321" s="460">
        <f t="shared" si="21"/>
        <v>1</v>
      </c>
      <c r="Q321" s="460">
        <f t="shared" si="22"/>
        <v>1</v>
      </c>
      <c r="R321" s="460">
        <f t="shared" si="23"/>
        <v>0</v>
      </c>
      <c r="S321" s="460">
        <f t="shared" si="24"/>
        <v>3</v>
      </c>
    </row>
    <row r="322" spans="1:19" ht="13.9" customHeight="1">
      <c r="A322" s="805" t="s">
        <v>1576</v>
      </c>
      <c r="B322" s="805">
        <v>71021</v>
      </c>
      <c r="C322" s="805" t="s">
        <v>38</v>
      </c>
      <c r="D322" s="805" t="s">
        <v>594</v>
      </c>
      <c r="E322" s="805" t="s">
        <v>595</v>
      </c>
      <c r="F322" s="805" t="s">
        <v>1577</v>
      </c>
      <c r="G322" s="806">
        <v>4</v>
      </c>
      <c r="H322" s="805"/>
      <c r="I322" s="805"/>
      <c r="J322" s="807" t="s">
        <v>903</v>
      </c>
      <c r="K322" s="807" t="s">
        <v>903</v>
      </c>
      <c r="L322" s="807" t="s">
        <v>903</v>
      </c>
      <c r="M322" s="807" t="s">
        <v>1456</v>
      </c>
      <c r="N322" s="807" t="s">
        <v>1456</v>
      </c>
      <c r="O322" s="460">
        <f t="shared" si="20"/>
        <v>1</v>
      </c>
      <c r="P322" s="460">
        <f t="shared" si="21"/>
        <v>1</v>
      </c>
      <c r="Q322" s="460">
        <f t="shared" si="22"/>
        <v>1</v>
      </c>
      <c r="R322" s="460">
        <f t="shared" si="23"/>
        <v>0</v>
      </c>
      <c r="S322" s="460">
        <f t="shared" si="24"/>
        <v>3</v>
      </c>
    </row>
    <row r="323" spans="1:19" ht="13.9" customHeight="1">
      <c r="A323" s="805" t="s">
        <v>593</v>
      </c>
      <c r="B323" s="805">
        <v>710300</v>
      </c>
      <c r="C323" s="805" t="s">
        <v>38</v>
      </c>
      <c r="D323" s="805" t="s">
        <v>594</v>
      </c>
      <c r="E323" s="805" t="s">
        <v>595</v>
      </c>
      <c r="F323" s="805" t="s">
        <v>596</v>
      </c>
      <c r="G323" s="806">
        <v>4</v>
      </c>
      <c r="H323" s="805"/>
      <c r="I323" s="805"/>
      <c r="J323" s="807" t="s">
        <v>903</v>
      </c>
      <c r="K323" s="807" t="s">
        <v>903</v>
      </c>
      <c r="L323" s="807" t="s">
        <v>1456</v>
      </c>
      <c r="M323" s="807" t="s">
        <v>1456</v>
      </c>
      <c r="N323" s="807" t="s">
        <v>1456</v>
      </c>
      <c r="O323" s="460">
        <f t="shared" ref="O323:O386" si="25">IF((J323="x"),1,0)</f>
        <v>1</v>
      </c>
      <c r="P323" s="460">
        <f t="shared" ref="P323:P386" si="26">IF((K323="x"),1,0)</f>
        <v>1</v>
      </c>
      <c r="Q323" s="460">
        <f t="shared" ref="Q323:Q386" si="27">IF((L323="x"),1,0)</f>
        <v>0</v>
      </c>
      <c r="R323" s="460">
        <f t="shared" ref="R323:R386" si="28">IF((M323="x"),1,0)</f>
        <v>0</v>
      </c>
      <c r="S323" s="460">
        <f t="shared" ref="S323:S386" si="29">SUM(O323:R323)</f>
        <v>2</v>
      </c>
    </row>
    <row r="324" spans="1:19" ht="13.9" customHeight="1">
      <c r="A324" s="805" t="s">
        <v>597</v>
      </c>
      <c r="B324" s="805">
        <v>61402</v>
      </c>
      <c r="C324" s="805" t="s">
        <v>32</v>
      </c>
      <c r="D324" s="805" t="s">
        <v>598</v>
      </c>
      <c r="E324" s="805" t="s">
        <v>599</v>
      </c>
      <c r="F324" s="805" t="s">
        <v>49</v>
      </c>
      <c r="G324" s="806">
        <v>5</v>
      </c>
      <c r="H324" s="805"/>
      <c r="I324" s="805" t="s">
        <v>14</v>
      </c>
      <c r="J324" s="807" t="s">
        <v>903</v>
      </c>
      <c r="K324" s="807" t="s">
        <v>903</v>
      </c>
      <c r="L324" s="807" t="s">
        <v>1456</v>
      </c>
      <c r="M324" s="807" t="s">
        <v>1456</v>
      </c>
      <c r="N324" s="807" t="s">
        <v>1456</v>
      </c>
      <c r="O324" s="460">
        <f t="shared" si="25"/>
        <v>1</v>
      </c>
      <c r="P324" s="460">
        <f t="shared" si="26"/>
        <v>1</v>
      </c>
      <c r="Q324" s="460">
        <f t="shared" si="27"/>
        <v>0</v>
      </c>
      <c r="R324" s="460">
        <f t="shared" si="28"/>
        <v>0</v>
      </c>
      <c r="S324" s="460">
        <f t="shared" si="29"/>
        <v>2</v>
      </c>
    </row>
    <row r="325" spans="1:19" ht="13.9" customHeight="1">
      <c r="A325" s="805" t="s">
        <v>602</v>
      </c>
      <c r="B325" s="805">
        <v>62130</v>
      </c>
      <c r="C325" s="805" t="s">
        <v>32</v>
      </c>
      <c r="D325" s="805" t="s">
        <v>600</v>
      </c>
      <c r="E325" s="805" t="s">
        <v>601</v>
      </c>
      <c r="F325" s="805" t="s">
        <v>603</v>
      </c>
      <c r="G325" s="806">
        <v>4</v>
      </c>
      <c r="H325" s="805"/>
      <c r="I325" s="805" t="s">
        <v>14</v>
      </c>
      <c r="J325" s="807" t="s">
        <v>903</v>
      </c>
      <c r="K325" s="807" t="s">
        <v>903</v>
      </c>
      <c r="L325" s="807" t="s">
        <v>903</v>
      </c>
      <c r="M325" s="807" t="s">
        <v>1456</v>
      </c>
      <c r="N325" s="807" t="s">
        <v>1456</v>
      </c>
      <c r="O325" s="460">
        <f t="shared" si="25"/>
        <v>1</v>
      </c>
      <c r="P325" s="460">
        <f t="shared" si="26"/>
        <v>1</v>
      </c>
      <c r="Q325" s="460">
        <f t="shared" si="27"/>
        <v>1</v>
      </c>
      <c r="R325" s="460">
        <f t="shared" si="28"/>
        <v>0</v>
      </c>
      <c r="S325" s="460">
        <f t="shared" si="29"/>
        <v>3</v>
      </c>
    </row>
    <row r="326" spans="1:19" ht="13.9" customHeight="1">
      <c r="A326" s="805" t="s">
        <v>1360</v>
      </c>
      <c r="B326" s="805">
        <v>62120</v>
      </c>
      <c r="C326" s="805" t="s">
        <v>32</v>
      </c>
      <c r="D326" s="805" t="s">
        <v>600</v>
      </c>
      <c r="E326" s="805" t="s">
        <v>601</v>
      </c>
      <c r="F326" s="805" t="s">
        <v>1361</v>
      </c>
      <c r="G326" s="806">
        <v>5</v>
      </c>
      <c r="H326" s="805"/>
      <c r="I326" s="805" t="s">
        <v>14</v>
      </c>
      <c r="J326" s="807" t="s">
        <v>903</v>
      </c>
      <c r="K326" s="807" t="s">
        <v>903</v>
      </c>
      <c r="L326" s="807" t="s">
        <v>1456</v>
      </c>
      <c r="M326" s="807" t="s">
        <v>1456</v>
      </c>
      <c r="N326" s="807" t="s">
        <v>1456</v>
      </c>
      <c r="O326" s="460">
        <f t="shared" si="25"/>
        <v>1</v>
      </c>
      <c r="P326" s="460">
        <f t="shared" si="26"/>
        <v>1</v>
      </c>
      <c r="Q326" s="460">
        <f t="shared" si="27"/>
        <v>0</v>
      </c>
      <c r="R326" s="460">
        <f t="shared" si="28"/>
        <v>0</v>
      </c>
      <c r="S326" s="460">
        <f t="shared" si="29"/>
        <v>2</v>
      </c>
    </row>
    <row r="327" spans="1:19" ht="13.9" customHeight="1">
      <c r="A327" s="805" t="s">
        <v>1359</v>
      </c>
      <c r="B327" s="805">
        <v>62160</v>
      </c>
      <c r="C327" s="805" t="s">
        <v>32</v>
      </c>
      <c r="D327" s="805" t="s">
        <v>600</v>
      </c>
      <c r="E327" s="805" t="s">
        <v>601</v>
      </c>
      <c r="F327" s="805" t="s">
        <v>1655</v>
      </c>
      <c r="G327" s="806">
        <v>4</v>
      </c>
      <c r="H327" s="805"/>
      <c r="I327" s="805"/>
      <c r="J327" s="807" t="s">
        <v>903</v>
      </c>
      <c r="K327" s="807" t="s">
        <v>903</v>
      </c>
      <c r="L327" s="807" t="s">
        <v>1456</v>
      </c>
      <c r="M327" s="807" t="s">
        <v>1456</v>
      </c>
      <c r="N327" s="807" t="s">
        <v>1456</v>
      </c>
      <c r="O327" s="460">
        <f t="shared" si="25"/>
        <v>1</v>
      </c>
      <c r="P327" s="460">
        <f t="shared" si="26"/>
        <v>1</v>
      </c>
      <c r="Q327" s="460">
        <f t="shared" si="27"/>
        <v>0</v>
      </c>
      <c r="R327" s="460">
        <f t="shared" si="28"/>
        <v>0</v>
      </c>
      <c r="S327" s="460">
        <f t="shared" si="29"/>
        <v>2</v>
      </c>
    </row>
    <row r="328" spans="1:19" ht="13.9" customHeight="1">
      <c r="A328" s="805" t="s">
        <v>604</v>
      </c>
      <c r="B328" s="805">
        <v>24202</v>
      </c>
      <c r="C328" s="805" t="s">
        <v>75</v>
      </c>
      <c r="D328" s="805" t="s">
        <v>605</v>
      </c>
      <c r="E328" s="805" t="s">
        <v>606</v>
      </c>
      <c r="F328" s="805" t="s">
        <v>607</v>
      </c>
      <c r="G328" s="821">
        <v>10</v>
      </c>
      <c r="H328" s="806" t="s">
        <v>1636</v>
      </c>
      <c r="I328" s="805"/>
      <c r="J328" s="807" t="s">
        <v>903</v>
      </c>
      <c r="K328" s="807" t="s">
        <v>1456</v>
      </c>
      <c r="L328" s="807" t="s">
        <v>903</v>
      </c>
      <c r="M328" s="807" t="s">
        <v>1456</v>
      </c>
      <c r="N328" s="807" t="s">
        <v>1456</v>
      </c>
      <c r="O328" s="460">
        <f t="shared" si="25"/>
        <v>1</v>
      </c>
      <c r="P328" s="460">
        <f t="shared" si="26"/>
        <v>0</v>
      </c>
      <c r="Q328" s="460">
        <f t="shared" si="27"/>
        <v>1</v>
      </c>
      <c r="R328" s="460">
        <f t="shared" si="28"/>
        <v>0</v>
      </c>
      <c r="S328" s="460">
        <f t="shared" si="29"/>
        <v>2</v>
      </c>
    </row>
    <row r="329" spans="1:19" ht="13.9" customHeight="1">
      <c r="A329" s="805" t="s">
        <v>614</v>
      </c>
      <c r="B329" s="805">
        <v>42203</v>
      </c>
      <c r="C329" s="805" t="s">
        <v>10</v>
      </c>
      <c r="D329" s="805" t="s">
        <v>610</v>
      </c>
      <c r="E329" s="805" t="s">
        <v>611</v>
      </c>
      <c r="F329" s="805" t="s">
        <v>615</v>
      </c>
      <c r="G329" s="806">
        <v>5</v>
      </c>
      <c r="H329" s="805"/>
      <c r="I329" s="805" t="s">
        <v>14</v>
      </c>
      <c r="J329" s="807" t="s">
        <v>903</v>
      </c>
      <c r="K329" s="807" t="s">
        <v>903</v>
      </c>
      <c r="L329" s="807" t="s">
        <v>903</v>
      </c>
      <c r="M329" s="807" t="s">
        <v>1456</v>
      </c>
      <c r="N329" s="807" t="s">
        <v>1456</v>
      </c>
      <c r="O329" s="460">
        <f t="shared" si="25"/>
        <v>1</v>
      </c>
      <c r="P329" s="460">
        <f t="shared" si="26"/>
        <v>1</v>
      </c>
      <c r="Q329" s="460">
        <f t="shared" si="27"/>
        <v>1</v>
      </c>
      <c r="R329" s="460">
        <f t="shared" si="28"/>
        <v>0</v>
      </c>
      <c r="S329" s="460">
        <f t="shared" si="29"/>
        <v>3</v>
      </c>
    </row>
    <row r="330" spans="1:19" ht="13.9" customHeight="1">
      <c r="A330" s="805" t="s">
        <v>609</v>
      </c>
      <c r="B330" s="805">
        <v>42202</v>
      </c>
      <c r="C330" s="805" t="s">
        <v>10</v>
      </c>
      <c r="D330" s="805" t="s">
        <v>610</v>
      </c>
      <c r="E330" s="805" t="s">
        <v>611</v>
      </c>
      <c r="F330" s="805" t="s">
        <v>612</v>
      </c>
      <c r="G330" s="807">
        <v>5</v>
      </c>
      <c r="H330" s="805"/>
      <c r="I330" s="805" t="s">
        <v>14</v>
      </c>
      <c r="J330" s="807" t="s">
        <v>903</v>
      </c>
      <c r="K330" s="807" t="s">
        <v>903</v>
      </c>
      <c r="L330" s="807" t="s">
        <v>903</v>
      </c>
      <c r="M330" s="807" t="s">
        <v>903</v>
      </c>
      <c r="N330" s="807" t="s">
        <v>1456</v>
      </c>
      <c r="O330" s="460">
        <f t="shared" si="25"/>
        <v>1</v>
      </c>
      <c r="P330" s="460">
        <f t="shared" si="26"/>
        <v>1</v>
      </c>
      <c r="Q330" s="460">
        <f t="shared" si="27"/>
        <v>1</v>
      </c>
      <c r="R330" s="460">
        <f t="shared" si="28"/>
        <v>1</v>
      </c>
      <c r="S330" s="460">
        <f t="shared" si="29"/>
        <v>4</v>
      </c>
    </row>
    <row r="331" spans="1:19" ht="13.9" customHeight="1">
      <c r="A331" s="805" t="s">
        <v>616</v>
      </c>
      <c r="B331" s="805">
        <v>90114</v>
      </c>
      <c r="C331" s="805" t="s">
        <v>617</v>
      </c>
      <c r="D331" s="805" t="s">
        <v>618</v>
      </c>
      <c r="E331" s="805" t="s">
        <v>619</v>
      </c>
      <c r="F331" s="805" t="s">
        <v>620</v>
      </c>
      <c r="G331" s="806">
        <v>7</v>
      </c>
      <c r="H331" s="805"/>
      <c r="I331" s="805"/>
      <c r="J331" s="807" t="s">
        <v>903</v>
      </c>
      <c r="K331" s="807" t="s">
        <v>903</v>
      </c>
      <c r="L331" s="807" t="s">
        <v>1456</v>
      </c>
      <c r="M331" s="807" t="s">
        <v>1456</v>
      </c>
      <c r="N331" s="807" t="s">
        <v>1456</v>
      </c>
      <c r="O331" s="460">
        <f t="shared" si="25"/>
        <v>1</v>
      </c>
      <c r="P331" s="460">
        <f t="shared" si="26"/>
        <v>1</v>
      </c>
      <c r="Q331" s="460">
        <f t="shared" si="27"/>
        <v>0</v>
      </c>
      <c r="R331" s="460">
        <f t="shared" si="28"/>
        <v>0</v>
      </c>
      <c r="S331" s="460">
        <f t="shared" si="29"/>
        <v>2</v>
      </c>
    </row>
    <row r="332" spans="1:19" ht="13.9" customHeight="1">
      <c r="A332" s="805" t="s">
        <v>1365</v>
      </c>
      <c r="B332" s="805">
        <v>90126</v>
      </c>
      <c r="C332" s="805" t="s">
        <v>617</v>
      </c>
      <c r="D332" s="805" t="s">
        <v>622</v>
      </c>
      <c r="E332" s="805" t="s">
        <v>619</v>
      </c>
      <c r="F332" s="805" t="s">
        <v>435</v>
      </c>
      <c r="G332" s="806" t="s">
        <v>1178</v>
      </c>
      <c r="H332" s="805"/>
      <c r="I332" s="805"/>
      <c r="J332" s="807" t="s">
        <v>903</v>
      </c>
      <c r="K332" s="807" t="s">
        <v>1456</v>
      </c>
      <c r="L332" s="807" t="s">
        <v>1456</v>
      </c>
      <c r="M332" s="807" t="s">
        <v>1456</v>
      </c>
      <c r="N332" s="807" t="s">
        <v>1456</v>
      </c>
      <c r="O332" s="460">
        <f t="shared" si="25"/>
        <v>1</v>
      </c>
      <c r="P332" s="460">
        <f t="shared" si="26"/>
        <v>0</v>
      </c>
      <c r="Q332" s="460">
        <f t="shared" si="27"/>
        <v>0</v>
      </c>
      <c r="R332" s="460">
        <f t="shared" si="28"/>
        <v>0</v>
      </c>
      <c r="S332" s="460">
        <f t="shared" si="29"/>
        <v>1</v>
      </c>
    </row>
    <row r="333" spans="1:19" ht="13.9" customHeight="1">
      <c r="A333" s="805" t="s">
        <v>1085</v>
      </c>
      <c r="B333" s="805">
        <v>90119</v>
      </c>
      <c r="C333" s="805" t="s">
        <v>617</v>
      </c>
      <c r="D333" s="805" t="s">
        <v>622</v>
      </c>
      <c r="E333" s="805" t="s">
        <v>619</v>
      </c>
      <c r="F333" s="805" t="s">
        <v>1366</v>
      </c>
      <c r="G333" s="806" t="s">
        <v>1213</v>
      </c>
      <c r="H333" s="805"/>
      <c r="I333" s="805"/>
      <c r="J333" s="807" t="s">
        <v>903</v>
      </c>
      <c r="K333" s="807" t="s">
        <v>1456</v>
      </c>
      <c r="L333" s="807" t="s">
        <v>1456</v>
      </c>
      <c r="M333" s="807" t="s">
        <v>1456</v>
      </c>
      <c r="N333" s="807" t="s">
        <v>1456</v>
      </c>
      <c r="O333" s="460">
        <f t="shared" si="25"/>
        <v>1</v>
      </c>
      <c r="P333" s="460">
        <f t="shared" si="26"/>
        <v>0</v>
      </c>
      <c r="Q333" s="460">
        <f t="shared" si="27"/>
        <v>0</v>
      </c>
      <c r="R333" s="460">
        <f t="shared" si="28"/>
        <v>0</v>
      </c>
      <c r="S333" s="460">
        <f t="shared" si="29"/>
        <v>1</v>
      </c>
    </row>
    <row r="334" spans="1:19" ht="13.9" customHeight="1">
      <c r="A334" s="805" t="s">
        <v>621</v>
      </c>
      <c r="B334" s="805">
        <v>90112</v>
      </c>
      <c r="C334" s="805" t="s">
        <v>617</v>
      </c>
      <c r="D334" s="805" t="s">
        <v>622</v>
      </c>
      <c r="E334" s="805" t="s">
        <v>619</v>
      </c>
      <c r="F334" s="805" t="s">
        <v>1495</v>
      </c>
      <c r="G334" s="806">
        <v>7</v>
      </c>
      <c r="H334" s="805"/>
      <c r="I334" s="805"/>
      <c r="J334" s="807" t="s">
        <v>903</v>
      </c>
      <c r="K334" s="807" t="s">
        <v>1456</v>
      </c>
      <c r="L334" s="807" t="s">
        <v>903</v>
      </c>
      <c r="M334" s="807" t="s">
        <v>1456</v>
      </c>
      <c r="N334" s="807" t="s">
        <v>1456</v>
      </c>
      <c r="O334" s="460">
        <f t="shared" si="25"/>
        <v>1</v>
      </c>
      <c r="P334" s="460">
        <f t="shared" si="26"/>
        <v>0</v>
      </c>
      <c r="Q334" s="460">
        <f t="shared" si="27"/>
        <v>1</v>
      </c>
      <c r="R334" s="460">
        <f t="shared" si="28"/>
        <v>0</v>
      </c>
      <c r="S334" s="460">
        <f t="shared" si="29"/>
        <v>2</v>
      </c>
    </row>
    <row r="335" spans="1:19" ht="13.9" customHeight="1">
      <c r="A335" s="805" t="s">
        <v>1362</v>
      </c>
      <c r="B335" s="805">
        <v>901180</v>
      </c>
      <c r="C335" s="805" t="s">
        <v>617</v>
      </c>
      <c r="D335" s="805" t="s">
        <v>622</v>
      </c>
      <c r="E335" s="805" t="s">
        <v>619</v>
      </c>
      <c r="F335" s="805" t="s">
        <v>1363</v>
      </c>
      <c r="G335" s="806" t="s">
        <v>1348</v>
      </c>
      <c r="H335" s="805"/>
      <c r="I335" s="805"/>
      <c r="J335" s="807" t="s">
        <v>903</v>
      </c>
      <c r="K335" s="807" t="s">
        <v>903</v>
      </c>
      <c r="L335" s="807" t="s">
        <v>903</v>
      </c>
      <c r="M335" s="807" t="s">
        <v>1456</v>
      </c>
      <c r="N335" s="807" t="s">
        <v>1456</v>
      </c>
      <c r="O335" s="460">
        <f t="shared" si="25"/>
        <v>1</v>
      </c>
      <c r="P335" s="460">
        <f t="shared" si="26"/>
        <v>1</v>
      </c>
      <c r="Q335" s="460">
        <f t="shared" si="27"/>
        <v>1</v>
      </c>
      <c r="R335" s="460">
        <f t="shared" si="28"/>
        <v>0</v>
      </c>
      <c r="S335" s="460">
        <f t="shared" si="29"/>
        <v>3</v>
      </c>
    </row>
    <row r="336" spans="1:19" ht="13.9" customHeight="1">
      <c r="A336" s="805" t="s">
        <v>1367</v>
      </c>
      <c r="B336" s="805">
        <v>41001</v>
      </c>
      <c r="C336" s="805" t="s">
        <v>10</v>
      </c>
      <c r="D336" s="805" t="s">
        <v>1368</v>
      </c>
      <c r="E336" s="805" t="s">
        <v>1369</v>
      </c>
      <c r="F336" s="805" t="s">
        <v>1370</v>
      </c>
      <c r="G336" s="806">
        <v>3</v>
      </c>
      <c r="H336" s="805"/>
      <c r="I336" s="805" t="s">
        <v>14</v>
      </c>
      <c r="J336" s="807" t="s">
        <v>903</v>
      </c>
      <c r="K336" s="807" t="s">
        <v>903</v>
      </c>
      <c r="L336" s="807" t="s">
        <v>903</v>
      </c>
      <c r="M336" s="807" t="s">
        <v>1456</v>
      </c>
      <c r="N336" s="807" t="s">
        <v>1456</v>
      </c>
      <c r="O336" s="460">
        <f t="shared" si="25"/>
        <v>1</v>
      </c>
      <c r="P336" s="460">
        <f t="shared" si="26"/>
        <v>1</v>
      </c>
      <c r="Q336" s="460">
        <f t="shared" si="27"/>
        <v>1</v>
      </c>
      <c r="R336" s="460">
        <f t="shared" si="28"/>
        <v>0</v>
      </c>
      <c r="S336" s="460">
        <f t="shared" si="29"/>
        <v>3</v>
      </c>
    </row>
    <row r="337" spans="1:19" ht="13.9" customHeight="1">
      <c r="A337" s="805" t="s">
        <v>627</v>
      </c>
      <c r="B337" s="805">
        <v>42506</v>
      </c>
      <c r="C337" s="805" t="s">
        <v>10</v>
      </c>
      <c r="D337" s="805" t="s">
        <v>628</v>
      </c>
      <c r="E337" s="805" t="s">
        <v>629</v>
      </c>
      <c r="F337" s="805" t="s">
        <v>630</v>
      </c>
      <c r="G337" s="807">
        <v>3</v>
      </c>
      <c r="H337" s="805"/>
      <c r="I337" s="805" t="s">
        <v>14</v>
      </c>
      <c r="J337" s="807" t="s">
        <v>903</v>
      </c>
      <c r="K337" s="807" t="s">
        <v>903</v>
      </c>
      <c r="L337" s="807" t="s">
        <v>1456</v>
      </c>
      <c r="M337" s="807" t="s">
        <v>1456</v>
      </c>
      <c r="N337" s="807" t="s">
        <v>1456</v>
      </c>
      <c r="O337" s="460">
        <f t="shared" si="25"/>
        <v>1</v>
      </c>
      <c r="P337" s="460">
        <f t="shared" si="26"/>
        <v>1</v>
      </c>
      <c r="Q337" s="460">
        <f t="shared" si="27"/>
        <v>0</v>
      </c>
      <c r="R337" s="460">
        <f t="shared" si="28"/>
        <v>0</v>
      </c>
      <c r="S337" s="460">
        <f t="shared" si="29"/>
        <v>2</v>
      </c>
    </row>
    <row r="338" spans="1:19" ht="13.9" customHeight="1">
      <c r="A338" s="805" t="s">
        <v>1373</v>
      </c>
      <c r="B338" s="805">
        <v>42505</v>
      </c>
      <c r="C338" s="805" t="s">
        <v>10</v>
      </c>
      <c r="D338" s="805" t="s">
        <v>628</v>
      </c>
      <c r="E338" s="805" t="s">
        <v>629</v>
      </c>
      <c r="F338" s="805" t="s">
        <v>1374</v>
      </c>
      <c r="G338" s="806">
        <v>3</v>
      </c>
      <c r="H338" s="805"/>
      <c r="I338" s="805"/>
      <c r="J338" s="807" t="s">
        <v>903</v>
      </c>
      <c r="K338" s="807" t="s">
        <v>903</v>
      </c>
      <c r="L338" s="807" t="s">
        <v>1456</v>
      </c>
      <c r="M338" s="807" t="s">
        <v>1456</v>
      </c>
      <c r="N338" s="807" t="s">
        <v>1456</v>
      </c>
      <c r="O338" s="460">
        <f t="shared" si="25"/>
        <v>1</v>
      </c>
      <c r="P338" s="460">
        <f t="shared" si="26"/>
        <v>1</v>
      </c>
      <c r="Q338" s="460">
        <f t="shared" si="27"/>
        <v>0</v>
      </c>
      <c r="R338" s="460">
        <f t="shared" si="28"/>
        <v>0</v>
      </c>
      <c r="S338" s="460">
        <f t="shared" si="29"/>
        <v>2</v>
      </c>
    </row>
    <row r="339" spans="1:19" ht="13.9" customHeight="1">
      <c r="A339" s="805" t="s">
        <v>636</v>
      </c>
      <c r="B339" s="805">
        <v>71404</v>
      </c>
      <c r="C339" s="805" t="s">
        <v>38</v>
      </c>
      <c r="D339" s="805" t="s">
        <v>632</v>
      </c>
      <c r="E339" s="805" t="s">
        <v>633</v>
      </c>
      <c r="F339" s="805" t="s">
        <v>63</v>
      </c>
      <c r="G339" s="806">
        <v>4</v>
      </c>
      <c r="H339" s="805"/>
      <c r="I339" s="805" t="s">
        <v>14</v>
      </c>
      <c r="J339" s="807" t="s">
        <v>1456</v>
      </c>
      <c r="K339" s="807" t="s">
        <v>903</v>
      </c>
      <c r="L339" s="807" t="s">
        <v>903</v>
      </c>
      <c r="M339" s="807" t="s">
        <v>1456</v>
      </c>
      <c r="N339" s="807" t="s">
        <v>1456</v>
      </c>
      <c r="O339" s="460">
        <f t="shared" si="25"/>
        <v>0</v>
      </c>
      <c r="P339" s="460">
        <f t="shared" si="26"/>
        <v>1</v>
      </c>
      <c r="Q339" s="460">
        <f t="shared" si="27"/>
        <v>1</v>
      </c>
      <c r="R339" s="460">
        <f t="shared" si="28"/>
        <v>0</v>
      </c>
      <c r="S339" s="460">
        <f t="shared" si="29"/>
        <v>2</v>
      </c>
    </row>
    <row r="340" spans="1:19" ht="13.9" customHeight="1">
      <c r="A340" s="805" t="s">
        <v>1375</v>
      </c>
      <c r="B340" s="805">
        <v>714020</v>
      </c>
      <c r="C340" s="805" t="s">
        <v>38</v>
      </c>
      <c r="D340" s="805" t="s">
        <v>632</v>
      </c>
      <c r="E340" s="805" t="s">
        <v>633</v>
      </c>
      <c r="F340" s="805" t="s">
        <v>162</v>
      </c>
      <c r="G340" s="807">
        <v>4</v>
      </c>
      <c r="H340" s="805"/>
      <c r="I340" s="805"/>
      <c r="J340" s="807" t="s">
        <v>903</v>
      </c>
      <c r="K340" s="807" t="s">
        <v>903</v>
      </c>
      <c r="L340" s="807" t="s">
        <v>1456</v>
      </c>
      <c r="M340" s="807" t="s">
        <v>1456</v>
      </c>
      <c r="N340" s="807" t="s">
        <v>1456</v>
      </c>
      <c r="O340" s="460">
        <f t="shared" si="25"/>
        <v>1</v>
      </c>
      <c r="P340" s="460">
        <f t="shared" si="26"/>
        <v>1</v>
      </c>
      <c r="Q340" s="460">
        <f t="shared" si="27"/>
        <v>0</v>
      </c>
      <c r="R340" s="460">
        <f t="shared" si="28"/>
        <v>0</v>
      </c>
      <c r="S340" s="460">
        <f t="shared" si="29"/>
        <v>2</v>
      </c>
    </row>
    <row r="341" spans="1:19" ht="13.9" customHeight="1">
      <c r="A341" s="805" t="s">
        <v>638</v>
      </c>
      <c r="B341" s="805">
        <v>53703</v>
      </c>
      <c r="C341" s="805" t="s">
        <v>64</v>
      </c>
      <c r="D341" s="805" t="s">
        <v>639</v>
      </c>
      <c r="E341" s="805" t="s">
        <v>640</v>
      </c>
      <c r="F341" s="805" t="s">
        <v>641</v>
      </c>
      <c r="G341" s="806">
        <v>5</v>
      </c>
      <c r="H341" s="805"/>
      <c r="I341" s="805"/>
      <c r="J341" s="807" t="s">
        <v>903</v>
      </c>
      <c r="K341" s="807" t="s">
        <v>903</v>
      </c>
      <c r="L341" s="807" t="s">
        <v>1456</v>
      </c>
      <c r="M341" s="807" t="s">
        <v>1456</v>
      </c>
      <c r="N341" s="807" t="s">
        <v>1456</v>
      </c>
      <c r="O341" s="460">
        <f t="shared" si="25"/>
        <v>1</v>
      </c>
      <c r="P341" s="460">
        <f t="shared" si="26"/>
        <v>1</v>
      </c>
      <c r="Q341" s="460">
        <f t="shared" si="27"/>
        <v>0</v>
      </c>
      <c r="R341" s="460">
        <f t="shared" si="28"/>
        <v>0</v>
      </c>
      <c r="S341" s="460">
        <f t="shared" si="29"/>
        <v>2</v>
      </c>
    </row>
    <row r="342" spans="1:19" ht="13.9" customHeight="1">
      <c r="A342" s="805" t="s">
        <v>642</v>
      </c>
      <c r="B342" s="805">
        <v>74402</v>
      </c>
      <c r="C342" s="805" t="s">
        <v>46</v>
      </c>
      <c r="D342" s="805" t="s">
        <v>643</v>
      </c>
      <c r="E342" s="805" t="s">
        <v>644</v>
      </c>
      <c r="F342" s="805" t="s">
        <v>123</v>
      </c>
      <c r="G342" s="807">
        <v>4</v>
      </c>
      <c r="H342" s="805"/>
      <c r="I342" s="805" t="s">
        <v>14</v>
      </c>
      <c r="J342" s="807" t="s">
        <v>903</v>
      </c>
      <c r="K342" s="807" t="s">
        <v>903</v>
      </c>
      <c r="L342" s="807" t="s">
        <v>903</v>
      </c>
      <c r="M342" s="807" t="s">
        <v>1456</v>
      </c>
      <c r="N342" s="807" t="s">
        <v>1456</v>
      </c>
      <c r="O342" s="460">
        <f t="shared" si="25"/>
        <v>1</v>
      </c>
      <c r="P342" s="460">
        <f t="shared" si="26"/>
        <v>1</v>
      </c>
      <c r="Q342" s="460">
        <f t="shared" si="27"/>
        <v>1</v>
      </c>
      <c r="R342" s="460">
        <f t="shared" si="28"/>
        <v>0</v>
      </c>
      <c r="S342" s="460">
        <f t="shared" si="29"/>
        <v>3</v>
      </c>
    </row>
    <row r="343" spans="1:19" ht="13.9" customHeight="1">
      <c r="A343" s="805" t="s">
        <v>645</v>
      </c>
      <c r="B343" s="805">
        <v>74404</v>
      </c>
      <c r="C343" s="805" t="s">
        <v>46</v>
      </c>
      <c r="D343" s="805" t="s">
        <v>643</v>
      </c>
      <c r="E343" s="805" t="s">
        <v>644</v>
      </c>
      <c r="F343" s="805" t="s">
        <v>162</v>
      </c>
      <c r="G343" s="807">
        <v>4</v>
      </c>
      <c r="H343" s="805"/>
      <c r="I343" s="805" t="s">
        <v>14</v>
      </c>
      <c r="J343" s="807" t="s">
        <v>903</v>
      </c>
      <c r="K343" s="807" t="s">
        <v>903</v>
      </c>
      <c r="L343" s="807" t="s">
        <v>903</v>
      </c>
      <c r="M343" s="807" t="s">
        <v>1456</v>
      </c>
      <c r="N343" s="807" t="s">
        <v>1456</v>
      </c>
      <c r="O343" s="460">
        <f t="shared" si="25"/>
        <v>1</v>
      </c>
      <c r="P343" s="460">
        <f t="shared" si="26"/>
        <v>1</v>
      </c>
      <c r="Q343" s="460">
        <f t="shared" si="27"/>
        <v>1</v>
      </c>
      <c r="R343" s="460">
        <f t="shared" si="28"/>
        <v>0</v>
      </c>
      <c r="S343" s="460">
        <f t="shared" si="29"/>
        <v>3</v>
      </c>
    </row>
    <row r="344" spans="1:19" s="461" customFormat="1" ht="13.9" customHeight="1">
      <c r="A344" s="805" t="s">
        <v>1376</v>
      </c>
      <c r="B344" s="805">
        <v>71606</v>
      </c>
      <c r="C344" s="805" t="s">
        <v>46</v>
      </c>
      <c r="D344" s="805" t="s">
        <v>647</v>
      </c>
      <c r="E344" s="805" t="s">
        <v>648</v>
      </c>
      <c r="F344" s="805" t="s">
        <v>51</v>
      </c>
      <c r="G344" s="806">
        <v>4</v>
      </c>
      <c r="H344" s="805"/>
      <c r="I344" s="805"/>
      <c r="J344" s="807" t="s">
        <v>903</v>
      </c>
      <c r="K344" s="807" t="s">
        <v>903</v>
      </c>
      <c r="L344" s="807" t="s">
        <v>903</v>
      </c>
      <c r="M344" s="807" t="s">
        <v>1456</v>
      </c>
      <c r="N344" s="807" t="s">
        <v>1456</v>
      </c>
      <c r="O344" s="460">
        <f t="shared" si="25"/>
        <v>1</v>
      </c>
      <c r="P344" s="460">
        <f t="shared" si="26"/>
        <v>1</v>
      </c>
      <c r="Q344" s="460">
        <f t="shared" si="27"/>
        <v>1</v>
      </c>
      <c r="R344" s="460">
        <f t="shared" si="28"/>
        <v>0</v>
      </c>
      <c r="S344" s="460">
        <f t="shared" si="29"/>
        <v>3</v>
      </c>
    </row>
    <row r="345" spans="1:19" ht="13.9" customHeight="1">
      <c r="A345" s="805" t="s">
        <v>1448</v>
      </c>
      <c r="B345" s="805">
        <v>71617</v>
      </c>
      <c r="C345" s="805" t="s">
        <v>46</v>
      </c>
      <c r="D345" s="805" t="s">
        <v>647</v>
      </c>
      <c r="E345" s="805" t="s">
        <v>648</v>
      </c>
      <c r="F345" s="805" t="s">
        <v>1449</v>
      </c>
      <c r="G345" s="807">
        <v>4</v>
      </c>
      <c r="H345" s="805"/>
      <c r="I345" s="816"/>
      <c r="J345" s="807" t="s">
        <v>903</v>
      </c>
      <c r="K345" s="807" t="s">
        <v>903</v>
      </c>
      <c r="L345" s="807" t="s">
        <v>903</v>
      </c>
      <c r="M345" s="807" t="s">
        <v>1456</v>
      </c>
      <c r="N345" s="807" t="s">
        <v>1456</v>
      </c>
      <c r="O345" s="460">
        <f t="shared" si="25"/>
        <v>1</v>
      </c>
      <c r="P345" s="460">
        <f t="shared" si="26"/>
        <v>1</v>
      </c>
      <c r="Q345" s="460">
        <f t="shared" si="27"/>
        <v>1</v>
      </c>
      <c r="R345" s="460">
        <f t="shared" si="28"/>
        <v>0</v>
      </c>
      <c r="S345" s="460">
        <f t="shared" si="29"/>
        <v>3</v>
      </c>
    </row>
    <row r="346" spans="1:19" ht="13.9" customHeight="1">
      <c r="A346" s="805" t="s">
        <v>646</v>
      </c>
      <c r="B346" s="805">
        <v>71610</v>
      </c>
      <c r="C346" s="805" t="s">
        <v>46</v>
      </c>
      <c r="D346" s="805" t="s">
        <v>647</v>
      </c>
      <c r="E346" s="805" t="s">
        <v>648</v>
      </c>
      <c r="F346" s="805" t="s">
        <v>649</v>
      </c>
      <c r="G346" s="806">
        <v>4</v>
      </c>
      <c r="H346" s="805"/>
      <c r="I346" s="805"/>
      <c r="J346" s="807" t="s">
        <v>903</v>
      </c>
      <c r="K346" s="807" t="s">
        <v>903</v>
      </c>
      <c r="L346" s="807" t="s">
        <v>1456</v>
      </c>
      <c r="M346" s="807" t="s">
        <v>1456</v>
      </c>
      <c r="N346" s="807" t="s">
        <v>1456</v>
      </c>
      <c r="O346" s="460">
        <f t="shared" si="25"/>
        <v>1</v>
      </c>
      <c r="P346" s="460">
        <f t="shared" si="26"/>
        <v>1</v>
      </c>
      <c r="Q346" s="460">
        <f t="shared" si="27"/>
        <v>0</v>
      </c>
      <c r="R346" s="460">
        <f t="shared" si="28"/>
        <v>0</v>
      </c>
      <c r="S346" s="460">
        <f t="shared" si="29"/>
        <v>2</v>
      </c>
    </row>
    <row r="347" spans="1:19" ht="13.9" customHeight="1">
      <c r="A347" s="805" t="s">
        <v>650</v>
      </c>
      <c r="B347" s="805">
        <v>51502</v>
      </c>
      <c r="C347" s="805" t="s">
        <v>10</v>
      </c>
      <c r="D347" s="805" t="s">
        <v>651</v>
      </c>
      <c r="E347" s="805" t="s">
        <v>652</v>
      </c>
      <c r="F347" s="805" t="s">
        <v>653</v>
      </c>
      <c r="G347" s="806">
        <v>3</v>
      </c>
      <c r="H347" s="805"/>
      <c r="I347" s="805"/>
      <c r="J347" s="807" t="s">
        <v>903</v>
      </c>
      <c r="K347" s="807" t="s">
        <v>903</v>
      </c>
      <c r="L347" s="807" t="s">
        <v>903</v>
      </c>
      <c r="M347" s="807" t="s">
        <v>903</v>
      </c>
      <c r="N347" s="807" t="s">
        <v>1456</v>
      </c>
      <c r="O347" s="460">
        <f t="shared" si="25"/>
        <v>1</v>
      </c>
      <c r="P347" s="460">
        <f t="shared" si="26"/>
        <v>1</v>
      </c>
      <c r="Q347" s="460">
        <f t="shared" si="27"/>
        <v>1</v>
      </c>
      <c r="R347" s="460">
        <f t="shared" si="28"/>
        <v>1</v>
      </c>
      <c r="S347" s="460">
        <f t="shared" si="29"/>
        <v>4</v>
      </c>
    </row>
    <row r="348" spans="1:19">
      <c r="A348" s="805" t="s">
        <v>1377</v>
      </c>
      <c r="B348" s="805">
        <v>51503</v>
      </c>
      <c r="C348" s="805" t="s">
        <v>10</v>
      </c>
      <c r="D348" s="805" t="s">
        <v>651</v>
      </c>
      <c r="E348" s="805" t="s">
        <v>652</v>
      </c>
      <c r="F348" s="805" t="s">
        <v>1229</v>
      </c>
      <c r="G348" s="807">
        <v>3</v>
      </c>
      <c r="H348" s="805"/>
      <c r="I348" s="805"/>
      <c r="J348" s="807" t="s">
        <v>903</v>
      </c>
      <c r="K348" s="807" t="s">
        <v>903</v>
      </c>
      <c r="L348" s="807" t="s">
        <v>903</v>
      </c>
      <c r="M348" s="807" t="s">
        <v>1456</v>
      </c>
      <c r="N348" s="807" t="s">
        <v>1456</v>
      </c>
      <c r="O348" s="460">
        <f t="shared" si="25"/>
        <v>1</v>
      </c>
      <c r="P348" s="460">
        <f t="shared" si="26"/>
        <v>1</v>
      </c>
      <c r="Q348" s="460">
        <f t="shared" si="27"/>
        <v>1</v>
      </c>
      <c r="R348" s="460">
        <f t="shared" si="28"/>
        <v>0</v>
      </c>
      <c r="S348" s="460">
        <f t="shared" si="29"/>
        <v>3</v>
      </c>
    </row>
    <row r="349" spans="1:19">
      <c r="A349" s="805" t="s">
        <v>659</v>
      </c>
      <c r="B349" s="805">
        <v>26002</v>
      </c>
      <c r="C349" s="805" t="s">
        <v>75</v>
      </c>
      <c r="D349" s="805" t="s">
        <v>655</v>
      </c>
      <c r="E349" s="805" t="s">
        <v>656</v>
      </c>
      <c r="F349" s="805" t="s">
        <v>81</v>
      </c>
      <c r="G349" s="821">
        <v>10</v>
      </c>
      <c r="H349" s="805"/>
      <c r="I349" s="805"/>
      <c r="J349" s="807" t="s">
        <v>903</v>
      </c>
      <c r="K349" s="807" t="s">
        <v>903</v>
      </c>
      <c r="L349" s="807" t="s">
        <v>903</v>
      </c>
      <c r="M349" s="807" t="s">
        <v>903</v>
      </c>
      <c r="N349" s="807" t="s">
        <v>1456</v>
      </c>
      <c r="O349" s="460">
        <f t="shared" si="25"/>
        <v>1</v>
      </c>
      <c r="P349" s="460">
        <f t="shared" si="26"/>
        <v>1</v>
      </c>
      <c r="Q349" s="460">
        <f t="shared" si="27"/>
        <v>1</v>
      </c>
      <c r="R349" s="460">
        <f t="shared" si="28"/>
        <v>1</v>
      </c>
      <c r="S349" s="460">
        <f t="shared" si="29"/>
        <v>4</v>
      </c>
    </row>
    <row r="350" spans="1:19">
      <c r="A350" s="805" t="s">
        <v>658</v>
      </c>
      <c r="B350" s="805">
        <v>26003</v>
      </c>
      <c r="C350" s="805" t="s">
        <v>75</v>
      </c>
      <c r="D350" s="805" t="s">
        <v>655</v>
      </c>
      <c r="E350" s="805" t="s">
        <v>656</v>
      </c>
      <c r="F350" s="805" t="s">
        <v>145</v>
      </c>
      <c r="G350" s="821">
        <v>10</v>
      </c>
      <c r="H350" s="805"/>
      <c r="I350" s="805"/>
      <c r="J350" s="807" t="s">
        <v>903</v>
      </c>
      <c r="K350" s="807" t="s">
        <v>903</v>
      </c>
      <c r="L350" s="807" t="s">
        <v>903</v>
      </c>
      <c r="M350" s="807" t="s">
        <v>1456</v>
      </c>
      <c r="N350" s="807" t="s">
        <v>1456</v>
      </c>
      <c r="O350" s="460">
        <f t="shared" si="25"/>
        <v>1</v>
      </c>
      <c r="P350" s="460">
        <f t="shared" si="26"/>
        <v>1</v>
      </c>
      <c r="Q350" s="460">
        <f t="shared" si="27"/>
        <v>1</v>
      </c>
      <c r="R350" s="460">
        <f t="shared" si="28"/>
        <v>0</v>
      </c>
      <c r="S350" s="460">
        <f t="shared" si="29"/>
        <v>3</v>
      </c>
    </row>
    <row r="351" spans="1:19">
      <c r="A351" s="805" t="s">
        <v>665</v>
      </c>
      <c r="B351" s="805">
        <v>26803</v>
      </c>
      <c r="C351" s="805" t="s">
        <v>75</v>
      </c>
      <c r="D351" s="805" t="s">
        <v>663</v>
      </c>
      <c r="E351" s="805" t="s">
        <v>664</v>
      </c>
      <c r="F351" s="805" t="s">
        <v>1525</v>
      </c>
      <c r="G351" s="821">
        <v>10</v>
      </c>
      <c r="H351" s="805"/>
      <c r="I351" s="805" t="s">
        <v>14</v>
      </c>
      <c r="J351" s="807" t="s">
        <v>903</v>
      </c>
      <c r="K351" s="807" t="s">
        <v>903</v>
      </c>
      <c r="L351" s="807" t="s">
        <v>903</v>
      </c>
      <c r="M351" s="807" t="s">
        <v>903</v>
      </c>
      <c r="N351" s="807" t="s">
        <v>1456</v>
      </c>
      <c r="O351" s="460">
        <f t="shared" si="25"/>
        <v>1</v>
      </c>
      <c r="P351" s="460">
        <f t="shared" si="26"/>
        <v>1</v>
      </c>
      <c r="Q351" s="460">
        <f t="shared" si="27"/>
        <v>1</v>
      </c>
      <c r="R351" s="460">
        <f t="shared" si="28"/>
        <v>1</v>
      </c>
      <c r="S351" s="460">
        <f t="shared" si="29"/>
        <v>4</v>
      </c>
    </row>
    <row r="352" spans="1:19">
      <c r="A352" s="805" t="s">
        <v>667</v>
      </c>
      <c r="B352" s="805">
        <v>26806</v>
      </c>
      <c r="C352" s="805" t="s">
        <v>75</v>
      </c>
      <c r="D352" s="805" t="s">
        <v>663</v>
      </c>
      <c r="E352" s="805" t="s">
        <v>664</v>
      </c>
      <c r="F352" s="805" t="s">
        <v>1527</v>
      </c>
      <c r="G352" s="821">
        <v>10</v>
      </c>
      <c r="H352" s="805"/>
      <c r="I352" s="805"/>
      <c r="J352" s="807" t="s">
        <v>903</v>
      </c>
      <c r="K352" s="807" t="s">
        <v>903</v>
      </c>
      <c r="L352" s="807" t="s">
        <v>903</v>
      </c>
      <c r="M352" s="807" t="s">
        <v>1456</v>
      </c>
      <c r="N352" s="807" t="s">
        <v>1456</v>
      </c>
      <c r="O352" s="460">
        <f t="shared" si="25"/>
        <v>1</v>
      </c>
      <c r="P352" s="460">
        <f t="shared" si="26"/>
        <v>1</v>
      </c>
      <c r="Q352" s="460">
        <f t="shared" si="27"/>
        <v>1</v>
      </c>
      <c r="R352" s="460">
        <f t="shared" si="28"/>
        <v>0</v>
      </c>
      <c r="S352" s="460">
        <f t="shared" si="29"/>
        <v>3</v>
      </c>
    </row>
    <row r="353" spans="1:19" ht="13.9" customHeight="1">
      <c r="A353" s="805" t="s">
        <v>662</v>
      </c>
      <c r="B353" s="805">
        <v>26801</v>
      </c>
      <c r="C353" s="805" t="s">
        <v>75</v>
      </c>
      <c r="D353" s="805" t="s">
        <v>663</v>
      </c>
      <c r="E353" s="805" t="s">
        <v>664</v>
      </c>
      <c r="F353" s="805" t="s">
        <v>72</v>
      </c>
      <c r="G353" s="821">
        <v>10</v>
      </c>
      <c r="H353" s="805"/>
      <c r="I353" s="805" t="s">
        <v>14</v>
      </c>
      <c r="J353" s="807" t="s">
        <v>1456</v>
      </c>
      <c r="K353" s="807" t="s">
        <v>1456</v>
      </c>
      <c r="L353" s="807" t="s">
        <v>903</v>
      </c>
      <c r="M353" s="807" t="s">
        <v>903</v>
      </c>
      <c r="N353" s="807" t="s">
        <v>1456</v>
      </c>
      <c r="O353" s="460">
        <f t="shared" si="25"/>
        <v>0</v>
      </c>
      <c r="P353" s="460">
        <f t="shared" si="26"/>
        <v>0</v>
      </c>
      <c r="Q353" s="460">
        <f t="shared" si="27"/>
        <v>1</v>
      </c>
      <c r="R353" s="460">
        <f t="shared" si="28"/>
        <v>1</v>
      </c>
      <c r="S353" s="460">
        <f t="shared" si="29"/>
        <v>2</v>
      </c>
    </row>
    <row r="354" spans="1:19" ht="13.9" customHeight="1">
      <c r="A354" s="805" t="s">
        <v>676</v>
      </c>
      <c r="B354" s="805">
        <v>310260</v>
      </c>
      <c r="C354" s="805" t="s">
        <v>38</v>
      </c>
      <c r="D354" s="805" t="s">
        <v>670</v>
      </c>
      <c r="E354" s="805" t="s">
        <v>671</v>
      </c>
      <c r="F354" s="805" t="s">
        <v>677</v>
      </c>
      <c r="G354" s="806">
        <v>2</v>
      </c>
      <c r="H354" s="806" t="s">
        <v>1636</v>
      </c>
      <c r="I354" s="805"/>
      <c r="J354" s="807" t="s">
        <v>903</v>
      </c>
      <c r="K354" s="807" t="s">
        <v>1456</v>
      </c>
      <c r="L354" s="807" t="s">
        <v>903</v>
      </c>
      <c r="M354" s="807" t="s">
        <v>1456</v>
      </c>
      <c r="N354" s="807" t="s">
        <v>1456</v>
      </c>
      <c r="O354" s="460">
        <f t="shared" si="25"/>
        <v>1</v>
      </c>
      <c r="P354" s="460">
        <f t="shared" si="26"/>
        <v>0</v>
      </c>
      <c r="Q354" s="460">
        <f t="shared" si="27"/>
        <v>1</v>
      </c>
      <c r="R354" s="460">
        <f t="shared" si="28"/>
        <v>0</v>
      </c>
      <c r="S354" s="460">
        <f t="shared" si="29"/>
        <v>2</v>
      </c>
    </row>
    <row r="355" spans="1:19">
      <c r="A355" s="805" t="s">
        <v>669</v>
      </c>
      <c r="B355" s="805">
        <v>330110</v>
      </c>
      <c r="C355" s="805" t="s">
        <v>38</v>
      </c>
      <c r="D355" s="805" t="s">
        <v>670</v>
      </c>
      <c r="E355" s="805" t="s">
        <v>671</v>
      </c>
      <c r="F355" s="805" t="s">
        <v>672</v>
      </c>
      <c r="G355" s="806">
        <v>5</v>
      </c>
      <c r="H355" s="805"/>
      <c r="I355" s="805"/>
      <c r="J355" s="807" t="s">
        <v>1456</v>
      </c>
      <c r="K355" s="807" t="s">
        <v>903</v>
      </c>
      <c r="L355" s="807" t="s">
        <v>903</v>
      </c>
      <c r="M355" s="807" t="s">
        <v>1456</v>
      </c>
      <c r="N355" s="807" t="s">
        <v>1456</v>
      </c>
      <c r="O355" s="460">
        <f t="shared" si="25"/>
        <v>0</v>
      </c>
      <c r="P355" s="460">
        <f t="shared" si="26"/>
        <v>1</v>
      </c>
      <c r="Q355" s="460">
        <f t="shared" si="27"/>
        <v>1</v>
      </c>
      <c r="R355" s="460">
        <f t="shared" si="28"/>
        <v>0</v>
      </c>
      <c r="S355" s="460">
        <f t="shared" si="29"/>
        <v>2</v>
      </c>
    </row>
    <row r="356" spans="1:19">
      <c r="A356" s="805" t="s">
        <v>680</v>
      </c>
      <c r="B356" s="805">
        <v>42702</v>
      </c>
      <c r="C356" s="805" t="s">
        <v>10</v>
      </c>
      <c r="D356" s="805" t="s">
        <v>681</v>
      </c>
      <c r="E356" s="805" t="s">
        <v>682</v>
      </c>
      <c r="F356" s="805" t="s">
        <v>72</v>
      </c>
      <c r="G356" s="806">
        <v>4</v>
      </c>
      <c r="H356" s="805"/>
      <c r="I356" s="805" t="s">
        <v>14</v>
      </c>
      <c r="J356" s="807" t="s">
        <v>903</v>
      </c>
      <c r="K356" s="807" t="s">
        <v>903</v>
      </c>
      <c r="L356" s="807" t="s">
        <v>903</v>
      </c>
      <c r="M356" s="807" t="s">
        <v>1456</v>
      </c>
      <c r="N356" s="807" t="s">
        <v>1456</v>
      </c>
      <c r="O356" s="460">
        <f t="shared" si="25"/>
        <v>1</v>
      </c>
      <c r="P356" s="460">
        <f t="shared" si="26"/>
        <v>1</v>
      </c>
      <c r="Q356" s="460">
        <f t="shared" si="27"/>
        <v>1</v>
      </c>
      <c r="R356" s="460">
        <f t="shared" si="28"/>
        <v>0</v>
      </c>
      <c r="S356" s="460">
        <f t="shared" si="29"/>
        <v>3</v>
      </c>
    </row>
    <row r="357" spans="1:19">
      <c r="A357" s="805" t="s">
        <v>683</v>
      </c>
      <c r="B357" s="805">
        <v>42701</v>
      </c>
      <c r="C357" s="805" t="s">
        <v>10</v>
      </c>
      <c r="D357" s="805" t="s">
        <v>681</v>
      </c>
      <c r="E357" s="805" t="s">
        <v>682</v>
      </c>
      <c r="F357" s="805" t="s">
        <v>684</v>
      </c>
      <c r="G357" s="807">
        <v>4</v>
      </c>
      <c r="H357" s="805"/>
      <c r="I357" s="805" t="s">
        <v>14</v>
      </c>
      <c r="J357" s="807" t="s">
        <v>903</v>
      </c>
      <c r="K357" s="807" t="s">
        <v>903</v>
      </c>
      <c r="L357" s="807" t="s">
        <v>903</v>
      </c>
      <c r="M357" s="807" t="s">
        <v>903</v>
      </c>
      <c r="N357" s="807" t="s">
        <v>1456</v>
      </c>
      <c r="O357" s="460">
        <f t="shared" si="25"/>
        <v>1</v>
      </c>
      <c r="P357" s="460">
        <f t="shared" si="26"/>
        <v>1</v>
      </c>
      <c r="Q357" s="460">
        <f t="shared" si="27"/>
        <v>1</v>
      </c>
      <c r="R357" s="460">
        <f t="shared" si="28"/>
        <v>1</v>
      </c>
      <c r="S357" s="460">
        <f t="shared" si="29"/>
        <v>4</v>
      </c>
    </row>
    <row r="358" spans="1:19">
      <c r="A358" s="805" t="s">
        <v>1378</v>
      </c>
      <c r="B358" s="805">
        <v>64710</v>
      </c>
      <c r="C358" s="805" t="s">
        <v>75</v>
      </c>
      <c r="D358" s="805" t="s">
        <v>1379</v>
      </c>
      <c r="E358" s="805" t="s">
        <v>1380</v>
      </c>
      <c r="F358" s="805" t="s">
        <v>267</v>
      </c>
      <c r="G358" s="806">
        <v>4</v>
      </c>
      <c r="H358" s="805"/>
      <c r="I358" s="805" t="s">
        <v>14</v>
      </c>
      <c r="J358" s="807" t="s">
        <v>903</v>
      </c>
      <c r="K358" s="807" t="s">
        <v>903</v>
      </c>
      <c r="L358" s="807" t="s">
        <v>903</v>
      </c>
      <c r="M358" s="807" t="s">
        <v>1456</v>
      </c>
      <c r="N358" s="807" t="s">
        <v>1456</v>
      </c>
      <c r="O358" s="460">
        <f t="shared" si="25"/>
        <v>1</v>
      </c>
      <c r="P358" s="460">
        <f t="shared" si="26"/>
        <v>1</v>
      </c>
      <c r="Q358" s="460">
        <f t="shared" si="27"/>
        <v>1</v>
      </c>
      <c r="R358" s="460">
        <f t="shared" si="28"/>
        <v>0</v>
      </c>
      <c r="S358" s="460">
        <f t="shared" si="29"/>
        <v>3</v>
      </c>
    </row>
    <row r="359" spans="1:19">
      <c r="A359" s="805" t="s">
        <v>689</v>
      </c>
      <c r="B359" s="805">
        <v>22603</v>
      </c>
      <c r="C359" s="805" t="s">
        <v>75</v>
      </c>
      <c r="D359" s="805" t="s">
        <v>686</v>
      </c>
      <c r="E359" s="805" t="s">
        <v>687</v>
      </c>
      <c r="F359" s="805" t="s">
        <v>1579</v>
      </c>
      <c r="G359" s="821">
        <v>10</v>
      </c>
      <c r="H359" s="805"/>
      <c r="I359" s="805" t="s">
        <v>14</v>
      </c>
      <c r="J359" s="807" t="s">
        <v>903</v>
      </c>
      <c r="K359" s="807" t="s">
        <v>1456</v>
      </c>
      <c r="L359" s="807" t="s">
        <v>903</v>
      </c>
      <c r="M359" s="807" t="s">
        <v>1456</v>
      </c>
      <c r="N359" s="807" t="s">
        <v>1456</v>
      </c>
      <c r="O359" s="460">
        <f t="shared" si="25"/>
        <v>1</v>
      </c>
      <c r="P359" s="460">
        <f t="shared" si="26"/>
        <v>0</v>
      </c>
      <c r="Q359" s="460">
        <f t="shared" si="27"/>
        <v>1</v>
      </c>
      <c r="R359" s="460">
        <f t="shared" si="28"/>
        <v>0</v>
      </c>
      <c r="S359" s="460">
        <f t="shared" si="29"/>
        <v>2</v>
      </c>
    </row>
    <row r="360" spans="1:19">
      <c r="A360" s="805" t="s">
        <v>685</v>
      </c>
      <c r="B360" s="805">
        <v>22610</v>
      </c>
      <c r="C360" s="805" t="s">
        <v>75</v>
      </c>
      <c r="D360" s="805" t="s">
        <v>686</v>
      </c>
      <c r="E360" s="805" t="s">
        <v>687</v>
      </c>
      <c r="F360" s="805" t="s">
        <v>688</v>
      </c>
      <c r="G360" s="821">
        <v>10</v>
      </c>
      <c r="H360" s="805"/>
      <c r="I360" s="805" t="s">
        <v>14</v>
      </c>
      <c r="J360" s="807" t="s">
        <v>903</v>
      </c>
      <c r="K360" s="807" t="s">
        <v>903</v>
      </c>
      <c r="L360" s="807" t="s">
        <v>903</v>
      </c>
      <c r="M360" s="807" t="s">
        <v>903</v>
      </c>
      <c r="N360" s="807" t="s">
        <v>1456</v>
      </c>
      <c r="O360" s="460">
        <f t="shared" si="25"/>
        <v>1</v>
      </c>
      <c r="P360" s="460">
        <f t="shared" si="26"/>
        <v>1</v>
      </c>
      <c r="Q360" s="460">
        <f t="shared" si="27"/>
        <v>1</v>
      </c>
      <c r="R360" s="460">
        <f t="shared" si="28"/>
        <v>1</v>
      </c>
      <c r="S360" s="460">
        <f t="shared" si="29"/>
        <v>4</v>
      </c>
    </row>
    <row r="361" spans="1:19">
      <c r="A361" s="805" t="s">
        <v>691</v>
      </c>
      <c r="B361" s="805">
        <v>22601</v>
      </c>
      <c r="C361" s="805" t="s">
        <v>75</v>
      </c>
      <c r="D361" s="805" t="s">
        <v>686</v>
      </c>
      <c r="E361" s="805" t="s">
        <v>687</v>
      </c>
      <c r="F361" s="805" t="s">
        <v>72</v>
      </c>
      <c r="G361" s="821">
        <v>10</v>
      </c>
      <c r="H361" s="805"/>
      <c r="I361" s="805" t="s">
        <v>14</v>
      </c>
      <c r="J361" s="807" t="s">
        <v>903</v>
      </c>
      <c r="K361" s="807" t="s">
        <v>903</v>
      </c>
      <c r="L361" s="807" t="s">
        <v>903</v>
      </c>
      <c r="M361" s="807" t="s">
        <v>903</v>
      </c>
      <c r="N361" s="807" t="s">
        <v>1456</v>
      </c>
      <c r="O361" s="460">
        <f t="shared" si="25"/>
        <v>1</v>
      </c>
      <c r="P361" s="460">
        <f t="shared" si="26"/>
        <v>1</v>
      </c>
      <c r="Q361" s="460">
        <f t="shared" si="27"/>
        <v>1</v>
      </c>
      <c r="R361" s="460">
        <f t="shared" si="28"/>
        <v>1</v>
      </c>
      <c r="S361" s="460">
        <f t="shared" si="29"/>
        <v>4</v>
      </c>
    </row>
    <row r="362" spans="1:19">
      <c r="A362" s="805" t="s">
        <v>695</v>
      </c>
      <c r="B362" s="805">
        <v>25001</v>
      </c>
      <c r="C362" s="805" t="s">
        <v>23</v>
      </c>
      <c r="D362" s="805" t="s">
        <v>693</v>
      </c>
      <c r="E362" s="805" t="s">
        <v>694</v>
      </c>
      <c r="F362" s="805" t="s">
        <v>100</v>
      </c>
      <c r="G362" s="807">
        <v>2</v>
      </c>
      <c r="H362" s="805"/>
      <c r="I362" s="805"/>
      <c r="J362" s="807" t="s">
        <v>903</v>
      </c>
      <c r="K362" s="807" t="s">
        <v>903</v>
      </c>
      <c r="L362" s="807" t="s">
        <v>903</v>
      </c>
      <c r="M362" s="807" t="s">
        <v>1456</v>
      </c>
      <c r="N362" s="807" t="s">
        <v>1456</v>
      </c>
      <c r="O362" s="460">
        <f t="shared" si="25"/>
        <v>1</v>
      </c>
      <c r="P362" s="460">
        <f t="shared" si="26"/>
        <v>1</v>
      </c>
      <c r="Q362" s="460">
        <f t="shared" si="27"/>
        <v>1</v>
      </c>
      <c r="R362" s="460">
        <f t="shared" si="28"/>
        <v>0</v>
      </c>
      <c r="S362" s="460">
        <f t="shared" si="29"/>
        <v>3</v>
      </c>
    </row>
    <row r="363" spans="1:19">
      <c r="A363" s="805" t="s">
        <v>697</v>
      </c>
      <c r="B363" s="805">
        <v>25099</v>
      </c>
      <c r="C363" s="805" t="s">
        <v>23</v>
      </c>
      <c r="D363" s="805" t="s">
        <v>693</v>
      </c>
      <c r="E363" s="805" t="s">
        <v>694</v>
      </c>
      <c r="F363" s="805" t="s">
        <v>698</v>
      </c>
      <c r="G363" s="807">
        <v>2</v>
      </c>
      <c r="H363" s="805"/>
      <c r="I363" s="805"/>
      <c r="J363" s="807" t="s">
        <v>903</v>
      </c>
      <c r="K363" s="807" t="s">
        <v>903</v>
      </c>
      <c r="L363" s="807" t="s">
        <v>903</v>
      </c>
      <c r="M363" s="807" t="s">
        <v>1456</v>
      </c>
      <c r="N363" s="807" t="s">
        <v>1456</v>
      </c>
      <c r="O363" s="460">
        <f t="shared" si="25"/>
        <v>1</v>
      </c>
      <c r="P363" s="460">
        <f t="shared" si="26"/>
        <v>1</v>
      </c>
      <c r="Q363" s="460">
        <f t="shared" si="27"/>
        <v>1</v>
      </c>
      <c r="R363" s="460">
        <f t="shared" si="28"/>
        <v>0</v>
      </c>
      <c r="S363" s="460">
        <f t="shared" si="29"/>
        <v>3</v>
      </c>
    </row>
    <row r="364" spans="1:19">
      <c r="A364" s="805" t="s">
        <v>1382</v>
      </c>
      <c r="B364" s="805">
        <v>63514</v>
      </c>
      <c r="C364" s="805" t="s">
        <v>32</v>
      </c>
      <c r="D364" s="805" t="s">
        <v>702</v>
      </c>
      <c r="E364" s="805" t="s">
        <v>703</v>
      </c>
      <c r="F364" s="805" t="s">
        <v>1383</v>
      </c>
      <c r="G364" s="806">
        <v>5</v>
      </c>
      <c r="H364" s="805"/>
      <c r="I364" s="805"/>
      <c r="J364" s="807" t="s">
        <v>903</v>
      </c>
      <c r="K364" s="807" t="s">
        <v>903</v>
      </c>
      <c r="L364" s="807" t="s">
        <v>1456</v>
      </c>
      <c r="M364" s="807" t="s">
        <v>1456</v>
      </c>
      <c r="N364" s="807" t="s">
        <v>1456</v>
      </c>
      <c r="O364" s="460">
        <f t="shared" si="25"/>
        <v>1</v>
      </c>
      <c r="P364" s="460">
        <f t="shared" si="26"/>
        <v>1</v>
      </c>
      <c r="Q364" s="460">
        <f t="shared" si="27"/>
        <v>0</v>
      </c>
      <c r="R364" s="460">
        <f t="shared" si="28"/>
        <v>0</v>
      </c>
      <c r="S364" s="460">
        <f t="shared" si="29"/>
        <v>2</v>
      </c>
    </row>
    <row r="365" spans="1:19" s="461" customFormat="1">
      <c r="A365" s="805" t="s">
        <v>704</v>
      </c>
      <c r="B365" s="805">
        <v>63513</v>
      </c>
      <c r="C365" s="805" t="s">
        <v>32</v>
      </c>
      <c r="D365" s="805" t="s">
        <v>702</v>
      </c>
      <c r="E365" s="805" t="s">
        <v>703</v>
      </c>
      <c r="F365" s="805" t="s">
        <v>1658</v>
      </c>
      <c r="G365" s="806">
        <v>5</v>
      </c>
      <c r="H365" s="805"/>
      <c r="I365" s="805" t="s">
        <v>14</v>
      </c>
      <c r="J365" s="807" t="s">
        <v>903</v>
      </c>
      <c r="K365" s="807" t="s">
        <v>903</v>
      </c>
      <c r="L365" s="807" t="s">
        <v>1456</v>
      </c>
      <c r="M365" s="807" t="s">
        <v>1456</v>
      </c>
      <c r="N365" s="807" t="s">
        <v>1456</v>
      </c>
      <c r="O365" s="460">
        <f t="shared" si="25"/>
        <v>1</v>
      </c>
      <c r="P365" s="460">
        <f t="shared" si="26"/>
        <v>1</v>
      </c>
      <c r="Q365" s="460">
        <f t="shared" si="27"/>
        <v>0</v>
      </c>
      <c r="R365" s="460">
        <f t="shared" si="28"/>
        <v>0</v>
      </c>
      <c r="S365" s="460">
        <f t="shared" si="29"/>
        <v>2</v>
      </c>
    </row>
    <row r="366" spans="1:19">
      <c r="A366" s="805" t="s">
        <v>976</v>
      </c>
      <c r="B366" s="805">
        <v>42004</v>
      </c>
      <c r="C366" s="805" t="s">
        <v>10</v>
      </c>
      <c r="D366" s="805" t="s">
        <v>705</v>
      </c>
      <c r="E366" s="805" t="s">
        <v>706</v>
      </c>
      <c r="F366" s="805" t="s">
        <v>977</v>
      </c>
      <c r="G366" s="806">
        <v>5</v>
      </c>
      <c r="H366" s="805"/>
      <c r="I366" s="805"/>
      <c r="J366" s="807" t="s">
        <v>903</v>
      </c>
      <c r="K366" s="807" t="s">
        <v>903</v>
      </c>
      <c r="L366" s="807" t="s">
        <v>903</v>
      </c>
      <c r="M366" s="807" t="s">
        <v>903</v>
      </c>
      <c r="N366" s="807" t="s">
        <v>1456</v>
      </c>
      <c r="O366" s="460">
        <f t="shared" si="25"/>
        <v>1</v>
      </c>
      <c r="P366" s="460">
        <f t="shared" si="26"/>
        <v>1</v>
      </c>
      <c r="Q366" s="460">
        <f t="shared" si="27"/>
        <v>1</v>
      </c>
      <c r="R366" s="460">
        <f t="shared" si="28"/>
        <v>1</v>
      </c>
      <c r="S366" s="460">
        <f t="shared" si="29"/>
        <v>4</v>
      </c>
    </row>
    <row r="367" spans="1:19">
      <c r="A367" s="805" t="s">
        <v>707</v>
      </c>
      <c r="B367" s="805">
        <v>42003</v>
      </c>
      <c r="C367" s="805" t="s">
        <v>10</v>
      </c>
      <c r="D367" s="805" t="s">
        <v>705</v>
      </c>
      <c r="E367" s="805" t="s">
        <v>706</v>
      </c>
      <c r="F367" s="805" t="s">
        <v>708</v>
      </c>
      <c r="G367" s="807">
        <v>2</v>
      </c>
      <c r="H367" s="805"/>
      <c r="I367" s="805"/>
      <c r="J367" s="807" t="s">
        <v>903</v>
      </c>
      <c r="K367" s="807" t="s">
        <v>903</v>
      </c>
      <c r="L367" s="807" t="s">
        <v>903</v>
      </c>
      <c r="M367" s="807" t="s">
        <v>1456</v>
      </c>
      <c r="N367" s="807" t="s">
        <v>1456</v>
      </c>
      <c r="O367" s="460">
        <f t="shared" si="25"/>
        <v>1</v>
      </c>
      <c r="P367" s="460">
        <f t="shared" si="26"/>
        <v>1</v>
      </c>
      <c r="Q367" s="460">
        <f t="shared" si="27"/>
        <v>1</v>
      </c>
      <c r="R367" s="460">
        <f t="shared" si="28"/>
        <v>0</v>
      </c>
      <c r="S367" s="460">
        <f t="shared" si="29"/>
        <v>3</v>
      </c>
    </row>
    <row r="368" spans="1:19">
      <c r="A368" s="805" t="s">
        <v>710</v>
      </c>
      <c r="B368" s="805">
        <v>60802</v>
      </c>
      <c r="C368" s="805" t="s">
        <v>32</v>
      </c>
      <c r="D368" s="805" t="s">
        <v>711</v>
      </c>
      <c r="E368" s="805" t="s">
        <v>712</v>
      </c>
      <c r="F368" s="805" t="s">
        <v>713</v>
      </c>
      <c r="G368" s="806">
        <v>5</v>
      </c>
      <c r="H368" s="805"/>
      <c r="I368" s="805" t="s">
        <v>14</v>
      </c>
      <c r="J368" s="807" t="s">
        <v>903</v>
      </c>
      <c r="K368" s="807" t="s">
        <v>903</v>
      </c>
      <c r="L368" s="807" t="s">
        <v>903</v>
      </c>
      <c r="M368" s="807" t="s">
        <v>1456</v>
      </c>
      <c r="N368" s="807" t="s">
        <v>1456</v>
      </c>
      <c r="O368" s="460">
        <f t="shared" si="25"/>
        <v>1</v>
      </c>
      <c r="P368" s="460">
        <f t="shared" si="26"/>
        <v>1</v>
      </c>
      <c r="Q368" s="460">
        <f t="shared" si="27"/>
        <v>1</v>
      </c>
      <c r="R368" s="460">
        <f t="shared" si="28"/>
        <v>0</v>
      </c>
      <c r="S368" s="460">
        <f t="shared" si="29"/>
        <v>3</v>
      </c>
    </row>
    <row r="369" spans="1:19">
      <c r="A369" s="805" t="s">
        <v>714</v>
      </c>
      <c r="B369" s="805">
        <v>22005</v>
      </c>
      <c r="C369" s="805" t="s">
        <v>23</v>
      </c>
      <c r="D369" s="805" t="s">
        <v>715</v>
      </c>
      <c r="E369" s="805" t="s">
        <v>716</v>
      </c>
      <c r="F369" s="805" t="s">
        <v>717</v>
      </c>
      <c r="G369" s="806">
        <v>3</v>
      </c>
      <c r="H369" s="805"/>
      <c r="I369" s="805" t="s">
        <v>14</v>
      </c>
      <c r="J369" s="807" t="s">
        <v>903</v>
      </c>
      <c r="K369" s="807" t="s">
        <v>903</v>
      </c>
      <c r="L369" s="807" t="s">
        <v>903</v>
      </c>
      <c r="M369" s="807" t="s">
        <v>1456</v>
      </c>
      <c r="N369" s="807" t="s">
        <v>1456</v>
      </c>
      <c r="O369" s="460">
        <f t="shared" si="25"/>
        <v>1</v>
      </c>
      <c r="P369" s="460">
        <f t="shared" si="26"/>
        <v>1</v>
      </c>
      <c r="Q369" s="460">
        <f t="shared" si="27"/>
        <v>1</v>
      </c>
      <c r="R369" s="460">
        <f t="shared" si="28"/>
        <v>0</v>
      </c>
      <c r="S369" s="460">
        <f t="shared" si="29"/>
        <v>3</v>
      </c>
    </row>
    <row r="370" spans="1:19">
      <c r="A370" s="805" t="s">
        <v>718</v>
      </c>
      <c r="B370" s="805">
        <v>22001</v>
      </c>
      <c r="C370" s="805" t="s">
        <v>23</v>
      </c>
      <c r="D370" s="805" t="s">
        <v>715</v>
      </c>
      <c r="E370" s="805" t="s">
        <v>716</v>
      </c>
      <c r="F370" s="805" t="s">
        <v>353</v>
      </c>
      <c r="G370" s="806">
        <v>3</v>
      </c>
      <c r="H370" s="805"/>
      <c r="I370" s="805" t="s">
        <v>14</v>
      </c>
      <c r="J370" s="807" t="s">
        <v>903</v>
      </c>
      <c r="K370" s="807" t="s">
        <v>903</v>
      </c>
      <c r="L370" s="807" t="s">
        <v>903</v>
      </c>
      <c r="M370" s="807" t="s">
        <v>1456</v>
      </c>
      <c r="N370" s="807" t="s">
        <v>1456</v>
      </c>
      <c r="O370" s="460">
        <f t="shared" si="25"/>
        <v>1</v>
      </c>
      <c r="P370" s="460">
        <f t="shared" si="26"/>
        <v>1</v>
      </c>
      <c r="Q370" s="460">
        <f t="shared" si="27"/>
        <v>1</v>
      </c>
      <c r="R370" s="460">
        <f t="shared" si="28"/>
        <v>0</v>
      </c>
      <c r="S370" s="460">
        <f t="shared" si="29"/>
        <v>3</v>
      </c>
    </row>
    <row r="371" spans="1:19">
      <c r="A371" s="805" t="s">
        <v>1029</v>
      </c>
      <c r="B371" s="805">
        <v>22003</v>
      </c>
      <c r="C371" s="805" t="s">
        <v>23</v>
      </c>
      <c r="D371" s="805" t="s">
        <v>715</v>
      </c>
      <c r="E371" s="805" t="s">
        <v>716</v>
      </c>
      <c r="F371" s="805" t="s">
        <v>1030</v>
      </c>
      <c r="G371" s="806">
        <v>3</v>
      </c>
      <c r="H371" s="816"/>
      <c r="I371" s="805"/>
      <c r="J371" s="807" t="s">
        <v>903</v>
      </c>
      <c r="K371" s="807" t="s">
        <v>903</v>
      </c>
      <c r="L371" s="807" t="s">
        <v>903</v>
      </c>
      <c r="M371" s="807" t="s">
        <v>1456</v>
      </c>
      <c r="N371" s="807" t="s">
        <v>1456</v>
      </c>
      <c r="O371" s="460">
        <f t="shared" si="25"/>
        <v>1</v>
      </c>
      <c r="P371" s="460">
        <f t="shared" si="26"/>
        <v>1</v>
      </c>
      <c r="Q371" s="460">
        <f t="shared" si="27"/>
        <v>1</v>
      </c>
      <c r="R371" s="460">
        <f t="shared" si="28"/>
        <v>0</v>
      </c>
      <c r="S371" s="460">
        <f t="shared" si="29"/>
        <v>3</v>
      </c>
    </row>
    <row r="372" spans="1:19">
      <c r="A372" s="805" t="s">
        <v>1528</v>
      </c>
      <c r="B372" s="805">
        <v>61901</v>
      </c>
      <c r="C372" s="805" t="s">
        <v>32</v>
      </c>
      <c r="D372" s="805" t="s">
        <v>1385</v>
      </c>
      <c r="E372" s="805" t="s">
        <v>1386</v>
      </c>
      <c r="F372" s="805" t="s">
        <v>145</v>
      </c>
      <c r="G372" s="806" t="s">
        <v>1213</v>
      </c>
      <c r="H372" s="805"/>
      <c r="I372" s="805"/>
      <c r="J372" s="807" t="s">
        <v>903</v>
      </c>
      <c r="K372" s="807" t="s">
        <v>903</v>
      </c>
      <c r="L372" s="807" t="s">
        <v>903</v>
      </c>
      <c r="M372" s="807" t="s">
        <v>1456</v>
      </c>
      <c r="N372" s="807" t="s">
        <v>1456</v>
      </c>
      <c r="O372" s="460">
        <f t="shared" si="25"/>
        <v>1</v>
      </c>
      <c r="P372" s="460">
        <f t="shared" si="26"/>
        <v>1</v>
      </c>
      <c r="Q372" s="460">
        <f t="shared" si="27"/>
        <v>1</v>
      </c>
      <c r="R372" s="460">
        <f t="shared" si="28"/>
        <v>0</v>
      </c>
      <c r="S372" s="460">
        <f t="shared" si="29"/>
        <v>3</v>
      </c>
    </row>
    <row r="373" spans="1:19">
      <c r="A373" s="805" t="s">
        <v>719</v>
      </c>
      <c r="B373" s="805">
        <v>52503</v>
      </c>
      <c r="C373" s="805" t="s">
        <v>10</v>
      </c>
      <c r="D373" s="805" t="s">
        <v>720</v>
      </c>
      <c r="E373" s="805" t="s">
        <v>721</v>
      </c>
      <c r="F373" s="805" t="s">
        <v>722</v>
      </c>
      <c r="G373" s="806">
        <v>3</v>
      </c>
      <c r="H373" s="805"/>
      <c r="I373" s="805" t="s">
        <v>14</v>
      </c>
      <c r="J373" s="807" t="s">
        <v>1456</v>
      </c>
      <c r="K373" s="807" t="s">
        <v>903</v>
      </c>
      <c r="L373" s="807" t="s">
        <v>903</v>
      </c>
      <c r="M373" s="807" t="s">
        <v>1456</v>
      </c>
      <c r="N373" s="807" t="s">
        <v>1456</v>
      </c>
      <c r="O373" s="460">
        <f t="shared" si="25"/>
        <v>0</v>
      </c>
      <c r="P373" s="460">
        <f t="shared" si="26"/>
        <v>1</v>
      </c>
      <c r="Q373" s="460">
        <f t="shared" si="27"/>
        <v>1</v>
      </c>
      <c r="R373" s="460">
        <f t="shared" si="28"/>
        <v>0</v>
      </c>
      <c r="S373" s="460">
        <f t="shared" si="29"/>
        <v>2</v>
      </c>
    </row>
    <row r="374" spans="1:19">
      <c r="A374" s="805" t="s">
        <v>725</v>
      </c>
      <c r="B374" s="805">
        <v>52501</v>
      </c>
      <c r="C374" s="805" t="s">
        <v>10</v>
      </c>
      <c r="D374" s="805" t="s">
        <v>720</v>
      </c>
      <c r="E374" s="805" t="s">
        <v>721</v>
      </c>
      <c r="F374" s="805" t="s">
        <v>726</v>
      </c>
      <c r="G374" s="806">
        <v>3</v>
      </c>
      <c r="H374" s="805"/>
      <c r="I374" s="805" t="s">
        <v>14</v>
      </c>
      <c r="J374" s="807" t="s">
        <v>1456</v>
      </c>
      <c r="K374" s="807" t="s">
        <v>903</v>
      </c>
      <c r="L374" s="807" t="s">
        <v>903</v>
      </c>
      <c r="M374" s="807" t="s">
        <v>903</v>
      </c>
      <c r="N374" s="807" t="s">
        <v>1456</v>
      </c>
      <c r="O374" s="460">
        <f t="shared" si="25"/>
        <v>0</v>
      </c>
      <c r="P374" s="460">
        <f t="shared" si="26"/>
        <v>1</v>
      </c>
      <c r="Q374" s="460">
        <f t="shared" si="27"/>
        <v>1</v>
      </c>
      <c r="R374" s="460">
        <f t="shared" si="28"/>
        <v>1</v>
      </c>
      <c r="S374" s="460">
        <f t="shared" si="29"/>
        <v>3</v>
      </c>
    </row>
    <row r="375" spans="1:19">
      <c r="A375" s="805" t="s">
        <v>723</v>
      </c>
      <c r="B375" s="805">
        <v>52505</v>
      </c>
      <c r="C375" s="805" t="s">
        <v>10</v>
      </c>
      <c r="D375" s="805" t="s">
        <v>720</v>
      </c>
      <c r="E375" s="805" t="s">
        <v>721</v>
      </c>
      <c r="F375" s="805" t="s">
        <v>724</v>
      </c>
      <c r="G375" s="807">
        <v>3</v>
      </c>
      <c r="H375" s="805"/>
      <c r="I375" s="805" t="s">
        <v>14</v>
      </c>
      <c r="J375" s="807" t="s">
        <v>1456</v>
      </c>
      <c r="K375" s="807" t="s">
        <v>903</v>
      </c>
      <c r="L375" s="807" t="s">
        <v>903</v>
      </c>
      <c r="M375" s="807" t="s">
        <v>903</v>
      </c>
      <c r="N375" s="807" t="s">
        <v>1456</v>
      </c>
      <c r="O375" s="460">
        <f t="shared" si="25"/>
        <v>0</v>
      </c>
      <c r="P375" s="460">
        <f t="shared" si="26"/>
        <v>1</v>
      </c>
      <c r="Q375" s="460">
        <f t="shared" si="27"/>
        <v>1</v>
      </c>
      <c r="R375" s="460">
        <f t="shared" si="28"/>
        <v>1</v>
      </c>
      <c r="S375" s="460">
        <f t="shared" si="29"/>
        <v>3</v>
      </c>
    </row>
    <row r="376" spans="1:19">
      <c r="A376" s="805" t="s">
        <v>732</v>
      </c>
      <c r="B376" s="805">
        <v>23102</v>
      </c>
      <c r="C376" s="805" t="s">
        <v>75</v>
      </c>
      <c r="D376" s="805" t="s">
        <v>728</v>
      </c>
      <c r="E376" s="805" t="s">
        <v>729</v>
      </c>
      <c r="F376" s="805" t="s">
        <v>733</v>
      </c>
      <c r="G376" s="821">
        <v>10</v>
      </c>
      <c r="H376" s="805"/>
      <c r="I376" s="805" t="s">
        <v>14</v>
      </c>
      <c r="J376" s="807" t="s">
        <v>903</v>
      </c>
      <c r="K376" s="807" t="s">
        <v>903</v>
      </c>
      <c r="L376" s="807" t="s">
        <v>903</v>
      </c>
      <c r="M376" s="807" t="s">
        <v>1456</v>
      </c>
      <c r="N376" s="807" t="s">
        <v>1456</v>
      </c>
      <c r="O376" s="460">
        <f t="shared" si="25"/>
        <v>1</v>
      </c>
      <c r="P376" s="460">
        <f t="shared" si="26"/>
        <v>1</v>
      </c>
      <c r="Q376" s="460">
        <f t="shared" si="27"/>
        <v>1</v>
      </c>
      <c r="R376" s="460">
        <f t="shared" si="28"/>
        <v>0</v>
      </c>
      <c r="S376" s="460">
        <f t="shared" si="29"/>
        <v>3</v>
      </c>
    </row>
    <row r="377" spans="1:19">
      <c r="A377" s="805" t="s">
        <v>731</v>
      </c>
      <c r="B377" s="805">
        <v>23101</v>
      </c>
      <c r="C377" s="805" t="s">
        <v>75</v>
      </c>
      <c r="D377" s="805" t="s">
        <v>728</v>
      </c>
      <c r="E377" s="805" t="s">
        <v>729</v>
      </c>
      <c r="F377" s="805" t="s">
        <v>145</v>
      </c>
      <c r="G377" s="820">
        <v>10</v>
      </c>
      <c r="H377" s="805"/>
      <c r="I377" s="805" t="s">
        <v>14</v>
      </c>
      <c r="J377" s="807" t="s">
        <v>903</v>
      </c>
      <c r="K377" s="807" t="s">
        <v>903</v>
      </c>
      <c r="L377" s="807" t="s">
        <v>903</v>
      </c>
      <c r="M377" s="807" t="s">
        <v>1456</v>
      </c>
      <c r="N377" s="807" t="s">
        <v>1456</v>
      </c>
      <c r="O377" s="460">
        <f t="shared" si="25"/>
        <v>1</v>
      </c>
      <c r="P377" s="460">
        <f t="shared" si="26"/>
        <v>1</v>
      </c>
      <c r="Q377" s="460">
        <f t="shared" si="27"/>
        <v>1</v>
      </c>
      <c r="R377" s="460">
        <f t="shared" si="28"/>
        <v>0</v>
      </c>
      <c r="S377" s="460">
        <f t="shared" si="29"/>
        <v>3</v>
      </c>
    </row>
    <row r="378" spans="1:19">
      <c r="A378" s="805" t="s">
        <v>727</v>
      </c>
      <c r="B378" s="805">
        <v>23106</v>
      </c>
      <c r="C378" s="805" t="s">
        <v>75</v>
      </c>
      <c r="D378" s="805" t="s">
        <v>728</v>
      </c>
      <c r="E378" s="805" t="s">
        <v>729</v>
      </c>
      <c r="F378" s="805" t="s">
        <v>730</v>
      </c>
      <c r="G378" s="821">
        <v>10</v>
      </c>
      <c r="H378" s="805"/>
      <c r="I378" s="805" t="s">
        <v>14</v>
      </c>
      <c r="J378" s="807" t="s">
        <v>903</v>
      </c>
      <c r="K378" s="807" t="s">
        <v>903</v>
      </c>
      <c r="L378" s="807" t="s">
        <v>903</v>
      </c>
      <c r="M378" s="807" t="s">
        <v>903</v>
      </c>
      <c r="N378" s="807" t="s">
        <v>1456</v>
      </c>
      <c r="O378" s="460">
        <f t="shared" si="25"/>
        <v>1</v>
      </c>
      <c r="P378" s="460">
        <f t="shared" si="26"/>
        <v>1</v>
      </c>
      <c r="Q378" s="460">
        <f t="shared" si="27"/>
        <v>1</v>
      </c>
      <c r="R378" s="460">
        <f t="shared" si="28"/>
        <v>1</v>
      </c>
      <c r="S378" s="460">
        <f t="shared" si="29"/>
        <v>4</v>
      </c>
    </row>
    <row r="379" spans="1:19">
      <c r="A379" s="805" t="s">
        <v>739</v>
      </c>
      <c r="B379" s="805">
        <v>29340</v>
      </c>
      <c r="C379" s="805" t="s">
        <v>75</v>
      </c>
      <c r="D379" s="805" t="s">
        <v>735</v>
      </c>
      <c r="E379" s="805" t="s">
        <v>736</v>
      </c>
      <c r="F379" s="805" t="s">
        <v>740</v>
      </c>
      <c r="G379" s="821">
        <v>10</v>
      </c>
      <c r="H379" s="805"/>
      <c r="I379" s="805" t="s">
        <v>14</v>
      </c>
      <c r="J379" s="807" t="s">
        <v>903</v>
      </c>
      <c r="K379" s="807" t="s">
        <v>903</v>
      </c>
      <c r="L379" s="807" t="s">
        <v>903</v>
      </c>
      <c r="M379" s="807" t="s">
        <v>903</v>
      </c>
      <c r="N379" s="807" t="s">
        <v>1456</v>
      </c>
      <c r="O379" s="460">
        <f t="shared" si="25"/>
        <v>1</v>
      </c>
      <c r="P379" s="460">
        <f t="shared" si="26"/>
        <v>1</v>
      </c>
      <c r="Q379" s="460">
        <f t="shared" si="27"/>
        <v>1</v>
      </c>
      <c r="R379" s="460">
        <f t="shared" si="28"/>
        <v>1</v>
      </c>
      <c r="S379" s="460">
        <f t="shared" si="29"/>
        <v>4</v>
      </c>
    </row>
    <row r="380" spans="1:19">
      <c r="A380" s="805" t="s">
        <v>734</v>
      </c>
      <c r="B380" s="805">
        <v>29370</v>
      </c>
      <c r="C380" s="805" t="s">
        <v>75</v>
      </c>
      <c r="D380" s="805" t="s">
        <v>735</v>
      </c>
      <c r="E380" s="805" t="s">
        <v>736</v>
      </c>
      <c r="F380" s="805" t="s">
        <v>1388</v>
      </c>
      <c r="G380" s="821">
        <v>10</v>
      </c>
      <c r="H380" s="805"/>
      <c r="I380" s="805" t="s">
        <v>14</v>
      </c>
      <c r="J380" s="807" t="s">
        <v>903</v>
      </c>
      <c r="K380" s="807" t="s">
        <v>903</v>
      </c>
      <c r="L380" s="807" t="s">
        <v>903</v>
      </c>
      <c r="M380" s="807" t="s">
        <v>903</v>
      </c>
      <c r="N380" s="807" t="s">
        <v>1456</v>
      </c>
      <c r="O380" s="460">
        <f t="shared" si="25"/>
        <v>1</v>
      </c>
      <c r="P380" s="460">
        <f t="shared" si="26"/>
        <v>1</v>
      </c>
      <c r="Q380" s="460">
        <f t="shared" si="27"/>
        <v>1</v>
      </c>
      <c r="R380" s="460">
        <f t="shared" si="28"/>
        <v>1</v>
      </c>
      <c r="S380" s="460">
        <f t="shared" si="29"/>
        <v>4</v>
      </c>
    </row>
    <row r="381" spans="1:19">
      <c r="A381" s="805" t="s">
        <v>743</v>
      </c>
      <c r="B381" s="805">
        <v>65501</v>
      </c>
      <c r="C381" s="805" t="s">
        <v>32</v>
      </c>
      <c r="D381" s="805" t="s">
        <v>741</v>
      </c>
      <c r="E381" s="805" t="s">
        <v>742</v>
      </c>
      <c r="F381" s="805" t="s">
        <v>744</v>
      </c>
      <c r="G381" s="806">
        <v>3</v>
      </c>
      <c r="H381" s="805"/>
      <c r="I381" s="805" t="s">
        <v>14</v>
      </c>
      <c r="J381" s="807" t="s">
        <v>903</v>
      </c>
      <c r="K381" s="807" t="s">
        <v>903</v>
      </c>
      <c r="L381" s="807" t="s">
        <v>903</v>
      </c>
      <c r="M381" s="807" t="s">
        <v>1456</v>
      </c>
      <c r="N381" s="807" t="s">
        <v>1456</v>
      </c>
      <c r="O381" s="460">
        <f t="shared" si="25"/>
        <v>1</v>
      </c>
      <c r="P381" s="460">
        <f t="shared" si="26"/>
        <v>1</v>
      </c>
      <c r="Q381" s="460">
        <f t="shared" si="27"/>
        <v>1</v>
      </c>
      <c r="R381" s="460">
        <f t="shared" si="28"/>
        <v>0</v>
      </c>
      <c r="S381" s="460">
        <f t="shared" si="29"/>
        <v>3</v>
      </c>
    </row>
    <row r="382" spans="1:19">
      <c r="A382" s="805" t="s">
        <v>1389</v>
      </c>
      <c r="B382" s="805">
        <v>65510</v>
      </c>
      <c r="C382" s="805" t="s">
        <v>32</v>
      </c>
      <c r="D382" s="805" t="s">
        <v>741</v>
      </c>
      <c r="E382" s="805" t="s">
        <v>742</v>
      </c>
      <c r="F382" s="805" t="s">
        <v>13</v>
      </c>
      <c r="G382" s="806">
        <v>4</v>
      </c>
      <c r="H382" s="805"/>
      <c r="I382" s="805"/>
      <c r="J382" s="807" t="s">
        <v>903</v>
      </c>
      <c r="K382" s="807" t="s">
        <v>903</v>
      </c>
      <c r="L382" s="807" t="s">
        <v>1456</v>
      </c>
      <c r="M382" s="807" t="s">
        <v>1456</v>
      </c>
      <c r="N382" s="807" t="s">
        <v>1456</v>
      </c>
      <c r="O382" s="460">
        <f t="shared" si="25"/>
        <v>1</v>
      </c>
      <c r="P382" s="460">
        <f t="shared" si="26"/>
        <v>1</v>
      </c>
      <c r="Q382" s="460">
        <f t="shared" si="27"/>
        <v>0</v>
      </c>
      <c r="R382" s="460">
        <f t="shared" si="28"/>
        <v>0</v>
      </c>
      <c r="S382" s="460">
        <f t="shared" si="29"/>
        <v>2</v>
      </c>
    </row>
    <row r="383" spans="1:19">
      <c r="A383" s="805" t="s">
        <v>745</v>
      </c>
      <c r="B383" s="805">
        <v>45008</v>
      </c>
      <c r="C383" s="805" t="s">
        <v>10</v>
      </c>
      <c r="D383" s="805" t="s">
        <v>746</v>
      </c>
      <c r="E383" s="805" t="s">
        <v>747</v>
      </c>
      <c r="F383" s="805" t="s">
        <v>748</v>
      </c>
      <c r="G383" s="807">
        <v>2</v>
      </c>
      <c r="H383" s="805"/>
      <c r="I383" s="805" t="s">
        <v>14</v>
      </c>
      <c r="J383" s="807" t="s">
        <v>1456</v>
      </c>
      <c r="K383" s="807" t="s">
        <v>903</v>
      </c>
      <c r="L383" s="807" t="s">
        <v>903</v>
      </c>
      <c r="M383" s="807" t="s">
        <v>903</v>
      </c>
      <c r="N383" s="807" t="s">
        <v>1456</v>
      </c>
      <c r="O383" s="460">
        <f t="shared" si="25"/>
        <v>0</v>
      </c>
      <c r="P383" s="460">
        <f t="shared" si="26"/>
        <v>1</v>
      </c>
      <c r="Q383" s="460">
        <f t="shared" si="27"/>
        <v>1</v>
      </c>
      <c r="R383" s="460">
        <f t="shared" si="28"/>
        <v>1</v>
      </c>
      <c r="S383" s="460">
        <f t="shared" si="29"/>
        <v>3</v>
      </c>
    </row>
    <row r="384" spans="1:19">
      <c r="A384" s="805" t="s">
        <v>749</v>
      </c>
      <c r="B384" s="805">
        <v>45005</v>
      </c>
      <c r="C384" s="805" t="s">
        <v>10</v>
      </c>
      <c r="D384" s="805" t="s">
        <v>746</v>
      </c>
      <c r="E384" s="805" t="s">
        <v>747</v>
      </c>
      <c r="F384" s="805" t="s">
        <v>750</v>
      </c>
      <c r="G384" s="806">
        <v>2</v>
      </c>
      <c r="H384" s="805"/>
      <c r="I384" s="805" t="s">
        <v>14</v>
      </c>
      <c r="J384" s="807" t="s">
        <v>1456</v>
      </c>
      <c r="K384" s="807" t="s">
        <v>903</v>
      </c>
      <c r="L384" s="807" t="s">
        <v>903</v>
      </c>
      <c r="M384" s="807" t="s">
        <v>903</v>
      </c>
      <c r="N384" s="807" t="s">
        <v>1456</v>
      </c>
      <c r="O384" s="460">
        <f t="shared" si="25"/>
        <v>0</v>
      </c>
      <c r="P384" s="460">
        <f t="shared" si="26"/>
        <v>1</v>
      </c>
      <c r="Q384" s="460">
        <f t="shared" si="27"/>
        <v>1</v>
      </c>
      <c r="R384" s="460">
        <f t="shared" si="28"/>
        <v>1</v>
      </c>
      <c r="S384" s="460">
        <f t="shared" si="29"/>
        <v>3</v>
      </c>
    </row>
    <row r="385" spans="1:19">
      <c r="A385" s="805" t="s">
        <v>1581</v>
      </c>
      <c r="B385" s="805"/>
      <c r="C385" s="805" t="s">
        <v>32</v>
      </c>
      <c r="D385" s="805" t="s">
        <v>1582</v>
      </c>
      <c r="E385" s="805" t="s">
        <v>1392</v>
      </c>
      <c r="F385" s="805" t="s">
        <v>13</v>
      </c>
      <c r="G385" s="806">
        <v>5</v>
      </c>
      <c r="H385" s="805"/>
      <c r="I385" s="805"/>
      <c r="J385" s="807" t="s">
        <v>903</v>
      </c>
      <c r="K385" s="807" t="s">
        <v>903</v>
      </c>
      <c r="L385" s="807" t="s">
        <v>1456</v>
      </c>
      <c r="M385" s="807" t="s">
        <v>1456</v>
      </c>
      <c r="N385" s="807" t="s">
        <v>1456</v>
      </c>
      <c r="O385" s="460">
        <f t="shared" si="25"/>
        <v>1</v>
      </c>
      <c r="P385" s="460">
        <f t="shared" si="26"/>
        <v>1</v>
      </c>
      <c r="Q385" s="460">
        <f t="shared" si="27"/>
        <v>0</v>
      </c>
      <c r="R385" s="460">
        <f t="shared" si="28"/>
        <v>0</v>
      </c>
      <c r="S385" s="460">
        <f t="shared" si="29"/>
        <v>2</v>
      </c>
    </row>
    <row r="386" spans="1:19">
      <c r="A386" s="805" t="s">
        <v>756</v>
      </c>
      <c r="B386" s="805">
        <v>21401</v>
      </c>
      <c r="C386" s="805" t="s">
        <v>75</v>
      </c>
      <c r="D386" s="805" t="s">
        <v>752</v>
      </c>
      <c r="E386" s="805" t="s">
        <v>753</v>
      </c>
      <c r="F386" s="805" t="s">
        <v>72</v>
      </c>
      <c r="G386" s="821">
        <v>10</v>
      </c>
      <c r="H386" s="805"/>
      <c r="I386" s="805" t="s">
        <v>14</v>
      </c>
      <c r="J386" s="807" t="s">
        <v>903</v>
      </c>
      <c r="K386" s="807" t="s">
        <v>903</v>
      </c>
      <c r="L386" s="807" t="s">
        <v>903</v>
      </c>
      <c r="M386" s="807" t="s">
        <v>903</v>
      </c>
      <c r="N386" s="807" t="s">
        <v>1456</v>
      </c>
      <c r="O386" s="460">
        <f t="shared" si="25"/>
        <v>1</v>
      </c>
      <c r="P386" s="460">
        <f t="shared" si="26"/>
        <v>1</v>
      </c>
      <c r="Q386" s="460">
        <f t="shared" si="27"/>
        <v>1</v>
      </c>
      <c r="R386" s="460">
        <f t="shared" si="28"/>
        <v>1</v>
      </c>
      <c r="S386" s="460">
        <f t="shared" si="29"/>
        <v>4</v>
      </c>
    </row>
    <row r="387" spans="1:19">
      <c r="A387" s="805" t="s">
        <v>755</v>
      </c>
      <c r="B387" s="805">
        <v>21403</v>
      </c>
      <c r="C387" s="805" t="s">
        <v>75</v>
      </c>
      <c r="D387" s="805" t="s">
        <v>752</v>
      </c>
      <c r="E387" s="805" t="s">
        <v>753</v>
      </c>
      <c r="F387" s="805" t="s">
        <v>145</v>
      </c>
      <c r="G387" s="821">
        <v>10</v>
      </c>
      <c r="H387" s="805"/>
      <c r="I387" s="805" t="s">
        <v>14</v>
      </c>
      <c r="J387" s="807" t="s">
        <v>903</v>
      </c>
      <c r="K387" s="807" t="s">
        <v>903</v>
      </c>
      <c r="L387" s="807" t="s">
        <v>903</v>
      </c>
      <c r="M387" s="807" t="s">
        <v>903</v>
      </c>
      <c r="N387" s="807" t="s">
        <v>903</v>
      </c>
      <c r="O387" s="460">
        <f t="shared" ref="O387:O447" si="30">IF((J387="x"),1,0)</f>
        <v>1</v>
      </c>
      <c r="P387" s="460">
        <f t="shared" ref="P387:P447" si="31">IF((K387="x"),1,0)</f>
        <v>1</v>
      </c>
      <c r="Q387" s="460">
        <f t="shared" ref="Q387:Q447" si="32">IF((L387="x"),1,0)</f>
        <v>1</v>
      </c>
      <c r="R387" s="460">
        <f t="shared" ref="R387:R447" si="33">IF((M387="x"),1,0)</f>
        <v>1</v>
      </c>
      <c r="S387" s="460">
        <f t="shared" ref="S387:S447" si="34">SUM(O387:R387)</f>
        <v>4</v>
      </c>
    </row>
    <row r="388" spans="1:19">
      <c r="A388" s="805" t="s">
        <v>751</v>
      </c>
      <c r="B388" s="805">
        <v>21407</v>
      </c>
      <c r="C388" s="805" t="s">
        <v>75</v>
      </c>
      <c r="D388" s="805" t="s">
        <v>752</v>
      </c>
      <c r="E388" s="805" t="s">
        <v>753</v>
      </c>
      <c r="F388" s="805" t="s">
        <v>754</v>
      </c>
      <c r="G388" s="821">
        <v>10</v>
      </c>
      <c r="H388" s="805"/>
      <c r="I388" s="805" t="s">
        <v>14</v>
      </c>
      <c r="J388" s="807" t="s">
        <v>903</v>
      </c>
      <c r="K388" s="807" t="s">
        <v>903</v>
      </c>
      <c r="L388" s="807" t="s">
        <v>903</v>
      </c>
      <c r="M388" s="807" t="s">
        <v>1456</v>
      </c>
      <c r="N388" s="807" t="s">
        <v>1456</v>
      </c>
      <c r="O388" s="460">
        <f t="shared" si="30"/>
        <v>1</v>
      </c>
      <c r="P388" s="460">
        <f t="shared" si="31"/>
        <v>1</v>
      </c>
      <c r="Q388" s="460">
        <f t="shared" si="32"/>
        <v>1</v>
      </c>
      <c r="R388" s="460">
        <f t="shared" si="33"/>
        <v>0</v>
      </c>
      <c r="S388" s="460">
        <f t="shared" si="34"/>
        <v>3</v>
      </c>
    </row>
    <row r="389" spans="1:19">
      <c r="A389" s="805" t="s">
        <v>883</v>
      </c>
      <c r="B389" s="805">
        <v>21404</v>
      </c>
      <c r="C389" s="805" t="s">
        <v>75</v>
      </c>
      <c r="D389" s="805" t="s">
        <v>752</v>
      </c>
      <c r="E389" s="805" t="s">
        <v>753</v>
      </c>
      <c r="F389" s="805" t="s">
        <v>884</v>
      </c>
      <c r="G389" s="820">
        <v>10</v>
      </c>
      <c r="H389" s="805"/>
      <c r="I389" s="805"/>
      <c r="J389" s="807" t="s">
        <v>903</v>
      </c>
      <c r="K389" s="807" t="s">
        <v>903</v>
      </c>
      <c r="L389" s="807" t="s">
        <v>903</v>
      </c>
      <c r="M389" s="807" t="s">
        <v>1456</v>
      </c>
      <c r="N389" s="807" t="s">
        <v>1456</v>
      </c>
      <c r="O389" s="460">
        <f t="shared" si="30"/>
        <v>1</v>
      </c>
      <c r="P389" s="460">
        <f t="shared" si="31"/>
        <v>1</v>
      </c>
      <c r="Q389" s="460">
        <f t="shared" si="32"/>
        <v>1</v>
      </c>
      <c r="R389" s="460">
        <f t="shared" si="33"/>
        <v>0</v>
      </c>
      <c r="S389" s="460">
        <f t="shared" si="34"/>
        <v>3</v>
      </c>
    </row>
    <row r="390" spans="1:19">
      <c r="A390" s="805" t="s">
        <v>757</v>
      </c>
      <c r="B390" s="805">
        <v>41303</v>
      </c>
      <c r="C390" s="805" t="s">
        <v>10</v>
      </c>
      <c r="D390" s="805" t="s">
        <v>758</v>
      </c>
      <c r="E390" s="805" t="s">
        <v>759</v>
      </c>
      <c r="F390" s="805" t="s">
        <v>17</v>
      </c>
      <c r="G390" s="807">
        <v>5</v>
      </c>
      <c r="H390" s="805"/>
      <c r="I390" s="805" t="s">
        <v>14</v>
      </c>
      <c r="J390" s="807" t="s">
        <v>903</v>
      </c>
      <c r="K390" s="807" t="s">
        <v>903</v>
      </c>
      <c r="L390" s="807" t="s">
        <v>1456</v>
      </c>
      <c r="M390" s="807" t="s">
        <v>1456</v>
      </c>
      <c r="N390" s="807" t="s">
        <v>1456</v>
      </c>
      <c r="O390" s="460">
        <f t="shared" si="30"/>
        <v>1</v>
      </c>
      <c r="P390" s="460">
        <f t="shared" si="31"/>
        <v>1</v>
      </c>
      <c r="Q390" s="460">
        <f t="shared" si="32"/>
        <v>0</v>
      </c>
      <c r="R390" s="460">
        <f t="shared" si="33"/>
        <v>0</v>
      </c>
      <c r="S390" s="460">
        <f t="shared" si="34"/>
        <v>2</v>
      </c>
    </row>
    <row r="391" spans="1:19">
      <c r="A391" s="805" t="s">
        <v>1575</v>
      </c>
      <c r="B391" s="805">
        <v>41308</v>
      </c>
      <c r="C391" s="805" t="s">
        <v>10</v>
      </c>
      <c r="D391" s="805" t="s">
        <v>758</v>
      </c>
      <c r="E391" s="805" t="s">
        <v>759</v>
      </c>
      <c r="F391" s="805" t="s">
        <v>503</v>
      </c>
      <c r="G391" s="806">
        <v>5</v>
      </c>
      <c r="H391" s="805"/>
      <c r="I391" s="805"/>
      <c r="J391" s="807" t="s">
        <v>903</v>
      </c>
      <c r="K391" s="807" t="s">
        <v>903</v>
      </c>
      <c r="L391" s="807" t="s">
        <v>903</v>
      </c>
      <c r="M391" s="807" t="s">
        <v>1456</v>
      </c>
      <c r="N391" s="807" t="s">
        <v>1456</v>
      </c>
      <c r="O391" s="460">
        <f t="shared" si="30"/>
        <v>1</v>
      </c>
      <c r="P391" s="460">
        <f t="shared" si="31"/>
        <v>1</v>
      </c>
      <c r="Q391" s="460">
        <f t="shared" si="32"/>
        <v>1</v>
      </c>
      <c r="R391" s="460">
        <f t="shared" si="33"/>
        <v>0</v>
      </c>
      <c r="S391" s="460">
        <f t="shared" si="34"/>
        <v>3</v>
      </c>
    </row>
    <row r="392" spans="1:19">
      <c r="A392" s="805" t="s">
        <v>762</v>
      </c>
      <c r="B392" s="805">
        <v>41301</v>
      </c>
      <c r="C392" s="805" t="s">
        <v>10</v>
      </c>
      <c r="D392" s="805" t="s">
        <v>758</v>
      </c>
      <c r="E392" s="805" t="s">
        <v>759</v>
      </c>
      <c r="F392" s="805" t="s">
        <v>296</v>
      </c>
      <c r="G392" s="806">
        <v>5</v>
      </c>
      <c r="H392" s="805"/>
      <c r="I392" s="805"/>
      <c r="J392" s="807" t="s">
        <v>903</v>
      </c>
      <c r="K392" s="807" t="s">
        <v>903</v>
      </c>
      <c r="L392" s="807" t="s">
        <v>903</v>
      </c>
      <c r="M392" s="807" t="s">
        <v>1456</v>
      </c>
      <c r="N392" s="807" t="s">
        <v>1456</v>
      </c>
      <c r="O392" s="460">
        <f t="shared" si="30"/>
        <v>1</v>
      </c>
      <c r="P392" s="460">
        <f t="shared" si="31"/>
        <v>1</v>
      </c>
      <c r="Q392" s="460">
        <f t="shared" si="32"/>
        <v>1</v>
      </c>
      <c r="R392" s="460">
        <f t="shared" si="33"/>
        <v>0</v>
      </c>
      <c r="S392" s="460">
        <f t="shared" si="34"/>
        <v>3</v>
      </c>
    </row>
    <row r="393" spans="1:19">
      <c r="A393" s="805" t="s">
        <v>763</v>
      </c>
      <c r="B393" s="805">
        <v>356110</v>
      </c>
      <c r="C393" s="805" t="s">
        <v>38</v>
      </c>
      <c r="D393" s="805" t="s">
        <v>764</v>
      </c>
      <c r="E393" s="805" t="s">
        <v>765</v>
      </c>
      <c r="F393" s="805" t="s">
        <v>41</v>
      </c>
      <c r="G393" s="806">
        <v>5</v>
      </c>
      <c r="H393" s="805"/>
      <c r="I393" s="805" t="s">
        <v>14</v>
      </c>
      <c r="J393" s="807" t="s">
        <v>903</v>
      </c>
      <c r="K393" s="807" t="s">
        <v>903</v>
      </c>
      <c r="L393" s="807" t="s">
        <v>903</v>
      </c>
      <c r="M393" s="807" t="s">
        <v>1456</v>
      </c>
      <c r="N393" s="807" t="s">
        <v>1456</v>
      </c>
      <c r="O393" s="460">
        <f t="shared" si="30"/>
        <v>1</v>
      </c>
      <c r="P393" s="460">
        <f t="shared" si="31"/>
        <v>1</v>
      </c>
      <c r="Q393" s="460">
        <f t="shared" si="32"/>
        <v>1</v>
      </c>
      <c r="R393" s="460">
        <f t="shared" si="33"/>
        <v>0</v>
      </c>
      <c r="S393" s="460">
        <f t="shared" si="34"/>
        <v>3</v>
      </c>
    </row>
    <row r="394" spans="1:19">
      <c r="A394" s="805" t="s">
        <v>766</v>
      </c>
      <c r="B394" s="805">
        <v>358110</v>
      </c>
      <c r="C394" s="805" t="s">
        <v>38</v>
      </c>
      <c r="D394" s="805" t="s">
        <v>767</v>
      </c>
      <c r="E394" s="805" t="s">
        <v>768</v>
      </c>
      <c r="F394" s="805" t="s">
        <v>41</v>
      </c>
      <c r="G394" s="806">
        <v>5</v>
      </c>
      <c r="H394" s="805"/>
      <c r="I394" s="805" t="s">
        <v>14</v>
      </c>
      <c r="J394" s="807" t="s">
        <v>903</v>
      </c>
      <c r="K394" s="807" t="s">
        <v>903</v>
      </c>
      <c r="L394" s="807" t="s">
        <v>903</v>
      </c>
      <c r="M394" s="807" t="s">
        <v>1456</v>
      </c>
      <c r="N394" s="807" t="s">
        <v>1456</v>
      </c>
      <c r="O394" s="460">
        <f t="shared" si="30"/>
        <v>1</v>
      </c>
      <c r="P394" s="460">
        <f t="shared" si="31"/>
        <v>1</v>
      </c>
      <c r="Q394" s="460">
        <f t="shared" si="32"/>
        <v>1</v>
      </c>
      <c r="R394" s="460">
        <f t="shared" si="33"/>
        <v>0</v>
      </c>
      <c r="S394" s="460">
        <f t="shared" si="34"/>
        <v>3</v>
      </c>
    </row>
    <row r="395" spans="1:19" ht="13.9" customHeight="1">
      <c r="A395" s="805" t="s">
        <v>769</v>
      </c>
      <c r="B395" s="805">
        <v>360110</v>
      </c>
      <c r="C395" s="805" t="s">
        <v>38</v>
      </c>
      <c r="D395" s="805" t="s">
        <v>770</v>
      </c>
      <c r="E395" s="805" t="s">
        <v>771</v>
      </c>
      <c r="F395" s="805" t="s">
        <v>41</v>
      </c>
      <c r="G395" s="806">
        <v>5</v>
      </c>
      <c r="H395" s="805"/>
      <c r="I395" s="805"/>
      <c r="J395" s="807" t="s">
        <v>903</v>
      </c>
      <c r="K395" s="807" t="s">
        <v>903</v>
      </c>
      <c r="L395" s="807" t="s">
        <v>903</v>
      </c>
      <c r="M395" s="807" t="s">
        <v>1456</v>
      </c>
      <c r="N395" s="807" t="s">
        <v>1456</v>
      </c>
      <c r="O395" s="460">
        <f t="shared" si="30"/>
        <v>1</v>
      </c>
      <c r="P395" s="460">
        <f t="shared" si="31"/>
        <v>1</v>
      </c>
      <c r="Q395" s="460">
        <f t="shared" si="32"/>
        <v>1</v>
      </c>
      <c r="R395" s="460">
        <f t="shared" si="33"/>
        <v>0</v>
      </c>
      <c r="S395" s="460">
        <f t="shared" si="34"/>
        <v>3</v>
      </c>
    </row>
    <row r="396" spans="1:19" ht="13.9" customHeight="1">
      <c r="A396" s="805" t="s">
        <v>772</v>
      </c>
      <c r="B396" s="805">
        <v>36251</v>
      </c>
      <c r="C396" s="805" t="s">
        <v>38</v>
      </c>
      <c r="D396" s="805" t="s">
        <v>773</v>
      </c>
      <c r="E396" s="805" t="s">
        <v>774</v>
      </c>
      <c r="F396" s="805" t="s">
        <v>775</v>
      </c>
      <c r="G396" s="806">
        <v>5</v>
      </c>
      <c r="H396" s="805"/>
      <c r="I396" s="805" t="s">
        <v>14</v>
      </c>
      <c r="J396" s="807" t="s">
        <v>1456</v>
      </c>
      <c r="K396" s="807" t="s">
        <v>1456</v>
      </c>
      <c r="L396" s="807" t="s">
        <v>903</v>
      </c>
      <c r="M396" s="807" t="s">
        <v>1456</v>
      </c>
      <c r="N396" s="807" t="s">
        <v>1456</v>
      </c>
      <c r="O396" s="460">
        <f t="shared" si="30"/>
        <v>0</v>
      </c>
      <c r="P396" s="460">
        <f t="shared" si="31"/>
        <v>0</v>
      </c>
      <c r="Q396" s="460">
        <f t="shared" si="32"/>
        <v>1</v>
      </c>
      <c r="R396" s="460">
        <f t="shared" si="33"/>
        <v>0</v>
      </c>
      <c r="S396" s="460">
        <f t="shared" si="34"/>
        <v>1</v>
      </c>
    </row>
    <row r="397" spans="1:19" ht="13.9" customHeight="1">
      <c r="A397" s="805" t="s">
        <v>1390</v>
      </c>
      <c r="B397" s="805">
        <v>63402</v>
      </c>
      <c r="C397" s="805" t="s">
        <v>32</v>
      </c>
      <c r="D397" s="805" t="s">
        <v>1391</v>
      </c>
      <c r="E397" s="805" t="s">
        <v>1392</v>
      </c>
      <c r="F397" s="805" t="s">
        <v>1393</v>
      </c>
      <c r="G397" s="806">
        <v>4</v>
      </c>
      <c r="H397" s="805"/>
      <c r="I397" s="805"/>
      <c r="J397" s="807" t="s">
        <v>903</v>
      </c>
      <c r="K397" s="807" t="s">
        <v>903</v>
      </c>
      <c r="L397" s="807" t="s">
        <v>1456</v>
      </c>
      <c r="M397" s="807" t="s">
        <v>1456</v>
      </c>
      <c r="N397" s="807" t="s">
        <v>1456</v>
      </c>
      <c r="O397" s="460">
        <f t="shared" si="30"/>
        <v>1</v>
      </c>
      <c r="P397" s="460">
        <f t="shared" si="31"/>
        <v>1</v>
      </c>
      <c r="Q397" s="460">
        <f t="shared" si="32"/>
        <v>0</v>
      </c>
      <c r="R397" s="460">
        <f t="shared" si="33"/>
        <v>0</v>
      </c>
      <c r="S397" s="460">
        <f t="shared" si="34"/>
        <v>2</v>
      </c>
    </row>
    <row r="398" spans="1:19">
      <c r="A398" s="805" t="s">
        <v>776</v>
      </c>
      <c r="B398" s="805">
        <v>74603</v>
      </c>
      <c r="C398" s="805" t="s">
        <v>46</v>
      </c>
      <c r="D398" s="805" t="s">
        <v>777</v>
      </c>
      <c r="E398" s="805" t="s">
        <v>778</v>
      </c>
      <c r="F398" s="805" t="s">
        <v>63</v>
      </c>
      <c r="G398" s="806">
        <v>4</v>
      </c>
      <c r="H398" s="805"/>
      <c r="I398" s="805" t="s">
        <v>14</v>
      </c>
      <c r="J398" s="807" t="s">
        <v>903</v>
      </c>
      <c r="K398" s="807" t="s">
        <v>903</v>
      </c>
      <c r="L398" s="807" t="s">
        <v>903</v>
      </c>
      <c r="M398" s="807" t="s">
        <v>1456</v>
      </c>
      <c r="N398" s="807" t="s">
        <v>1456</v>
      </c>
      <c r="O398" s="460">
        <f t="shared" si="30"/>
        <v>1</v>
      </c>
      <c r="P398" s="460">
        <f t="shared" si="31"/>
        <v>1</v>
      </c>
      <c r="Q398" s="460">
        <f t="shared" si="32"/>
        <v>1</v>
      </c>
      <c r="R398" s="460">
        <f t="shared" si="33"/>
        <v>0</v>
      </c>
      <c r="S398" s="460">
        <f t="shared" si="34"/>
        <v>3</v>
      </c>
    </row>
    <row r="399" spans="1:19">
      <c r="A399" s="805" t="s">
        <v>784</v>
      </c>
      <c r="B399" s="805">
        <v>24007</v>
      </c>
      <c r="C399" s="805" t="s">
        <v>75</v>
      </c>
      <c r="D399" s="805" t="s">
        <v>780</v>
      </c>
      <c r="E399" s="805" t="s">
        <v>781</v>
      </c>
      <c r="F399" s="805" t="s">
        <v>785</v>
      </c>
      <c r="G399" s="821">
        <v>1</v>
      </c>
      <c r="H399" s="805"/>
      <c r="I399" s="805"/>
      <c r="J399" s="807" t="s">
        <v>903</v>
      </c>
      <c r="K399" s="807" t="s">
        <v>903</v>
      </c>
      <c r="L399" s="807" t="s">
        <v>903</v>
      </c>
      <c r="M399" s="807" t="s">
        <v>903</v>
      </c>
      <c r="N399" s="807" t="s">
        <v>903</v>
      </c>
      <c r="O399" s="460">
        <f t="shared" si="30"/>
        <v>1</v>
      </c>
      <c r="P399" s="460">
        <f t="shared" si="31"/>
        <v>1</v>
      </c>
      <c r="Q399" s="460">
        <f t="shared" si="32"/>
        <v>1</v>
      </c>
      <c r="R399" s="460">
        <f t="shared" si="33"/>
        <v>1</v>
      </c>
      <c r="S399" s="460">
        <f t="shared" si="34"/>
        <v>4</v>
      </c>
    </row>
    <row r="400" spans="1:19">
      <c r="A400" s="805" t="s">
        <v>790</v>
      </c>
      <c r="B400" s="805">
        <v>22802</v>
      </c>
      <c r="C400" s="805" t="s">
        <v>23</v>
      </c>
      <c r="D400" s="805" t="s">
        <v>787</v>
      </c>
      <c r="E400" s="805" t="s">
        <v>788</v>
      </c>
      <c r="F400" s="805" t="s">
        <v>791</v>
      </c>
      <c r="G400" s="821">
        <v>10</v>
      </c>
      <c r="H400" s="805"/>
      <c r="I400" s="805" t="s">
        <v>14</v>
      </c>
      <c r="J400" s="807" t="s">
        <v>1456</v>
      </c>
      <c r="K400" s="807" t="s">
        <v>903</v>
      </c>
      <c r="L400" s="807" t="s">
        <v>903</v>
      </c>
      <c r="M400" s="807" t="s">
        <v>903</v>
      </c>
      <c r="N400" s="807" t="s">
        <v>1456</v>
      </c>
      <c r="O400" s="460">
        <f t="shared" si="30"/>
        <v>0</v>
      </c>
      <c r="P400" s="460">
        <f t="shared" si="31"/>
        <v>1</v>
      </c>
      <c r="Q400" s="460">
        <f t="shared" si="32"/>
        <v>1</v>
      </c>
      <c r="R400" s="460">
        <f t="shared" si="33"/>
        <v>1</v>
      </c>
      <c r="S400" s="460">
        <f t="shared" si="34"/>
        <v>3</v>
      </c>
    </row>
    <row r="401" spans="1:19">
      <c r="A401" s="805" t="s">
        <v>792</v>
      </c>
      <c r="B401" s="805">
        <v>22803</v>
      </c>
      <c r="C401" s="805" t="s">
        <v>23</v>
      </c>
      <c r="D401" s="805" t="s">
        <v>787</v>
      </c>
      <c r="E401" s="805" t="s">
        <v>788</v>
      </c>
      <c r="F401" s="805" t="s">
        <v>793</v>
      </c>
      <c r="G401" s="820">
        <v>10</v>
      </c>
      <c r="H401" s="805"/>
      <c r="I401" s="805"/>
      <c r="J401" s="807" t="s">
        <v>1456</v>
      </c>
      <c r="K401" s="807" t="s">
        <v>903</v>
      </c>
      <c r="L401" s="807" t="s">
        <v>903</v>
      </c>
      <c r="M401" s="807" t="s">
        <v>903</v>
      </c>
      <c r="N401" s="807" t="s">
        <v>1456</v>
      </c>
      <c r="O401" s="460">
        <f t="shared" si="30"/>
        <v>0</v>
      </c>
      <c r="P401" s="460">
        <f t="shared" si="31"/>
        <v>1</v>
      </c>
      <c r="Q401" s="460">
        <f t="shared" si="32"/>
        <v>1</v>
      </c>
      <c r="R401" s="460">
        <f t="shared" si="33"/>
        <v>1</v>
      </c>
      <c r="S401" s="460">
        <f t="shared" si="34"/>
        <v>3</v>
      </c>
    </row>
    <row r="402" spans="1:19">
      <c r="A402" s="805" t="s">
        <v>799</v>
      </c>
      <c r="B402" s="805">
        <v>46692</v>
      </c>
      <c r="C402" s="805" t="s">
        <v>10</v>
      </c>
      <c r="D402" s="805" t="s">
        <v>795</v>
      </c>
      <c r="E402" s="805" t="s">
        <v>796</v>
      </c>
      <c r="F402" s="805" t="s">
        <v>800</v>
      </c>
      <c r="G402" s="807">
        <v>3</v>
      </c>
      <c r="H402" s="805"/>
      <c r="I402" s="805" t="s">
        <v>14</v>
      </c>
      <c r="J402" s="807" t="s">
        <v>1456</v>
      </c>
      <c r="K402" s="807" t="s">
        <v>903</v>
      </c>
      <c r="L402" s="807" t="s">
        <v>903</v>
      </c>
      <c r="M402" s="807" t="s">
        <v>903</v>
      </c>
      <c r="N402" s="807" t="s">
        <v>903</v>
      </c>
      <c r="O402" s="460">
        <f t="shared" si="30"/>
        <v>0</v>
      </c>
      <c r="P402" s="460">
        <f t="shared" si="31"/>
        <v>1</v>
      </c>
      <c r="Q402" s="460">
        <f t="shared" si="32"/>
        <v>1</v>
      </c>
      <c r="R402" s="460">
        <f t="shared" si="33"/>
        <v>1</v>
      </c>
      <c r="S402" s="460">
        <f t="shared" si="34"/>
        <v>3</v>
      </c>
    </row>
    <row r="403" spans="1:19">
      <c r="A403" s="805" t="s">
        <v>794</v>
      </c>
      <c r="B403" s="805">
        <v>46601</v>
      </c>
      <c r="C403" s="805" t="s">
        <v>10</v>
      </c>
      <c r="D403" s="805" t="s">
        <v>795</v>
      </c>
      <c r="E403" s="805" t="s">
        <v>796</v>
      </c>
      <c r="F403" s="805" t="s">
        <v>797</v>
      </c>
      <c r="G403" s="806">
        <v>3</v>
      </c>
      <c r="H403" s="805"/>
      <c r="I403" s="805" t="s">
        <v>14</v>
      </c>
      <c r="J403" s="807" t="s">
        <v>1456</v>
      </c>
      <c r="K403" s="807" t="s">
        <v>903</v>
      </c>
      <c r="L403" s="807" t="s">
        <v>903</v>
      </c>
      <c r="M403" s="807" t="s">
        <v>903</v>
      </c>
      <c r="N403" s="807" t="s">
        <v>1456</v>
      </c>
      <c r="O403" s="460">
        <f t="shared" si="30"/>
        <v>0</v>
      </c>
      <c r="P403" s="460">
        <f t="shared" si="31"/>
        <v>1</v>
      </c>
      <c r="Q403" s="460">
        <f t="shared" si="32"/>
        <v>1</v>
      </c>
      <c r="R403" s="460">
        <f t="shared" si="33"/>
        <v>1</v>
      </c>
      <c r="S403" s="460">
        <f t="shared" si="34"/>
        <v>3</v>
      </c>
    </row>
    <row r="404" spans="1:19">
      <c r="A404" s="805" t="s">
        <v>801</v>
      </c>
      <c r="B404" s="805">
        <v>46697</v>
      </c>
      <c r="C404" s="805" t="s">
        <v>10</v>
      </c>
      <c r="D404" s="805" t="s">
        <v>795</v>
      </c>
      <c r="E404" s="805" t="s">
        <v>796</v>
      </c>
      <c r="F404" s="805" t="s">
        <v>802</v>
      </c>
      <c r="G404" s="806">
        <v>3</v>
      </c>
      <c r="H404" s="805"/>
      <c r="I404" s="805" t="s">
        <v>14</v>
      </c>
      <c r="J404" s="807" t="s">
        <v>1456</v>
      </c>
      <c r="K404" s="807" t="s">
        <v>903</v>
      </c>
      <c r="L404" s="807" t="s">
        <v>903</v>
      </c>
      <c r="M404" s="807" t="s">
        <v>903</v>
      </c>
      <c r="N404" s="807" t="s">
        <v>1456</v>
      </c>
      <c r="O404" s="460">
        <f t="shared" si="30"/>
        <v>0</v>
      </c>
      <c r="P404" s="460">
        <f t="shared" si="31"/>
        <v>1</v>
      </c>
      <c r="Q404" s="460">
        <f t="shared" si="32"/>
        <v>1</v>
      </c>
      <c r="R404" s="460">
        <f t="shared" si="33"/>
        <v>1</v>
      </c>
      <c r="S404" s="460">
        <f t="shared" si="34"/>
        <v>3</v>
      </c>
    </row>
    <row r="405" spans="1:19">
      <c r="A405" s="805" t="s">
        <v>938</v>
      </c>
      <c r="B405" s="805">
        <v>43604</v>
      </c>
      <c r="C405" s="805" t="s">
        <v>10</v>
      </c>
      <c r="D405" s="805" t="s">
        <v>804</v>
      </c>
      <c r="E405" s="805" t="s">
        <v>805</v>
      </c>
      <c r="F405" s="805" t="s">
        <v>939</v>
      </c>
      <c r="G405" s="806">
        <v>3</v>
      </c>
      <c r="H405" s="805"/>
      <c r="I405" s="805"/>
      <c r="J405" s="807" t="s">
        <v>903</v>
      </c>
      <c r="K405" s="807" t="s">
        <v>903</v>
      </c>
      <c r="L405" s="807" t="s">
        <v>903</v>
      </c>
      <c r="M405" s="807" t="s">
        <v>1456</v>
      </c>
      <c r="N405" s="807" t="s">
        <v>1456</v>
      </c>
      <c r="O405" s="460">
        <f t="shared" si="30"/>
        <v>1</v>
      </c>
      <c r="P405" s="460">
        <f t="shared" si="31"/>
        <v>1</v>
      </c>
      <c r="Q405" s="460">
        <f t="shared" si="32"/>
        <v>1</v>
      </c>
      <c r="R405" s="460">
        <f t="shared" si="33"/>
        <v>0</v>
      </c>
      <c r="S405" s="460">
        <f t="shared" si="34"/>
        <v>3</v>
      </c>
    </row>
    <row r="406" spans="1:19">
      <c r="A406" s="805" t="s">
        <v>978</v>
      </c>
      <c r="B406" s="805">
        <v>43602</v>
      </c>
      <c r="C406" s="805" t="s">
        <v>10</v>
      </c>
      <c r="D406" s="805" t="s">
        <v>804</v>
      </c>
      <c r="E406" s="805" t="s">
        <v>805</v>
      </c>
      <c r="F406" s="805" t="s">
        <v>979</v>
      </c>
      <c r="G406" s="807">
        <v>3</v>
      </c>
      <c r="H406" s="805"/>
      <c r="I406" s="805"/>
      <c r="J406" s="807" t="s">
        <v>903</v>
      </c>
      <c r="K406" s="807" t="s">
        <v>903</v>
      </c>
      <c r="L406" s="807" t="s">
        <v>1456</v>
      </c>
      <c r="M406" s="807" t="s">
        <v>1456</v>
      </c>
      <c r="N406" s="807" t="s">
        <v>1456</v>
      </c>
      <c r="O406" s="460">
        <f t="shared" si="30"/>
        <v>1</v>
      </c>
      <c r="P406" s="460">
        <f t="shared" si="31"/>
        <v>1</v>
      </c>
      <c r="Q406" s="460">
        <f t="shared" si="32"/>
        <v>0</v>
      </c>
      <c r="R406" s="460">
        <f t="shared" si="33"/>
        <v>0</v>
      </c>
      <c r="S406" s="460">
        <f t="shared" si="34"/>
        <v>2</v>
      </c>
    </row>
    <row r="407" spans="1:19">
      <c r="A407" s="805" t="s">
        <v>803</v>
      </c>
      <c r="B407" s="805">
        <v>43605</v>
      </c>
      <c r="C407" s="805" t="s">
        <v>10</v>
      </c>
      <c r="D407" s="805" t="s">
        <v>804</v>
      </c>
      <c r="E407" s="805" t="s">
        <v>805</v>
      </c>
      <c r="F407" s="805" t="s">
        <v>806</v>
      </c>
      <c r="G407" s="806">
        <v>3</v>
      </c>
      <c r="H407" s="805"/>
      <c r="I407" s="805" t="s">
        <v>14</v>
      </c>
      <c r="J407" s="807" t="s">
        <v>903</v>
      </c>
      <c r="K407" s="807" t="s">
        <v>903</v>
      </c>
      <c r="L407" s="807" t="s">
        <v>1456</v>
      </c>
      <c r="M407" s="807" t="s">
        <v>1456</v>
      </c>
      <c r="N407" s="807" t="s">
        <v>1456</v>
      </c>
      <c r="O407" s="460">
        <f t="shared" si="30"/>
        <v>1</v>
      </c>
      <c r="P407" s="460">
        <f t="shared" si="31"/>
        <v>1</v>
      </c>
      <c r="Q407" s="460">
        <f t="shared" si="32"/>
        <v>0</v>
      </c>
      <c r="R407" s="460">
        <f t="shared" si="33"/>
        <v>0</v>
      </c>
      <c r="S407" s="460">
        <f t="shared" si="34"/>
        <v>2</v>
      </c>
    </row>
    <row r="408" spans="1:19">
      <c r="A408" s="805" t="s">
        <v>807</v>
      </c>
      <c r="B408" s="805">
        <v>64005</v>
      </c>
      <c r="C408" s="805" t="s">
        <v>32</v>
      </c>
      <c r="D408" s="805" t="s">
        <v>808</v>
      </c>
      <c r="E408" s="805" t="s">
        <v>809</v>
      </c>
      <c r="F408" s="805" t="s">
        <v>49</v>
      </c>
      <c r="G408" s="806">
        <v>5</v>
      </c>
      <c r="H408" s="805"/>
      <c r="I408" s="805" t="s">
        <v>14</v>
      </c>
      <c r="J408" s="807" t="s">
        <v>903</v>
      </c>
      <c r="K408" s="807" t="s">
        <v>903</v>
      </c>
      <c r="L408" s="807" t="s">
        <v>903</v>
      </c>
      <c r="M408" s="807" t="s">
        <v>1456</v>
      </c>
      <c r="N408" s="807" t="s">
        <v>1456</v>
      </c>
      <c r="O408" s="460">
        <f t="shared" si="30"/>
        <v>1</v>
      </c>
      <c r="P408" s="460">
        <f t="shared" si="31"/>
        <v>1</v>
      </c>
      <c r="Q408" s="460">
        <f t="shared" si="32"/>
        <v>1</v>
      </c>
      <c r="R408" s="460">
        <f t="shared" si="33"/>
        <v>0</v>
      </c>
      <c r="S408" s="460">
        <f t="shared" si="34"/>
        <v>3</v>
      </c>
    </row>
    <row r="409" spans="1:19">
      <c r="A409" s="805" t="s">
        <v>810</v>
      </c>
      <c r="B409" s="805">
        <v>64002</v>
      </c>
      <c r="C409" s="805" t="s">
        <v>32</v>
      </c>
      <c r="D409" s="805" t="s">
        <v>808</v>
      </c>
      <c r="E409" s="805" t="s">
        <v>809</v>
      </c>
      <c r="F409" s="805" t="s">
        <v>811</v>
      </c>
      <c r="G409" s="806">
        <v>5</v>
      </c>
      <c r="H409" s="805"/>
      <c r="I409" s="805" t="s">
        <v>14</v>
      </c>
      <c r="J409" s="807" t="s">
        <v>903</v>
      </c>
      <c r="K409" s="807" t="s">
        <v>903</v>
      </c>
      <c r="L409" s="807" t="s">
        <v>1456</v>
      </c>
      <c r="M409" s="807" t="s">
        <v>1456</v>
      </c>
      <c r="N409" s="807" t="s">
        <v>1456</v>
      </c>
      <c r="O409" s="460">
        <f t="shared" si="30"/>
        <v>1</v>
      </c>
      <c r="P409" s="460">
        <f t="shared" si="31"/>
        <v>1</v>
      </c>
      <c r="Q409" s="460">
        <f t="shared" si="32"/>
        <v>0</v>
      </c>
      <c r="R409" s="460">
        <f t="shared" si="33"/>
        <v>0</v>
      </c>
      <c r="S409" s="460">
        <f t="shared" si="34"/>
        <v>2</v>
      </c>
    </row>
    <row r="410" spans="1:19">
      <c r="A410" s="805" t="s">
        <v>814</v>
      </c>
      <c r="B410" s="805">
        <v>52003</v>
      </c>
      <c r="C410" s="805" t="s">
        <v>10</v>
      </c>
      <c r="D410" s="805" t="s">
        <v>812</v>
      </c>
      <c r="E410" s="805" t="s">
        <v>813</v>
      </c>
      <c r="F410" s="805" t="s">
        <v>815</v>
      </c>
      <c r="G410" s="806">
        <v>3</v>
      </c>
      <c r="H410" s="805"/>
      <c r="I410" s="805" t="s">
        <v>14</v>
      </c>
      <c r="J410" s="807" t="s">
        <v>1456</v>
      </c>
      <c r="K410" s="807" t="s">
        <v>903</v>
      </c>
      <c r="L410" s="807" t="s">
        <v>903</v>
      </c>
      <c r="M410" s="807" t="s">
        <v>903</v>
      </c>
      <c r="N410" s="807" t="s">
        <v>1456</v>
      </c>
      <c r="O410" s="460">
        <f t="shared" si="30"/>
        <v>0</v>
      </c>
      <c r="P410" s="460">
        <f t="shared" si="31"/>
        <v>1</v>
      </c>
      <c r="Q410" s="460">
        <f t="shared" si="32"/>
        <v>1</v>
      </c>
      <c r="R410" s="460">
        <f t="shared" si="33"/>
        <v>1</v>
      </c>
      <c r="S410" s="460">
        <f t="shared" si="34"/>
        <v>3</v>
      </c>
    </row>
    <row r="411" spans="1:19">
      <c r="A411" s="805" t="s">
        <v>876</v>
      </c>
      <c r="B411" s="805">
        <v>52005</v>
      </c>
      <c r="C411" s="805" t="s">
        <v>10</v>
      </c>
      <c r="D411" s="805" t="s">
        <v>812</v>
      </c>
      <c r="E411" s="805" t="s">
        <v>813</v>
      </c>
      <c r="F411" s="805" t="s">
        <v>817</v>
      </c>
      <c r="G411" s="806">
        <v>2</v>
      </c>
      <c r="H411" s="805"/>
      <c r="I411" s="805"/>
      <c r="J411" s="807" t="s">
        <v>903</v>
      </c>
      <c r="K411" s="807" t="s">
        <v>903</v>
      </c>
      <c r="L411" s="807" t="s">
        <v>903</v>
      </c>
      <c r="M411" s="807" t="s">
        <v>1456</v>
      </c>
      <c r="N411" s="807" t="s">
        <v>1456</v>
      </c>
      <c r="O411" s="460">
        <f t="shared" si="30"/>
        <v>1</v>
      </c>
      <c r="P411" s="460">
        <f t="shared" si="31"/>
        <v>1</v>
      </c>
      <c r="Q411" s="460">
        <f t="shared" si="32"/>
        <v>1</v>
      </c>
      <c r="R411" s="460">
        <f t="shared" si="33"/>
        <v>0</v>
      </c>
      <c r="S411" s="460">
        <f t="shared" si="34"/>
        <v>3</v>
      </c>
    </row>
    <row r="412" spans="1:19">
      <c r="A412" s="805" t="s">
        <v>816</v>
      </c>
      <c r="B412" s="805">
        <v>52018</v>
      </c>
      <c r="C412" s="805" t="s">
        <v>10</v>
      </c>
      <c r="D412" s="805" t="s">
        <v>812</v>
      </c>
      <c r="E412" s="805" t="s">
        <v>813</v>
      </c>
      <c r="F412" s="805" t="s">
        <v>817</v>
      </c>
      <c r="G412" s="806">
        <v>2</v>
      </c>
      <c r="H412" s="805"/>
      <c r="I412" s="805" t="s">
        <v>14</v>
      </c>
      <c r="J412" s="807" t="s">
        <v>1456</v>
      </c>
      <c r="K412" s="807" t="s">
        <v>903</v>
      </c>
      <c r="L412" s="807" t="s">
        <v>1456</v>
      </c>
      <c r="M412" s="807" t="s">
        <v>1456</v>
      </c>
      <c r="N412" s="807" t="s">
        <v>1456</v>
      </c>
      <c r="O412" s="460">
        <f t="shared" si="30"/>
        <v>0</v>
      </c>
      <c r="P412" s="460">
        <f t="shared" si="31"/>
        <v>1</v>
      </c>
      <c r="Q412" s="460">
        <f t="shared" si="32"/>
        <v>0</v>
      </c>
      <c r="R412" s="460">
        <f t="shared" si="33"/>
        <v>0</v>
      </c>
      <c r="S412" s="460">
        <f t="shared" si="34"/>
        <v>1</v>
      </c>
    </row>
    <row r="413" spans="1:19">
      <c r="A413" s="805" t="s">
        <v>896</v>
      </c>
      <c r="B413" s="805">
        <v>52004</v>
      </c>
      <c r="C413" s="805" t="s">
        <v>10</v>
      </c>
      <c r="D413" s="805" t="s">
        <v>812</v>
      </c>
      <c r="E413" s="805" t="s">
        <v>813</v>
      </c>
      <c r="F413" s="805" t="s">
        <v>897</v>
      </c>
      <c r="G413" s="806">
        <v>2</v>
      </c>
      <c r="H413" s="805"/>
      <c r="I413" s="805"/>
      <c r="J413" s="807" t="s">
        <v>1456</v>
      </c>
      <c r="K413" s="807" t="s">
        <v>903</v>
      </c>
      <c r="L413" s="807" t="s">
        <v>903</v>
      </c>
      <c r="M413" s="807" t="s">
        <v>903</v>
      </c>
      <c r="N413" s="807" t="s">
        <v>1456</v>
      </c>
      <c r="O413" s="460">
        <f t="shared" si="30"/>
        <v>0</v>
      </c>
      <c r="P413" s="460">
        <f t="shared" si="31"/>
        <v>1</v>
      </c>
      <c r="Q413" s="460">
        <f t="shared" si="32"/>
        <v>1</v>
      </c>
      <c r="R413" s="460">
        <f t="shared" si="33"/>
        <v>1</v>
      </c>
      <c r="S413" s="460">
        <f t="shared" si="34"/>
        <v>3</v>
      </c>
    </row>
    <row r="414" spans="1:19">
      <c r="A414" s="805" t="s">
        <v>898</v>
      </c>
      <c r="B414" s="805">
        <v>52000</v>
      </c>
      <c r="C414" s="805" t="s">
        <v>10</v>
      </c>
      <c r="D414" s="805" t="s">
        <v>812</v>
      </c>
      <c r="E414" s="805" t="s">
        <v>813</v>
      </c>
      <c r="F414" s="805" t="s">
        <v>897</v>
      </c>
      <c r="G414" s="806">
        <v>2</v>
      </c>
      <c r="H414" s="805"/>
      <c r="I414" s="805"/>
      <c r="J414" s="807" t="s">
        <v>1456</v>
      </c>
      <c r="K414" s="807" t="s">
        <v>903</v>
      </c>
      <c r="L414" s="807" t="s">
        <v>1456</v>
      </c>
      <c r="M414" s="807" t="s">
        <v>1456</v>
      </c>
      <c r="N414" s="807" t="s">
        <v>1456</v>
      </c>
      <c r="O414" s="460">
        <f t="shared" si="30"/>
        <v>0</v>
      </c>
      <c r="P414" s="460">
        <f t="shared" si="31"/>
        <v>1</v>
      </c>
      <c r="Q414" s="460">
        <f t="shared" si="32"/>
        <v>0</v>
      </c>
      <c r="R414" s="460">
        <f t="shared" si="33"/>
        <v>0</v>
      </c>
      <c r="S414" s="460">
        <f t="shared" si="34"/>
        <v>1</v>
      </c>
    </row>
    <row r="415" spans="1:19" ht="14.25" customHeight="1">
      <c r="A415" s="805" t="s">
        <v>1403</v>
      </c>
      <c r="B415" s="805">
        <v>53988</v>
      </c>
      <c r="C415" s="805" t="s">
        <v>64</v>
      </c>
      <c r="D415" s="805" t="s">
        <v>1404</v>
      </c>
      <c r="E415" s="805" t="s">
        <v>1405</v>
      </c>
      <c r="F415" s="805" t="s">
        <v>1406</v>
      </c>
      <c r="G415" s="806">
        <v>5</v>
      </c>
      <c r="H415" s="805"/>
      <c r="I415" s="805" t="s">
        <v>14</v>
      </c>
      <c r="J415" s="807" t="s">
        <v>903</v>
      </c>
      <c r="K415" s="807" t="s">
        <v>903</v>
      </c>
      <c r="L415" s="807" t="s">
        <v>1456</v>
      </c>
      <c r="M415" s="807" t="s">
        <v>1456</v>
      </c>
      <c r="N415" s="807" t="s">
        <v>1456</v>
      </c>
      <c r="O415" s="460">
        <f t="shared" si="30"/>
        <v>1</v>
      </c>
      <c r="P415" s="460">
        <f t="shared" si="31"/>
        <v>1</v>
      </c>
      <c r="Q415" s="460">
        <f t="shared" si="32"/>
        <v>0</v>
      </c>
      <c r="R415" s="460">
        <f t="shared" si="33"/>
        <v>0</v>
      </c>
      <c r="S415" s="460">
        <f t="shared" si="34"/>
        <v>2</v>
      </c>
    </row>
    <row r="416" spans="1:19">
      <c r="A416" s="805" t="s">
        <v>819</v>
      </c>
      <c r="B416" s="805">
        <v>374130</v>
      </c>
      <c r="C416" s="805" t="s">
        <v>38</v>
      </c>
      <c r="D416" s="805" t="s">
        <v>820</v>
      </c>
      <c r="E416" s="805" t="s">
        <v>821</v>
      </c>
      <c r="F416" s="805" t="s">
        <v>63</v>
      </c>
      <c r="G416" s="806">
        <v>4</v>
      </c>
      <c r="H416" s="805"/>
      <c r="I416" s="805" t="s">
        <v>14</v>
      </c>
      <c r="J416" s="807" t="s">
        <v>903</v>
      </c>
      <c r="K416" s="807" t="s">
        <v>903</v>
      </c>
      <c r="L416" s="807" t="s">
        <v>903</v>
      </c>
      <c r="M416" s="807" t="s">
        <v>1456</v>
      </c>
      <c r="N416" s="807" t="s">
        <v>1456</v>
      </c>
      <c r="O416" s="460">
        <f t="shared" si="30"/>
        <v>1</v>
      </c>
      <c r="P416" s="460">
        <f t="shared" si="31"/>
        <v>1</v>
      </c>
      <c r="Q416" s="460">
        <f t="shared" si="32"/>
        <v>1</v>
      </c>
      <c r="R416" s="460">
        <f t="shared" si="33"/>
        <v>0</v>
      </c>
      <c r="S416" s="460">
        <f t="shared" si="34"/>
        <v>3</v>
      </c>
    </row>
    <row r="417" spans="1:19">
      <c r="A417" s="805" t="s">
        <v>826</v>
      </c>
      <c r="B417" s="805">
        <v>60501</v>
      </c>
      <c r="C417" s="805" t="s">
        <v>32</v>
      </c>
      <c r="D417" s="805" t="s">
        <v>823</v>
      </c>
      <c r="E417" s="805" t="s">
        <v>824</v>
      </c>
      <c r="F417" s="805" t="s">
        <v>145</v>
      </c>
      <c r="G417" s="807">
        <v>3</v>
      </c>
      <c r="H417" s="805"/>
      <c r="I417" s="805"/>
      <c r="J417" s="807" t="s">
        <v>903</v>
      </c>
      <c r="K417" s="807" t="s">
        <v>903</v>
      </c>
      <c r="L417" s="807" t="s">
        <v>903</v>
      </c>
      <c r="M417" s="807" t="s">
        <v>1456</v>
      </c>
      <c r="N417" s="807" t="s">
        <v>1456</v>
      </c>
      <c r="O417" s="460">
        <f t="shared" si="30"/>
        <v>1</v>
      </c>
      <c r="P417" s="460">
        <f t="shared" si="31"/>
        <v>1</v>
      </c>
      <c r="Q417" s="460">
        <f t="shared" si="32"/>
        <v>1</v>
      </c>
      <c r="R417" s="460">
        <f t="shared" si="33"/>
        <v>0</v>
      </c>
      <c r="S417" s="460">
        <f t="shared" si="34"/>
        <v>3</v>
      </c>
    </row>
    <row r="418" spans="1:19">
      <c r="A418" s="805" t="s">
        <v>822</v>
      </c>
      <c r="B418" s="805">
        <v>60503</v>
      </c>
      <c r="C418" s="805" t="s">
        <v>32</v>
      </c>
      <c r="D418" s="805" t="s">
        <v>823</v>
      </c>
      <c r="E418" s="805" t="s">
        <v>824</v>
      </c>
      <c r="F418" s="805" t="s">
        <v>684</v>
      </c>
      <c r="G418" s="806">
        <v>3</v>
      </c>
      <c r="H418" s="805"/>
      <c r="I418" s="805"/>
      <c r="J418" s="807" t="s">
        <v>903</v>
      </c>
      <c r="K418" s="807" t="s">
        <v>903</v>
      </c>
      <c r="L418" s="807" t="s">
        <v>903</v>
      </c>
      <c r="M418" s="807" t="s">
        <v>1456</v>
      </c>
      <c r="N418" s="807" t="s">
        <v>1456</v>
      </c>
      <c r="O418" s="460">
        <f t="shared" si="30"/>
        <v>1</v>
      </c>
      <c r="P418" s="460">
        <f t="shared" si="31"/>
        <v>1</v>
      </c>
      <c r="Q418" s="460">
        <f t="shared" si="32"/>
        <v>1</v>
      </c>
      <c r="R418" s="460">
        <f t="shared" si="33"/>
        <v>0</v>
      </c>
      <c r="S418" s="460">
        <f t="shared" si="34"/>
        <v>3</v>
      </c>
    </row>
    <row r="419" spans="1:19">
      <c r="A419" s="805" t="s">
        <v>833</v>
      </c>
      <c r="B419" s="805">
        <v>28602</v>
      </c>
      <c r="C419" s="805" t="s">
        <v>10</v>
      </c>
      <c r="D419" s="805" t="s">
        <v>828</v>
      </c>
      <c r="E419" s="805" t="s">
        <v>829</v>
      </c>
      <c r="F419" s="805" t="s">
        <v>72</v>
      </c>
      <c r="G419" s="806">
        <v>2</v>
      </c>
      <c r="H419" s="805"/>
      <c r="I419" s="805" t="s">
        <v>920</v>
      </c>
      <c r="J419" s="807" t="s">
        <v>903</v>
      </c>
      <c r="K419" s="807" t="s">
        <v>903</v>
      </c>
      <c r="L419" s="807" t="s">
        <v>903</v>
      </c>
      <c r="M419" s="807" t="s">
        <v>1456</v>
      </c>
      <c r="N419" s="807" t="s">
        <v>1456</v>
      </c>
      <c r="O419" s="460">
        <f t="shared" si="30"/>
        <v>1</v>
      </c>
      <c r="P419" s="460">
        <f t="shared" si="31"/>
        <v>1</v>
      </c>
      <c r="Q419" s="460">
        <f t="shared" si="32"/>
        <v>1</v>
      </c>
      <c r="R419" s="460">
        <f t="shared" si="33"/>
        <v>0</v>
      </c>
      <c r="S419" s="460">
        <f t="shared" si="34"/>
        <v>3</v>
      </c>
    </row>
    <row r="420" spans="1:19">
      <c r="A420" s="805" t="s">
        <v>831</v>
      </c>
      <c r="B420" s="805">
        <v>28601</v>
      </c>
      <c r="C420" s="805" t="s">
        <v>10</v>
      </c>
      <c r="D420" s="805" t="s">
        <v>828</v>
      </c>
      <c r="E420" s="805" t="s">
        <v>829</v>
      </c>
      <c r="F420" s="805" t="s">
        <v>832</v>
      </c>
      <c r="G420" s="806">
        <v>2</v>
      </c>
      <c r="H420" s="805"/>
      <c r="I420" s="805" t="s">
        <v>920</v>
      </c>
      <c r="J420" s="807" t="s">
        <v>903</v>
      </c>
      <c r="K420" s="807" t="s">
        <v>903</v>
      </c>
      <c r="L420" s="807" t="s">
        <v>903</v>
      </c>
      <c r="M420" s="807" t="s">
        <v>903</v>
      </c>
      <c r="N420" s="807" t="s">
        <v>1456</v>
      </c>
      <c r="O420" s="460">
        <f t="shared" si="30"/>
        <v>1</v>
      </c>
      <c r="P420" s="460">
        <f t="shared" si="31"/>
        <v>1</v>
      </c>
      <c r="Q420" s="460">
        <f t="shared" si="32"/>
        <v>1</v>
      </c>
      <c r="R420" s="460">
        <f t="shared" si="33"/>
        <v>1</v>
      </c>
      <c r="S420" s="460">
        <f t="shared" si="34"/>
        <v>4</v>
      </c>
    </row>
    <row r="421" spans="1:19">
      <c r="A421" s="805" t="s">
        <v>827</v>
      </c>
      <c r="B421" s="805">
        <v>28603</v>
      </c>
      <c r="C421" s="805" t="s">
        <v>10</v>
      </c>
      <c r="D421" s="805" t="s">
        <v>828</v>
      </c>
      <c r="E421" s="805" t="s">
        <v>829</v>
      </c>
      <c r="F421" s="805" t="s">
        <v>830</v>
      </c>
      <c r="G421" s="806">
        <v>2</v>
      </c>
      <c r="H421" s="805"/>
      <c r="I421" s="805" t="s">
        <v>920</v>
      </c>
      <c r="J421" s="807" t="s">
        <v>903</v>
      </c>
      <c r="K421" s="807" t="s">
        <v>903</v>
      </c>
      <c r="L421" s="807" t="s">
        <v>903</v>
      </c>
      <c r="M421" s="807" t="s">
        <v>1456</v>
      </c>
      <c r="N421" s="807" t="s">
        <v>1456</v>
      </c>
      <c r="O421" s="460">
        <f t="shared" si="30"/>
        <v>1</v>
      </c>
      <c r="P421" s="460">
        <f t="shared" si="31"/>
        <v>1</v>
      </c>
      <c r="Q421" s="460">
        <f t="shared" si="32"/>
        <v>1</v>
      </c>
      <c r="R421" s="460">
        <f t="shared" si="33"/>
        <v>0</v>
      </c>
      <c r="S421" s="460">
        <f t="shared" si="34"/>
        <v>3</v>
      </c>
    </row>
    <row r="422" spans="1:19">
      <c r="A422" s="805" t="s">
        <v>834</v>
      </c>
      <c r="B422" s="805">
        <v>376350</v>
      </c>
      <c r="C422" s="805" t="s">
        <v>38</v>
      </c>
      <c r="D422" s="805" t="s">
        <v>835</v>
      </c>
      <c r="E422" s="805" t="s">
        <v>836</v>
      </c>
      <c r="F422" s="805" t="s">
        <v>41</v>
      </c>
      <c r="G422" s="806">
        <v>5</v>
      </c>
      <c r="H422" s="805"/>
      <c r="I422" s="805" t="s">
        <v>14</v>
      </c>
      <c r="J422" s="807" t="s">
        <v>903</v>
      </c>
      <c r="K422" s="807" t="s">
        <v>903</v>
      </c>
      <c r="L422" s="807" t="s">
        <v>903</v>
      </c>
      <c r="M422" s="807" t="s">
        <v>1456</v>
      </c>
      <c r="N422" s="807" t="s">
        <v>1456</v>
      </c>
      <c r="O422" s="460">
        <f t="shared" si="30"/>
        <v>1</v>
      </c>
      <c r="P422" s="460">
        <f t="shared" si="31"/>
        <v>1</v>
      </c>
      <c r="Q422" s="460">
        <f t="shared" si="32"/>
        <v>1</v>
      </c>
      <c r="R422" s="460">
        <f t="shared" si="33"/>
        <v>0</v>
      </c>
      <c r="S422" s="460">
        <f t="shared" si="34"/>
        <v>3</v>
      </c>
    </row>
    <row r="423" spans="1:19">
      <c r="A423" s="805" t="s">
        <v>837</v>
      </c>
      <c r="B423" s="805">
        <v>64101</v>
      </c>
      <c r="C423" s="805" t="s">
        <v>32</v>
      </c>
      <c r="D423" s="805" t="s">
        <v>838</v>
      </c>
      <c r="E423" s="805" t="s">
        <v>839</v>
      </c>
      <c r="F423" s="805" t="s">
        <v>840</v>
      </c>
      <c r="G423" s="806">
        <v>5</v>
      </c>
      <c r="H423" s="805"/>
      <c r="I423" s="805" t="s">
        <v>14</v>
      </c>
      <c r="J423" s="807" t="s">
        <v>903</v>
      </c>
      <c r="K423" s="807" t="s">
        <v>903</v>
      </c>
      <c r="L423" s="807" t="s">
        <v>1456</v>
      </c>
      <c r="M423" s="807" t="s">
        <v>1456</v>
      </c>
      <c r="N423" s="807" t="s">
        <v>1456</v>
      </c>
      <c r="O423" s="460">
        <f t="shared" si="30"/>
        <v>1</v>
      </c>
      <c r="P423" s="460">
        <f t="shared" si="31"/>
        <v>1</v>
      </c>
      <c r="Q423" s="460">
        <f t="shared" si="32"/>
        <v>0</v>
      </c>
      <c r="R423" s="460">
        <f t="shared" si="33"/>
        <v>0</v>
      </c>
      <c r="S423" s="460">
        <f t="shared" si="34"/>
        <v>2</v>
      </c>
    </row>
    <row r="424" spans="1:19">
      <c r="A424" s="805" t="s">
        <v>1407</v>
      </c>
      <c r="B424" s="805">
        <v>64118</v>
      </c>
      <c r="C424" s="805" t="s">
        <v>32</v>
      </c>
      <c r="D424" s="805" t="s">
        <v>838</v>
      </c>
      <c r="E424" s="805" t="s">
        <v>839</v>
      </c>
      <c r="F424" s="805" t="s">
        <v>1229</v>
      </c>
      <c r="G424" s="807">
        <v>7</v>
      </c>
      <c r="H424" s="805"/>
      <c r="I424" s="805"/>
      <c r="J424" s="807" t="s">
        <v>903</v>
      </c>
      <c r="K424" s="807" t="s">
        <v>903</v>
      </c>
      <c r="L424" s="807" t="s">
        <v>1456</v>
      </c>
      <c r="M424" s="807" t="s">
        <v>1456</v>
      </c>
      <c r="N424" s="807" t="s">
        <v>1456</v>
      </c>
      <c r="O424" s="460">
        <f t="shared" si="30"/>
        <v>1</v>
      </c>
      <c r="P424" s="460">
        <f t="shared" si="31"/>
        <v>1</v>
      </c>
      <c r="Q424" s="460">
        <f t="shared" si="32"/>
        <v>0</v>
      </c>
      <c r="R424" s="460">
        <f t="shared" si="33"/>
        <v>0</v>
      </c>
      <c r="S424" s="460">
        <f t="shared" si="34"/>
        <v>2</v>
      </c>
    </row>
    <row r="425" spans="1:19">
      <c r="A425" s="805" t="s">
        <v>842</v>
      </c>
      <c r="B425" s="805">
        <v>64114</v>
      </c>
      <c r="C425" s="805" t="s">
        <v>32</v>
      </c>
      <c r="D425" s="805" t="s">
        <v>838</v>
      </c>
      <c r="E425" s="805" t="s">
        <v>839</v>
      </c>
      <c r="F425" s="805" t="s">
        <v>843</v>
      </c>
      <c r="G425" s="806">
        <v>3</v>
      </c>
      <c r="H425" s="805"/>
      <c r="I425" s="805" t="s">
        <v>14</v>
      </c>
      <c r="J425" s="807" t="s">
        <v>903</v>
      </c>
      <c r="K425" s="807" t="s">
        <v>903</v>
      </c>
      <c r="L425" s="807" t="s">
        <v>903</v>
      </c>
      <c r="M425" s="807" t="s">
        <v>1456</v>
      </c>
      <c r="N425" s="807" t="s">
        <v>1456</v>
      </c>
      <c r="O425" s="460">
        <f t="shared" si="30"/>
        <v>1</v>
      </c>
      <c r="P425" s="460">
        <f t="shared" si="31"/>
        <v>1</v>
      </c>
      <c r="Q425" s="460">
        <f t="shared" si="32"/>
        <v>1</v>
      </c>
      <c r="R425" s="460">
        <f t="shared" si="33"/>
        <v>0</v>
      </c>
      <c r="S425" s="460">
        <f t="shared" si="34"/>
        <v>3</v>
      </c>
    </row>
    <row r="426" spans="1:19">
      <c r="A426" s="805" t="s">
        <v>841</v>
      </c>
      <c r="B426" s="805">
        <v>64110</v>
      </c>
      <c r="C426" s="805" t="s">
        <v>32</v>
      </c>
      <c r="D426" s="805" t="s">
        <v>838</v>
      </c>
      <c r="E426" s="805" t="s">
        <v>839</v>
      </c>
      <c r="F426" s="805" t="s">
        <v>13</v>
      </c>
      <c r="G426" s="807">
        <v>3</v>
      </c>
      <c r="H426" s="805"/>
      <c r="I426" s="805" t="s">
        <v>14</v>
      </c>
      <c r="J426" s="807" t="s">
        <v>903</v>
      </c>
      <c r="K426" s="807" t="s">
        <v>903</v>
      </c>
      <c r="L426" s="807" t="s">
        <v>903</v>
      </c>
      <c r="M426" s="807" t="s">
        <v>1456</v>
      </c>
      <c r="N426" s="807" t="s">
        <v>1456</v>
      </c>
      <c r="O426" s="460">
        <f t="shared" si="30"/>
        <v>1</v>
      </c>
      <c r="P426" s="460">
        <f t="shared" si="31"/>
        <v>1</v>
      </c>
      <c r="Q426" s="460">
        <f t="shared" si="32"/>
        <v>1</v>
      </c>
      <c r="R426" s="460">
        <f t="shared" si="33"/>
        <v>0</v>
      </c>
      <c r="S426" s="460">
        <f t="shared" si="34"/>
        <v>3</v>
      </c>
    </row>
    <row r="427" spans="1:19">
      <c r="A427" s="808" t="s">
        <v>844</v>
      </c>
      <c r="B427" s="808">
        <v>25503</v>
      </c>
      <c r="C427" s="805" t="s">
        <v>23</v>
      </c>
      <c r="D427" s="805" t="s">
        <v>845</v>
      </c>
      <c r="E427" s="805" t="s">
        <v>846</v>
      </c>
      <c r="F427" s="805" t="s">
        <v>847</v>
      </c>
      <c r="G427" s="807">
        <v>2</v>
      </c>
      <c r="H427" s="805"/>
      <c r="I427" s="808" t="s">
        <v>14</v>
      </c>
      <c r="J427" s="807" t="s">
        <v>903</v>
      </c>
      <c r="K427" s="807" t="s">
        <v>903</v>
      </c>
      <c r="L427" s="807" t="s">
        <v>903</v>
      </c>
      <c r="M427" s="807" t="s">
        <v>1456</v>
      </c>
      <c r="N427" s="807" t="s">
        <v>1456</v>
      </c>
      <c r="O427" s="460">
        <f t="shared" si="30"/>
        <v>1</v>
      </c>
      <c r="P427" s="460">
        <f t="shared" si="31"/>
        <v>1</v>
      </c>
      <c r="Q427" s="460">
        <f t="shared" si="32"/>
        <v>1</v>
      </c>
      <c r="R427" s="460">
        <f t="shared" si="33"/>
        <v>0</v>
      </c>
      <c r="S427" s="460">
        <f t="shared" si="34"/>
        <v>3</v>
      </c>
    </row>
    <row r="428" spans="1:19">
      <c r="A428" s="805" t="s">
        <v>916</v>
      </c>
      <c r="B428" s="805">
        <v>25506</v>
      </c>
      <c r="C428" s="805" t="s">
        <v>23</v>
      </c>
      <c r="D428" s="805" t="s">
        <v>845</v>
      </c>
      <c r="E428" s="805" t="s">
        <v>846</v>
      </c>
      <c r="F428" s="805" t="s">
        <v>917</v>
      </c>
      <c r="G428" s="807">
        <v>2</v>
      </c>
      <c r="H428" s="805"/>
      <c r="I428" s="805"/>
      <c r="J428" s="807" t="s">
        <v>903</v>
      </c>
      <c r="K428" s="807" t="s">
        <v>903</v>
      </c>
      <c r="L428" s="807" t="s">
        <v>903</v>
      </c>
      <c r="M428" s="807" t="s">
        <v>1456</v>
      </c>
      <c r="N428" s="807" t="s">
        <v>1456</v>
      </c>
      <c r="O428" s="460">
        <f t="shared" si="30"/>
        <v>1</v>
      </c>
      <c r="P428" s="460">
        <f t="shared" si="31"/>
        <v>1</v>
      </c>
      <c r="Q428" s="460">
        <f t="shared" si="32"/>
        <v>1</v>
      </c>
      <c r="R428" s="460">
        <f t="shared" si="33"/>
        <v>0</v>
      </c>
      <c r="S428" s="460">
        <f t="shared" si="34"/>
        <v>3</v>
      </c>
    </row>
    <row r="429" spans="1:19">
      <c r="A429" s="805" t="s">
        <v>848</v>
      </c>
      <c r="B429" s="805">
        <v>25501</v>
      </c>
      <c r="C429" s="805" t="s">
        <v>23</v>
      </c>
      <c r="D429" s="805" t="s">
        <v>845</v>
      </c>
      <c r="E429" s="805" t="s">
        <v>846</v>
      </c>
      <c r="F429" s="805" t="s">
        <v>100</v>
      </c>
      <c r="G429" s="807">
        <v>2</v>
      </c>
      <c r="H429" s="805"/>
      <c r="I429" s="805" t="s">
        <v>14</v>
      </c>
      <c r="J429" s="807" t="s">
        <v>903</v>
      </c>
      <c r="K429" s="807" t="s">
        <v>903</v>
      </c>
      <c r="L429" s="807" t="s">
        <v>903</v>
      </c>
      <c r="M429" s="807" t="s">
        <v>1456</v>
      </c>
      <c r="N429" s="807" t="s">
        <v>1456</v>
      </c>
      <c r="O429" s="460">
        <f t="shared" si="30"/>
        <v>1</v>
      </c>
      <c r="P429" s="460">
        <f t="shared" si="31"/>
        <v>1</v>
      </c>
      <c r="Q429" s="460">
        <f t="shared" si="32"/>
        <v>1</v>
      </c>
      <c r="R429" s="460">
        <f t="shared" si="33"/>
        <v>0</v>
      </c>
      <c r="S429" s="460">
        <f t="shared" si="34"/>
        <v>3</v>
      </c>
    </row>
    <row r="430" spans="1:19">
      <c r="A430" s="805" t="s">
        <v>849</v>
      </c>
      <c r="B430" s="805">
        <v>42402</v>
      </c>
      <c r="C430" s="805" t="s">
        <v>10</v>
      </c>
      <c r="D430" s="805" t="s">
        <v>850</v>
      </c>
      <c r="E430" s="805" t="s">
        <v>851</v>
      </c>
      <c r="F430" s="805" t="s">
        <v>17</v>
      </c>
      <c r="G430" s="806">
        <v>4</v>
      </c>
      <c r="H430" s="805"/>
      <c r="I430" s="805" t="s">
        <v>920</v>
      </c>
      <c r="J430" s="807" t="s">
        <v>1456</v>
      </c>
      <c r="K430" s="807" t="s">
        <v>903</v>
      </c>
      <c r="L430" s="807" t="s">
        <v>903</v>
      </c>
      <c r="M430" s="807" t="s">
        <v>903</v>
      </c>
      <c r="N430" s="807" t="s">
        <v>1456</v>
      </c>
      <c r="O430" s="460">
        <f t="shared" si="30"/>
        <v>0</v>
      </c>
      <c r="P430" s="460">
        <f t="shared" si="31"/>
        <v>1</v>
      </c>
      <c r="Q430" s="460">
        <f t="shared" si="32"/>
        <v>1</v>
      </c>
      <c r="R430" s="460">
        <f t="shared" si="33"/>
        <v>1</v>
      </c>
      <c r="S430" s="460">
        <f t="shared" si="34"/>
        <v>3</v>
      </c>
    </row>
    <row r="431" spans="1:19">
      <c r="A431" s="805" t="s">
        <v>1408</v>
      </c>
      <c r="B431" s="805">
        <v>23420</v>
      </c>
      <c r="C431" s="805" t="s">
        <v>75</v>
      </c>
      <c r="D431" s="805" t="s">
        <v>853</v>
      </c>
      <c r="E431" s="805" t="s">
        <v>854</v>
      </c>
      <c r="F431" s="805" t="s">
        <v>1190</v>
      </c>
      <c r="G431" s="806" t="s">
        <v>1036</v>
      </c>
      <c r="H431" s="806" t="s">
        <v>1636</v>
      </c>
      <c r="I431" s="805"/>
      <c r="J431" s="807" t="s">
        <v>1456</v>
      </c>
      <c r="K431" s="807" t="s">
        <v>903</v>
      </c>
      <c r="L431" s="807" t="s">
        <v>903</v>
      </c>
      <c r="M431" s="807" t="s">
        <v>1456</v>
      </c>
      <c r="N431" s="807" t="s">
        <v>1456</v>
      </c>
      <c r="O431" s="460">
        <f t="shared" si="30"/>
        <v>0</v>
      </c>
      <c r="P431" s="460">
        <f t="shared" si="31"/>
        <v>1</v>
      </c>
      <c r="Q431" s="460">
        <f t="shared" si="32"/>
        <v>1</v>
      </c>
      <c r="R431" s="460">
        <f t="shared" si="33"/>
        <v>0</v>
      </c>
      <c r="S431" s="460">
        <f t="shared" si="34"/>
        <v>2</v>
      </c>
    </row>
    <row r="432" spans="1:19">
      <c r="A432" s="805" t="s">
        <v>857</v>
      </c>
      <c r="B432" s="805">
        <v>23430</v>
      </c>
      <c r="C432" s="805" t="s">
        <v>75</v>
      </c>
      <c r="D432" s="805" t="s">
        <v>853</v>
      </c>
      <c r="E432" s="805" t="s">
        <v>854</v>
      </c>
      <c r="F432" s="805" t="s">
        <v>980</v>
      </c>
      <c r="G432" s="821">
        <v>10</v>
      </c>
      <c r="H432" s="806" t="s">
        <v>1636</v>
      </c>
      <c r="I432" s="805" t="s">
        <v>14</v>
      </c>
      <c r="J432" s="807" t="s">
        <v>903</v>
      </c>
      <c r="K432" s="807" t="s">
        <v>903</v>
      </c>
      <c r="L432" s="807" t="s">
        <v>903</v>
      </c>
      <c r="M432" s="807" t="s">
        <v>903</v>
      </c>
      <c r="N432" s="807" t="s">
        <v>1456</v>
      </c>
      <c r="O432" s="460">
        <f t="shared" si="30"/>
        <v>1</v>
      </c>
      <c r="P432" s="460">
        <f t="shared" si="31"/>
        <v>1</v>
      </c>
      <c r="Q432" s="460">
        <f t="shared" si="32"/>
        <v>1</v>
      </c>
      <c r="R432" s="460">
        <f t="shared" si="33"/>
        <v>1</v>
      </c>
      <c r="S432" s="460">
        <f t="shared" si="34"/>
        <v>4</v>
      </c>
    </row>
    <row r="433" spans="1:19">
      <c r="A433" s="808" t="s">
        <v>852</v>
      </c>
      <c r="B433" s="808">
        <v>23410</v>
      </c>
      <c r="C433" s="808" t="s">
        <v>75</v>
      </c>
      <c r="D433" s="808" t="s">
        <v>853</v>
      </c>
      <c r="E433" s="808" t="s">
        <v>854</v>
      </c>
      <c r="F433" s="808" t="s">
        <v>855</v>
      </c>
      <c r="G433" s="820">
        <v>10</v>
      </c>
      <c r="H433" s="805"/>
      <c r="I433" s="808" t="s">
        <v>14</v>
      </c>
      <c r="J433" s="807" t="s">
        <v>903</v>
      </c>
      <c r="K433" s="807" t="s">
        <v>903</v>
      </c>
      <c r="L433" s="807" t="s">
        <v>903</v>
      </c>
      <c r="M433" s="807" t="s">
        <v>903</v>
      </c>
      <c r="N433" s="807" t="s">
        <v>1456</v>
      </c>
      <c r="O433" s="460">
        <f t="shared" si="30"/>
        <v>1</v>
      </c>
      <c r="P433" s="460">
        <f t="shared" si="31"/>
        <v>1</v>
      </c>
      <c r="Q433" s="460">
        <f t="shared" si="32"/>
        <v>1</v>
      </c>
      <c r="R433" s="460">
        <f t="shared" si="33"/>
        <v>1</v>
      </c>
      <c r="S433" s="460">
        <f t="shared" si="34"/>
        <v>4</v>
      </c>
    </row>
    <row r="434" spans="1:19">
      <c r="A434" s="805" t="s">
        <v>1409</v>
      </c>
      <c r="B434" s="805">
        <v>74807</v>
      </c>
      <c r="C434" s="805" t="s">
        <v>46</v>
      </c>
      <c r="D434" s="805" t="s">
        <v>860</v>
      </c>
      <c r="E434" s="805" t="s">
        <v>861</v>
      </c>
      <c r="F434" s="805" t="s">
        <v>637</v>
      </c>
      <c r="G434" s="807">
        <v>5</v>
      </c>
      <c r="H434" s="805"/>
      <c r="I434" s="805"/>
      <c r="J434" s="807" t="s">
        <v>903</v>
      </c>
      <c r="K434" s="807" t="s">
        <v>903</v>
      </c>
      <c r="L434" s="807" t="s">
        <v>1456</v>
      </c>
      <c r="M434" s="807" t="s">
        <v>1456</v>
      </c>
      <c r="N434" s="807" t="s">
        <v>1456</v>
      </c>
      <c r="O434" s="460">
        <f t="shared" si="30"/>
        <v>1</v>
      </c>
      <c r="P434" s="460">
        <f t="shared" si="31"/>
        <v>1</v>
      </c>
      <c r="Q434" s="460">
        <f t="shared" si="32"/>
        <v>0</v>
      </c>
      <c r="R434" s="460">
        <f t="shared" si="33"/>
        <v>0</v>
      </c>
      <c r="S434" s="460">
        <f t="shared" si="34"/>
        <v>2</v>
      </c>
    </row>
    <row r="435" spans="1:19">
      <c r="A435" s="808" t="s">
        <v>676</v>
      </c>
      <c r="B435" s="808">
        <v>310260</v>
      </c>
      <c r="C435" s="808" t="s">
        <v>114</v>
      </c>
      <c r="D435" s="805" t="s">
        <v>863</v>
      </c>
      <c r="E435" s="805" t="s">
        <v>863</v>
      </c>
      <c r="F435" s="805" t="s">
        <v>81</v>
      </c>
      <c r="G435" s="806">
        <v>2</v>
      </c>
      <c r="H435" s="806" t="s">
        <v>1636</v>
      </c>
      <c r="I435" s="808" t="s">
        <v>1618</v>
      </c>
      <c r="J435" s="807" t="s">
        <v>903</v>
      </c>
      <c r="K435" s="807" t="s">
        <v>1456</v>
      </c>
      <c r="L435" s="807" t="s">
        <v>903</v>
      </c>
      <c r="M435" s="807" t="s">
        <v>1456</v>
      </c>
      <c r="N435" s="807" t="s">
        <v>903</v>
      </c>
      <c r="O435" s="460">
        <f t="shared" si="30"/>
        <v>1</v>
      </c>
      <c r="P435" s="460">
        <f t="shared" si="31"/>
        <v>0</v>
      </c>
      <c r="Q435" s="460">
        <f t="shared" si="32"/>
        <v>1</v>
      </c>
      <c r="R435" s="460">
        <f t="shared" si="33"/>
        <v>0</v>
      </c>
      <c r="S435" s="460">
        <f t="shared" si="34"/>
        <v>2</v>
      </c>
    </row>
    <row r="436" spans="1:19">
      <c r="A436" s="808" t="s">
        <v>673</v>
      </c>
      <c r="B436" s="808">
        <v>310410</v>
      </c>
      <c r="C436" s="808" t="s">
        <v>114</v>
      </c>
      <c r="D436" s="805" t="s">
        <v>863</v>
      </c>
      <c r="E436" s="805" t="s">
        <v>863</v>
      </c>
      <c r="F436" s="805" t="s">
        <v>674</v>
      </c>
      <c r="G436" s="806">
        <v>2</v>
      </c>
      <c r="H436" s="805"/>
      <c r="I436" s="808" t="s">
        <v>1618</v>
      </c>
      <c r="J436" s="807" t="s">
        <v>1456</v>
      </c>
      <c r="K436" s="807" t="s">
        <v>1456</v>
      </c>
      <c r="L436" s="807" t="s">
        <v>903</v>
      </c>
      <c r="M436" s="807" t="s">
        <v>1456</v>
      </c>
      <c r="N436" s="807" t="s">
        <v>903</v>
      </c>
      <c r="O436" s="460">
        <f t="shared" si="30"/>
        <v>0</v>
      </c>
      <c r="P436" s="460">
        <f t="shared" si="31"/>
        <v>0</v>
      </c>
      <c r="Q436" s="460">
        <f t="shared" si="32"/>
        <v>1</v>
      </c>
      <c r="R436" s="460">
        <f t="shared" si="33"/>
        <v>0</v>
      </c>
      <c r="S436" s="460">
        <f t="shared" si="34"/>
        <v>1</v>
      </c>
    </row>
    <row r="437" spans="1:19">
      <c r="A437" s="808" t="s">
        <v>1486</v>
      </c>
      <c r="B437" s="808">
        <v>43407</v>
      </c>
      <c r="C437" s="808" t="s">
        <v>10</v>
      </c>
      <c r="D437" s="805" t="s">
        <v>865</v>
      </c>
      <c r="E437" s="805" t="s">
        <v>866</v>
      </c>
      <c r="F437" s="805" t="s">
        <v>1488</v>
      </c>
      <c r="G437" s="806">
        <v>4</v>
      </c>
      <c r="H437" s="805"/>
      <c r="I437" s="808"/>
      <c r="J437" s="807" t="s">
        <v>903</v>
      </c>
      <c r="K437" s="807" t="s">
        <v>903</v>
      </c>
      <c r="L437" s="807" t="s">
        <v>903</v>
      </c>
      <c r="M437" s="807" t="s">
        <v>1456</v>
      </c>
      <c r="N437" s="807" t="s">
        <v>1456</v>
      </c>
      <c r="O437" s="460">
        <f t="shared" si="30"/>
        <v>1</v>
      </c>
      <c r="P437" s="460">
        <f t="shared" si="31"/>
        <v>1</v>
      </c>
      <c r="Q437" s="460">
        <f t="shared" si="32"/>
        <v>1</v>
      </c>
      <c r="R437" s="460">
        <f t="shared" si="33"/>
        <v>0</v>
      </c>
      <c r="S437" s="460">
        <f t="shared" si="34"/>
        <v>3</v>
      </c>
    </row>
    <row r="438" spans="1:19">
      <c r="A438" s="805" t="s">
        <v>982</v>
      </c>
      <c r="B438" s="805">
        <v>43405</v>
      </c>
      <c r="C438" s="805" t="s">
        <v>10</v>
      </c>
      <c r="D438" s="805" t="s">
        <v>865</v>
      </c>
      <c r="E438" s="805" t="s">
        <v>866</v>
      </c>
      <c r="F438" s="805" t="s">
        <v>983</v>
      </c>
      <c r="G438" s="807">
        <v>4</v>
      </c>
      <c r="H438" s="805"/>
      <c r="I438" s="805"/>
      <c r="J438" s="807" t="s">
        <v>903</v>
      </c>
      <c r="K438" s="807" t="s">
        <v>903</v>
      </c>
      <c r="L438" s="807" t="s">
        <v>1456</v>
      </c>
      <c r="M438" s="807" t="s">
        <v>1456</v>
      </c>
      <c r="N438" s="807" t="s">
        <v>1456</v>
      </c>
      <c r="O438" s="460">
        <f t="shared" si="30"/>
        <v>1</v>
      </c>
      <c r="P438" s="460">
        <f t="shared" si="31"/>
        <v>1</v>
      </c>
      <c r="Q438" s="460">
        <f t="shared" si="32"/>
        <v>0</v>
      </c>
      <c r="R438" s="460">
        <f t="shared" si="33"/>
        <v>0</v>
      </c>
      <c r="S438" s="460">
        <f t="shared" si="34"/>
        <v>2</v>
      </c>
    </row>
    <row r="439" spans="1:19">
      <c r="A439" s="805" t="s">
        <v>864</v>
      </c>
      <c r="B439" s="805">
        <v>43404</v>
      </c>
      <c r="C439" s="805" t="s">
        <v>10</v>
      </c>
      <c r="D439" s="805" t="s">
        <v>865</v>
      </c>
      <c r="E439" s="805" t="s">
        <v>866</v>
      </c>
      <c r="F439" s="805" t="s">
        <v>867</v>
      </c>
      <c r="G439" s="807">
        <v>4</v>
      </c>
      <c r="H439" s="805"/>
      <c r="I439" s="805"/>
      <c r="J439" s="807" t="s">
        <v>903</v>
      </c>
      <c r="K439" s="807" t="s">
        <v>903</v>
      </c>
      <c r="L439" s="807" t="s">
        <v>903</v>
      </c>
      <c r="M439" s="807" t="s">
        <v>1456</v>
      </c>
      <c r="N439" s="807" t="s">
        <v>1456</v>
      </c>
      <c r="O439" s="460">
        <f t="shared" si="30"/>
        <v>1</v>
      </c>
      <c r="P439" s="460">
        <f t="shared" si="31"/>
        <v>1</v>
      </c>
      <c r="Q439" s="460">
        <f t="shared" si="32"/>
        <v>1</v>
      </c>
      <c r="R439" s="460">
        <f t="shared" si="33"/>
        <v>0</v>
      </c>
      <c r="S439" s="460">
        <f t="shared" si="34"/>
        <v>3</v>
      </c>
    </row>
    <row r="440" spans="1:19">
      <c r="A440" s="805" t="s">
        <v>1412</v>
      </c>
      <c r="B440" s="805">
        <v>54105</v>
      </c>
      <c r="C440" s="805" t="s">
        <v>64</v>
      </c>
      <c r="D440" s="805" t="s">
        <v>1413</v>
      </c>
      <c r="E440" s="805" t="s">
        <v>1414</v>
      </c>
      <c r="F440" s="805" t="s">
        <v>1415</v>
      </c>
      <c r="G440" s="806">
        <v>5</v>
      </c>
      <c r="H440" s="805"/>
      <c r="I440" s="805" t="s">
        <v>14</v>
      </c>
      <c r="J440" s="807" t="s">
        <v>903</v>
      </c>
      <c r="K440" s="807" t="s">
        <v>903</v>
      </c>
      <c r="L440" s="807" t="s">
        <v>1456</v>
      </c>
      <c r="M440" s="807" t="s">
        <v>1456</v>
      </c>
      <c r="N440" s="807" t="s">
        <v>1456</v>
      </c>
      <c r="O440" s="460">
        <f t="shared" si="30"/>
        <v>1</v>
      </c>
      <c r="P440" s="460">
        <f t="shared" si="31"/>
        <v>1</v>
      </c>
      <c r="Q440" s="460">
        <f t="shared" si="32"/>
        <v>0</v>
      </c>
      <c r="R440" s="460">
        <f t="shared" si="33"/>
        <v>0</v>
      </c>
      <c r="S440" s="460">
        <f t="shared" si="34"/>
        <v>2</v>
      </c>
    </row>
    <row r="441" spans="1:19" ht="13.9" customHeight="1">
      <c r="A441" s="805" t="s">
        <v>868</v>
      </c>
      <c r="B441" s="805">
        <v>73404</v>
      </c>
      <c r="C441" s="805" t="s">
        <v>46</v>
      </c>
      <c r="D441" s="805" t="s">
        <v>869</v>
      </c>
      <c r="E441" s="805" t="s">
        <v>870</v>
      </c>
      <c r="F441" s="805" t="s">
        <v>637</v>
      </c>
      <c r="G441" s="807">
        <v>5</v>
      </c>
      <c r="H441" s="805"/>
      <c r="I441" s="805"/>
      <c r="J441" s="807" t="s">
        <v>903</v>
      </c>
      <c r="K441" s="807" t="s">
        <v>903</v>
      </c>
      <c r="L441" s="807" t="s">
        <v>1456</v>
      </c>
      <c r="M441" s="807" t="s">
        <v>1456</v>
      </c>
      <c r="N441" s="807" t="s">
        <v>1456</v>
      </c>
      <c r="O441" s="460">
        <f t="shared" si="30"/>
        <v>1</v>
      </c>
      <c r="P441" s="460">
        <f t="shared" si="31"/>
        <v>1</v>
      </c>
      <c r="Q441" s="460">
        <f t="shared" si="32"/>
        <v>0</v>
      </c>
      <c r="R441" s="460">
        <f t="shared" si="33"/>
        <v>0</v>
      </c>
      <c r="S441" s="460">
        <f t="shared" si="34"/>
        <v>2</v>
      </c>
    </row>
    <row r="442" spans="1:19">
      <c r="A442" s="805" t="s">
        <v>984</v>
      </c>
      <c r="B442" s="805">
        <v>45202</v>
      </c>
      <c r="C442" s="805" t="s">
        <v>10</v>
      </c>
      <c r="D442" s="805" t="s">
        <v>871</v>
      </c>
      <c r="E442" s="805" t="s">
        <v>872</v>
      </c>
      <c r="F442" s="805" t="s">
        <v>985</v>
      </c>
      <c r="G442" s="807">
        <v>4</v>
      </c>
      <c r="H442" s="805"/>
      <c r="I442" s="805"/>
      <c r="J442" s="807" t="s">
        <v>903</v>
      </c>
      <c r="K442" s="807" t="s">
        <v>903</v>
      </c>
      <c r="L442" s="807" t="s">
        <v>903</v>
      </c>
      <c r="M442" s="807" t="s">
        <v>1456</v>
      </c>
      <c r="N442" s="807" t="s">
        <v>1456</v>
      </c>
      <c r="O442" s="460">
        <f t="shared" si="30"/>
        <v>1</v>
      </c>
      <c r="P442" s="460">
        <f t="shared" si="31"/>
        <v>1</v>
      </c>
      <c r="Q442" s="460">
        <f t="shared" si="32"/>
        <v>1</v>
      </c>
      <c r="R442" s="460">
        <f t="shared" si="33"/>
        <v>0</v>
      </c>
      <c r="S442" s="460">
        <f t="shared" si="34"/>
        <v>3</v>
      </c>
    </row>
    <row r="443" spans="1:19">
      <c r="A443" s="805" t="s">
        <v>873</v>
      </c>
      <c r="B443" s="805">
        <v>45204</v>
      </c>
      <c r="C443" s="805" t="s">
        <v>10</v>
      </c>
      <c r="D443" s="805" t="s">
        <v>871</v>
      </c>
      <c r="E443" s="805" t="s">
        <v>872</v>
      </c>
      <c r="F443" s="805" t="s">
        <v>874</v>
      </c>
      <c r="G443" s="806">
        <v>4</v>
      </c>
      <c r="H443" s="805"/>
      <c r="I443" s="805" t="s">
        <v>14</v>
      </c>
      <c r="J443" s="807" t="s">
        <v>903</v>
      </c>
      <c r="K443" s="807" t="s">
        <v>903</v>
      </c>
      <c r="L443" s="807" t="s">
        <v>903</v>
      </c>
      <c r="M443" s="807" t="s">
        <v>903</v>
      </c>
      <c r="N443" s="807" t="s">
        <v>1456</v>
      </c>
      <c r="O443" s="460">
        <f t="shared" si="30"/>
        <v>1</v>
      </c>
      <c r="P443" s="460">
        <f t="shared" si="31"/>
        <v>1</v>
      </c>
      <c r="Q443" s="460">
        <f t="shared" si="32"/>
        <v>1</v>
      </c>
      <c r="R443" s="460">
        <f t="shared" si="33"/>
        <v>1</v>
      </c>
      <c r="S443" s="460">
        <f t="shared" si="34"/>
        <v>4</v>
      </c>
    </row>
    <row r="444" spans="1:19">
      <c r="A444" s="805" t="s">
        <v>1420</v>
      </c>
      <c r="B444" s="805">
        <v>42101</v>
      </c>
      <c r="C444" s="805" t="s">
        <v>10</v>
      </c>
      <c r="D444" s="805" t="s">
        <v>1417</v>
      </c>
      <c r="E444" s="805" t="s">
        <v>1418</v>
      </c>
      <c r="F444" s="805" t="s">
        <v>1421</v>
      </c>
      <c r="G444" s="807" t="s">
        <v>1348</v>
      </c>
      <c r="H444" s="805"/>
      <c r="I444" s="805"/>
      <c r="J444" s="807" t="s">
        <v>903</v>
      </c>
      <c r="K444" s="807" t="s">
        <v>1456</v>
      </c>
      <c r="L444" s="807" t="s">
        <v>1456</v>
      </c>
      <c r="M444" s="807" t="s">
        <v>1456</v>
      </c>
      <c r="N444" s="807" t="s">
        <v>1456</v>
      </c>
      <c r="O444" s="460">
        <f t="shared" si="30"/>
        <v>1</v>
      </c>
      <c r="P444" s="460">
        <f t="shared" si="31"/>
        <v>0</v>
      </c>
      <c r="Q444" s="460">
        <f t="shared" si="32"/>
        <v>0</v>
      </c>
      <c r="R444" s="460">
        <f t="shared" si="33"/>
        <v>0</v>
      </c>
      <c r="S444" s="460">
        <f t="shared" si="34"/>
        <v>1</v>
      </c>
    </row>
    <row r="445" spans="1:19">
      <c r="A445" s="805" t="s">
        <v>1416</v>
      </c>
      <c r="B445" s="805">
        <v>42102</v>
      </c>
      <c r="C445" s="805" t="s">
        <v>10</v>
      </c>
      <c r="D445" s="805" t="s">
        <v>1417</v>
      </c>
      <c r="E445" s="805" t="s">
        <v>1418</v>
      </c>
      <c r="F445" s="805" t="s">
        <v>1419</v>
      </c>
      <c r="G445" s="806">
        <v>4</v>
      </c>
      <c r="H445" s="805"/>
      <c r="I445" s="805"/>
      <c r="J445" s="807" t="s">
        <v>903</v>
      </c>
      <c r="K445" s="807" t="s">
        <v>1456</v>
      </c>
      <c r="L445" s="807" t="s">
        <v>1456</v>
      </c>
      <c r="M445" s="807" t="s">
        <v>1456</v>
      </c>
      <c r="N445" s="807" t="s">
        <v>1456</v>
      </c>
      <c r="O445" s="460">
        <f t="shared" si="30"/>
        <v>1</v>
      </c>
      <c r="P445" s="460">
        <f t="shared" si="31"/>
        <v>0</v>
      </c>
      <c r="Q445" s="460">
        <f t="shared" si="32"/>
        <v>0</v>
      </c>
      <c r="R445" s="460">
        <f t="shared" si="33"/>
        <v>0</v>
      </c>
      <c r="S445" s="460">
        <f t="shared" si="34"/>
        <v>1</v>
      </c>
    </row>
    <row r="446" spans="1:19">
      <c r="A446" s="805" t="s">
        <v>1422</v>
      </c>
      <c r="B446" s="805">
        <v>64502</v>
      </c>
      <c r="C446" s="805" t="s">
        <v>32</v>
      </c>
      <c r="D446" s="805" t="s">
        <v>1423</v>
      </c>
      <c r="E446" s="805" t="s">
        <v>1424</v>
      </c>
      <c r="F446" s="805" t="s">
        <v>13</v>
      </c>
      <c r="G446" s="806">
        <v>5</v>
      </c>
      <c r="H446" s="805"/>
      <c r="I446" s="805"/>
      <c r="J446" s="807" t="s">
        <v>903</v>
      </c>
      <c r="K446" s="807" t="s">
        <v>903</v>
      </c>
      <c r="L446" s="807" t="s">
        <v>1456</v>
      </c>
      <c r="M446" s="807" t="s">
        <v>1456</v>
      </c>
      <c r="N446" s="807" t="s">
        <v>1456</v>
      </c>
      <c r="O446" s="460">
        <f t="shared" si="30"/>
        <v>1</v>
      </c>
      <c r="P446" s="460">
        <f t="shared" si="31"/>
        <v>1</v>
      </c>
      <c r="Q446" s="460">
        <f t="shared" si="32"/>
        <v>0</v>
      </c>
      <c r="R446" s="460">
        <f t="shared" si="33"/>
        <v>0</v>
      </c>
      <c r="S446" s="460">
        <f t="shared" si="34"/>
        <v>2</v>
      </c>
    </row>
    <row r="447" spans="1:19">
      <c r="A447" s="805" t="s">
        <v>1660</v>
      </c>
      <c r="B447" s="805">
        <v>64801</v>
      </c>
      <c r="C447" s="805" t="s">
        <v>32</v>
      </c>
      <c r="D447" s="805" t="s">
        <v>1426</v>
      </c>
      <c r="E447" s="805" t="s">
        <v>1427</v>
      </c>
      <c r="F447" s="805" t="s">
        <v>1661</v>
      </c>
      <c r="G447" s="807">
        <v>5</v>
      </c>
      <c r="H447" s="805"/>
      <c r="I447" s="805"/>
      <c r="J447" s="807" t="s">
        <v>903</v>
      </c>
      <c r="K447" s="807" t="s">
        <v>903</v>
      </c>
      <c r="L447" s="807" t="s">
        <v>1456</v>
      </c>
      <c r="M447" s="807" t="s">
        <v>1456</v>
      </c>
      <c r="N447" s="807" t="s">
        <v>1456</v>
      </c>
      <c r="O447" s="460">
        <f t="shared" si="30"/>
        <v>1</v>
      </c>
      <c r="P447" s="460">
        <f t="shared" si="31"/>
        <v>1</v>
      </c>
      <c r="Q447" s="460">
        <f t="shared" si="32"/>
        <v>0</v>
      </c>
      <c r="R447" s="460">
        <f t="shared" si="33"/>
        <v>0</v>
      </c>
      <c r="S447" s="460">
        <f t="shared" si="34"/>
        <v>2</v>
      </c>
    </row>
    <row r="448" spans="1:19">
      <c r="A448" s="800"/>
      <c r="G448" s="802"/>
      <c r="J448" s="802"/>
      <c r="K448" s="802"/>
      <c r="L448" s="802"/>
      <c r="M448" s="802"/>
      <c r="N448" s="802"/>
      <c r="O448" s="460"/>
      <c r="P448" s="460"/>
      <c r="Q448" s="460"/>
      <c r="R448" s="460"/>
      <c r="S448" s="460"/>
    </row>
    <row r="449" spans="1:19">
      <c r="A449" s="800"/>
      <c r="G449" s="802"/>
      <c r="O449" s="460"/>
      <c r="P449" s="460"/>
      <c r="Q449" s="460"/>
      <c r="R449" s="460"/>
      <c r="S449" s="460"/>
    </row>
    <row r="450" spans="1:19">
      <c r="A450" s="800"/>
      <c r="G450" s="802"/>
      <c r="O450" s="460"/>
      <c r="P450" s="460"/>
      <c r="Q450" s="460"/>
      <c r="R450" s="460"/>
      <c r="S450" s="460"/>
    </row>
    <row r="451" spans="1:19">
      <c r="A451" s="860" t="s">
        <v>1702</v>
      </c>
      <c r="B451" s="861"/>
      <c r="C451" s="861"/>
      <c r="D451" s="861"/>
      <c r="O451" s="460"/>
      <c r="P451" s="460"/>
      <c r="Q451" s="460"/>
      <c r="R451" s="460"/>
      <c r="S451" s="460"/>
    </row>
    <row r="452" spans="1:19">
      <c r="A452" s="860" t="s">
        <v>1619</v>
      </c>
      <c r="B452" s="861"/>
      <c r="C452" s="861"/>
      <c r="D452" s="861"/>
      <c r="O452" s="460"/>
      <c r="P452" s="460"/>
      <c r="Q452" s="460"/>
      <c r="R452" s="460"/>
      <c r="S452" s="460"/>
    </row>
    <row r="453" spans="1:19">
      <c r="A453" s="800" t="s">
        <v>1703</v>
      </c>
      <c r="O453" s="460"/>
      <c r="P453" s="460"/>
      <c r="Q453" s="460"/>
      <c r="R453" s="460"/>
      <c r="S453" s="460"/>
    </row>
    <row r="454" spans="1:19">
      <c r="A454" s="800"/>
      <c r="O454" s="460"/>
      <c r="P454" s="460"/>
      <c r="Q454" s="460"/>
      <c r="R454" s="460"/>
      <c r="S454" s="460"/>
    </row>
    <row r="455" spans="1:19">
      <c r="A455" s="800"/>
      <c r="O455" s="460"/>
      <c r="P455" s="460"/>
      <c r="Q455" s="460"/>
      <c r="R455" s="460"/>
      <c r="S455" s="460"/>
    </row>
    <row r="456" spans="1:19">
      <c r="A456" s="800"/>
      <c r="O456" s="460"/>
      <c r="P456" s="460"/>
      <c r="Q456" s="460"/>
      <c r="R456" s="460"/>
      <c r="S456" s="460"/>
    </row>
    <row r="457" spans="1:19">
      <c r="A457" s="800"/>
      <c r="O457" s="460"/>
      <c r="P457" s="460"/>
      <c r="Q457" s="460"/>
      <c r="R457" s="460"/>
      <c r="S457" s="460"/>
    </row>
    <row r="458" spans="1:19">
      <c r="A458" s="800"/>
      <c r="O458" s="460"/>
      <c r="P458" s="460"/>
      <c r="Q458" s="460"/>
      <c r="R458" s="460"/>
      <c r="S458" s="460"/>
    </row>
    <row r="459" spans="1:19">
      <c r="A459" s="800"/>
      <c r="O459" s="460"/>
      <c r="P459" s="460"/>
      <c r="Q459" s="460"/>
      <c r="R459" s="460"/>
      <c r="S459" s="460"/>
    </row>
    <row r="460" spans="1:19">
      <c r="A460" s="800"/>
      <c r="O460" s="460"/>
      <c r="P460" s="460"/>
      <c r="Q460" s="460"/>
      <c r="R460" s="460"/>
      <c r="S460" s="460"/>
    </row>
    <row r="461" spans="1:19">
      <c r="A461" s="800"/>
      <c r="O461" s="460"/>
      <c r="P461" s="460"/>
      <c r="Q461" s="460"/>
      <c r="R461" s="460"/>
      <c r="S461" s="460"/>
    </row>
    <row r="462" spans="1:19">
      <c r="A462" s="800"/>
      <c r="O462" s="460"/>
      <c r="P462" s="460"/>
      <c r="Q462" s="460"/>
      <c r="R462" s="460"/>
      <c r="S462" s="460"/>
    </row>
    <row r="463" spans="1:19">
      <c r="A463" s="800"/>
      <c r="O463" s="460"/>
      <c r="P463" s="460"/>
      <c r="Q463" s="460"/>
      <c r="R463" s="460"/>
      <c r="S463" s="460"/>
    </row>
    <row r="464" spans="1:19">
      <c r="A464" s="800"/>
      <c r="O464" s="460"/>
      <c r="P464" s="460"/>
      <c r="Q464" s="460"/>
      <c r="R464" s="460"/>
      <c r="S464" s="460"/>
    </row>
    <row r="465" spans="1:19">
      <c r="A465" s="800"/>
      <c r="O465" s="460"/>
      <c r="P465" s="460"/>
      <c r="Q465" s="460"/>
      <c r="R465" s="460"/>
      <c r="S465" s="460"/>
    </row>
    <row r="466" spans="1:19">
      <c r="A466" s="800"/>
      <c r="O466" s="460"/>
      <c r="P466" s="460"/>
      <c r="Q466" s="460"/>
      <c r="R466" s="460"/>
      <c r="S466" s="460"/>
    </row>
    <row r="467" spans="1:19">
      <c r="A467" s="800"/>
      <c r="O467" s="460"/>
      <c r="P467" s="460"/>
      <c r="Q467" s="460"/>
      <c r="R467" s="460"/>
      <c r="S467" s="460"/>
    </row>
    <row r="468" spans="1:19">
      <c r="A468" s="800"/>
      <c r="O468" s="460"/>
      <c r="P468" s="460"/>
      <c r="Q468" s="460"/>
      <c r="R468" s="460"/>
      <c r="S468" s="460"/>
    </row>
    <row r="469" spans="1:19">
      <c r="A469" s="800"/>
      <c r="O469" s="460"/>
      <c r="P469" s="460"/>
      <c r="Q469" s="460"/>
      <c r="R469" s="460"/>
      <c r="S469" s="460"/>
    </row>
    <row r="470" spans="1:19">
      <c r="A470" s="800"/>
      <c r="O470" s="460"/>
      <c r="P470" s="460"/>
      <c r="Q470" s="460"/>
      <c r="R470" s="460"/>
      <c r="S470" s="460"/>
    </row>
    <row r="471" spans="1:19">
      <c r="A471" s="800"/>
      <c r="O471" s="460"/>
      <c r="P471" s="460"/>
      <c r="Q471" s="460"/>
      <c r="R471" s="460"/>
      <c r="S471" s="460"/>
    </row>
    <row r="472" spans="1:19">
      <c r="A472" s="800"/>
      <c r="O472" s="460"/>
      <c r="P472" s="460"/>
      <c r="Q472" s="460"/>
      <c r="R472" s="460"/>
      <c r="S472" s="460"/>
    </row>
    <row r="473" spans="1:19">
      <c r="A473" s="800"/>
      <c r="O473" s="460"/>
      <c r="P473" s="460"/>
      <c r="Q473" s="460"/>
      <c r="R473" s="460"/>
      <c r="S473" s="460"/>
    </row>
    <row r="474" spans="1:19">
      <c r="A474" s="800"/>
      <c r="O474" s="460"/>
      <c r="P474" s="460"/>
      <c r="Q474" s="460"/>
      <c r="R474" s="460"/>
      <c r="S474" s="460"/>
    </row>
    <row r="475" spans="1:19">
      <c r="A475" s="800"/>
      <c r="O475" s="460"/>
      <c r="P475" s="460"/>
      <c r="Q475" s="460"/>
      <c r="R475" s="460"/>
      <c r="S475" s="460"/>
    </row>
    <row r="476" spans="1:19">
      <c r="A476" s="800"/>
      <c r="O476" s="460"/>
      <c r="P476" s="460"/>
      <c r="Q476" s="460"/>
      <c r="R476" s="460"/>
      <c r="S476" s="460"/>
    </row>
    <row r="477" spans="1:19">
      <c r="A477" s="800"/>
      <c r="O477" s="460"/>
      <c r="P477" s="460"/>
      <c r="Q477" s="460"/>
      <c r="R477" s="460"/>
      <c r="S477" s="460"/>
    </row>
    <row r="478" spans="1:19">
      <c r="A478" s="800"/>
      <c r="O478" s="460"/>
      <c r="P478" s="460"/>
      <c r="Q478" s="460"/>
      <c r="R478" s="460"/>
      <c r="S478" s="460"/>
    </row>
    <row r="479" spans="1:19">
      <c r="A479" s="800"/>
      <c r="O479" s="460"/>
      <c r="P479" s="460"/>
      <c r="Q479" s="460"/>
      <c r="R479" s="460"/>
      <c r="S479" s="460"/>
    </row>
    <row r="480" spans="1:19">
      <c r="A480" s="800"/>
      <c r="O480" s="460"/>
      <c r="P480" s="460"/>
      <c r="Q480" s="460"/>
      <c r="R480" s="460"/>
      <c r="S480" s="460"/>
    </row>
    <row r="481" spans="1:19">
      <c r="A481" s="800"/>
      <c r="O481" s="460"/>
      <c r="P481" s="460"/>
      <c r="Q481" s="460"/>
      <c r="R481" s="460"/>
      <c r="S481" s="460"/>
    </row>
    <row r="482" spans="1:19">
      <c r="A482" s="800"/>
      <c r="O482" s="460"/>
      <c r="P482" s="460"/>
      <c r="Q482" s="460"/>
      <c r="R482" s="460"/>
      <c r="S482" s="460"/>
    </row>
    <row r="483" spans="1:19">
      <c r="A483" s="800"/>
      <c r="O483" s="460"/>
      <c r="P483" s="460"/>
      <c r="Q483" s="460"/>
      <c r="R483" s="460"/>
      <c r="S483" s="460"/>
    </row>
    <row r="484" spans="1:19">
      <c r="A484" s="800"/>
      <c r="O484" s="460"/>
      <c r="P484" s="460"/>
      <c r="Q484" s="460"/>
      <c r="R484" s="460"/>
      <c r="S484" s="460"/>
    </row>
    <row r="485" spans="1:19">
      <c r="A485" s="800"/>
      <c r="O485" s="460"/>
      <c r="P485" s="460"/>
      <c r="Q485" s="460"/>
      <c r="R485" s="460"/>
      <c r="S485" s="460"/>
    </row>
    <row r="486" spans="1:19">
      <c r="A486" s="800"/>
      <c r="O486" s="460"/>
      <c r="P486" s="460"/>
      <c r="Q486" s="460"/>
      <c r="R486" s="460"/>
      <c r="S486" s="460"/>
    </row>
    <row r="487" spans="1:19">
      <c r="A487" s="800"/>
      <c r="O487" s="460"/>
      <c r="P487" s="460"/>
      <c r="Q487" s="460"/>
      <c r="R487" s="460"/>
      <c r="S487" s="460"/>
    </row>
    <row r="488" spans="1:19">
      <c r="A488" s="800"/>
      <c r="O488" s="460"/>
      <c r="P488" s="460"/>
      <c r="Q488" s="460"/>
      <c r="R488" s="460"/>
      <c r="S488" s="460"/>
    </row>
    <row r="489" spans="1:19">
      <c r="A489" s="800"/>
      <c r="O489" s="460"/>
      <c r="P489" s="460"/>
      <c r="Q489" s="460"/>
      <c r="R489" s="460"/>
      <c r="S489" s="460"/>
    </row>
    <row r="490" spans="1:19">
      <c r="A490" s="800"/>
      <c r="O490" s="460"/>
      <c r="P490" s="460"/>
      <c r="Q490" s="460"/>
      <c r="R490" s="460"/>
      <c r="S490" s="460"/>
    </row>
    <row r="491" spans="1:19">
      <c r="A491" s="800"/>
      <c r="O491" s="460"/>
      <c r="P491" s="460"/>
      <c r="Q491" s="460"/>
      <c r="R491" s="460"/>
      <c r="S491" s="460"/>
    </row>
    <row r="492" spans="1:19">
      <c r="A492" s="800"/>
      <c r="O492" s="460"/>
      <c r="P492" s="460"/>
      <c r="Q492" s="460"/>
      <c r="R492" s="460"/>
      <c r="S492" s="460"/>
    </row>
    <row r="493" spans="1:19">
      <c r="A493" s="800"/>
      <c r="O493" s="460"/>
      <c r="P493" s="460"/>
      <c r="Q493" s="460"/>
      <c r="R493" s="460"/>
      <c r="S493" s="460"/>
    </row>
    <row r="494" spans="1:19">
      <c r="A494" s="800"/>
      <c r="O494" s="460"/>
      <c r="P494" s="460"/>
      <c r="Q494" s="460"/>
      <c r="R494" s="460"/>
      <c r="S494" s="460"/>
    </row>
    <row r="495" spans="1:19">
      <c r="A495" s="800"/>
      <c r="O495" s="460"/>
      <c r="P495" s="460"/>
      <c r="Q495" s="460"/>
      <c r="R495" s="460"/>
      <c r="S495" s="460"/>
    </row>
    <row r="496" spans="1:19">
      <c r="A496" s="800"/>
      <c r="O496" s="460"/>
      <c r="P496" s="460"/>
      <c r="Q496" s="460"/>
      <c r="R496" s="460"/>
      <c r="S496" s="460"/>
    </row>
    <row r="497" spans="1:19">
      <c r="A497" s="800"/>
      <c r="O497" s="460"/>
      <c r="P497" s="460"/>
      <c r="Q497" s="460"/>
      <c r="R497" s="460"/>
      <c r="S497" s="460"/>
    </row>
    <row r="498" spans="1:19">
      <c r="A498" s="800"/>
      <c r="O498" s="460"/>
      <c r="P498" s="460"/>
      <c r="Q498" s="460"/>
      <c r="R498" s="460"/>
      <c r="S498" s="460"/>
    </row>
    <row r="499" spans="1:19">
      <c r="A499" s="800"/>
      <c r="O499" s="460"/>
      <c r="P499" s="460"/>
      <c r="Q499" s="460"/>
      <c r="R499" s="460"/>
      <c r="S499" s="460"/>
    </row>
    <row r="500" spans="1:19">
      <c r="A500" s="800"/>
      <c r="O500" s="460"/>
      <c r="P500" s="460"/>
      <c r="Q500" s="460"/>
      <c r="R500" s="460"/>
      <c r="S500" s="460"/>
    </row>
    <row r="501" spans="1:19">
      <c r="A501" s="800"/>
      <c r="O501" s="460"/>
      <c r="P501" s="460"/>
      <c r="Q501" s="460"/>
      <c r="R501" s="460"/>
      <c r="S501" s="460"/>
    </row>
    <row r="502" spans="1:19">
      <c r="A502" s="800"/>
      <c r="O502" s="460"/>
      <c r="P502" s="460"/>
      <c r="Q502" s="460"/>
      <c r="R502" s="460"/>
      <c r="S502" s="460"/>
    </row>
    <row r="503" spans="1:19">
      <c r="A503" s="800"/>
      <c r="O503" s="460"/>
      <c r="P503" s="460"/>
      <c r="Q503" s="460"/>
      <c r="R503" s="460"/>
      <c r="S503" s="460"/>
    </row>
    <row r="504" spans="1:19">
      <c r="A504" s="800"/>
      <c r="O504" s="460"/>
      <c r="P504" s="460"/>
      <c r="Q504" s="460"/>
      <c r="R504" s="460"/>
      <c r="S504" s="460"/>
    </row>
    <row r="505" spans="1:19">
      <c r="A505" s="800"/>
      <c r="O505" s="460"/>
      <c r="P505" s="460"/>
      <c r="Q505" s="460"/>
      <c r="R505" s="460"/>
      <c r="S505" s="460"/>
    </row>
    <row r="506" spans="1:19">
      <c r="A506" s="800"/>
      <c r="O506" s="460"/>
      <c r="P506" s="460"/>
      <c r="Q506" s="460"/>
      <c r="R506" s="460"/>
      <c r="S506" s="460"/>
    </row>
    <row r="507" spans="1:19">
      <c r="A507" s="800"/>
      <c r="O507" s="460"/>
      <c r="P507" s="460"/>
      <c r="Q507" s="460"/>
      <c r="R507" s="460"/>
      <c r="S507" s="460"/>
    </row>
    <row r="508" spans="1:19">
      <c r="A508" s="800"/>
      <c r="O508" s="460"/>
      <c r="P508" s="460"/>
      <c r="Q508" s="460"/>
      <c r="R508" s="460"/>
      <c r="S508" s="460"/>
    </row>
    <row r="509" spans="1:19">
      <c r="A509" s="800"/>
      <c r="O509" s="460"/>
      <c r="P509" s="460"/>
      <c r="Q509" s="460"/>
      <c r="R509" s="460"/>
      <c r="S509" s="460"/>
    </row>
    <row r="510" spans="1:19">
      <c r="A510" s="800"/>
      <c r="O510" s="460"/>
      <c r="P510" s="460"/>
      <c r="Q510" s="460"/>
      <c r="R510" s="460"/>
      <c r="S510" s="460"/>
    </row>
    <row r="511" spans="1:19">
      <c r="A511" s="800"/>
      <c r="O511" s="460"/>
      <c r="P511" s="460"/>
      <c r="Q511" s="460"/>
      <c r="R511" s="460"/>
      <c r="S511" s="460"/>
    </row>
    <row r="512" spans="1:19">
      <c r="A512" s="800"/>
      <c r="O512" s="460"/>
      <c r="P512" s="460"/>
      <c r="Q512" s="460"/>
      <c r="R512" s="460"/>
      <c r="S512" s="460"/>
    </row>
    <row r="513" spans="1:19">
      <c r="A513" s="800"/>
      <c r="O513" s="460"/>
      <c r="P513" s="460"/>
      <c r="Q513" s="460"/>
      <c r="R513" s="460"/>
      <c r="S513" s="460"/>
    </row>
    <row r="514" spans="1:19">
      <c r="A514" s="800"/>
      <c r="O514" s="460"/>
      <c r="P514" s="460"/>
      <c r="Q514" s="460"/>
      <c r="R514" s="460"/>
      <c r="S514" s="460"/>
    </row>
    <row r="515" spans="1:19">
      <c r="A515" s="800"/>
      <c r="O515" s="460"/>
      <c r="P515" s="460"/>
      <c r="Q515" s="460"/>
      <c r="R515" s="460"/>
      <c r="S515" s="460"/>
    </row>
    <row r="516" spans="1:19">
      <c r="A516" s="800"/>
      <c r="O516" s="460"/>
      <c r="P516" s="460"/>
      <c r="Q516" s="460"/>
      <c r="R516" s="460"/>
      <c r="S516" s="460"/>
    </row>
    <row r="517" spans="1:19">
      <c r="A517" s="800"/>
      <c r="O517" s="460"/>
      <c r="P517" s="460"/>
      <c r="Q517" s="460"/>
      <c r="R517" s="460"/>
      <c r="S517" s="460"/>
    </row>
    <row r="518" spans="1:19">
      <c r="A518" s="800"/>
      <c r="O518" s="460"/>
      <c r="P518" s="460"/>
      <c r="Q518" s="460"/>
      <c r="R518" s="460"/>
      <c r="S518" s="460"/>
    </row>
    <row r="519" spans="1:19">
      <c r="A519" s="800"/>
      <c r="O519" s="460"/>
      <c r="P519" s="460"/>
      <c r="Q519" s="460"/>
      <c r="R519" s="460"/>
      <c r="S519" s="460"/>
    </row>
    <row r="520" spans="1:19">
      <c r="A520" s="800"/>
      <c r="O520" s="460"/>
      <c r="P520" s="460"/>
      <c r="Q520" s="460"/>
      <c r="R520" s="460"/>
      <c r="S520" s="460"/>
    </row>
    <row r="521" spans="1:19">
      <c r="A521" s="800"/>
      <c r="O521" s="460"/>
      <c r="P521" s="460"/>
      <c r="Q521" s="460"/>
      <c r="R521" s="460"/>
      <c r="S521" s="460"/>
    </row>
    <row r="522" spans="1:19">
      <c r="A522" s="800"/>
      <c r="O522" s="460"/>
      <c r="P522" s="460"/>
      <c r="Q522" s="460"/>
      <c r="R522" s="460"/>
      <c r="S522" s="460"/>
    </row>
    <row r="523" spans="1:19">
      <c r="A523" s="800"/>
      <c r="O523" s="460"/>
      <c r="P523" s="460"/>
      <c r="Q523" s="460"/>
      <c r="R523" s="460"/>
      <c r="S523" s="460"/>
    </row>
    <row r="524" spans="1:19">
      <c r="A524" s="800"/>
      <c r="O524" s="460"/>
      <c r="P524" s="460"/>
      <c r="Q524" s="460"/>
      <c r="R524" s="460"/>
      <c r="S524" s="460"/>
    </row>
    <row r="525" spans="1:19">
      <c r="A525" s="800"/>
      <c r="O525" s="460"/>
      <c r="P525" s="460"/>
      <c r="Q525" s="460"/>
      <c r="R525" s="460"/>
      <c r="S525" s="460"/>
    </row>
    <row r="526" spans="1:19">
      <c r="A526" s="800"/>
      <c r="O526" s="460"/>
      <c r="P526" s="460"/>
      <c r="Q526" s="460"/>
      <c r="R526" s="460"/>
      <c r="S526" s="460"/>
    </row>
    <row r="527" spans="1:19">
      <c r="A527" s="800"/>
      <c r="O527" s="460"/>
      <c r="P527" s="460"/>
      <c r="Q527" s="460"/>
      <c r="R527" s="460"/>
      <c r="S527" s="460"/>
    </row>
    <row r="528" spans="1:19">
      <c r="A528" s="800"/>
      <c r="O528" s="460"/>
      <c r="P528" s="460"/>
      <c r="Q528" s="460"/>
      <c r="R528" s="460"/>
      <c r="S528" s="460"/>
    </row>
    <row r="529" spans="1:19">
      <c r="A529" s="800"/>
      <c r="O529" s="460"/>
      <c r="P529" s="460"/>
      <c r="Q529" s="460"/>
      <c r="R529" s="460"/>
      <c r="S529" s="460"/>
    </row>
    <row r="530" spans="1:19">
      <c r="A530" s="800"/>
      <c r="O530" s="460"/>
      <c r="P530" s="460"/>
      <c r="Q530" s="460"/>
      <c r="R530" s="460"/>
      <c r="S530" s="460"/>
    </row>
    <row r="531" spans="1:19">
      <c r="A531" s="800"/>
      <c r="O531" s="460"/>
      <c r="P531" s="460"/>
      <c r="Q531" s="460"/>
      <c r="R531" s="460"/>
      <c r="S531" s="460"/>
    </row>
    <row r="532" spans="1:19">
      <c r="A532" s="800"/>
      <c r="O532" s="460"/>
      <c r="P532" s="460"/>
      <c r="Q532" s="460"/>
      <c r="R532" s="460"/>
      <c r="S532" s="460"/>
    </row>
    <row r="533" spans="1:19">
      <c r="A533" s="800"/>
      <c r="O533" s="460"/>
      <c r="P533" s="460"/>
      <c r="Q533" s="460"/>
      <c r="R533" s="460"/>
      <c r="S533" s="460"/>
    </row>
    <row r="534" spans="1:19">
      <c r="A534" s="800"/>
      <c r="O534" s="460"/>
      <c r="P534" s="460"/>
      <c r="Q534" s="460"/>
      <c r="R534" s="460"/>
      <c r="S534" s="460"/>
    </row>
    <row r="535" spans="1:19">
      <c r="A535" s="800"/>
      <c r="O535" s="460"/>
      <c r="P535" s="460"/>
      <c r="Q535" s="460"/>
      <c r="R535" s="460"/>
      <c r="S535" s="460"/>
    </row>
    <row r="536" spans="1:19">
      <c r="A536" s="800"/>
      <c r="O536" s="460"/>
      <c r="P536" s="460"/>
      <c r="Q536" s="460"/>
      <c r="R536" s="460"/>
      <c r="S536" s="460"/>
    </row>
    <row r="537" spans="1:19">
      <c r="A537" s="800"/>
      <c r="O537" s="460"/>
      <c r="P537" s="460"/>
      <c r="Q537" s="460"/>
      <c r="R537" s="460"/>
      <c r="S537" s="460"/>
    </row>
    <row r="538" spans="1:19">
      <c r="A538" s="800"/>
      <c r="O538" s="460"/>
      <c r="P538" s="460"/>
      <c r="Q538" s="460"/>
      <c r="R538" s="460"/>
      <c r="S538" s="460"/>
    </row>
    <row r="539" spans="1:19">
      <c r="A539" s="800"/>
      <c r="O539" s="460"/>
      <c r="P539" s="460"/>
      <c r="Q539" s="460"/>
      <c r="R539" s="460"/>
      <c r="S539" s="460"/>
    </row>
    <row r="540" spans="1:19">
      <c r="A540" s="800"/>
      <c r="O540" s="460"/>
      <c r="P540" s="460"/>
      <c r="Q540" s="460"/>
      <c r="R540" s="460"/>
      <c r="S540" s="460"/>
    </row>
    <row r="541" spans="1:19">
      <c r="A541" s="800"/>
      <c r="O541" s="460"/>
      <c r="P541" s="460"/>
      <c r="Q541" s="460"/>
      <c r="R541" s="460"/>
      <c r="S541" s="460"/>
    </row>
    <row r="542" spans="1:19">
      <c r="A542" s="800"/>
      <c r="O542" s="460"/>
      <c r="P542" s="460"/>
      <c r="Q542" s="460"/>
      <c r="R542" s="460"/>
      <c r="S542" s="460"/>
    </row>
    <row r="543" spans="1:19">
      <c r="A543" s="800"/>
      <c r="O543" s="460"/>
      <c r="P543" s="460"/>
      <c r="Q543" s="460"/>
      <c r="R543" s="460"/>
      <c r="S543" s="460"/>
    </row>
    <row r="544" spans="1:19">
      <c r="A544" s="800"/>
      <c r="O544" s="460"/>
      <c r="P544" s="460"/>
      <c r="Q544" s="460"/>
      <c r="R544" s="460"/>
      <c r="S544" s="460"/>
    </row>
    <row r="545" spans="1:19">
      <c r="A545" s="800"/>
      <c r="O545" s="460"/>
      <c r="P545" s="460"/>
      <c r="Q545" s="460"/>
      <c r="R545" s="460"/>
      <c r="S545" s="460"/>
    </row>
    <row r="546" spans="1:19">
      <c r="A546" s="800"/>
      <c r="O546" s="460"/>
      <c r="P546" s="460"/>
      <c r="Q546" s="460"/>
      <c r="R546" s="460"/>
      <c r="S546" s="460"/>
    </row>
    <row r="547" spans="1:19">
      <c r="A547" s="800"/>
      <c r="O547" s="460"/>
      <c r="P547" s="460"/>
      <c r="Q547" s="460"/>
      <c r="R547" s="460"/>
      <c r="S547" s="460"/>
    </row>
    <row r="548" spans="1:19">
      <c r="A548" s="800"/>
      <c r="O548" s="460"/>
      <c r="P548" s="460"/>
      <c r="Q548" s="460"/>
      <c r="R548" s="460"/>
      <c r="S548" s="460"/>
    </row>
    <row r="549" spans="1:19">
      <c r="A549" s="800"/>
      <c r="O549" s="460"/>
      <c r="P549" s="460"/>
      <c r="Q549" s="460"/>
      <c r="R549" s="460"/>
      <c r="S549" s="460"/>
    </row>
    <row r="550" spans="1:19">
      <c r="A550" s="800"/>
      <c r="O550" s="460"/>
      <c r="P550" s="460"/>
      <c r="Q550" s="460"/>
      <c r="R550" s="460"/>
      <c r="S550" s="460"/>
    </row>
    <row r="551" spans="1:19">
      <c r="A551" s="800"/>
      <c r="O551" s="460"/>
      <c r="P551" s="460"/>
      <c r="Q551" s="460"/>
      <c r="R551" s="460"/>
      <c r="S551" s="460"/>
    </row>
    <row r="552" spans="1:19">
      <c r="A552" s="800"/>
      <c r="O552" s="460"/>
      <c r="P552" s="460"/>
      <c r="Q552" s="460"/>
      <c r="R552" s="460"/>
      <c r="S552" s="460"/>
    </row>
    <row r="553" spans="1:19">
      <c r="A553" s="800"/>
      <c r="O553" s="460"/>
      <c r="P553" s="460"/>
      <c r="Q553" s="460"/>
      <c r="R553" s="460"/>
      <c r="S553" s="460"/>
    </row>
    <row r="554" spans="1:19">
      <c r="A554" s="800"/>
      <c r="O554" s="460"/>
      <c r="P554" s="460"/>
      <c r="Q554" s="460"/>
      <c r="R554" s="460"/>
      <c r="S554" s="460"/>
    </row>
    <row r="555" spans="1:19">
      <c r="A555" s="800"/>
      <c r="O555" s="460"/>
      <c r="P555" s="460"/>
      <c r="Q555" s="460"/>
      <c r="R555" s="460"/>
      <c r="S555" s="460"/>
    </row>
    <row r="556" spans="1:19">
      <c r="A556" s="800"/>
      <c r="O556" s="460"/>
      <c r="P556" s="460"/>
      <c r="Q556" s="460"/>
      <c r="R556" s="460"/>
      <c r="S556" s="460"/>
    </row>
    <row r="557" spans="1:19">
      <c r="A557" s="800"/>
      <c r="O557" s="460"/>
      <c r="P557" s="460"/>
      <c r="Q557" s="460"/>
      <c r="R557" s="460"/>
      <c r="S557" s="460"/>
    </row>
    <row r="558" spans="1:19">
      <c r="A558" s="800"/>
      <c r="O558" s="460"/>
      <c r="P558" s="460"/>
      <c r="Q558" s="460"/>
      <c r="R558" s="460"/>
      <c r="S558" s="460"/>
    </row>
    <row r="559" spans="1:19">
      <c r="A559" s="800"/>
      <c r="O559" s="460"/>
      <c r="P559" s="460"/>
      <c r="Q559" s="460"/>
      <c r="R559" s="460"/>
      <c r="S559" s="460"/>
    </row>
    <row r="560" spans="1:19">
      <c r="A560" s="800"/>
      <c r="O560" s="460"/>
      <c r="P560" s="460"/>
      <c r="Q560" s="460"/>
      <c r="R560" s="460"/>
      <c r="S560" s="460"/>
    </row>
    <row r="561" spans="1:19">
      <c r="A561" s="800"/>
      <c r="O561" s="460"/>
      <c r="P561" s="460"/>
      <c r="Q561" s="460"/>
      <c r="R561" s="460"/>
      <c r="S561" s="460"/>
    </row>
    <row r="562" spans="1:19">
      <c r="A562" s="800"/>
      <c r="O562" s="460"/>
      <c r="P562" s="460"/>
      <c r="Q562" s="460"/>
      <c r="R562" s="460"/>
      <c r="S562" s="460"/>
    </row>
    <row r="563" spans="1:19">
      <c r="A563" s="800"/>
      <c r="O563" s="460"/>
      <c r="P563" s="460"/>
      <c r="Q563" s="460"/>
      <c r="R563" s="460"/>
      <c r="S563" s="460"/>
    </row>
    <row r="564" spans="1:19">
      <c r="A564" s="800"/>
      <c r="O564" s="460"/>
      <c r="P564" s="460"/>
      <c r="Q564" s="460"/>
      <c r="R564" s="460"/>
      <c r="S564" s="460"/>
    </row>
    <row r="565" spans="1:19">
      <c r="A565" s="800"/>
      <c r="O565" s="460"/>
      <c r="P565" s="460"/>
      <c r="Q565" s="460"/>
      <c r="R565" s="460"/>
      <c r="S565" s="460"/>
    </row>
    <row r="566" spans="1:19">
      <c r="A566" s="800"/>
      <c r="O566" s="460"/>
      <c r="P566" s="460"/>
      <c r="Q566" s="460"/>
      <c r="R566" s="460"/>
      <c r="S566" s="460"/>
    </row>
    <row r="567" spans="1:19">
      <c r="A567" s="800"/>
      <c r="O567" s="460"/>
      <c r="P567" s="460"/>
      <c r="Q567" s="460"/>
      <c r="R567" s="460"/>
      <c r="S567" s="460"/>
    </row>
    <row r="568" spans="1:19">
      <c r="A568" s="800"/>
      <c r="O568" s="460"/>
      <c r="P568" s="460"/>
      <c r="Q568" s="460"/>
      <c r="R568" s="460"/>
      <c r="S568" s="460"/>
    </row>
    <row r="569" spans="1:19">
      <c r="A569" s="800"/>
      <c r="O569" s="460"/>
      <c r="P569" s="460"/>
      <c r="Q569" s="460"/>
      <c r="R569" s="460"/>
      <c r="S569" s="460"/>
    </row>
    <row r="570" spans="1:19">
      <c r="A570" s="800"/>
      <c r="O570" s="460"/>
      <c r="P570" s="460"/>
      <c r="Q570" s="460"/>
      <c r="R570" s="460"/>
      <c r="S570" s="460"/>
    </row>
    <row r="571" spans="1:19">
      <c r="A571" s="800"/>
      <c r="O571" s="460"/>
      <c r="P571" s="460"/>
      <c r="Q571" s="460"/>
      <c r="R571" s="460"/>
      <c r="S571" s="460"/>
    </row>
    <row r="572" spans="1:19">
      <c r="A572" s="800"/>
      <c r="O572" s="460"/>
      <c r="P572" s="460"/>
      <c r="Q572" s="460"/>
      <c r="R572" s="460"/>
      <c r="S572" s="460"/>
    </row>
    <row r="573" spans="1:19">
      <c r="A573" s="800"/>
      <c r="O573" s="460"/>
      <c r="P573" s="460"/>
      <c r="Q573" s="460"/>
      <c r="R573" s="460"/>
      <c r="S573" s="460"/>
    </row>
    <row r="574" spans="1:19">
      <c r="A574" s="800"/>
      <c r="O574" s="460"/>
      <c r="P574" s="460"/>
      <c r="Q574" s="460"/>
      <c r="R574" s="460"/>
      <c r="S574" s="460"/>
    </row>
    <row r="575" spans="1:19">
      <c r="A575" s="800"/>
      <c r="O575" s="460"/>
      <c r="P575" s="460"/>
      <c r="Q575" s="460"/>
      <c r="R575" s="460"/>
      <c r="S575" s="460"/>
    </row>
    <row r="576" spans="1:19">
      <c r="A576" s="800"/>
      <c r="O576" s="460"/>
      <c r="P576" s="460"/>
      <c r="Q576" s="460"/>
      <c r="R576" s="460"/>
      <c r="S576" s="460"/>
    </row>
    <row r="577" spans="1:19">
      <c r="A577" s="800"/>
      <c r="O577" s="460"/>
      <c r="P577" s="460"/>
      <c r="Q577" s="460"/>
      <c r="R577" s="460"/>
      <c r="S577" s="460"/>
    </row>
    <row r="578" spans="1:19">
      <c r="A578" s="800"/>
      <c r="O578" s="460"/>
      <c r="P578" s="460"/>
      <c r="Q578" s="460"/>
      <c r="R578" s="460"/>
      <c r="S578" s="460"/>
    </row>
    <row r="579" spans="1:19">
      <c r="A579" s="800"/>
      <c r="O579" s="460"/>
      <c r="P579" s="460"/>
      <c r="Q579" s="460"/>
      <c r="R579" s="460"/>
      <c r="S579" s="460"/>
    </row>
    <row r="580" spans="1:19">
      <c r="A580" s="800"/>
      <c r="O580" s="460"/>
      <c r="P580" s="460"/>
      <c r="Q580" s="460"/>
      <c r="R580" s="460"/>
      <c r="S580" s="460"/>
    </row>
    <row r="581" spans="1:19">
      <c r="A581" s="800"/>
      <c r="O581" s="460"/>
      <c r="P581" s="460"/>
      <c r="Q581" s="460"/>
      <c r="R581" s="460"/>
      <c r="S581" s="460"/>
    </row>
    <row r="582" spans="1:19">
      <c r="A582" s="800"/>
      <c r="O582" s="460"/>
      <c r="P582" s="460"/>
      <c r="Q582" s="460"/>
      <c r="R582" s="460"/>
      <c r="S582" s="460"/>
    </row>
    <row r="583" spans="1:19">
      <c r="A583" s="800"/>
      <c r="O583" s="460"/>
      <c r="P583" s="460"/>
      <c r="Q583" s="460"/>
      <c r="R583" s="460"/>
      <c r="S583" s="460"/>
    </row>
    <row r="584" spans="1:19">
      <c r="A584" s="800"/>
      <c r="O584" s="460"/>
      <c r="P584" s="460"/>
      <c r="Q584" s="460"/>
      <c r="R584" s="460"/>
      <c r="S584" s="460"/>
    </row>
    <row r="585" spans="1:19">
      <c r="A585" s="800"/>
      <c r="O585" s="460"/>
      <c r="P585" s="460"/>
      <c r="Q585" s="460"/>
      <c r="R585" s="460"/>
      <c r="S585" s="460"/>
    </row>
    <row r="586" spans="1:19">
      <c r="A586" s="800"/>
      <c r="O586" s="460"/>
      <c r="P586" s="460"/>
      <c r="Q586" s="460"/>
      <c r="R586" s="460"/>
      <c r="S586" s="460"/>
    </row>
    <row r="587" spans="1:19">
      <c r="A587" s="800"/>
      <c r="O587" s="460"/>
      <c r="P587" s="460"/>
      <c r="Q587" s="460"/>
      <c r="R587" s="460"/>
      <c r="S587" s="460"/>
    </row>
    <row r="588" spans="1:19">
      <c r="A588" s="800"/>
      <c r="O588" s="460"/>
      <c r="P588" s="460"/>
      <c r="Q588" s="460"/>
      <c r="R588" s="460"/>
      <c r="S588" s="460"/>
    </row>
    <row r="589" spans="1:19">
      <c r="A589" s="800"/>
      <c r="O589" s="460"/>
      <c r="P589" s="460"/>
      <c r="Q589" s="460"/>
      <c r="R589" s="460"/>
      <c r="S589" s="460"/>
    </row>
    <row r="590" spans="1:19">
      <c r="A590" s="800"/>
      <c r="O590" s="460"/>
      <c r="P590" s="460"/>
      <c r="Q590" s="460"/>
      <c r="R590" s="460"/>
      <c r="S590" s="460"/>
    </row>
    <row r="591" spans="1:19">
      <c r="A591" s="800"/>
      <c r="O591" s="460"/>
      <c r="P591" s="460"/>
      <c r="Q591" s="460"/>
      <c r="R591" s="460"/>
      <c r="S591" s="460"/>
    </row>
    <row r="592" spans="1:19">
      <c r="A592" s="800"/>
      <c r="O592" s="460"/>
      <c r="P592" s="460"/>
      <c r="Q592" s="460"/>
      <c r="R592" s="460"/>
      <c r="S592" s="460"/>
    </row>
    <row r="593" spans="1:19">
      <c r="A593" s="800"/>
      <c r="O593" s="460"/>
      <c r="P593" s="460"/>
      <c r="Q593" s="460"/>
      <c r="R593" s="460"/>
      <c r="S593" s="460"/>
    </row>
    <row r="594" spans="1:19">
      <c r="A594" s="800"/>
      <c r="O594" s="460"/>
      <c r="P594" s="460"/>
      <c r="Q594" s="460"/>
      <c r="R594" s="460"/>
      <c r="S594" s="460"/>
    </row>
    <row r="595" spans="1:19">
      <c r="A595" s="800"/>
      <c r="O595" s="460"/>
      <c r="P595" s="460"/>
      <c r="Q595" s="460"/>
      <c r="R595" s="460"/>
      <c r="S595" s="460"/>
    </row>
    <row r="596" spans="1:19">
      <c r="A596" s="800"/>
      <c r="O596" s="460"/>
      <c r="P596" s="460"/>
      <c r="Q596" s="460"/>
      <c r="R596" s="460"/>
      <c r="S596" s="460"/>
    </row>
    <row r="597" spans="1:19">
      <c r="A597" s="800"/>
      <c r="O597" s="460"/>
      <c r="P597" s="460"/>
      <c r="Q597" s="460"/>
      <c r="R597" s="460"/>
      <c r="S597" s="460"/>
    </row>
    <row r="598" spans="1:19">
      <c r="A598" s="800"/>
      <c r="O598" s="460"/>
      <c r="P598" s="460"/>
      <c r="Q598" s="460"/>
      <c r="R598" s="460"/>
      <c r="S598" s="460"/>
    </row>
    <row r="599" spans="1:19">
      <c r="A599" s="800"/>
      <c r="O599" s="460"/>
      <c r="P599" s="460"/>
      <c r="Q599" s="460"/>
      <c r="R599" s="460"/>
      <c r="S599" s="460"/>
    </row>
    <row r="600" spans="1:19">
      <c r="A600" s="800"/>
      <c r="O600" s="460"/>
      <c r="P600" s="460"/>
      <c r="Q600" s="460"/>
      <c r="R600" s="460"/>
      <c r="S600" s="460"/>
    </row>
    <row r="601" spans="1:19">
      <c r="A601" s="800"/>
      <c r="O601" s="460"/>
      <c r="P601" s="460"/>
      <c r="Q601" s="460"/>
      <c r="R601" s="460"/>
      <c r="S601" s="460"/>
    </row>
    <row r="602" spans="1:19">
      <c r="A602" s="800"/>
      <c r="O602" s="460"/>
      <c r="P602" s="460"/>
      <c r="Q602" s="460"/>
      <c r="R602" s="460"/>
      <c r="S602" s="460"/>
    </row>
    <row r="603" spans="1:19">
      <c r="A603" s="800"/>
      <c r="O603" s="460"/>
      <c r="P603" s="460"/>
      <c r="Q603" s="460"/>
      <c r="R603" s="460"/>
      <c r="S603" s="460"/>
    </row>
    <row r="604" spans="1:19">
      <c r="A604" s="800"/>
      <c r="O604" s="460"/>
      <c r="P604" s="460"/>
      <c r="Q604" s="460"/>
      <c r="R604" s="460"/>
      <c r="S604" s="460"/>
    </row>
    <row r="605" spans="1:19">
      <c r="A605" s="800"/>
      <c r="O605" s="460"/>
      <c r="P605" s="460"/>
      <c r="Q605" s="460"/>
      <c r="R605" s="460"/>
      <c r="S605" s="460"/>
    </row>
    <row r="606" spans="1:19">
      <c r="A606" s="800"/>
      <c r="O606" s="460"/>
      <c r="P606" s="460"/>
      <c r="Q606" s="460"/>
      <c r="R606" s="460"/>
      <c r="S606" s="460"/>
    </row>
    <row r="607" spans="1:19">
      <c r="A607" s="800"/>
      <c r="O607" s="460"/>
      <c r="P607" s="460"/>
      <c r="Q607" s="460"/>
      <c r="R607" s="460"/>
      <c r="S607" s="460"/>
    </row>
    <row r="608" spans="1:19">
      <c r="A608" s="800"/>
      <c r="O608" s="460"/>
      <c r="P608" s="460"/>
      <c r="Q608" s="460"/>
      <c r="R608" s="460"/>
      <c r="S608" s="460"/>
    </row>
    <row r="609" spans="1:19">
      <c r="A609" s="800"/>
      <c r="O609" s="460"/>
      <c r="P609" s="460"/>
      <c r="Q609" s="460"/>
      <c r="R609" s="460"/>
      <c r="S609" s="460"/>
    </row>
    <row r="610" spans="1:19">
      <c r="A610" s="800"/>
      <c r="O610" s="460"/>
      <c r="P610" s="460"/>
      <c r="Q610" s="460"/>
      <c r="R610" s="460"/>
      <c r="S610" s="460"/>
    </row>
    <row r="611" spans="1:19">
      <c r="A611" s="800"/>
      <c r="O611" s="460"/>
      <c r="P611" s="460"/>
      <c r="Q611" s="460"/>
      <c r="R611" s="460"/>
      <c r="S611" s="460"/>
    </row>
    <row r="612" spans="1:19">
      <c r="A612" s="800"/>
      <c r="O612" s="460"/>
      <c r="P612" s="460"/>
      <c r="Q612" s="460"/>
      <c r="R612" s="460"/>
      <c r="S612" s="460"/>
    </row>
    <row r="613" spans="1:19">
      <c r="A613" s="800"/>
      <c r="O613" s="460"/>
      <c r="P613" s="460"/>
      <c r="Q613" s="460"/>
      <c r="R613" s="460"/>
      <c r="S613" s="460"/>
    </row>
    <row r="614" spans="1:19">
      <c r="A614" s="800"/>
      <c r="O614" s="460"/>
      <c r="P614" s="460"/>
      <c r="Q614" s="460"/>
      <c r="R614" s="460"/>
      <c r="S614" s="460"/>
    </row>
    <row r="615" spans="1:19">
      <c r="A615" s="800"/>
      <c r="O615" s="460"/>
      <c r="P615" s="460"/>
      <c r="Q615" s="460"/>
      <c r="R615" s="460"/>
      <c r="S615" s="460"/>
    </row>
    <row r="616" spans="1:19">
      <c r="A616" s="800"/>
      <c r="O616" s="460"/>
      <c r="P616" s="460"/>
      <c r="Q616" s="460"/>
      <c r="R616" s="460"/>
      <c r="S616" s="460"/>
    </row>
    <row r="617" spans="1:19">
      <c r="A617" s="800"/>
      <c r="O617" s="460"/>
      <c r="P617" s="460"/>
      <c r="Q617" s="460"/>
      <c r="R617" s="460"/>
      <c r="S617" s="460"/>
    </row>
    <row r="618" spans="1:19">
      <c r="A618" s="800"/>
      <c r="O618" s="460"/>
      <c r="P618" s="460"/>
      <c r="Q618" s="460"/>
      <c r="R618" s="460"/>
      <c r="S618" s="460"/>
    </row>
    <row r="619" spans="1:19">
      <c r="A619" s="800"/>
      <c r="O619" s="460"/>
      <c r="P619" s="460"/>
      <c r="Q619" s="460"/>
      <c r="R619" s="460"/>
      <c r="S619" s="460"/>
    </row>
    <row r="620" spans="1:19">
      <c r="A620" s="800"/>
      <c r="O620" s="460"/>
      <c r="P620" s="460"/>
      <c r="Q620" s="460"/>
      <c r="R620" s="460"/>
      <c r="S620" s="460"/>
    </row>
    <row r="621" spans="1:19">
      <c r="A621" s="800"/>
      <c r="O621" s="460"/>
      <c r="P621" s="460"/>
      <c r="Q621" s="460"/>
      <c r="R621" s="460"/>
      <c r="S621" s="460"/>
    </row>
    <row r="622" spans="1:19">
      <c r="A622" s="800"/>
      <c r="O622" s="460"/>
      <c r="P622" s="460"/>
      <c r="Q622" s="460"/>
      <c r="R622" s="460"/>
      <c r="S622" s="460"/>
    </row>
    <row r="623" spans="1:19">
      <c r="A623" s="800"/>
      <c r="O623" s="460"/>
      <c r="P623" s="460"/>
      <c r="Q623" s="460"/>
      <c r="R623" s="460"/>
      <c r="S623" s="460"/>
    </row>
    <row r="624" spans="1:19">
      <c r="A624" s="800"/>
      <c r="O624" s="460"/>
      <c r="P624" s="460"/>
      <c r="Q624" s="460"/>
      <c r="R624" s="460"/>
      <c r="S624" s="460"/>
    </row>
    <row r="625" spans="1:19">
      <c r="A625" s="800"/>
      <c r="O625" s="460"/>
      <c r="P625" s="460"/>
      <c r="Q625" s="460"/>
      <c r="R625" s="460"/>
      <c r="S625" s="460"/>
    </row>
    <row r="626" spans="1:19">
      <c r="A626" s="800"/>
      <c r="O626" s="460"/>
      <c r="P626" s="460"/>
      <c r="Q626" s="460"/>
      <c r="R626" s="460"/>
      <c r="S626" s="460"/>
    </row>
    <row r="627" spans="1:19">
      <c r="A627" s="800"/>
      <c r="O627" s="460"/>
      <c r="P627" s="460"/>
      <c r="Q627" s="460"/>
      <c r="R627" s="460"/>
      <c r="S627" s="460"/>
    </row>
    <row r="628" spans="1:19">
      <c r="A628" s="800"/>
      <c r="O628" s="460"/>
      <c r="P628" s="460"/>
      <c r="Q628" s="460"/>
      <c r="R628" s="460"/>
      <c r="S628" s="460"/>
    </row>
    <row r="629" spans="1:19">
      <c r="A629" s="800"/>
      <c r="O629" s="460"/>
      <c r="P629" s="460"/>
      <c r="Q629" s="460"/>
      <c r="R629" s="460"/>
      <c r="S629" s="460"/>
    </row>
    <row r="630" spans="1:19">
      <c r="A630" s="800"/>
      <c r="O630" s="460"/>
      <c r="P630" s="460"/>
      <c r="Q630" s="460"/>
      <c r="R630" s="460"/>
      <c r="S630" s="460"/>
    </row>
    <row r="631" spans="1:19">
      <c r="A631" s="800"/>
      <c r="O631" s="460"/>
      <c r="P631" s="460"/>
      <c r="Q631" s="460"/>
      <c r="R631" s="460"/>
      <c r="S631" s="460"/>
    </row>
    <row r="632" spans="1:19">
      <c r="A632" s="800"/>
      <c r="O632" s="460"/>
      <c r="P632" s="460"/>
      <c r="Q632" s="460"/>
      <c r="R632" s="460"/>
      <c r="S632" s="460"/>
    </row>
    <row r="633" spans="1:19">
      <c r="A633" s="800"/>
      <c r="O633" s="460"/>
      <c r="P633" s="460"/>
      <c r="Q633" s="460"/>
      <c r="R633" s="460"/>
      <c r="S633" s="460"/>
    </row>
    <row r="634" spans="1:19">
      <c r="A634" s="800"/>
      <c r="O634" s="460"/>
      <c r="P634" s="460"/>
      <c r="Q634" s="460"/>
      <c r="R634" s="460"/>
      <c r="S634" s="460"/>
    </row>
    <row r="635" spans="1:19">
      <c r="A635" s="800"/>
      <c r="O635" s="460"/>
      <c r="P635" s="460"/>
      <c r="Q635" s="460"/>
      <c r="R635" s="460"/>
      <c r="S635" s="460"/>
    </row>
    <row r="636" spans="1:19">
      <c r="A636" s="800"/>
      <c r="O636" s="460"/>
      <c r="P636" s="460"/>
      <c r="Q636" s="460"/>
      <c r="R636" s="460"/>
      <c r="S636" s="460"/>
    </row>
    <row r="637" spans="1:19">
      <c r="A637" s="800"/>
      <c r="O637" s="460"/>
      <c r="P637" s="460"/>
      <c r="Q637" s="460"/>
      <c r="R637" s="460"/>
      <c r="S637" s="460"/>
    </row>
    <row r="638" spans="1:19">
      <c r="A638" s="800"/>
      <c r="O638" s="460"/>
      <c r="P638" s="460"/>
      <c r="Q638" s="460"/>
      <c r="R638" s="460"/>
      <c r="S638" s="460"/>
    </row>
    <row r="639" spans="1:19">
      <c r="A639" s="800"/>
      <c r="O639" s="460"/>
      <c r="P639" s="460"/>
      <c r="Q639" s="460"/>
      <c r="R639" s="460"/>
      <c r="S639" s="460"/>
    </row>
    <row r="640" spans="1:19">
      <c r="A640" s="800"/>
      <c r="O640" s="460"/>
      <c r="P640" s="460"/>
      <c r="Q640" s="460"/>
      <c r="R640" s="460"/>
      <c r="S640" s="460"/>
    </row>
    <row r="641" spans="1:19">
      <c r="A641" s="800"/>
      <c r="O641" s="460"/>
      <c r="P641" s="460"/>
      <c r="Q641" s="460"/>
      <c r="R641" s="460"/>
      <c r="S641" s="460"/>
    </row>
    <row r="642" spans="1:19">
      <c r="A642" s="800"/>
      <c r="O642" s="460"/>
      <c r="P642" s="460"/>
      <c r="Q642" s="460"/>
      <c r="R642" s="460"/>
      <c r="S642" s="460"/>
    </row>
    <row r="643" spans="1:19">
      <c r="A643" s="800"/>
      <c r="O643" s="460"/>
      <c r="P643" s="460"/>
      <c r="Q643" s="460"/>
      <c r="R643" s="460"/>
      <c r="S643" s="460"/>
    </row>
    <row r="644" spans="1:19">
      <c r="A644" s="800"/>
      <c r="O644" s="460"/>
      <c r="P644" s="460"/>
      <c r="Q644" s="460"/>
      <c r="R644" s="460"/>
      <c r="S644" s="460"/>
    </row>
    <row r="645" spans="1:19">
      <c r="A645" s="800"/>
      <c r="O645" s="460"/>
      <c r="P645" s="460"/>
      <c r="Q645" s="460"/>
      <c r="R645" s="460"/>
      <c r="S645" s="460"/>
    </row>
    <row r="646" spans="1:19">
      <c r="A646" s="800"/>
      <c r="O646" s="460"/>
      <c r="P646" s="460"/>
      <c r="Q646" s="460"/>
      <c r="R646" s="460"/>
      <c r="S646" s="460"/>
    </row>
    <row r="647" spans="1:19">
      <c r="A647" s="800"/>
      <c r="O647" s="460"/>
      <c r="P647" s="460"/>
      <c r="Q647" s="460"/>
      <c r="R647" s="460"/>
      <c r="S647" s="460"/>
    </row>
    <row r="648" spans="1:19">
      <c r="A648" s="800"/>
      <c r="O648" s="460"/>
      <c r="P648" s="460"/>
      <c r="Q648" s="460"/>
      <c r="R648" s="460"/>
      <c r="S648" s="460"/>
    </row>
    <row r="649" spans="1:19">
      <c r="A649" s="800"/>
      <c r="O649" s="460"/>
      <c r="P649" s="460"/>
      <c r="Q649" s="460"/>
      <c r="R649" s="460"/>
      <c r="S649" s="460"/>
    </row>
    <row r="650" spans="1:19">
      <c r="A650" s="800"/>
      <c r="O650" s="460"/>
      <c r="P650" s="460"/>
      <c r="Q650" s="460"/>
      <c r="R650" s="460"/>
      <c r="S650" s="460"/>
    </row>
    <row r="651" spans="1:19">
      <c r="A651" s="800"/>
      <c r="O651" s="460"/>
      <c r="P651" s="460"/>
      <c r="Q651" s="460"/>
      <c r="R651" s="460"/>
      <c r="S651" s="460"/>
    </row>
    <row r="652" spans="1:19">
      <c r="A652" s="800"/>
      <c r="O652" s="460"/>
      <c r="P652" s="460"/>
      <c r="Q652" s="460"/>
      <c r="R652" s="460"/>
      <c r="S652" s="460"/>
    </row>
    <row r="653" spans="1:19">
      <c r="A653" s="800"/>
    </row>
    <row r="654" spans="1:19">
      <c r="A654" s="800"/>
    </row>
    <row r="655" spans="1:19">
      <c r="A655" s="800"/>
    </row>
    <row r="656" spans="1:19">
      <c r="A656" s="800"/>
    </row>
    <row r="657" spans="1:1">
      <c r="A657" s="800"/>
    </row>
    <row r="658" spans="1:1">
      <c r="A658" s="800"/>
    </row>
    <row r="659" spans="1:1">
      <c r="A659" s="800"/>
    </row>
    <row r="660" spans="1:1">
      <c r="A660" s="800"/>
    </row>
    <row r="661" spans="1:1">
      <c r="A661" s="800"/>
    </row>
    <row r="662" spans="1:1">
      <c r="A662" s="800"/>
    </row>
    <row r="663" spans="1:1">
      <c r="A663" s="800"/>
    </row>
    <row r="664" spans="1:1">
      <c r="A664" s="800"/>
    </row>
    <row r="665" spans="1:1">
      <c r="A665" s="800"/>
    </row>
    <row r="666" spans="1:1">
      <c r="A666" s="800"/>
    </row>
    <row r="667" spans="1:1">
      <c r="A667" s="800"/>
    </row>
    <row r="668" spans="1:1">
      <c r="A668" s="800"/>
    </row>
    <row r="669" spans="1:1">
      <c r="A669" s="800"/>
    </row>
    <row r="670" spans="1:1">
      <c r="A670" s="800"/>
    </row>
    <row r="671" spans="1:1">
      <c r="A671" s="800"/>
    </row>
    <row r="672" spans="1:1">
      <c r="A672" s="800"/>
    </row>
    <row r="673" spans="1:1">
      <c r="A673" s="800"/>
    </row>
    <row r="674" spans="1:1">
      <c r="A674" s="800"/>
    </row>
    <row r="675" spans="1:1">
      <c r="A675" s="800"/>
    </row>
    <row r="676" spans="1:1">
      <c r="A676" s="800"/>
    </row>
    <row r="677" spans="1:1">
      <c r="A677" s="800"/>
    </row>
    <row r="678" spans="1:1">
      <c r="A678" s="800"/>
    </row>
    <row r="679" spans="1:1">
      <c r="A679" s="800"/>
    </row>
    <row r="680" spans="1:1">
      <c r="A680" s="800"/>
    </row>
    <row r="681" spans="1:1">
      <c r="A681" s="800"/>
    </row>
    <row r="682" spans="1:1">
      <c r="A682" s="800"/>
    </row>
    <row r="683" spans="1:1">
      <c r="A683" s="800"/>
    </row>
    <row r="684" spans="1:1">
      <c r="A684" s="800"/>
    </row>
    <row r="685" spans="1:1">
      <c r="A685" s="800"/>
    </row>
    <row r="686" spans="1:1">
      <c r="A686" s="800"/>
    </row>
    <row r="687" spans="1:1">
      <c r="A687" s="800"/>
    </row>
    <row r="688" spans="1:1">
      <c r="A688" s="800"/>
    </row>
    <row r="689" spans="1:1">
      <c r="A689" s="800"/>
    </row>
    <row r="690" spans="1:1">
      <c r="A690" s="800"/>
    </row>
    <row r="691" spans="1:1">
      <c r="A691" s="800"/>
    </row>
    <row r="692" spans="1:1">
      <c r="A692" s="800"/>
    </row>
    <row r="693" spans="1:1">
      <c r="A693" s="800"/>
    </row>
  </sheetData>
  <autoFilter ref="A2:S447" xr:uid="{2F2E313F-6F8E-46E3-A715-2497B8384E74}"/>
  <mergeCells count="2">
    <mergeCell ref="A451:D451"/>
    <mergeCell ref="A452:D452"/>
  </mergeCells>
  <pageMargins left="0.25" right="0.25" top="0.75" bottom="0.75" header="0.3" footer="0.3"/>
  <pageSetup paperSize="9" scale="36" orientation="portrait" r:id="rId1"/>
  <headerFooter>
    <oddHeader>&amp;L&amp;"Arial,Standard"&amp;22&amp;K00B0F0COUNTRY LIST -  icom Connectivity Suite -  M2M SIM 
&amp;12Effective 1.July 2023&amp;22
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63BF-D585-4130-A02A-57FDD9D65C4C}">
  <dimension ref="A2:V66"/>
  <sheetViews>
    <sheetView workbookViewId="0">
      <selection activeCell="A37" sqref="A37"/>
    </sheetView>
  </sheetViews>
  <sheetFormatPr baseColWidth="10" defaultColWidth="9.28515625" defaultRowHeight="12.75"/>
  <cols>
    <col min="1" max="1" width="32.7109375" style="225" customWidth="1"/>
    <col min="2" max="2" width="9.42578125" style="225" bestFit="1" customWidth="1"/>
    <col min="3" max="3" width="11.7109375" style="225" bestFit="1" customWidth="1"/>
    <col min="4" max="4" width="9.85546875" style="225" bestFit="1" customWidth="1"/>
    <col min="5" max="5" width="16.7109375" style="225" bestFit="1" customWidth="1"/>
    <col min="6" max="6" width="24.7109375" style="225" bestFit="1" customWidth="1"/>
    <col min="7" max="7" width="13.42578125" style="225" bestFit="1" customWidth="1"/>
    <col min="8" max="8" width="28.28515625" style="225" customWidth="1"/>
    <col min="9" max="9" width="44.42578125" style="225" customWidth="1"/>
    <col min="10" max="11" width="7.28515625" style="225" bestFit="1" customWidth="1"/>
    <col min="12" max="12" width="7.42578125" style="225" bestFit="1" customWidth="1"/>
    <col min="13" max="13" width="7.28515625" style="225" bestFit="1" customWidth="1"/>
    <col min="14" max="14" width="8" style="225" bestFit="1" customWidth="1"/>
    <col min="15" max="15" width="11.5703125" style="225" bestFit="1" customWidth="1"/>
    <col min="16" max="16" width="8" style="225" customWidth="1"/>
    <col min="17" max="18" width="7.28515625" style="225" bestFit="1" customWidth="1"/>
    <col min="19" max="19" width="7.42578125" style="225" bestFit="1" customWidth="1"/>
    <col min="20" max="20" width="7.42578125" style="225" customWidth="1"/>
    <col min="21" max="22" width="7.5703125" style="225" customWidth="1"/>
    <col min="23" max="16384" width="9.28515625" style="225"/>
  </cols>
  <sheetData>
    <row r="2" spans="1:22" ht="15.75" thickBot="1">
      <c r="A2" s="699"/>
      <c r="B2" s="699"/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859"/>
      <c r="S2" s="859"/>
      <c r="T2" s="699"/>
    </row>
    <row r="3" spans="1:22" s="538" customFormat="1" ht="28.5" customHeight="1" thickBot="1">
      <c r="B3" s="541" t="s">
        <v>0</v>
      </c>
      <c r="C3" s="542" t="s">
        <v>1</v>
      </c>
      <c r="D3" s="542" t="s">
        <v>1164</v>
      </c>
      <c r="E3" s="542" t="s">
        <v>2</v>
      </c>
      <c r="F3" s="542" t="s">
        <v>3</v>
      </c>
      <c r="G3" s="542" t="s">
        <v>4</v>
      </c>
      <c r="H3" s="542" t="s">
        <v>993</v>
      </c>
      <c r="I3" s="544" t="s">
        <v>1675</v>
      </c>
      <c r="J3" s="541" t="s">
        <v>996</v>
      </c>
      <c r="K3" s="542" t="s">
        <v>997</v>
      </c>
      <c r="L3" s="542" t="s">
        <v>998</v>
      </c>
      <c r="M3" s="542" t="s">
        <v>1431</v>
      </c>
      <c r="N3" s="542" t="s">
        <v>1662</v>
      </c>
      <c r="O3" s="542" t="s">
        <v>1027</v>
      </c>
      <c r="P3" s="542" t="s">
        <v>1676</v>
      </c>
      <c r="Q3" s="541" t="s">
        <v>999</v>
      </c>
      <c r="R3" s="542" t="s">
        <v>1000</v>
      </c>
      <c r="S3" s="543" t="s">
        <v>1001</v>
      </c>
      <c r="T3" s="542" t="s">
        <v>1590</v>
      </c>
      <c r="U3" s="426" t="s">
        <v>1432</v>
      </c>
      <c r="V3" s="427" t="s">
        <v>1433</v>
      </c>
    </row>
    <row r="4" spans="1:22" s="538" customFormat="1" ht="13.9" customHeight="1">
      <c r="A4" s="555"/>
      <c r="B4" s="773"/>
      <c r="C4" s="773"/>
      <c r="D4" s="773"/>
      <c r="E4" s="773"/>
      <c r="F4" s="773"/>
      <c r="G4" s="773"/>
      <c r="H4" s="773"/>
      <c r="I4" s="774"/>
      <c r="J4" s="438"/>
      <c r="Q4" s="438"/>
      <c r="U4" s="551"/>
      <c r="V4" s="560"/>
    </row>
    <row r="5" spans="1:22" s="538" customFormat="1" ht="13.9" customHeight="1">
      <c r="A5" s="556"/>
      <c r="B5" s="2" t="s">
        <v>1677</v>
      </c>
      <c r="C5" s="2">
        <v>62703</v>
      </c>
      <c r="D5" s="2"/>
      <c r="E5" s="2" t="s">
        <v>32</v>
      </c>
      <c r="F5" s="2" t="s">
        <v>1678</v>
      </c>
      <c r="G5" s="2" t="s">
        <v>1679</v>
      </c>
      <c r="H5" s="2" t="s">
        <v>1680</v>
      </c>
      <c r="I5" s="775" t="s">
        <v>989</v>
      </c>
      <c r="J5" s="776" t="s">
        <v>903</v>
      </c>
      <c r="K5" s="618" t="s">
        <v>903</v>
      </c>
      <c r="L5" s="553"/>
      <c r="M5" s="553"/>
      <c r="N5" s="553"/>
      <c r="O5" s="553"/>
      <c r="P5" s="777"/>
      <c r="Q5" s="701" t="s">
        <v>903</v>
      </c>
      <c r="R5" s="618" t="s">
        <v>903</v>
      </c>
      <c r="S5" s="618"/>
      <c r="T5" s="553"/>
      <c r="U5" s="553"/>
      <c r="V5" s="778"/>
    </row>
    <row r="6" spans="1:22" s="538" customFormat="1" ht="13.9" customHeight="1">
      <c r="A6" s="556"/>
      <c r="B6" s="2" t="s">
        <v>1681</v>
      </c>
      <c r="C6" s="2">
        <v>63301</v>
      </c>
      <c r="D6" s="2"/>
      <c r="E6" s="2" t="s">
        <v>32</v>
      </c>
      <c r="F6" s="2" t="s">
        <v>1682</v>
      </c>
      <c r="G6" s="2" t="s">
        <v>1683</v>
      </c>
      <c r="H6" s="2" t="s">
        <v>41</v>
      </c>
      <c r="I6" s="775" t="s">
        <v>989</v>
      </c>
      <c r="J6" s="701" t="s">
        <v>903</v>
      </c>
      <c r="K6" s="618" t="s">
        <v>903</v>
      </c>
      <c r="L6" s="618" t="s">
        <v>903</v>
      </c>
      <c r="M6" s="553"/>
      <c r="N6" s="553"/>
      <c r="O6" s="553"/>
      <c r="P6" s="777"/>
      <c r="Q6" s="701" t="s">
        <v>903</v>
      </c>
      <c r="R6" s="618" t="s">
        <v>903</v>
      </c>
      <c r="S6" s="647" t="s">
        <v>903</v>
      </c>
      <c r="T6" s="553"/>
      <c r="U6" s="553"/>
      <c r="V6" s="778"/>
    </row>
    <row r="7" spans="1:22" s="538" customFormat="1" ht="13.9" customHeight="1">
      <c r="A7" s="556"/>
      <c r="B7" s="2" t="s">
        <v>1684</v>
      </c>
      <c r="C7" s="2">
        <v>61801</v>
      </c>
      <c r="D7" s="2"/>
      <c r="E7" s="2" t="s">
        <v>32</v>
      </c>
      <c r="F7" s="2" t="s">
        <v>1607</v>
      </c>
      <c r="G7" s="2" t="s">
        <v>1608</v>
      </c>
      <c r="H7" s="2" t="s">
        <v>13</v>
      </c>
      <c r="I7" s="775" t="s">
        <v>989</v>
      </c>
      <c r="J7" s="701" t="s">
        <v>903</v>
      </c>
      <c r="K7" s="618" t="s">
        <v>903</v>
      </c>
      <c r="L7" s="618" t="s">
        <v>903</v>
      </c>
      <c r="M7" s="553"/>
      <c r="N7" s="553"/>
      <c r="O7" s="553"/>
      <c r="P7" s="777"/>
      <c r="Q7" s="701" t="s">
        <v>903</v>
      </c>
      <c r="R7" s="618" t="s">
        <v>903</v>
      </c>
      <c r="S7" s="647" t="s">
        <v>903</v>
      </c>
      <c r="T7" s="553"/>
      <c r="U7" s="553"/>
      <c r="V7" s="778"/>
    </row>
    <row r="8" spans="1:22" s="538" customFormat="1" ht="13.9" customHeight="1">
      <c r="A8" s="607"/>
      <c r="B8" s="2" t="s">
        <v>1685</v>
      </c>
      <c r="C8" s="2">
        <v>36801</v>
      </c>
      <c r="D8" s="2"/>
      <c r="E8" s="2" t="s">
        <v>38</v>
      </c>
      <c r="F8" s="2" t="s">
        <v>1686</v>
      </c>
      <c r="G8" s="2" t="s">
        <v>1687</v>
      </c>
      <c r="H8" s="2" t="s">
        <v>1688</v>
      </c>
      <c r="I8" s="775" t="s">
        <v>989</v>
      </c>
      <c r="J8" s="776" t="s">
        <v>903</v>
      </c>
      <c r="K8" s="618" t="s">
        <v>903</v>
      </c>
      <c r="L8" s="779"/>
      <c r="M8" s="651"/>
      <c r="N8" s="780"/>
      <c r="O8" s="651"/>
      <c r="P8" s="781"/>
      <c r="Q8" s="701" t="s">
        <v>903</v>
      </c>
      <c r="R8" s="618" t="s">
        <v>903</v>
      </c>
      <c r="S8" s="651"/>
      <c r="T8" s="651"/>
      <c r="U8" s="782"/>
      <c r="V8" s="783"/>
    </row>
    <row r="9" spans="1:22" s="538" customFormat="1" ht="13.9" customHeight="1">
      <c r="A9" s="607" t="s">
        <v>1002</v>
      </c>
      <c r="B9" s="2" t="s">
        <v>1689</v>
      </c>
      <c r="C9" s="2">
        <v>54715</v>
      </c>
      <c r="D9" s="2"/>
      <c r="E9" s="2" t="s">
        <v>64</v>
      </c>
      <c r="F9" s="2" t="s">
        <v>1568</v>
      </c>
      <c r="G9" s="2" t="s">
        <v>1569</v>
      </c>
      <c r="H9" s="2" t="s">
        <v>1690</v>
      </c>
      <c r="I9" s="775" t="s">
        <v>1031</v>
      </c>
      <c r="J9" s="701" t="s">
        <v>903</v>
      </c>
      <c r="K9" s="618" t="s">
        <v>903</v>
      </c>
      <c r="L9" s="618" t="s">
        <v>903</v>
      </c>
      <c r="M9" s="553"/>
      <c r="N9" s="553"/>
      <c r="O9" s="553"/>
      <c r="P9" s="777"/>
      <c r="Q9" s="776"/>
      <c r="R9" s="553"/>
      <c r="S9" s="553"/>
      <c r="T9" s="553"/>
      <c r="U9" s="553"/>
      <c r="V9" s="784"/>
    </row>
    <row r="10" spans="1:22" s="538" customFormat="1" ht="13.9" customHeight="1">
      <c r="A10" s="607"/>
      <c r="B10" s="2" t="s">
        <v>1691</v>
      </c>
      <c r="C10" s="2">
        <v>41006</v>
      </c>
      <c r="D10" s="2"/>
      <c r="E10" s="2" t="s">
        <v>10</v>
      </c>
      <c r="F10" s="2" t="s">
        <v>1368</v>
      </c>
      <c r="G10" s="538" t="s">
        <v>1369</v>
      </c>
      <c r="H10" s="2" t="s">
        <v>353</v>
      </c>
      <c r="I10" s="775" t="s">
        <v>1031</v>
      </c>
      <c r="J10" s="701" t="s">
        <v>903</v>
      </c>
      <c r="K10" s="618" t="s">
        <v>903</v>
      </c>
      <c r="L10" s="618" t="s">
        <v>903</v>
      </c>
      <c r="M10" s="618"/>
      <c r="N10" s="618"/>
      <c r="O10" s="618"/>
      <c r="P10" s="619"/>
      <c r="Q10" s="701"/>
      <c r="R10" s="618"/>
      <c r="S10" s="618"/>
      <c r="T10" s="618"/>
      <c r="U10" s="553"/>
      <c r="V10" s="784"/>
    </row>
    <row r="11" spans="1:22" s="538" customFormat="1" ht="13.9" customHeight="1">
      <c r="A11" s="607"/>
      <c r="B11" s="2" t="s">
        <v>1332</v>
      </c>
      <c r="C11" s="2">
        <v>64601</v>
      </c>
      <c r="D11" s="2">
        <v>19019</v>
      </c>
      <c r="E11" s="2" t="s">
        <v>32</v>
      </c>
      <c r="F11" s="2" t="s">
        <v>1333</v>
      </c>
      <c r="G11" s="2" t="s">
        <v>1334</v>
      </c>
      <c r="H11" s="2" t="s">
        <v>49</v>
      </c>
      <c r="I11" s="775" t="s">
        <v>1028</v>
      </c>
      <c r="J11" s="701"/>
      <c r="K11" s="618"/>
      <c r="L11" s="647"/>
      <c r="M11" s="618"/>
      <c r="N11" s="619"/>
      <c r="O11" s="618"/>
      <c r="P11" s="785"/>
      <c r="Q11" s="701" t="s">
        <v>903</v>
      </c>
      <c r="R11" s="618" t="s">
        <v>903</v>
      </c>
      <c r="S11" s="647" t="s">
        <v>903</v>
      </c>
      <c r="T11" s="618"/>
      <c r="U11" s="553"/>
      <c r="V11" s="784"/>
    </row>
    <row r="12" spans="1:22" s="538" customFormat="1" ht="13.9" customHeight="1">
      <c r="A12" s="607"/>
      <c r="B12" s="2" t="s">
        <v>1171</v>
      </c>
      <c r="C12" s="2">
        <v>60303</v>
      </c>
      <c r="D12" s="2">
        <v>82602</v>
      </c>
      <c r="E12" s="2" t="s">
        <v>32</v>
      </c>
      <c r="F12" s="2" t="s">
        <v>33</v>
      </c>
      <c r="G12" s="2" t="s">
        <v>34</v>
      </c>
      <c r="H12" s="2" t="s">
        <v>1172</v>
      </c>
      <c r="I12" s="775" t="s">
        <v>1028</v>
      </c>
      <c r="J12" s="701"/>
      <c r="K12" s="618"/>
      <c r="L12" s="647"/>
      <c r="M12" s="618"/>
      <c r="N12" s="619"/>
      <c r="O12" s="618"/>
      <c r="P12" s="785"/>
      <c r="Q12" s="701" t="s">
        <v>903</v>
      </c>
      <c r="R12" s="618" t="s">
        <v>903</v>
      </c>
      <c r="S12" s="647" t="s">
        <v>903</v>
      </c>
      <c r="T12" s="618"/>
      <c r="U12" s="553"/>
      <c r="V12" s="784"/>
    </row>
    <row r="13" spans="1:22" s="538" customFormat="1" ht="13.9" customHeight="1">
      <c r="A13" s="607"/>
      <c r="B13" s="2" t="s">
        <v>1234</v>
      </c>
      <c r="C13" s="2">
        <v>62401</v>
      </c>
      <c r="D13" s="2">
        <v>18801</v>
      </c>
      <c r="E13" s="2" t="s">
        <v>32</v>
      </c>
      <c r="F13" s="2" t="s">
        <v>1235</v>
      </c>
      <c r="G13" s="2" t="s">
        <v>1236</v>
      </c>
      <c r="H13" s="2" t="s">
        <v>13</v>
      </c>
      <c r="I13" s="775" t="s">
        <v>1028</v>
      </c>
      <c r="J13" s="701"/>
      <c r="K13" s="618"/>
      <c r="L13" s="647"/>
      <c r="M13" s="618"/>
      <c r="N13" s="619"/>
      <c r="O13" s="618"/>
      <c r="P13" s="785"/>
      <c r="Q13" s="701" t="s">
        <v>903</v>
      </c>
      <c r="R13" s="618" t="s">
        <v>903</v>
      </c>
      <c r="S13" s="647"/>
      <c r="T13" s="618"/>
      <c r="U13" s="553"/>
      <c r="V13" s="784"/>
    </row>
    <row r="14" spans="1:22" s="538" customFormat="1" ht="13.9" customHeight="1">
      <c r="A14" s="607"/>
      <c r="B14" s="2" t="s">
        <v>1259</v>
      </c>
      <c r="C14" s="2">
        <v>61205</v>
      </c>
      <c r="D14" s="2">
        <v>18779</v>
      </c>
      <c r="E14" s="2" t="s">
        <v>32</v>
      </c>
      <c r="F14" s="2" t="s">
        <v>1301</v>
      </c>
      <c r="G14" s="2" t="s">
        <v>1261</v>
      </c>
      <c r="H14" s="2" t="s">
        <v>13</v>
      </c>
      <c r="I14" s="775" t="s">
        <v>1028</v>
      </c>
      <c r="J14" s="701"/>
      <c r="K14" s="618"/>
      <c r="L14" s="647"/>
      <c r="M14" s="618"/>
      <c r="N14" s="619"/>
      <c r="O14" s="618"/>
      <c r="P14" s="785"/>
      <c r="Q14" s="701" t="s">
        <v>903</v>
      </c>
      <c r="R14" s="618" t="s">
        <v>903</v>
      </c>
      <c r="S14" s="647"/>
      <c r="T14" s="618"/>
      <c r="U14" s="553"/>
      <c r="V14" s="784"/>
    </row>
    <row r="15" spans="1:22" s="538" customFormat="1" ht="13.9" customHeight="1">
      <c r="A15" s="607"/>
      <c r="B15" s="2" t="s">
        <v>562</v>
      </c>
      <c r="C15" s="2">
        <v>60401</v>
      </c>
      <c r="D15" s="2">
        <v>18755</v>
      </c>
      <c r="E15" s="2" t="s">
        <v>32</v>
      </c>
      <c r="F15" s="2" t="s">
        <v>563</v>
      </c>
      <c r="G15" s="2" t="s">
        <v>564</v>
      </c>
      <c r="H15" s="2" t="s">
        <v>565</v>
      </c>
      <c r="I15" s="775" t="s">
        <v>1028</v>
      </c>
      <c r="J15" s="701"/>
      <c r="K15" s="618"/>
      <c r="L15" s="647"/>
      <c r="M15" s="618"/>
      <c r="N15" s="619"/>
      <c r="O15" s="618"/>
      <c r="P15" s="785"/>
      <c r="Q15" s="701" t="s">
        <v>903</v>
      </c>
      <c r="R15" s="618" t="s">
        <v>903</v>
      </c>
      <c r="S15" s="647"/>
      <c r="T15" s="618"/>
      <c r="U15" s="553"/>
      <c r="V15" s="784"/>
    </row>
    <row r="16" spans="1:22" s="538" customFormat="1" ht="13.9" customHeight="1">
      <c r="A16" s="607"/>
      <c r="B16" s="2" t="s">
        <v>1450</v>
      </c>
      <c r="C16" s="2">
        <v>63510</v>
      </c>
      <c r="D16" s="2">
        <v>18935</v>
      </c>
      <c r="E16" s="2" t="s">
        <v>32</v>
      </c>
      <c r="F16" s="2" t="s">
        <v>702</v>
      </c>
      <c r="G16" s="2" t="s">
        <v>703</v>
      </c>
      <c r="H16" s="2" t="s">
        <v>13</v>
      </c>
      <c r="I16" s="775" t="s">
        <v>1028</v>
      </c>
      <c r="J16" s="701"/>
      <c r="K16" s="618"/>
      <c r="L16" s="647"/>
      <c r="M16" s="618"/>
      <c r="N16" s="619"/>
      <c r="O16" s="618"/>
      <c r="P16" s="785"/>
      <c r="Q16" s="701" t="s">
        <v>903</v>
      </c>
      <c r="R16" s="618" t="s">
        <v>903</v>
      </c>
      <c r="S16" s="618" t="s">
        <v>903</v>
      </c>
      <c r="T16" s="618"/>
      <c r="U16" s="553"/>
      <c r="V16" s="784"/>
    </row>
    <row r="17" spans="1:22" ht="15.75" thickBot="1">
      <c r="A17" s="786"/>
      <c r="B17" s="611"/>
      <c r="C17" s="611"/>
      <c r="D17" s="611"/>
      <c r="E17" s="611"/>
      <c r="F17" s="611"/>
      <c r="G17" s="611"/>
      <c r="H17" s="611"/>
      <c r="I17" s="787"/>
      <c r="J17" s="788"/>
      <c r="K17" s="789"/>
      <c r="L17" s="789"/>
      <c r="M17" s="789"/>
      <c r="N17" s="789"/>
      <c r="O17" s="789"/>
      <c r="P17" s="790"/>
      <c r="Q17" s="788"/>
      <c r="R17" s="789"/>
      <c r="S17" s="789"/>
      <c r="T17" s="789"/>
      <c r="U17" s="789"/>
      <c r="V17" s="791"/>
    </row>
    <row r="18" spans="1:22" s="538" customFormat="1" ht="13.9" customHeight="1">
      <c r="A18" s="658"/>
      <c r="B18" s="234"/>
      <c r="C18" s="2"/>
      <c r="D18" s="2"/>
      <c r="E18" s="2"/>
      <c r="F18" s="2"/>
      <c r="G18" s="2"/>
      <c r="H18" s="2"/>
      <c r="I18" s="598"/>
      <c r="J18" s="792"/>
      <c r="K18" s="793"/>
      <c r="L18" s="793"/>
      <c r="M18" s="594"/>
      <c r="N18" s="594"/>
      <c r="O18" s="594"/>
      <c r="P18" s="794"/>
      <c r="Q18" s="792"/>
      <c r="R18" s="594"/>
      <c r="S18" s="793"/>
      <c r="T18" s="594"/>
      <c r="U18" s="559"/>
      <c r="V18" s="560"/>
    </row>
    <row r="19" spans="1:22" s="538" customFormat="1" ht="13.9" customHeight="1">
      <c r="A19" s="438"/>
      <c r="B19" s="234" t="s">
        <v>1384</v>
      </c>
      <c r="C19" s="2">
        <v>61905</v>
      </c>
      <c r="D19" s="2">
        <v>132101</v>
      </c>
      <c r="E19" s="2" t="s">
        <v>32</v>
      </c>
      <c r="F19" s="2" t="s">
        <v>1385</v>
      </c>
      <c r="G19" s="2" t="s">
        <v>1386</v>
      </c>
      <c r="H19" s="2" t="s">
        <v>1387</v>
      </c>
      <c r="I19" s="598" t="s">
        <v>1009</v>
      </c>
      <c r="J19" s="701"/>
      <c r="K19" s="552"/>
      <c r="L19" s="618" t="s">
        <v>903</v>
      </c>
      <c r="M19" s="618"/>
      <c r="N19" s="618"/>
      <c r="O19" s="618"/>
      <c r="P19" s="622"/>
      <c r="Q19" s="701"/>
      <c r="R19" s="618"/>
      <c r="S19" s="618" t="s">
        <v>903</v>
      </c>
      <c r="T19" s="618"/>
      <c r="U19" s="551"/>
      <c r="V19" s="561"/>
    </row>
    <row r="20" spans="1:22" s="538" customFormat="1" ht="13.9" customHeight="1">
      <c r="A20" s="438"/>
      <c r="B20" s="234" t="s">
        <v>1214</v>
      </c>
      <c r="C20" s="2">
        <v>73603</v>
      </c>
      <c r="D20" s="2">
        <v>135802</v>
      </c>
      <c r="E20" s="2" t="s">
        <v>46</v>
      </c>
      <c r="F20" s="2" t="s">
        <v>1215</v>
      </c>
      <c r="G20" s="2" t="s">
        <v>1216</v>
      </c>
      <c r="H20" s="2" t="s">
        <v>1217</v>
      </c>
      <c r="I20" s="573" t="s">
        <v>1009</v>
      </c>
      <c r="J20" s="795"/>
      <c r="K20" s="702"/>
      <c r="L20" s="618" t="s">
        <v>903</v>
      </c>
      <c r="M20" s="551"/>
      <c r="N20" s="618"/>
      <c r="O20" s="702"/>
      <c r="P20" s="622"/>
      <c r="Q20" s="701"/>
      <c r="R20" s="618"/>
      <c r="S20" s="618" t="s">
        <v>903</v>
      </c>
      <c r="T20" s="618"/>
      <c r="U20" s="551"/>
      <c r="V20" s="561"/>
    </row>
    <row r="21" spans="1:22" s="538" customFormat="1" ht="13.9" customHeight="1">
      <c r="A21" s="438"/>
      <c r="B21" s="234" t="s">
        <v>1247</v>
      </c>
      <c r="C21" s="2">
        <v>732111</v>
      </c>
      <c r="D21" s="2">
        <v>19141</v>
      </c>
      <c r="E21" s="2" t="s">
        <v>46</v>
      </c>
      <c r="F21" s="2" t="s">
        <v>176</v>
      </c>
      <c r="G21" s="2" t="s">
        <v>177</v>
      </c>
      <c r="H21" s="2" t="s">
        <v>1248</v>
      </c>
      <c r="I21" s="573" t="s">
        <v>1008</v>
      </c>
      <c r="J21" s="795"/>
      <c r="K21" s="702"/>
      <c r="L21" s="618" t="s">
        <v>903</v>
      </c>
      <c r="M21" s="551"/>
      <c r="N21" s="618"/>
      <c r="O21" s="702"/>
      <c r="P21" s="622"/>
      <c r="Q21" s="701"/>
      <c r="R21" s="618"/>
      <c r="S21" s="618"/>
      <c r="T21" s="618"/>
      <c r="U21" s="551"/>
      <c r="V21" s="561"/>
    </row>
    <row r="22" spans="1:22" s="538" customFormat="1" ht="13.9" customHeight="1">
      <c r="A22" s="438"/>
      <c r="B22" s="234" t="s">
        <v>1450</v>
      </c>
      <c r="C22" s="2">
        <v>63510</v>
      </c>
      <c r="D22" s="2">
        <v>18935</v>
      </c>
      <c r="E22" s="2" t="s">
        <v>32</v>
      </c>
      <c r="F22" s="2" t="s">
        <v>702</v>
      </c>
      <c r="G22" s="2" t="s">
        <v>703</v>
      </c>
      <c r="H22" s="2" t="s">
        <v>13</v>
      </c>
      <c r="I22" s="573" t="s">
        <v>1008</v>
      </c>
      <c r="J22" s="701"/>
      <c r="K22" s="552"/>
      <c r="L22" s="618" t="s">
        <v>903</v>
      </c>
      <c r="M22" s="618"/>
      <c r="N22" s="618"/>
      <c r="O22" s="618"/>
      <c r="P22" s="622"/>
      <c r="Q22" s="701"/>
      <c r="R22" s="618"/>
      <c r="S22" s="618"/>
      <c r="T22" s="618"/>
      <c r="U22" s="551"/>
      <c r="V22" s="561"/>
    </row>
    <row r="23" spans="1:22" s="538" customFormat="1" ht="13.9" customHeight="1">
      <c r="A23" s="438"/>
      <c r="B23" s="234" t="s">
        <v>859</v>
      </c>
      <c r="C23" s="2">
        <v>74810</v>
      </c>
      <c r="D23" s="2">
        <v>86502</v>
      </c>
      <c r="E23" s="2" t="s">
        <v>46</v>
      </c>
      <c r="F23" s="2" t="s">
        <v>860</v>
      </c>
      <c r="G23" s="2" t="s">
        <v>861</v>
      </c>
      <c r="H23" s="2" t="s">
        <v>862</v>
      </c>
      <c r="I23" s="573" t="s">
        <v>1008</v>
      </c>
      <c r="J23" s="701"/>
      <c r="K23" s="552"/>
      <c r="L23" s="618" t="s">
        <v>903</v>
      </c>
      <c r="M23" s="618"/>
      <c r="N23" s="618"/>
      <c r="O23" s="618"/>
      <c r="P23" s="622"/>
      <c r="Q23" s="701"/>
      <c r="R23" s="618"/>
      <c r="S23" s="618"/>
      <c r="T23" s="618"/>
      <c r="U23" s="551"/>
      <c r="V23" s="561"/>
    </row>
    <row r="24" spans="1:22" s="538" customFormat="1" ht="13.9" customHeight="1">
      <c r="A24" s="438"/>
      <c r="B24" s="234" t="s">
        <v>513</v>
      </c>
      <c r="C24" s="2">
        <v>50216</v>
      </c>
      <c r="D24" s="2">
        <v>18649</v>
      </c>
      <c r="E24" s="2" t="s">
        <v>10</v>
      </c>
      <c r="F24" s="2" t="s">
        <v>510</v>
      </c>
      <c r="G24" s="2" t="s">
        <v>511</v>
      </c>
      <c r="H24" s="2" t="s">
        <v>514</v>
      </c>
      <c r="I24" s="598" t="s">
        <v>1005</v>
      </c>
      <c r="J24" s="701"/>
      <c r="K24" s="552"/>
      <c r="L24" s="618"/>
      <c r="M24" s="618"/>
      <c r="N24" s="618"/>
      <c r="O24" s="618"/>
      <c r="P24" s="622"/>
      <c r="Q24" s="701"/>
      <c r="R24" s="618"/>
      <c r="S24" s="618" t="s">
        <v>903</v>
      </c>
      <c r="T24" s="618"/>
      <c r="U24" s="551"/>
      <c r="V24" s="561"/>
    </row>
    <row r="25" spans="1:22" s="538" customFormat="1" ht="13.9" customHeight="1">
      <c r="A25" s="438"/>
      <c r="B25" s="234" t="s">
        <v>74</v>
      </c>
      <c r="C25" s="2">
        <v>23201</v>
      </c>
      <c r="D25" s="2">
        <v>1404</v>
      </c>
      <c r="E25" s="2" t="s">
        <v>75</v>
      </c>
      <c r="F25" s="2" t="s">
        <v>76</v>
      </c>
      <c r="G25" s="2" t="s">
        <v>77</v>
      </c>
      <c r="H25" s="2" t="s">
        <v>78</v>
      </c>
      <c r="I25" s="796" t="s">
        <v>1692</v>
      </c>
      <c r="J25" s="701"/>
      <c r="K25" s="552"/>
      <c r="L25" s="618"/>
      <c r="M25" s="618" t="s">
        <v>903</v>
      </c>
      <c r="N25" s="618"/>
      <c r="O25" s="618" t="s">
        <v>903</v>
      </c>
      <c r="P25" s="618" t="s">
        <v>903</v>
      </c>
      <c r="Q25" s="701"/>
      <c r="R25" s="618"/>
      <c r="S25" s="618"/>
      <c r="T25" s="618"/>
      <c r="U25" s="551"/>
      <c r="V25" s="561"/>
    </row>
    <row r="26" spans="1:22" s="538" customFormat="1" ht="13.9" customHeight="1">
      <c r="A26" s="438"/>
      <c r="B26" s="234" t="s">
        <v>1189</v>
      </c>
      <c r="C26" s="2">
        <v>23205</v>
      </c>
      <c r="D26" s="2">
        <v>17699</v>
      </c>
      <c r="E26" s="2" t="s">
        <v>75</v>
      </c>
      <c r="F26" s="2" t="s">
        <v>76</v>
      </c>
      <c r="G26" s="2" t="s">
        <v>77</v>
      </c>
      <c r="H26" s="2" t="s">
        <v>1190</v>
      </c>
      <c r="I26" s="598" t="s">
        <v>1434</v>
      </c>
      <c r="J26" s="701"/>
      <c r="K26" s="552"/>
      <c r="L26" s="618"/>
      <c r="M26" s="618" t="s">
        <v>903</v>
      </c>
      <c r="N26" s="618"/>
      <c r="O26" s="618"/>
      <c r="P26" s="622"/>
      <c r="Q26" s="701"/>
      <c r="R26" s="618"/>
      <c r="S26" s="618"/>
      <c r="T26" s="618"/>
      <c r="U26" s="551"/>
      <c r="V26" s="561"/>
    </row>
    <row r="27" spans="1:22" s="538" customFormat="1" ht="13.9" customHeight="1">
      <c r="A27" s="438"/>
      <c r="B27" s="234" t="s">
        <v>1196</v>
      </c>
      <c r="C27" s="2">
        <v>42602</v>
      </c>
      <c r="D27" s="2">
        <v>18579</v>
      </c>
      <c r="E27" s="2" t="s">
        <v>10</v>
      </c>
      <c r="F27" s="2" t="s">
        <v>86</v>
      </c>
      <c r="G27" s="2" t="s">
        <v>87</v>
      </c>
      <c r="H27" s="2" t="s">
        <v>1197</v>
      </c>
      <c r="I27" s="598" t="s">
        <v>1434</v>
      </c>
      <c r="J27" s="701"/>
      <c r="K27" s="552"/>
      <c r="L27" s="618"/>
      <c r="M27" s="618" t="s">
        <v>903</v>
      </c>
      <c r="N27" s="618"/>
      <c r="O27" s="618"/>
      <c r="P27" s="622"/>
      <c r="Q27" s="701"/>
      <c r="R27" s="618"/>
      <c r="S27" s="618"/>
      <c r="T27" s="618"/>
      <c r="U27" s="551"/>
      <c r="V27" s="561"/>
    </row>
    <row r="28" spans="1:22" s="538" customFormat="1" ht="13.9" customHeight="1">
      <c r="A28" s="438"/>
      <c r="B28" s="234" t="s">
        <v>146</v>
      </c>
      <c r="C28" s="2">
        <v>302610</v>
      </c>
      <c r="D28" s="2">
        <v>18137</v>
      </c>
      <c r="E28" s="2" t="s">
        <v>114</v>
      </c>
      <c r="F28" s="2" t="s">
        <v>147</v>
      </c>
      <c r="G28" s="2" t="s">
        <v>148</v>
      </c>
      <c r="H28" s="2" t="s">
        <v>149</v>
      </c>
      <c r="I28" s="598" t="s">
        <v>1434</v>
      </c>
      <c r="J28" s="701"/>
      <c r="K28" s="552"/>
      <c r="L28" s="618"/>
      <c r="M28" s="618" t="s">
        <v>903</v>
      </c>
      <c r="N28" s="618"/>
      <c r="O28" s="618"/>
      <c r="P28" s="622"/>
      <c r="Q28" s="701"/>
      <c r="R28" s="618"/>
      <c r="S28" s="618"/>
      <c r="T28" s="618"/>
      <c r="U28" s="551"/>
      <c r="V28" s="561"/>
    </row>
    <row r="29" spans="1:22" s="538" customFormat="1" ht="13.9" customHeight="1">
      <c r="A29" s="538" t="s">
        <v>1693</v>
      </c>
      <c r="B29" s="234" t="s">
        <v>151</v>
      </c>
      <c r="C29" s="2">
        <v>302720</v>
      </c>
      <c r="D29" s="2">
        <v>12111</v>
      </c>
      <c r="E29" s="2" t="s">
        <v>114</v>
      </c>
      <c r="F29" s="2" t="s">
        <v>147</v>
      </c>
      <c r="G29" s="2" t="s">
        <v>148</v>
      </c>
      <c r="H29" s="2" t="s">
        <v>152</v>
      </c>
      <c r="I29" s="598" t="s">
        <v>1434</v>
      </c>
      <c r="J29" s="701"/>
      <c r="K29" s="552"/>
      <c r="L29" s="618"/>
      <c r="M29" s="618" t="s">
        <v>903</v>
      </c>
      <c r="N29" s="618"/>
      <c r="O29" s="618"/>
      <c r="P29" s="622"/>
      <c r="Q29" s="701"/>
      <c r="R29" s="618"/>
      <c r="S29" s="618"/>
      <c r="T29" s="618"/>
      <c r="U29" s="551"/>
      <c r="V29" s="561"/>
    </row>
    <row r="30" spans="1:22" s="538" customFormat="1" ht="13.9" customHeight="1">
      <c r="A30" s="438"/>
      <c r="B30" s="234" t="s">
        <v>199</v>
      </c>
      <c r="C30" s="2">
        <v>28001</v>
      </c>
      <c r="D30" s="2">
        <v>17923</v>
      </c>
      <c r="E30" s="2" t="s">
        <v>75</v>
      </c>
      <c r="F30" s="2" t="s">
        <v>200</v>
      </c>
      <c r="G30" s="2" t="s">
        <v>201</v>
      </c>
      <c r="H30" s="2" t="s">
        <v>202</v>
      </c>
      <c r="I30" s="598" t="s">
        <v>1434</v>
      </c>
      <c r="J30" s="701"/>
      <c r="K30" s="552"/>
      <c r="L30" s="618"/>
      <c r="M30" s="618" t="s">
        <v>903</v>
      </c>
      <c r="N30" s="618"/>
      <c r="O30" s="618"/>
      <c r="P30" s="622"/>
      <c r="Q30" s="701"/>
      <c r="R30" s="618"/>
      <c r="S30" s="618"/>
      <c r="T30" s="618"/>
      <c r="U30" s="551"/>
      <c r="V30" s="561"/>
    </row>
    <row r="31" spans="1:22" s="538" customFormat="1" ht="13.9" customHeight="1">
      <c r="A31" s="438"/>
      <c r="B31" s="305" t="s">
        <v>257</v>
      </c>
      <c r="C31" s="3">
        <v>24414</v>
      </c>
      <c r="D31" s="2">
        <v>16766</v>
      </c>
      <c r="E31" s="3" t="s">
        <v>75</v>
      </c>
      <c r="F31" s="3" t="s">
        <v>254</v>
      </c>
      <c r="G31" s="3" t="s">
        <v>255</v>
      </c>
      <c r="H31" s="3" t="s">
        <v>258</v>
      </c>
      <c r="I31" s="598" t="s">
        <v>1434</v>
      </c>
      <c r="J31" s="701"/>
      <c r="K31" s="552"/>
      <c r="L31" s="618"/>
      <c r="M31" s="618" t="s">
        <v>903</v>
      </c>
      <c r="N31" s="618"/>
      <c r="O31" s="618"/>
      <c r="P31" s="622"/>
      <c r="Q31" s="701"/>
      <c r="R31" s="618"/>
      <c r="S31" s="618"/>
      <c r="T31" s="618"/>
      <c r="U31" s="551"/>
      <c r="V31" s="561"/>
    </row>
    <row r="32" spans="1:22" s="538" customFormat="1" ht="13.9" customHeight="1">
      <c r="A32" s="438"/>
      <c r="B32" s="234" t="s">
        <v>264</v>
      </c>
      <c r="C32" s="2">
        <v>20810</v>
      </c>
      <c r="D32" s="2">
        <v>1402</v>
      </c>
      <c r="E32" s="2" t="s">
        <v>75</v>
      </c>
      <c r="F32" s="2" t="s">
        <v>265</v>
      </c>
      <c r="G32" s="2" t="s">
        <v>266</v>
      </c>
      <c r="H32" s="2" t="s">
        <v>267</v>
      </c>
      <c r="I32" s="598" t="s">
        <v>1434</v>
      </c>
      <c r="J32" s="701"/>
      <c r="K32" s="552"/>
      <c r="L32" s="618"/>
      <c r="M32" s="618" t="s">
        <v>903</v>
      </c>
      <c r="N32" s="618"/>
      <c r="O32" s="618"/>
      <c r="P32" s="622"/>
      <c r="Q32" s="701"/>
      <c r="R32" s="618"/>
      <c r="S32" s="618"/>
      <c r="T32" s="618"/>
      <c r="U32" s="551"/>
      <c r="V32" s="561"/>
    </row>
    <row r="33" spans="1:22" s="538" customFormat="1" ht="13.9" customHeight="1">
      <c r="A33" s="438"/>
      <c r="B33" s="234" t="s">
        <v>268</v>
      </c>
      <c r="C33" s="2">
        <v>20820</v>
      </c>
      <c r="D33" s="2">
        <v>863</v>
      </c>
      <c r="E33" s="2" t="s">
        <v>75</v>
      </c>
      <c r="F33" s="2" t="s">
        <v>265</v>
      </c>
      <c r="G33" s="2" t="s">
        <v>266</v>
      </c>
      <c r="H33" s="2" t="s">
        <v>269</v>
      </c>
      <c r="I33" s="598" t="s">
        <v>1434</v>
      </c>
      <c r="J33" s="701"/>
      <c r="K33" s="552"/>
      <c r="L33" s="618"/>
      <c r="M33" s="618" t="s">
        <v>903</v>
      </c>
      <c r="N33" s="618"/>
      <c r="O33" s="618"/>
      <c r="P33" s="622"/>
      <c r="Q33" s="701"/>
      <c r="R33" s="618"/>
      <c r="S33" s="618"/>
      <c r="T33" s="618"/>
      <c r="U33" s="551"/>
      <c r="V33" s="561"/>
    </row>
    <row r="34" spans="1:22" s="538" customFormat="1" ht="13.9" customHeight="1">
      <c r="A34" s="438"/>
      <c r="B34" s="234" t="s">
        <v>297</v>
      </c>
      <c r="C34" s="2">
        <v>26601</v>
      </c>
      <c r="D34" s="2">
        <v>17901</v>
      </c>
      <c r="E34" s="2" t="s">
        <v>75</v>
      </c>
      <c r="F34" s="2" t="s">
        <v>298</v>
      </c>
      <c r="G34" s="2" t="s">
        <v>299</v>
      </c>
      <c r="H34" s="2" t="s">
        <v>300</v>
      </c>
      <c r="I34" s="598" t="s">
        <v>1434</v>
      </c>
      <c r="J34" s="701"/>
      <c r="K34" s="552"/>
      <c r="L34" s="618"/>
      <c r="M34" s="618" t="s">
        <v>903</v>
      </c>
      <c r="N34" s="618"/>
      <c r="O34" s="618"/>
      <c r="P34" s="622"/>
      <c r="Q34" s="701"/>
      <c r="R34" s="618"/>
      <c r="S34" s="618"/>
      <c r="T34" s="618"/>
      <c r="U34" s="551"/>
      <c r="V34" s="561"/>
    </row>
    <row r="35" spans="1:22" s="538" customFormat="1" ht="13.9" customHeight="1">
      <c r="A35" s="438"/>
      <c r="B35" s="234" t="s">
        <v>351</v>
      </c>
      <c r="C35" s="2">
        <v>21670</v>
      </c>
      <c r="D35" s="2">
        <v>12628</v>
      </c>
      <c r="E35" s="2" t="s">
        <v>75</v>
      </c>
      <c r="F35" s="2" t="s">
        <v>349</v>
      </c>
      <c r="G35" s="2" t="s">
        <v>350</v>
      </c>
      <c r="H35" s="2" t="s">
        <v>72</v>
      </c>
      <c r="I35" s="598" t="s">
        <v>1434</v>
      </c>
      <c r="J35" s="701"/>
      <c r="K35" s="552"/>
      <c r="L35" s="618"/>
      <c r="M35" s="618" t="s">
        <v>903</v>
      </c>
      <c r="N35" s="618"/>
      <c r="O35" s="618"/>
      <c r="P35" s="622"/>
      <c r="Q35" s="701"/>
      <c r="R35" s="618"/>
      <c r="S35" s="618"/>
      <c r="T35" s="618"/>
      <c r="U35" s="551"/>
      <c r="V35" s="561"/>
    </row>
    <row r="36" spans="1:22" s="538" customFormat="1" ht="13.9" customHeight="1">
      <c r="A36" s="438"/>
      <c r="B36" s="234" t="s">
        <v>358</v>
      </c>
      <c r="C36" s="2">
        <v>27401</v>
      </c>
      <c r="D36" s="2">
        <v>17913</v>
      </c>
      <c r="E36" s="2" t="s">
        <v>75</v>
      </c>
      <c r="F36" s="2" t="s">
        <v>355</v>
      </c>
      <c r="G36" s="2" t="s">
        <v>356</v>
      </c>
      <c r="H36" s="2" t="s">
        <v>359</v>
      </c>
      <c r="I36" s="598" t="s">
        <v>1434</v>
      </c>
      <c r="J36" s="701"/>
      <c r="K36" s="552"/>
      <c r="L36" s="618"/>
      <c r="M36" s="618" t="s">
        <v>903</v>
      </c>
      <c r="N36" s="618"/>
      <c r="O36" s="618"/>
      <c r="P36" s="622"/>
      <c r="Q36" s="701"/>
      <c r="R36" s="618"/>
      <c r="S36" s="618"/>
      <c r="T36" s="618"/>
      <c r="U36" s="551"/>
      <c r="V36" s="561"/>
    </row>
    <row r="37" spans="1:22" s="538" customFormat="1" ht="13.9" customHeight="1">
      <c r="A37" s="438"/>
      <c r="B37" s="305" t="s">
        <v>495</v>
      </c>
      <c r="C37" s="3">
        <v>27001</v>
      </c>
      <c r="D37" s="2">
        <v>14166</v>
      </c>
      <c r="E37" s="3" t="s">
        <v>75</v>
      </c>
      <c r="F37" s="3" t="s">
        <v>492</v>
      </c>
      <c r="G37" s="3" t="s">
        <v>493</v>
      </c>
      <c r="H37" s="3" t="s">
        <v>496</v>
      </c>
      <c r="I37" s="598" t="s">
        <v>1434</v>
      </c>
      <c r="J37" s="701"/>
      <c r="K37" s="552"/>
      <c r="L37" s="618"/>
      <c r="M37" s="618" t="s">
        <v>903</v>
      </c>
      <c r="N37" s="618"/>
      <c r="O37" s="618"/>
      <c r="P37" s="622"/>
      <c r="Q37" s="701"/>
      <c r="R37" s="618"/>
      <c r="S37" s="618"/>
      <c r="T37" s="618"/>
      <c r="U37" s="551"/>
      <c r="V37" s="561"/>
    </row>
    <row r="38" spans="1:22" s="538" customFormat="1" ht="13.9" customHeight="1">
      <c r="A38" s="438"/>
      <c r="B38" s="234" t="s">
        <v>497</v>
      </c>
      <c r="C38" s="2">
        <v>27099</v>
      </c>
      <c r="D38" s="2">
        <v>17907</v>
      </c>
      <c r="E38" s="2" t="s">
        <v>75</v>
      </c>
      <c r="F38" s="2" t="s">
        <v>492</v>
      </c>
      <c r="G38" s="2" t="s">
        <v>493</v>
      </c>
      <c r="H38" s="2" t="s">
        <v>145</v>
      </c>
      <c r="I38" s="598" t="s">
        <v>1434</v>
      </c>
      <c r="J38" s="701"/>
      <c r="K38" s="552"/>
      <c r="L38" s="618"/>
      <c r="M38" s="618" t="s">
        <v>903</v>
      </c>
      <c r="N38" s="618"/>
      <c r="O38" s="618"/>
      <c r="P38" s="622"/>
      <c r="Q38" s="701"/>
      <c r="R38" s="618"/>
      <c r="S38" s="618"/>
      <c r="T38" s="618"/>
      <c r="U38" s="551"/>
      <c r="V38" s="561"/>
    </row>
    <row r="39" spans="1:22" s="538" customFormat="1" ht="13.9" customHeight="1">
      <c r="A39" s="438"/>
      <c r="B39" s="234" t="s">
        <v>1337</v>
      </c>
      <c r="C39" s="2">
        <v>27877</v>
      </c>
      <c r="D39" s="2">
        <v>17921</v>
      </c>
      <c r="E39" s="2" t="s">
        <v>75</v>
      </c>
      <c r="F39" s="2" t="s">
        <v>522</v>
      </c>
      <c r="G39" s="2" t="s">
        <v>523</v>
      </c>
      <c r="H39" s="2" t="s">
        <v>1338</v>
      </c>
      <c r="I39" s="598" t="s">
        <v>1434</v>
      </c>
      <c r="J39" s="701"/>
      <c r="K39" s="552"/>
      <c r="L39" s="618"/>
      <c r="M39" s="618" t="s">
        <v>903</v>
      </c>
      <c r="N39" s="618"/>
      <c r="O39" s="618"/>
      <c r="P39" s="622"/>
      <c r="Q39" s="701"/>
      <c r="R39" s="618"/>
      <c r="S39" s="618"/>
      <c r="T39" s="618"/>
      <c r="U39" s="551"/>
      <c r="V39" s="561"/>
    </row>
    <row r="40" spans="1:22" s="538" customFormat="1" ht="13.9" customHeight="1">
      <c r="A40" s="438"/>
      <c r="B40" s="234" t="s">
        <v>738</v>
      </c>
      <c r="C40" s="2">
        <v>29341</v>
      </c>
      <c r="D40" s="2">
        <v>12269</v>
      </c>
      <c r="E40" s="2" t="s">
        <v>75</v>
      </c>
      <c r="F40" s="2" t="s">
        <v>735</v>
      </c>
      <c r="G40" s="2" t="s">
        <v>736</v>
      </c>
      <c r="H40" s="2" t="s">
        <v>296</v>
      </c>
      <c r="I40" s="775" t="s">
        <v>1694</v>
      </c>
      <c r="J40" s="701"/>
      <c r="K40" s="552"/>
      <c r="L40" s="618"/>
      <c r="M40" s="618" t="s">
        <v>903</v>
      </c>
      <c r="N40" s="618"/>
      <c r="O40" s="618"/>
      <c r="P40" s="622"/>
      <c r="Q40" s="701"/>
      <c r="R40" s="618"/>
      <c r="S40" s="618" t="s">
        <v>903</v>
      </c>
      <c r="T40" s="618"/>
      <c r="U40" s="551"/>
      <c r="V40" s="561"/>
    </row>
    <row r="41" spans="1:22" s="538" customFormat="1" ht="13.9" customHeight="1">
      <c r="A41" s="438"/>
      <c r="B41" s="234" t="s">
        <v>216</v>
      </c>
      <c r="C41" s="2">
        <v>23802</v>
      </c>
      <c r="D41" s="2">
        <v>109</v>
      </c>
      <c r="E41" s="2" t="s">
        <v>75</v>
      </c>
      <c r="F41" s="2" t="s">
        <v>211</v>
      </c>
      <c r="G41" s="2" t="s">
        <v>212</v>
      </c>
      <c r="H41" s="2" t="s">
        <v>217</v>
      </c>
      <c r="I41" s="775" t="s">
        <v>1640</v>
      </c>
      <c r="J41" s="701"/>
      <c r="K41" s="552"/>
      <c r="L41" s="618"/>
      <c r="M41" s="618" t="s">
        <v>903</v>
      </c>
      <c r="N41" s="618" t="s">
        <v>903</v>
      </c>
      <c r="O41" s="618"/>
      <c r="P41" s="622"/>
      <c r="Q41" s="701"/>
      <c r="R41" s="618"/>
      <c r="S41" s="618"/>
      <c r="T41" s="618"/>
      <c r="U41" s="551"/>
      <c r="V41" s="561"/>
    </row>
    <row r="42" spans="1:22" s="538" customFormat="1" ht="13.9" customHeight="1">
      <c r="A42" s="438"/>
      <c r="B42" s="234" t="s">
        <v>259</v>
      </c>
      <c r="C42" s="2">
        <v>24412</v>
      </c>
      <c r="D42" s="2">
        <v>17817</v>
      </c>
      <c r="E42" s="2" t="s">
        <v>75</v>
      </c>
      <c r="F42" s="2" t="s">
        <v>254</v>
      </c>
      <c r="G42" s="2" t="s">
        <v>255</v>
      </c>
      <c r="H42" s="2" t="s">
        <v>260</v>
      </c>
      <c r="I42" s="775" t="s">
        <v>1640</v>
      </c>
      <c r="J42" s="701"/>
      <c r="K42" s="552"/>
      <c r="L42" s="618"/>
      <c r="M42" s="618"/>
      <c r="N42" s="618" t="s">
        <v>903</v>
      </c>
      <c r="O42" s="618"/>
      <c r="P42" s="622"/>
      <c r="Q42" s="701"/>
      <c r="R42" s="618"/>
      <c r="S42" s="618"/>
      <c r="T42" s="618"/>
      <c r="U42" s="551"/>
      <c r="V42" s="561"/>
    </row>
    <row r="43" spans="1:22" s="538" customFormat="1" ht="13.9" customHeight="1">
      <c r="A43" s="438"/>
      <c r="B43" s="234" t="s">
        <v>608</v>
      </c>
      <c r="C43" s="2">
        <v>24201</v>
      </c>
      <c r="D43" s="2">
        <v>1406</v>
      </c>
      <c r="E43" s="2" t="s">
        <v>75</v>
      </c>
      <c r="F43" s="2" t="s">
        <v>605</v>
      </c>
      <c r="G43" s="2" t="s">
        <v>606</v>
      </c>
      <c r="H43" s="2" t="s">
        <v>353</v>
      </c>
      <c r="I43" s="775" t="s">
        <v>1640</v>
      </c>
      <c r="J43" s="648"/>
      <c r="K43" s="647"/>
      <c r="L43" s="647"/>
      <c r="M43" s="618"/>
      <c r="N43" s="618" t="s">
        <v>903</v>
      </c>
      <c r="O43" s="618"/>
      <c r="P43" s="622"/>
      <c r="Q43" s="716"/>
      <c r="R43" s="599"/>
      <c r="S43" s="618"/>
      <c r="T43" s="618"/>
      <c r="U43" s="551"/>
      <c r="V43" s="561"/>
    </row>
    <row r="44" spans="1:22" s="538" customFormat="1" ht="13.9" customHeight="1">
      <c r="A44" s="438"/>
      <c r="B44" s="234" t="s">
        <v>786</v>
      </c>
      <c r="C44" s="2">
        <v>22801</v>
      </c>
      <c r="D44" s="2">
        <v>17665</v>
      </c>
      <c r="E44" s="2" t="s">
        <v>23</v>
      </c>
      <c r="F44" s="2" t="s">
        <v>787</v>
      </c>
      <c r="G44" s="2" t="s">
        <v>788</v>
      </c>
      <c r="H44" s="2" t="s">
        <v>789</v>
      </c>
      <c r="I44" s="775" t="s">
        <v>1640</v>
      </c>
      <c r="J44" s="701"/>
      <c r="K44" s="552"/>
      <c r="L44" s="618"/>
      <c r="M44" s="618"/>
      <c r="N44" s="618" t="s">
        <v>903</v>
      </c>
      <c r="O44" s="618"/>
      <c r="P44" s="622"/>
      <c r="Q44" s="701"/>
      <c r="R44" s="618"/>
      <c r="S44" s="618"/>
      <c r="T44" s="618"/>
      <c r="U44" s="551"/>
      <c r="V44" s="561"/>
    </row>
    <row r="45" spans="1:22" s="538" customFormat="1" ht="13.9" customHeight="1">
      <c r="A45" s="438"/>
      <c r="B45" s="234" t="s">
        <v>918</v>
      </c>
      <c r="C45" s="2">
        <v>334050</v>
      </c>
      <c r="D45" s="2">
        <v>18255</v>
      </c>
      <c r="E45" s="2" t="s">
        <v>38</v>
      </c>
      <c r="F45" s="2" t="s">
        <v>537</v>
      </c>
      <c r="G45" s="2" t="s">
        <v>538</v>
      </c>
      <c r="H45" s="2" t="s">
        <v>1341</v>
      </c>
      <c r="I45" s="775" t="s">
        <v>1640</v>
      </c>
      <c r="J45" s="701"/>
      <c r="K45" s="552"/>
      <c r="L45" s="618"/>
      <c r="M45" s="618"/>
      <c r="N45" s="618"/>
      <c r="O45" s="618" t="s">
        <v>903</v>
      </c>
      <c r="P45" s="561"/>
      <c r="Q45" s="701"/>
      <c r="R45" s="618"/>
      <c r="S45" s="618"/>
      <c r="T45" s="618"/>
      <c r="U45" s="551"/>
      <c r="V45" s="561"/>
    </row>
    <row r="46" spans="1:22" s="538" customFormat="1" ht="13.9" customHeight="1">
      <c r="A46" s="438"/>
      <c r="B46" s="234" t="s">
        <v>434</v>
      </c>
      <c r="C46" s="2">
        <v>22201</v>
      </c>
      <c r="D46" s="2">
        <v>153</v>
      </c>
      <c r="E46" s="2" t="s">
        <v>75</v>
      </c>
      <c r="F46" s="2" t="s">
        <v>432</v>
      </c>
      <c r="G46" s="2" t="s">
        <v>433</v>
      </c>
      <c r="H46" s="2" t="s">
        <v>435</v>
      </c>
      <c r="I46" s="573" t="s">
        <v>1695</v>
      </c>
      <c r="J46" s="701"/>
      <c r="K46" s="552"/>
      <c r="L46" s="618"/>
      <c r="M46" s="618"/>
      <c r="N46" s="618"/>
      <c r="O46" s="618"/>
      <c r="P46" s="622" t="s">
        <v>903</v>
      </c>
      <c r="Q46" s="701"/>
      <c r="R46" s="618"/>
      <c r="S46" s="618"/>
      <c r="T46" s="618"/>
      <c r="U46" s="551"/>
      <c r="V46" s="561"/>
    </row>
    <row r="47" spans="1:22" s="538" customFormat="1" ht="13.9" customHeight="1">
      <c r="A47" s="438"/>
      <c r="B47" s="234" t="s">
        <v>582</v>
      </c>
      <c r="C47" s="2">
        <v>20404</v>
      </c>
      <c r="D47" s="2">
        <v>14246</v>
      </c>
      <c r="E47" s="2" t="s">
        <v>75</v>
      </c>
      <c r="F47" s="2" t="s">
        <v>579</v>
      </c>
      <c r="G47" s="2" t="s">
        <v>580</v>
      </c>
      <c r="H47" s="2" t="s">
        <v>72</v>
      </c>
      <c r="I47" s="573" t="s">
        <v>1695</v>
      </c>
      <c r="J47" s="701"/>
      <c r="K47" s="552"/>
      <c r="L47" s="618"/>
      <c r="M47" s="618"/>
      <c r="N47" s="619"/>
      <c r="O47" s="618"/>
      <c r="P47" s="797" t="s">
        <v>903</v>
      </c>
      <c r="Q47" s="701"/>
      <c r="R47" s="618"/>
      <c r="S47" s="618"/>
      <c r="T47" s="618"/>
      <c r="U47" s="551"/>
      <c r="V47" s="561"/>
    </row>
    <row r="48" spans="1:22" s="538" customFormat="1" ht="13.9" customHeight="1">
      <c r="A48" s="438"/>
      <c r="B48" s="234" t="s">
        <v>856</v>
      </c>
      <c r="C48" s="2">
        <v>23415</v>
      </c>
      <c r="D48" s="2">
        <v>141</v>
      </c>
      <c r="E48" s="2" t="s">
        <v>75</v>
      </c>
      <c r="F48" s="2" t="s">
        <v>853</v>
      </c>
      <c r="G48" s="2" t="s">
        <v>854</v>
      </c>
      <c r="H48" s="2" t="s">
        <v>72</v>
      </c>
      <c r="I48" s="573" t="s">
        <v>1695</v>
      </c>
      <c r="J48" s="701"/>
      <c r="K48" s="552"/>
      <c r="L48" s="618"/>
      <c r="M48" s="618"/>
      <c r="N48" s="619"/>
      <c r="O48" s="618"/>
      <c r="P48" s="797" t="s">
        <v>903</v>
      </c>
      <c r="Q48" s="701"/>
      <c r="R48" s="618"/>
      <c r="S48" s="618"/>
      <c r="T48" s="618"/>
      <c r="U48" s="551"/>
      <c r="V48" s="561"/>
    </row>
    <row r="49" spans="1:22" s="538" customFormat="1" ht="13.9" customHeight="1" thickBot="1">
      <c r="A49" s="453"/>
      <c r="B49" s="234" t="s">
        <v>436</v>
      </c>
      <c r="C49" s="2">
        <v>22210</v>
      </c>
      <c r="D49" s="2">
        <v>17657</v>
      </c>
      <c r="E49" s="2" t="s">
        <v>75</v>
      </c>
      <c r="F49" s="2" t="s">
        <v>432</v>
      </c>
      <c r="G49" s="2" t="s">
        <v>433</v>
      </c>
      <c r="H49" s="2" t="s">
        <v>437</v>
      </c>
      <c r="I49" s="573" t="s">
        <v>1695</v>
      </c>
      <c r="J49" s="717"/>
      <c r="K49" s="656"/>
      <c r="L49" s="656"/>
      <c r="M49" s="656"/>
      <c r="N49" s="718"/>
      <c r="O49" s="656"/>
      <c r="P49" s="798" t="s">
        <v>903</v>
      </c>
      <c r="Q49" s="717"/>
      <c r="R49" s="656"/>
      <c r="S49" s="656"/>
      <c r="T49" s="656"/>
      <c r="U49" s="562"/>
      <c r="V49" s="563"/>
    </row>
    <row r="50" spans="1:22" s="538" customFormat="1" ht="13.9" customHeight="1">
      <c r="A50" s="658"/>
      <c r="B50" s="591"/>
      <c r="C50" s="592"/>
      <c r="D50" s="592"/>
      <c r="E50" s="592"/>
      <c r="F50" s="592"/>
      <c r="G50" s="592"/>
      <c r="H50" s="592"/>
      <c r="I50" s="628"/>
      <c r="J50" s="591"/>
      <c r="K50" s="592"/>
      <c r="L50" s="567"/>
      <c r="M50" s="592"/>
      <c r="N50" s="592"/>
      <c r="O50" s="592"/>
      <c r="P50" s="592"/>
      <c r="Q50" s="592"/>
      <c r="R50" s="592"/>
      <c r="S50" s="592"/>
      <c r="T50" s="592"/>
      <c r="U50" s="568"/>
      <c r="V50" s="569"/>
    </row>
    <row r="51" spans="1:22" s="547" customFormat="1" ht="15">
      <c r="A51" s="660" t="s">
        <v>1011</v>
      </c>
      <c r="B51" s="234" t="s">
        <v>264</v>
      </c>
      <c r="C51" s="2">
        <v>20810</v>
      </c>
      <c r="D51" s="2">
        <v>1402</v>
      </c>
      <c r="E51" s="2" t="s">
        <v>75</v>
      </c>
      <c r="F51" s="2" t="s">
        <v>265</v>
      </c>
      <c r="G51" s="2" t="s">
        <v>266</v>
      </c>
      <c r="H51" s="2" t="s">
        <v>267</v>
      </c>
      <c r="I51" s="598" t="s">
        <v>1696</v>
      </c>
      <c r="J51" s="445"/>
      <c r="K51" s="548"/>
      <c r="L51" s="447"/>
      <c r="M51" s="447"/>
      <c r="N51" s="447"/>
      <c r="O51" s="447"/>
      <c r="P51" s="447"/>
      <c r="Q51" s="447"/>
      <c r="R51" s="548"/>
      <c r="S51" s="447"/>
      <c r="T51" s="447"/>
      <c r="U51" s="449"/>
      <c r="V51" s="549"/>
    </row>
    <row r="52" spans="1:22" s="538" customFormat="1" ht="15">
      <c r="A52" s="312"/>
      <c r="B52" s="234" t="s">
        <v>270</v>
      </c>
      <c r="C52" s="2">
        <v>20801</v>
      </c>
      <c r="D52" s="2">
        <v>12109</v>
      </c>
      <c r="E52" s="2" t="s">
        <v>75</v>
      </c>
      <c r="F52" s="2" t="s">
        <v>265</v>
      </c>
      <c r="G52" s="2" t="s">
        <v>266</v>
      </c>
      <c r="H52" s="2" t="s">
        <v>145</v>
      </c>
      <c r="I52" s="598" t="s">
        <v>1697</v>
      </c>
      <c r="J52" s="234"/>
      <c r="K52" s="2"/>
      <c r="L52" s="545"/>
      <c r="M52" s="2"/>
      <c r="N52" s="2"/>
      <c r="O52" s="2"/>
      <c r="P52" s="2"/>
      <c r="Q52" s="2"/>
      <c r="R52" s="2"/>
      <c r="S52" s="2"/>
      <c r="T52" s="2"/>
      <c r="U52" s="537"/>
      <c r="V52" s="539"/>
    </row>
    <row r="53" spans="1:22" s="538" customFormat="1" ht="15">
      <c r="A53" s="438"/>
      <c r="B53" s="234" t="s">
        <v>660</v>
      </c>
      <c r="C53" s="2">
        <v>26006</v>
      </c>
      <c r="D53" s="2">
        <v>17899</v>
      </c>
      <c r="E53" s="2" t="s">
        <v>75</v>
      </c>
      <c r="F53" s="2" t="s">
        <v>655</v>
      </c>
      <c r="G53" s="2" t="s">
        <v>656</v>
      </c>
      <c r="H53" s="2" t="s">
        <v>661</v>
      </c>
      <c r="I53" s="598" t="s">
        <v>1696</v>
      </c>
      <c r="J53" s="234"/>
      <c r="K53" s="2"/>
      <c r="L53" s="2"/>
      <c r="M53" s="545"/>
      <c r="N53" s="545"/>
      <c r="O53" s="2"/>
      <c r="P53" s="545"/>
      <c r="Q53" s="2"/>
      <c r="R53" s="2"/>
      <c r="S53" s="2"/>
      <c r="T53" s="2"/>
      <c r="U53" s="537"/>
      <c r="V53" s="539"/>
    </row>
    <row r="54" spans="1:22" s="538" customFormat="1" ht="15">
      <c r="A54" s="438"/>
      <c r="B54" s="234" t="s">
        <v>654</v>
      </c>
      <c r="C54" s="2">
        <v>26001</v>
      </c>
      <c r="D54" s="2">
        <v>11531</v>
      </c>
      <c r="E54" s="2" t="s">
        <v>75</v>
      </c>
      <c r="F54" s="2" t="s">
        <v>655</v>
      </c>
      <c r="G54" s="2" t="s">
        <v>656</v>
      </c>
      <c r="H54" s="2" t="s">
        <v>657</v>
      </c>
      <c r="I54" s="598" t="s">
        <v>1697</v>
      </c>
      <c r="J54" s="438"/>
      <c r="K54" s="2"/>
      <c r="L54" s="2"/>
      <c r="M54" s="545"/>
      <c r="N54" s="545"/>
      <c r="O54" s="2"/>
      <c r="P54" s="545"/>
      <c r="Q54" s="2"/>
      <c r="R54" s="2"/>
      <c r="S54" s="2"/>
      <c r="T54" s="2"/>
      <c r="U54" s="537"/>
      <c r="V54" s="539"/>
    </row>
    <row r="55" spans="1:22" s="538" customFormat="1" ht="15">
      <c r="A55" s="438"/>
      <c r="B55" s="234" t="s">
        <v>105</v>
      </c>
      <c r="C55" s="2">
        <v>20620</v>
      </c>
      <c r="D55" s="2">
        <v>101</v>
      </c>
      <c r="E55" s="2" t="s">
        <v>75</v>
      </c>
      <c r="F55" s="2" t="s">
        <v>106</v>
      </c>
      <c r="G55" s="2" t="s">
        <v>107</v>
      </c>
      <c r="H55" s="2" t="s">
        <v>108</v>
      </c>
      <c r="I55" s="598" t="s">
        <v>1696</v>
      </c>
      <c r="J55" s="438"/>
      <c r="K55" s="2"/>
      <c r="L55" s="2"/>
      <c r="M55" s="545"/>
      <c r="N55" s="545"/>
      <c r="O55" s="2"/>
      <c r="P55" s="545"/>
      <c r="Q55" s="2"/>
      <c r="R55" s="2"/>
      <c r="S55" s="2"/>
      <c r="T55" s="2"/>
      <c r="U55" s="537"/>
      <c r="V55" s="539"/>
    </row>
    <row r="56" spans="1:22" ht="15">
      <c r="A56" s="307"/>
      <c r="B56" s="234" t="s">
        <v>112</v>
      </c>
      <c r="C56" s="2">
        <v>20610</v>
      </c>
      <c r="D56" s="2">
        <v>17537</v>
      </c>
      <c r="E56" s="2" t="s">
        <v>75</v>
      </c>
      <c r="F56" s="2" t="s">
        <v>106</v>
      </c>
      <c r="G56" s="2" t="s">
        <v>107</v>
      </c>
      <c r="H56" s="2" t="s">
        <v>145</v>
      </c>
      <c r="I56" s="598" t="s">
        <v>1697</v>
      </c>
      <c r="J56" s="307"/>
      <c r="V56" s="633"/>
    </row>
    <row r="57" spans="1:22" ht="15">
      <c r="A57" s="307"/>
      <c r="B57" s="234" t="s">
        <v>1253</v>
      </c>
      <c r="C57" s="2">
        <v>63001</v>
      </c>
      <c r="D57" s="2">
        <v>82302</v>
      </c>
      <c r="E57" s="2" t="s">
        <v>32</v>
      </c>
      <c r="F57" s="2" t="s">
        <v>179</v>
      </c>
      <c r="G57" s="2" t="s">
        <v>180</v>
      </c>
      <c r="H57" s="236" t="s">
        <v>1254</v>
      </c>
      <c r="I57" s="235" t="s">
        <v>1698</v>
      </c>
      <c r="J57" s="307"/>
      <c r="V57" s="633"/>
    </row>
    <row r="58" spans="1:22" ht="15">
      <c r="A58" s="307"/>
      <c r="B58" s="234" t="s">
        <v>1371</v>
      </c>
      <c r="C58" s="2">
        <v>41003</v>
      </c>
      <c r="D58" s="2">
        <v>85102</v>
      </c>
      <c r="E58" s="2" t="s">
        <v>10</v>
      </c>
      <c r="F58" s="2" t="s">
        <v>1368</v>
      </c>
      <c r="G58" s="2" t="s">
        <v>1369</v>
      </c>
      <c r="H58" s="236" t="s">
        <v>1372</v>
      </c>
      <c r="I58" s="235" t="s">
        <v>1699</v>
      </c>
      <c r="J58" s="307"/>
      <c r="V58" s="633"/>
    </row>
    <row r="59" spans="1:22" ht="15">
      <c r="A59" s="307"/>
      <c r="B59" s="234" t="s">
        <v>807</v>
      </c>
      <c r="C59" s="2">
        <v>64005</v>
      </c>
      <c r="D59" s="2">
        <v>18977</v>
      </c>
      <c r="E59" s="2" t="s">
        <v>32</v>
      </c>
      <c r="F59" s="2" t="s">
        <v>808</v>
      </c>
      <c r="G59" s="2" t="s">
        <v>809</v>
      </c>
      <c r="H59" s="236" t="s">
        <v>49</v>
      </c>
      <c r="I59" s="235" t="s">
        <v>1698</v>
      </c>
      <c r="J59" s="307"/>
      <c r="V59" s="633"/>
    </row>
    <row r="60" spans="1:22" ht="15.75" thickBot="1">
      <c r="A60" s="307"/>
      <c r="B60" s="234"/>
      <c r="H60" s="357"/>
      <c r="J60" s="454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8"/>
    </row>
    <row r="61" spans="1:22" ht="15">
      <c r="A61" s="719"/>
      <c r="B61" s="720"/>
      <c r="C61" s="663"/>
      <c r="D61" s="663"/>
      <c r="E61" s="663"/>
      <c r="F61" s="663"/>
      <c r="G61" s="663"/>
      <c r="H61" s="663"/>
      <c r="I61" s="799"/>
      <c r="J61" s="663"/>
      <c r="K61" s="663"/>
      <c r="L61" s="663"/>
      <c r="M61" s="663"/>
      <c r="N61" s="663"/>
      <c r="O61" s="663"/>
      <c r="P61" s="663"/>
      <c r="Q61" s="663"/>
      <c r="R61" s="663"/>
      <c r="S61" s="663"/>
      <c r="T61" s="663"/>
      <c r="U61" s="663"/>
      <c r="V61" s="664"/>
    </row>
    <row r="62" spans="1:22" ht="15">
      <c r="A62" s="312" t="s">
        <v>1524</v>
      </c>
      <c r="B62" s="234" t="s">
        <v>1200</v>
      </c>
      <c r="C62" s="2">
        <v>61602</v>
      </c>
      <c r="D62" s="2">
        <v>91902</v>
      </c>
      <c r="E62" s="2" t="s">
        <v>32</v>
      </c>
      <c r="F62" s="2" t="s">
        <v>1201</v>
      </c>
      <c r="G62" s="2" t="s">
        <v>1202</v>
      </c>
      <c r="H62" s="2" t="s">
        <v>1203</v>
      </c>
      <c r="I62" s="775" t="s">
        <v>1700</v>
      </c>
      <c r="V62" s="633"/>
    </row>
    <row r="63" spans="1:22" ht="15">
      <c r="A63" s="312"/>
      <c r="B63" s="234" t="s">
        <v>1300</v>
      </c>
      <c r="C63" s="2">
        <v>61202</v>
      </c>
      <c r="D63" s="2">
        <v>136202</v>
      </c>
      <c r="E63" s="2" t="s">
        <v>32</v>
      </c>
      <c r="F63" s="2" t="s">
        <v>1301</v>
      </c>
      <c r="G63" s="2" t="s">
        <v>1261</v>
      </c>
      <c r="H63" s="2" t="s">
        <v>1302</v>
      </c>
      <c r="I63" s="775" t="s">
        <v>1700</v>
      </c>
      <c r="V63" s="633"/>
    </row>
    <row r="64" spans="1:22" ht="15">
      <c r="A64" s="312"/>
      <c r="B64" s="234" t="s">
        <v>1399</v>
      </c>
      <c r="C64" s="2">
        <v>61503</v>
      </c>
      <c r="D64" s="2">
        <v>97802</v>
      </c>
      <c r="E64" s="2" t="s">
        <v>32</v>
      </c>
      <c r="F64" s="2" t="s">
        <v>1400</v>
      </c>
      <c r="G64" s="2" t="s">
        <v>1401</v>
      </c>
      <c r="H64" s="2" t="s">
        <v>1402</v>
      </c>
      <c r="I64" s="775" t="s">
        <v>1700</v>
      </c>
      <c r="V64" s="633"/>
    </row>
    <row r="65" spans="1:22" ht="15">
      <c r="A65" s="312"/>
      <c r="B65" s="234" t="s">
        <v>631</v>
      </c>
      <c r="C65" s="2">
        <v>71403</v>
      </c>
      <c r="D65" s="2">
        <v>187702</v>
      </c>
      <c r="E65" s="2" t="s">
        <v>38</v>
      </c>
      <c r="F65" s="2" t="s">
        <v>632</v>
      </c>
      <c r="G65" s="2" t="s">
        <v>633</v>
      </c>
      <c r="H65" s="2" t="s">
        <v>123</v>
      </c>
      <c r="I65" s="775" t="s">
        <v>1701</v>
      </c>
      <c r="V65" s="633"/>
    </row>
    <row r="66" spans="1:22" ht="13.15" customHeight="1" thickBot="1">
      <c r="A66" s="454"/>
      <c r="B66" s="454"/>
      <c r="C66" s="356"/>
      <c r="D66" s="356"/>
      <c r="E66" s="356"/>
      <c r="F66" s="356"/>
      <c r="G66" s="356"/>
      <c r="H66" s="357"/>
      <c r="I66" s="358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8"/>
    </row>
  </sheetData>
  <mergeCells count="1">
    <mergeCell ref="R2:S2"/>
  </mergeCell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DC20-32F3-4639-8CCA-85469E9259F8}">
  <dimension ref="A1:S694"/>
  <sheetViews>
    <sheetView view="pageLayout" zoomScaleNormal="100" workbookViewId="0">
      <selection activeCell="A2" sqref="A2:XFD2"/>
    </sheetView>
  </sheetViews>
  <sheetFormatPr baseColWidth="10" defaultColWidth="9.140625" defaultRowHeight="15"/>
  <cols>
    <col min="1" max="1" width="13" style="759" bestFit="1" customWidth="1"/>
    <col min="2" max="2" width="12.42578125" style="746" customWidth="1"/>
    <col min="3" max="3" width="19.5703125" style="746" customWidth="1"/>
    <col min="4" max="4" width="18.28515625" style="746" customWidth="1"/>
    <col min="5" max="5" width="8.140625" style="746" customWidth="1"/>
    <col min="6" max="6" width="29.7109375" style="746" customWidth="1"/>
    <col min="7" max="7" width="28" style="456" customWidth="1"/>
    <col min="8" max="8" width="14.7109375" style="728" customWidth="1"/>
    <col min="9" max="9" width="47" style="724" bestFit="1" customWidth="1"/>
    <col min="10" max="12" width="10.42578125" style="760" bestFit="1" customWidth="1"/>
    <col min="13" max="13" width="10.28515625" style="760" customWidth="1"/>
    <col min="14" max="19" width="0" style="727" hidden="1" customWidth="1"/>
    <col min="20" max="16384" width="9.140625" style="727"/>
  </cols>
  <sheetData>
    <row r="1" spans="1:19" ht="16.5" thickBot="1">
      <c r="A1" s="746"/>
      <c r="G1" s="862" t="s">
        <v>912</v>
      </c>
      <c r="H1" s="863"/>
    </row>
    <row r="2" spans="1:19" s="673" customFormat="1" ht="15" customHeight="1">
      <c r="A2" s="747" t="s">
        <v>1629</v>
      </c>
      <c r="B2" s="748" t="s">
        <v>1</v>
      </c>
      <c r="C2" s="748" t="s">
        <v>2</v>
      </c>
      <c r="D2" s="748" t="s">
        <v>3</v>
      </c>
      <c r="E2" s="748" t="s">
        <v>4</v>
      </c>
      <c r="F2" s="749" t="s">
        <v>993</v>
      </c>
      <c r="G2" s="684" t="s">
        <v>994</v>
      </c>
      <c r="H2" s="695" t="s">
        <v>1630</v>
      </c>
      <c r="I2" s="695" t="s">
        <v>5</v>
      </c>
      <c r="J2" s="761" t="s">
        <v>1531</v>
      </c>
      <c r="K2" s="761" t="s">
        <v>1532</v>
      </c>
      <c r="L2" s="761" t="s">
        <v>1533</v>
      </c>
      <c r="M2" s="762" t="s">
        <v>1672</v>
      </c>
    </row>
    <row r="3" spans="1:19" s="460" customFormat="1" ht="13.9" customHeight="1">
      <c r="A3" s="750" t="s">
        <v>18</v>
      </c>
      <c r="B3" s="751">
        <v>41220</v>
      </c>
      <c r="C3" s="751" t="s">
        <v>10</v>
      </c>
      <c r="D3" s="751" t="s">
        <v>11</v>
      </c>
      <c r="E3" s="751" t="s">
        <v>12</v>
      </c>
      <c r="F3" s="751" t="s">
        <v>19</v>
      </c>
      <c r="G3" s="730">
        <v>4</v>
      </c>
      <c r="H3" s="729"/>
      <c r="I3" s="729" t="s">
        <v>14</v>
      </c>
      <c r="J3" s="763" t="s">
        <v>1673</v>
      </c>
      <c r="K3" s="763" t="s">
        <v>1673</v>
      </c>
      <c r="L3" s="763" t="s">
        <v>1456</v>
      </c>
      <c r="M3" s="763" t="s">
        <v>1456</v>
      </c>
      <c r="N3" s="460">
        <f t="shared" ref="N3:N66" si="0">IF((J3=" X"),1,0)</f>
        <v>1</v>
      </c>
      <c r="O3" s="460">
        <f t="shared" ref="O3:O66" si="1">IF((K3=" X"),1,0)</f>
        <v>1</v>
      </c>
      <c r="P3" s="460">
        <f t="shared" ref="P3:P66" si="2">IF((L3=" X"),1,0)</f>
        <v>0</v>
      </c>
      <c r="Q3" s="460">
        <f t="shared" ref="Q3:Q66" si="3">IF((M3=" X"),1,0)</f>
        <v>0</v>
      </c>
      <c r="R3" s="460" t="e">
        <f>IF((#REF!=" X"),1,0)</f>
        <v>#REF!</v>
      </c>
      <c r="S3" s="460" t="e">
        <f t="shared" ref="S3:S66" si="4">SUM(N3:R3)</f>
        <v>#REF!</v>
      </c>
    </row>
    <row r="4" spans="1:19" s="460" customFormat="1" ht="13.9" customHeight="1">
      <c r="A4" s="752" t="s">
        <v>20</v>
      </c>
      <c r="B4" s="753">
        <v>41201</v>
      </c>
      <c r="C4" s="753" t="s">
        <v>10</v>
      </c>
      <c r="D4" s="753" t="s">
        <v>11</v>
      </c>
      <c r="E4" s="753" t="s">
        <v>12</v>
      </c>
      <c r="F4" s="753" t="s">
        <v>21</v>
      </c>
      <c r="G4" s="732">
        <v>4</v>
      </c>
      <c r="H4" s="731"/>
      <c r="I4" s="731"/>
      <c r="J4" s="740" t="s">
        <v>1673</v>
      </c>
      <c r="K4" s="740" t="s">
        <v>1673</v>
      </c>
      <c r="L4" s="740" t="s">
        <v>1456</v>
      </c>
      <c r="M4" s="740" t="s">
        <v>1456</v>
      </c>
      <c r="N4" s="460">
        <f t="shared" si="0"/>
        <v>1</v>
      </c>
      <c r="O4" s="460">
        <f t="shared" si="1"/>
        <v>1</v>
      </c>
      <c r="P4" s="460">
        <f t="shared" si="2"/>
        <v>0</v>
      </c>
      <c r="Q4" s="460">
        <f t="shared" si="3"/>
        <v>0</v>
      </c>
      <c r="R4" s="460" t="e">
        <f>IF((#REF!=" X"),1,0)</f>
        <v>#REF!</v>
      </c>
      <c r="S4" s="460" t="e">
        <f t="shared" si="4"/>
        <v>#REF!</v>
      </c>
    </row>
    <row r="5" spans="1:19" s="460" customFormat="1" ht="13.9" customHeight="1">
      <c r="A5" s="752" t="s">
        <v>1169</v>
      </c>
      <c r="B5" s="753">
        <v>41240</v>
      </c>
      <c r="C5" s="753" t="s">
        <v>10</v>
      </c>
      <c r="D5" s="753" t="s">
        <v>11</v>
      </c>
      <c r="E5" s="753" t="s">
        <v>12</v>
      </c>
      <c r="F5" s="753" t="s">
        <v>13</v>
      </c>
      <c r="G5" s="732">
        <v>4</v>
      </c>
      <c r="H5" s="731"/>
      <c r="I5" s="731" t="s">
        <v>14</v>
      </c>
      <c r="J5" s="740" t="s">
        <v>1673</v>
      </c>
      <c r="K5" s="740" t="s">
        <v>1673</v>
      </c>
      <c r="L5" s="740" t="s">
        <v>1456</v>
      </c>
      <c r="M5" s="740" t="s">
        <v>1456</v>
      </c>
      <c r="N5" s="460">
        <f t="shared" si="0"/>
        <v>1</v>
      </c>
      <c r="O5" s="460">
        <f t="shared" si="1"/>
        <v>1</v>
      </c>
      <c r="P5" s="460">
        <f t="shared" si="2"/>
        <v>0</v>
      </c>
      <c r="Q5" s="460">
        <f t="shared" si="3"/>
        <v>0</v>
      </c>
      <c r="R5" s="460" t="e">
        <f>IF((#REF!=" X"),1,0)</f>
        <v>#REF!</v>
      </c>
      <c r="S5" s="460" t="e">
        <f t="shared" si="4"/>
        <v>#REF!</v>
      </c>
    </row>
    <row r="6" spans="1:19" ht="13.9" customHeight="1">
      <c r="A6" s="752" t="s">
        <v>16</v>
      </c>
      <c r="B6" s="753">
        <v>41250</v>
      </c>
      <c r="C6" s="753" t="s">
        <v>10</v>
      </c>
      <c r="D6" s="753" t="s">
        <v>11</v>
      </c>
      <c r="E6" s="753" t="s">
        <v>12</v>
      </c>
      <c r="F6" s="753" t="s">
        <v>17</v>
      </c>
      <c r="G6" s="732">
        <v>5</v>
      </c>
      <c r="H6" s="731"/>
      <c r="I6" s="731" t="s">
        <v>14</v>
      </c>
      <c r="J6" s="740" t="s">
        <v>1673</v>
      </c>
      <c r="K6" s="740" t="s">
        <v>1673</v>
      </c>
      <c r="L6" s="740" t="s">
        <v>1456</v>
      </c>
      <c r="M6" s="740" t="s">
        <v>1456</v>
      </c>
      <c r="N6" s="460">
        <f t="shared" si="0"/>
        <v>1</v>
      </c>
      <c r="O6" s="460">
        <f t="shared" si="1"/>
        <v>1</v>
      </c>
      <c r="P6" s="460">
        <f t="shared" si="2"/>
        <v>0</v>
      </c>
      <c r="Q6" s="460">
        <f t="shared" si="3"/>
        <v>0</v>
      </c>
      <c r="R6" s="460" t="e">
        <f>IF((#REF!=" X"),1,0)</f>
        <v>#REF!</v>
      </c>
      <c r="S6" s="460" t="e">
        <f t="shared" si="4"/>
        <v>#REF!</v>
      </c>
    </row>
    <row r="7" spans="1:19" ht="13.9" customHeight="1">
      <c r="A7" s="752" t="s">
        <v>22</v>
      </c>
      <c r="B7" s="753">
        <v>27601</v>
      </c>
      <c r="C7" s="753" t="s">
        <v>23</v>
      </c>
      <c r="D7" s="753" t="s">
        <v>24</v>
      </c>
      <c r="E7" s="753" t="s">
        <v>25</v>
      </c>
      <c r="F7" s="753" t="s">
        <v>26</v>
      </c>
      <c r="G7" s="732">
        <v>3</v>
      </c>
      <c r="H7" s="731"/>
      <c r="I7" s="731" t="s">
        <v>14</v>
      </c>
      <c r="J7" s="740" t="s">
        <v>1673</v>
      </c>
      <c r="K7" s="740" t="s">
        <v>1673</v>
      </c>
      <c r="L7" s="740" t="s">
        <v>1456</v>
      </c>
      <c r="M7" s="740" t="s">
        <v>1456</v>
      </c>
      <c r="N7" s="460">
        <f t="shared" si="0"/>
        <v>1</v>
      </c>
      <c r="O7" s="460">
        <f t="shared" si="1"/>
        <v>1</v>
      </c>
      <c r="P7" s="460">
        <f t="shared" si="2"/>
        <v>0</v>
      </c>
      <c r="Q7" s="460">
        <f t="shared" si="3"/>
        <v>0</v>
      </c>
      <c r="R7" s="460" t="e">
        <f>IF((#REF!=" X"),1,0)</f>
        <v>#REF!</v>
      </c>
      <c r="S7" s="460" t="e">
        <f t="shared" si="4"/>
        <v>#REF!</v>
      </c>
    </row>
    <row r="8" spans="1:19" ht="13.9" customHeight="1">
      <c r="A8" s="752" t="s">
        <v>28</v>
      </c>
      <c r="B8" s="753">
        <v>27603</v>
      </c>
      <c r="C8" s="753" t="s">
        <v>23</v>
      </c>
      <c r="D8" s="753" t="s">
        <v>24</v>
      </c>
      <c r="E8" s="753" t="s">
        <v>25</v>
      </c>
      <c r="F8" s="753" t="s">
        <v>29</v>
      </c>
      <c r="G8" s="732">
        <v>3</v>
      </c>
      <c r="H8" s="731"/>
      <c r="I8" s="731" t="s">
        <v>14</v>
      </c>
      <c r="J8" s="740" t="s">
        <v>1673</v>
      </c>
      <c r="K8" s="740" t="s">
        <v>1673</v>
      </c>
      <c r="L8" s="740" t="s">
        <v>1456</v>
      </c>
      <c r="M8" s="740" t="s">
        <v>1456</v>
      </c>
      <c r="N8" s="460">
        <f t="shared" si="0"/>
        <v>1</v>
      </c>
      <c r="O8" s="460">
        <f t="shared" si="1"/>
        <v>1</v>
      </c>
      <c r="P8" s="460">
        <f t="shared" si="2"/>
        <v>0</v>
      </c>
      <c r="Q8" s="460">
        <f t="shared" si="3"/>
        <v>0</v>
      </c>
      <c r="R8" s="460" t="e">
        <f>IF((#REF!=" X"),1,0)</f>
        <v>#REF!</v>
      </c>
      <c r="S8" s="460" t="e">
        <f t="shared" si="4"/>
        <v>#REF!</v>
      </c>
    </row>
    <row r="9" spans="1:19" ht="13.9" customHeight="1">
      <c r="A9" s="752" t="s">
        <v>30</v>
      </c>
      <c r="B9" s="753">
        <v>27602</v>
      </c>
      <c r="C9" s="753" t="s">
        <v>23</v>
      </c>
      <c r="D9" s="753" t="s">
        <v>24</v>
      </c>
      <c r="E9" s="753" t="s">
        <v>25</v>
      </c>
      <c r="F9" s="753" t="s">
        <v>31</v>
      </c>
      <c r="G9" s="732">
        <v>2</v>
      </c>
      <c r="H9" s="731"/>
      <c r="I9" s="731" t="s">
        <v>14</v>
      </c>
      <c r="J9" s="740" t="s">
        <v>1673</v>
      </c>
      <c r="K9" s="740" t="s">
        <v>1673</v>
      </c>
      <c r="L9" s="740" t="s">
        <v>1673</v>
      </c>
      <c r="M9" s="740" t="s">
        <v>1456</v>
      </c>
      <c r="N9" s="460">
        <f t="shared" si="0"/>
        <v>1</v>
      </c>
      <c r="O9" s="460">
        <f t="shared" si="1"/>
        <v>1</v>
      </c>
      <c r="P9" s="460">
        <f t="shared" si="2"/>
        <v>1</v>
      </c>
      <c r="Q9" s="460">
        <f t="shared" si="3"/>
        <v>0</v>
      </c>
      <c r="R9" s="460" t="e">
        <f>IF((#REF!=" X"),1,0)</f>
        <v>#REF!</v>
      </c>
      <c r="S9" s="460" t="e">
        <f t="shared" si="4"/>
        <v>#REF!</v>
      </c>
    </row>
    <row r="10" spans="1:19" s="461" customFormat="1" ht="13.9" customHeight="1">
      <c r="A10" s="752" t="s">
        <v>35</v>
      </c>
      <c r="B10" s="753">
        <v>60302</v>
      </c>
      <c r="C10" s="753" t="s">
        <v>32</v>
      </c>
      <c r="D10" s="753" t="s">
        <v>33</v>
      </c>
      <c r="E10" s="753" t="s">
        <v>34</v>
      </c>
      <c r="F10" s="753" t="s">
        <v>36</v>
      </c>
      <c r="G10" s="734">
        <v>5</v>
      </c>
      <c r="H10" s="735"/>
      <c r="I10" s="731"/>
      <c r="J10" s="740" t="s">
        <v>1673</v>
      </c>
      <c r="K10" s="740" t="s">
        <v>1673</v>
      </c>
      <c r="L10" s="740" t="s">
        <v>1673</v>
      </c>
      <c r="M10" s="740" t="s">
        <v>1456</v>
      </c>
      <c r="N10" s="460">
        <f t="shared" si="0"/>
        <v>1</v>
      </c>
      <c r="O10" s="460">
        <f t="shared" si="1"/>
        <v>1</v>
      </c>
      <c r="P10" s="460">
        <f t="shared" si="2"/>
        <v>1</v>
      </c>
      <c r="Q10" s="460">
        <f t="shared" si="3"/>
        <v>0</v>
      </c>
      <c r="R10" s="460" t="e">
        <f>IF((#REF!=" X"),1,0)</f>
        <v>#REF!</v>
      </c>
      <c r="S10" s="460" t="e">
        <f t="shared" si="4"/>
        <v>#REF!</v>
      </c>
    </row>
    <row r="11" spans="1:19" ht="13.9" customHeight="1">
      <c r="A11" s="752" t="s">
        <v>1171</v>
      </c>
      <c r="B11" s="753">
        <v>60303</v>
      </c>
      <c r="C11" s="753" t="s">
        <v>32</v>
      </c>
      <c r="D11" s="753" t="s">
        <v>33</v>
      </c>
      <c r="E11" s="753" t="s">
        <v>34</v>
      </c>
      <c r="F11" s="753" t="s">
        <v>1172</v>
      </c>
      <c r="G11" s="732">
        <v>5</v>
      </c>
      <c r="H11" s="733"/>
      <c r="I11" s="731" t="s">
        <v>14</v>
      </c>
      <c r="J11" s="740" t="s">
        <v>1673</v>
      </c>
      <c r="K11" s="740" t="s">
        <v>1673</v>
      </c>
      <c r="L11" s="740" t="s">
        <v>1673</v>
      </c>
      <c r="M11" s="740" t="s">
        <v>1456</v>
      </c>
      <c r="N11" s="460">
        <f t="shared" si="0"/>
        <v>1</v>
      </c>
      <c r="O11" s="460">
        <f t="shared" si="1"/>
        <v>1</v>
      </c>
      <c r="P11" s="460">
        <f t="shared" si="2"/>
        <v>1</v>
      </c>
      <c r="Q11" s="460">
        <f t="shared" si="3"/>
        <v>0</v>
      </c>
      <c r="R11" s="460" t="e">
        <f>IF((#REF!=" X"),1,0)</f>
        <v>#REF!</v>
      </c>
      <c r="S11" s="460" t="e">
        <f t="shared" si="4"/>
        <v>#REF!</v>
      </c>
    </row>
    <row r="12" spans="1:19" ht="13.9" customHeight="1">
      <c r="A12" s="752" t="s">
        <v>1632</v>
      </c>
      <c r="B12" s="753">
        <v>60301</v>
      </c>
      <c r="C12" s="753" t="s">
        <v>32</v>
      </c>
      <c r="D12" s="753" t="s">
        <v>33</v>
      </c>
      <c r="E12" s="753" t="s">
        <v>34</v>
      </c>
      <c r="F12" s="753" t="s">
        <v>1633</v>
      </c>
      <c r="G12" s="732">
        <v>5</v>
      </c>
      <c r="H12" s="733"/>
      <c r="I12" s="736"/>
      <c r="J12" s="764" t="s">
        <v>1673</v>
      </c>
      <c r="K12" s="764" t="s">
        <v>1673</v>
      </c>
      <c r="L12" s="764" t="s">
        <v>1673</v>
      </c>
      <c r="M12" s="764" t="s">
        <v>1456</v>
      </c>
      <c r="N12" s="460">
        <f t="shared" si="0"/>
        <v>1</v>
      </c>
      <c r="O12" s="460">
        <f t="shared" si="1"/>
        <v>1</v>
      </c>
      <c r="P12" s="460">
        <f t="shared" si="2"/>
        <v>1</v>
      </c>
      <c r="Q12" s="460">
        <f t="shared" si="3"/>
        <v>0</v>
      </c>
      <c r="R12" s="460" t="e">
        <f>IF((#REF!=" X"),1,0)</f>
        <v>#REF!</v>
      </c>
      <c r="S12" s="460" t="e">
        <f t="shared" si="4"/>
        <v>#REF!</v>
      </c>
    </row>
    <row r="13" spans="1:19" ht="13.9" customHeight="1">
      <c r="A13" s="752" t="s">
        <v>1174</v>
      </c>
      <c r="B13" s="753">
        <v>21303</v>
      </c>
      <c r="C13" s="753" t="s">
        <v>23</v>
      </c>
      <c r="D13" s="753" t="s">
        <v>1175</v>
      </c>
      <c r="E13" s="753" t="s">
        <v>1176</v>
      </c>
      <c r="F13" s="753" t="s">
        <v>1177</v>
      </c>
      <c r="G13" s="732">
        <v>2</v>
      </c>
      <c r="H13" s="731"/>
      <c r="I13" s="731"/>
      <c r="J13" s="740" t="s">
        <v>1673</v>
      </c>
      <c r="K13" s="740" t="s">
        <v>1673</v>
      </c>
      <c r="L13" s="740" t="s">
        <v>1456</v>
      </c>
      <c r="M13" s="740" t="s">
        <v>1456</v>
      </c>
      <c r="N13" s="460">
        <f t="shared" si="0"/>
        <v>1</v>
      </c>
      <c r="O13" s="460">
        <f t="shared" si="1"/>
        <v>1</v>
      </c>
      <c r="P13" s="460">
        <f t="shared" si="2"/>
        <v>0</v>
      </c>
      <c r="Q13" s="460">
        <f t="shared" si="3"/>
        <v>0</v>
      </c>
      <c r="R13" s="460" t="e">
        <f>IF((#REF!=" X"),1,0)</f>
        <v>#REF!</v>
      </c>
      <c r="S13" s="460" t="e">
        <f t="shared" si="4"/>
        <v>#REF!</v>
      </c>
    </row>
    <row r="14" spans="1:19" ht="13.9" customHeight="1">
      <c r="A14" s="752" t="s">
        <v>37</v>
      </c>
      <c r="B14" s="753">
        <v>365840</v>
      </c>
      <c r="C14" s="753" t="s">
        <v>38</v>
      </c>
      <c r="D14" s="753" t="s">
        <v>39</v>
      </c>
      <c r="E14" s="753" t="s">
        <v>40</v>
      </c>
      <c r="F14" s="753" t="s">
        <v>41</v>
      </c>
      <c r="G14" s="732">
        <v>5</v>
      </c>
      <c r="H14" s="731"/>
      <c r="I14" s="731" t="s">
        <v>14</v>
      </c>
      <c r="J14" s="740" t="s">
        <v>1673</v>
      </c>
      <c r="K14" s="740" t="s">
        <v>1673</v>
      </c>
      <c r="L14" s="740" t="s">
        <v>1673</v>
      </c>
      <c r="M14" s="740" t="s">
        <v>1456</v>
      </c>
      <c r="N14" s="460">
        <f t="shared" si="0"/>
        <v>1</v>
      </c>
      <c r="O14" s="460">
        <f t="shared" si="1"/>
        <v>1</v>
      </c>
      <c r="P14" s="460">
        <f t="shared" si="2"/>
        <v>1</v>
      </c>
      <c r="Q14" s="460">
        <f t="shared" si="3"/>
        <v>0</v>
      </c>
      <c r="R14" s="460" t="e">
        <f>IF((#REF!=" X"),1,0)</f>
        <v>#REF!</v>
      </c>
      <c r="S14" s="460" t="e">
        <f t="shared" si="4"/>
        <v>#REF!</v>
      </c>
    </row>
    <row r="15" spans="1:19" ht="13.9" customHeight="1">
      <c r="A15" s="752" t="s">
        <v>42</v>
      </c>
      <c r="B15" s="753">
        <v>344920</v>
      </c>
      <c r="C15" s="753" t="s">
        <v>38</v>
      </c>
      <c r="D15" s="753" t="s">
        <v>43</v>
      </c>
      <c r="E15" s="753" t="s">
        <v>44</v>
      </c>
      <c r="F15" s="753" t="s">
        <v>41</v>
      </c>
      <c r="G15" s="732">
        <v>5</v>
      </c>
      <c r="H15" s="731"/>
      <c r="I15" s="731" t="s">
        <v>14</v>
      </c>
      <c r="J15" s="740" t="s">
        <v>1673</v>
      </c>
      <c r="K15" s="740" t="s">
        <v>1673</v>
      </c>
      <c r="L15" s="740" t="s">
        <v>1673</v>
      </c>
      <c r="M15" s="740" t="s">
        <v>1456</v>
      </c>
      <c r="N15" s="460">
        <f t="shared" si="0"/>
        <v>1</v>
      </c>
      <c r="O15" s="460">
        <f t="shared" si="1"/>
        <v>1</v>
      </c>
      <c r="P15" s="460">
        <f t="shared" si="2"/>
        <v>1</v>
      </c>
      <c r="Q15" s="460">
        <f t="shared" si="3"/>
        <v>0</v>
      </c>
      <c r="R15" s="460" t="e">
        <f>IF((#REF!=" X"),1,0)</f>
        <v>#REF!</v>
      </c>
      <c r="S15" s="460" t="e">
        <f t="shared" si="4"/>
        <v>#REF!</v>
      </c>
    </row>
    <row r="16" spans="1:19" ht="13.9" customHeight="1">
      <c r="A16" s="752" t="s">
        <v>45</v>
      </c>
      <c r="B16" s="753">
        <v>722310</v>
      </c>
      <c r="C16" s="753" t="s">
        <v>46</v>
      </c>
      <c r="D16" s="753" t="s">
        <v>47</v>
      </c>
      <c r="E16" s="753" t="s">
        <v>48</v>
      </c>
      <c r="F16" s="753" t="s">
        <v>123</v>
      </c>
      <c r="G16" s="732">
        <v>4</v>
      </c>
      <c r="H16" s="731"/>
      <c r="I16" s="731" t="s">
        <v>14</v>
      </c>
      <c r="J16" s="740" t="s">
        <v>1673</v>
      </c>
      <c r="K16" s="740" t="s">
        <v>1673</v>
      </c>
      <c r="L16" s="740" t="s">
        <v>1673</v>
      </c>
      <c r="M16" s="740" t="s">
        <v>1456</v>
      </c>
      <c r="N16" s="460">
        <f t="shared" si="0"/>
        <v>1</v>
      </c>
      <c r="O16" s="460">
        <f t="shared" si="1"/>
        <v>1</v>
      </c>
      <c r="P16" s="460">
        <f t="shared" si="2"/>
        <v>1</v>
      </c>
      <c r="Q16" s="460">
        <f t="shared" si="3"/>
        <v>0</v>
      </c>
      <c r="R16" s="460" t="e">
        <f>IF((#REF!=" X"),1,0)</f>
        <v>#REF!</v>
      </c>
      <c r="S16" s="460" t="e">
        <f t="shared" si="4"/>
        <v>#REF!</v>
      </c>
    </row>
    <row r="17" spans="1:19" ht="13.9" customHeight="1">
      <c r="A17" s="752" t="s">
        <v>50</v>
      </c>
      <c r="B17" s="753">
        <v>72207</v>
      </c>
      <c r="C17" s="753" t="s">
        <v>46</v>
      </c>
      <c r="D17" s="753" t="s">
        <v>47</v>
      </c>
      <c r="E17" s="753" t="s">
        <v>48</v>
      </c>
      <c r="F17" s="753" t="s">
        <v>51</v>
      </c>
      <c r="G17" s="734">
        <v>4</v>
      </c>
      <c r="H17" s="731"/>
      <c r="I17" s="731"/>
      <c r="J17" s="740" t="s">
        <v>1673</v>
      </c>
      <c r="K17" s="740" t="s">
        <v>1673</v>
      </c>
      <c r="L17" s="740" t="s">
        <v>1673</v>
      </c>
      <c r="M17" s="740" t="s">
        <v>1456</v>
      </c>
      <c r="N17" s="460">
        <f t="shared" si="0"/>
        <v>1</v>
      </c>
      <c r="O17" s="460">
        <f t="shared" si="1"/>
        <v>1</v>
      </c>
      <c r="P17" s="460">
        <f t="shared" si="2"/>
        <v>1</v>
      </c>
      <c r="Q17" s="460">
        <f t="shared" si="3"/>
        <v>0</v>
      </c>
      <c r="R17" s="460" t="e">
        <f>IF((#REF!=" X"),1,0)</f>
        <v>#REF!</v>
      </c>
      <c r="S17" s="460" t="e">
        <f t="shared" si="4"/>
        <v>#REF!</v>
      </c>
    </row>
    <row r="18" spans="1:19" ht="13.9" customHeight="1">
      <c r="A18" s="752" t="s">
        <v>1181</v>
      </c>
      <c r="B18" s="753">
        <v>72234</v>
      </c>
      <c r="C18" s="753" t="s">
        <v>46</v>
      </c>
      <c r="D18" s="753" t="s">
        <v>47</v>
      </c>
      <c r="E18" s="753" t="s">
        <v>48</v>
      </c>
      <c r="F18" s="753" t="s">
        <v>1182</v>
      </c>
      <c r="G18" s="734">
        <v>4</v>
      </c>
      <c r="H18" s="731"/>
      <c r="I18" s="731"/>
      <c r="J18" s="740" t="s">
        <v>1673</v>
      </c>
      <c r="K18" s="740" t="s">
        <v>1673</v>
      </c>
      <c r="L18" s="740" t="s">
        <v>1673</v>
      </c>
      <c r="M18" s="740" t="s">
        <v>1456</v>
      </c>
      <c r="N18" s="460">
        <f t="shared" si="0"/>
        <v>1</v>
      </c>
      <c r="O18" s="460">
        <f t="shared" si="1"/>
        <v>1</v>
      </c>
      <c r="P18" s="460">
        <f t="shared" si="2"/>
        <v>1</v>
      </c>
      <c r="Q18" s="460">
        <f t="shared" si="3"/>
        <v>0</v>
      </c>
      <c r="R18" s="460" t="e">
        <f>IF((#REF!=" X"),1,0)</f>
        <v>#REF!</v>
      </c>
      <c r="S18" s="460" t="e">
        <f t="shared" si="4"/>
        <v>#REF!</v>
      </c>
    </row>
    <row r="19" spans="1:19" ht="13.9" customHeight="1">
      <c r="A19" s="752" t="s">
        <v>57</v>
      </c>
      <c r="B19" s="753">
        <v>28310</v>
      </c>
      <c r="C19" s="753" t="s">
        <v>10</v>
      </c>
      <c r="D19" s="753" t="s">
        <v>54</v>
      </c>
      <c r="E19" s="753" t="s">
        <v>55</v>
      </c>
      <c r="F19" s="753" t="s">
        <v>58</v>
      </c>
      <c r="G19" s="732">
        <v>3</v>
      </c>
      <c r="H19" s="731"/>
      <c r="I19" s="731" t="s">
        <v>14</v>
      </c>
      <c r="J19" s="740" t="s">
        <v>1673</v>
      </c>
      <c r="K19" s="740" t="s">
        <v>1673</v>
      </c>
      <c r="L19" s="740" t="s">
        <v>1456</v>
      </c>
      <c r="M19" s="740" t="s">
        <v>1456</v>
      </c>
      <c r="N19" s="460">
        <f t="shared" si="0"/>
        <v>1</v>
      </c>
      <c r="O19" s="460">
        <f t="shared" si="1"/>
        <v>1</v>
      </c>
      <c r="P19" s="460">
        <f t="shared" si="2"/>
        <v>0</v>
      </c>
      <c r="Q19" s="460">
        <f t="shared" si="3"/>
        <v>0</v>
      </c>
      <c r="R19" s="460" t="e">
        <f>IF((#REF!=" X"),1,0)</f>
        <v>#REF!</v>
      </c>
      <c r="S19" s="460" t="e">
        <f t="shared" si="4"/>
        <v>#REF!</v>
      </c>
    </row>
    <row r="20" spans="1:19" ht="13.9" customHeight="1">
      <c r="A20" s="752" t="s">
        <v>53</v>
      </c>
      <c r="B20" s="753">
        <v>28301</v>
      </c>
      <c r="C20" s="753" t="s">
        <v>10</v>
      </c>
      <c r="D20" s="753" t="s">
        <v>54</v>
      </c>
      <c r="E20" s="753" t="s">
        <v>55</v>
      </c>
      <c r="F20" s="753" t="s">
        <v>1489</v>
      </c>
      <c r="G20" s="734">
        <v>3</v>
      </c>
      <c r="H20" s="731"/>
      <c r="I20" s="731" t="s">
        <v>14</v>
      </c>
      <c r="J20" s="740" t="s">
        <v>1673</v>
      </c>
      <c r="K20" s="740" t="s">
        <v>1673</v>
      </c>
      <c r="L20" s="740" t="s">
        <v>1673</v>
      </c>
      <c r="M20" s="740" t="s">
        <v>1456</v>
      </c>
      <c r="N20" s="460">
        <f t="shared" si="0"/>
        <v>1</v>
      </c>
      <c r="O20" s="460">
        <f t="shared" si="1"/>
        <v>1</v>
      </c>
      <c r="P20" s="460">
        <f t="shared" si="2"/>
        <v>1</v>
      </c>
      <c r="Q20" s="460">
        <f t="shared" si="3"/>
        <v>0</v>
      </c>
      <c r="R20" s="460" t="e">
        <f>IF((#REF!=" X"),1,0)</f>
        <v>#REF!</v>
      </c>
      <c r="S20" s="460" t="e">
        <f t="shared" si="4"/>
        <v>#REF!</v>
      </c>
    </row>
    <row r="21" spans="1:19" ht="13.9" customHeight="1">
      <c r="A21" s="752" t="s">
        <v>1183</v>
      </c>
      <c r="B21" s="753">
        <v>28305</v>
      </c>
      <c r="C21" s="753" t="s">
        <v>10</v>
      </c>
      <c r="D21" s="753" t="s">
        <v>54</v>
      </c>
      <c r="E21" s="753" t="s">
        <v>55</v>
      </c>
      <c r="F21" s="753" t="s">
        <v>1184</v>
      </c>
      <c r="G21" s="734">
        <v>3</v>
      </c>
      <c r="H21" s="731"/>
      <c r="I21" s="731"/>
      <c r="J21" s="740" t="s">
        <v>1673</v>
      </c>
      <c r="K21" s="740" t="s">
        <v>1673</v>
      </c>
      <c r="L21" s="740" t="s">
        <v>1456</v>
      </c>
      <c r="M21" s="740" t="s">
        <v>1456</v>
      </c>
      <c r="N21" s="460">
        <f t="shared" si="0"/>
        <v>1</v>
      </c>
      <c r="O21" s="460">
        <f t="shared" si="1"/>
        <v>1</v>
      </c>
      <c r="P21" s="460">
        <f t="shared" si="2"/>
        <v>0</v>
      </c>
      <c r="Q21" s="460">
        <f t="shared" si="3"/>
        <v>0</v>
      </c>
      <c r="R21" s="460" t="e">
        <f>IF((#REF!=" X"),1,0)</f>
        <v>#REF!</v>
      </c>
      <c r="S21" s="460" t="e">
        <f t="shared" si="4"/>
        <v>#REF!</v>
      </c>
    </row>
    <row r="22" spans="1:19">
      <c r="A22" s="752" t="s">
        <v>941</v>
      </c>
      <c r="B22" s="753">
        <v>36301</v>
      </c>
      <c r="C22" s="753" t="s">
        <v>38</v>
      </c>
      <c r="D22" s="753" t="s">
        <v>61</v>
      </c>
      <c r="E22" s="753" t="s">
        <v>62</v>
      </c>
      <c r="F22" s="753" t="s">
        <v>942</v>
      </c>
      <c r="G22" s="734">
        <v>4</v>
      </c>
      <c r="H22" s="731"/>
      <c r="I22" s="731"/>
      <c r="J22" s="740" t="s">
        <v>1673</v>
      </c>
      <c r="K22" s="740" t="s">
        <v>1673</v>
      </c>
      <c r="L22" s="740" t="s">
        <v>1673</v>
      </c>
      <c r="M22" s="740" t="s">
        <v>1456</v>
      </c>
      <c r="N22" s="460">
        <f t="shared" si="0"/>
        <v>1</v>
      </c>
      <c r="O22" s="460">
        <f t="shared" si="1"/>
        <v>1</v>
      </c>
      <c r="P22" s="460">
        <f t="shared" si="2"/>
        <v>1</v>
      </c>
      <c r="Q22" s="460">
        <f t="shared" si="3"/>
        <v>0</v>
      </c>
      <c r="R22" s="460" t="e">
        <f>IF((#REF!=" X"),1,0)</f>
        <v>#REF!</v>
      </c>
      <c r="S22" s="460" t="e">
        <f t="shared" si="4"/>
        <v>#REF!</v>
      </c>
    </row>
    <row r="23" spans="1:19" ht="13.9" customHeight="1">
      <c r="A23" s="752" t="s">
        <v>60</v>
      </c>
      <c r="B23" s="753">
        <v>36302</v>
      </c>
      <c r="C23" s="753" t="s">
        <v>38</v>
      </c>
      <c r="D23" s="753" t="s">
        <v>61</v>
      </c>
      <c r="E23" s="753" t="s">
        <v>62</v>
      </c>
      <c r="F23" s="753" t="s">
        <v>63</v>
      </c>
      <c r="G23" s="732">
        <v>4</v>
      </c>
      <c r="H23" s="731"/>
      <c r="I23" s="731" t="s">
        <v>14</v>
      </c>
      <c r="J23" s="740" t="s">
        <v>1673</v>
      </c>
      <c r="K23" s="740" t="s">
        <v>1673</v>
      </c>
      <c r="L23" s="740" t="s">
        <v>1456</v>
      </c>
      <c r="M23" s="740" t="s">
        <v>1456</v>
      </c>
      <c r="N23" s="460">
        <f t="shared" si="0"/>
        <v>1</v>
      </c>
      <c r="O23" s="460">
        <f t="shared" si="1"/>
        <v>1</v>
      </c>
      <c r="P23" s="460">
        <f t="shared" si="2"/>
        <v>0</v>
      </c>
      <c r="Q23" s="460">
        <f t="shared" si="3"/>
        <v>0</v>
      </c>
      <c r="R23" s="460" t="e">
        <f>IF((#REF!=" X"),1,0)</f>
        <v>#REF!</v>
      </c>
      <c r="S23" s="460" t="e">
        <f t="shared" si="4"/>
        <v>#REF!</v>
      </c>
    </row>
    <row r="24" spans="1:19" ht="13.9" customHeight="1">
      <c r="A24" s="752" t="s">
        <v>67</v>
      </c>
      <c r="B24" s="753">
        <v>50501</v>
      </c>
      <c r="C24" s="753" t="s">
        <v>64</v>
      </c>
      <c r="D24" s="753" t="s">
        <v>65</v>
      </c>
      <c r="E24" s="753" t="s">
        <v>66</v>
      </c>
      <c r="F24" s="753" t="s">
        <v>68</v>
      </c>
      <c r="G24" s="732">
        <v>3</v>
      </c>
      <c r="H24" s="732" t="s">
        <v>1636</v>
      </c>
      <c r="I24" s="731" t="s">
        <v>1637</v>
      </c>
      <c r="J24" s="740" t="s">
        <v>1456</v>
      </c>
      <c r="K24" s="740" t="s">
        <v>1673</v>
      </c>
      <c r="L24" s="740" t="s">
        <v>1673</v>
      </c>
      <c r="M24" s="740" t="s">
        <v>1456</v>
      </c>
      <c r="N24" s="460">
        <f t="shared" si="0"/>
        <v>0</v>
      </c>
      <c r="O24" s="460">
        <f t="shared" si="1"/>
        <v>1</v>
      </c>
      <c r="P24" s="460">
        <f t="shared" si="2"/>
        <v>1</v>
      </c>
      <c r="Q24" s="460">
        <f t="shared" si="3"/>
        <v>0</v>
      </c>
      <c r="R24" s="460" t="e">
        <f>IF((#REF!=" X"),1,0)</f>
        <v>#REF!</v>
      </c>
      <c r="S24" s="460" t="e">
        <f t="shared" si="4"/>
        <v>#REF!</v>
      </c>
    </row>
    <row r="25" spans="1:19" ht="13.9" customHeight="1">
      <c r="A25" s="752" t="s">
        <v>71</v>
      </c>
      <c r="B25" s="753">
        <v>50503</v>
      </c>
      <c r="C25" s="753" t="s">
        <v>64</v>
      </c>
      <c r="D25" s="753" t="s">
        <v>65</v>
      </c>
      <c r="E25" s="753" t="s">
        <v>66</v>
      </c>
      <c r="F25" s="753" t="s">
        <v>72</v>
      </c>
      <c r="G25" s="732">
        <v>3</v>
      </c>
      <c r="H25" s="732"/>
      <c r="I25" s="731" t="s">
        <v>1637</v>
      </c>
      <c r="J25" s="740" t="s">
        <v>1456</v>
      </c>
      <c r="K25" s="740" t="s">
        <v>1673</v>
      </c>
      <c r="L25" s="740" t="s">
        <v>1673</v>
      </c>
      <c r="M25" s="740" t="s">
        <v>1456</v>
      </c>
      <c r="N25" s="460">
        <f t="shared" si="0"/>
        <v>0</v>
      </c>
      <c r="O25" s="460">
        <f t="shared" si="1"/>
        <v>1</v>
      </c>
      <c r="P25" s="460">
        <f t="shared" si="2"/>
        <v>1</v>
      </c>
      <c r="Q25" s="460">
        <f t="shared" si="3"/>
        <v>0</v>
      </c>
      <c r="R25" s="460" t="e">
        <f>IF((#REF!=" X"),1,0)</f>
        <v>#REF!</v>
      </c>
      <c r="S25" s="460" t="e">
        <f t="shared" si="4"/>
        <v>#REF!</v>
      </c>
    </row>
    <row r="26" spans="1:19" ht="13.9" customHeight="1">
      <c r="A26" s="752" t="s">
        <v>1189</v>
      </c>
      <c r="B26" s="753">
        <v>23205</v>
      </c>
      <c r="C26" s="753" t="s">
        <v>75</v>
      </c>
      <c r="D26" s="753" t="s">
        <v>76</v>
      </c>
      <c r="E26" s="753" t="s">
        <v>77</v>
      </c>
      <c r="F26" s="753" t="s">
        <v>1190</v>
      </c>
      <c r="G26" s="732" t="s">
        <v>1036</v>
      </c>
      <c r="H26" s="734" t="s">
        <v>1636</v>
      </c>
      <c r="I26" s="731"/>
      <c r="J26" s="740" t="s">
        <v>1673</v>
      </c>
      <c r="K26" s="740" t="s">
        <v>1673</v>
      </c>
      <c r="L26" s="740" t="s">
        <v>1673</v>
      </c>
      <c r="M26" s="740" t="s">
        <v>1456</v>
      </c>
      <c r="N26" s="460">
        <f t="shared" si="0"/>
        <v>1</v>
      </c>
      <c r="O26" s="460">
        <f t="shared" si="1"/>
        <v>1</v>
      </c>
      <c r="P26" s="460">
        <f t="shared" si="2"/>
        <v>1</v>
      </c>
      <c r="Q26" s="460">
        <f t="shared" si="3"/>
        <v>0</v>
      </c>
      <c r="R26" s="460" t="e">
        <f>IF((#REF!=" X"),1,0)</f>
        <v>#REF!</v>
      </c>
      <c r="S26" s="460" t="e">
        <f t="shared" si="4"/>
        <v>#REF!</v>
      </c>
    </row>
    <row r="27" spans="1:19" ht="13.9" customHeight="1">
      <c r="A27" s="752" t="s">
        <v>80</v>
      </c>
      <c r="B27" s="753">
        <v>23203</v>
      </c>
      <c r="C27" s="753" t="s">
        <v>75</v>
      </c>
      <c r="D27" s="753" t="s">
        <v>76</v>
      </c>
      <c r="E27" s="753" t="s">
        <v>77</v>
      </c>
      <c r="F27" s="753" t="s">
        <v>81</v>
      </c>
      <c r="G27" s="737">
        <v>10</v>
      </c>
      <c r="H27" s="731"/>
      <c r="I27" s="731" t="s">
        <v>14</v>
      </c>
      <c r="J27" s="740" t="s">
        <v>1673</v>
      </c>
      <c r="K27" s="740" t="s">
        <v>1673</v>
      </c>
      <c r="L27" s="740" t="s">
        <v>1673</v>
      </c>
      <c r="M27" s="740" t="s">
        <v>1673</v>
      </c>
      <c r="N27" s="460">
        <f t="shared" si="0"/>
        <v>1</v>
      </c>
      <c r="O27" s="460">
        <f t="shared" si="1"/>
        <v>1</v>
      </c>
      <c r="P27" s="460">
        <f t="shared" si="2"/>
        <v>1</v>
      </c>
      <c r="Q27" s="460">
        <f t="shared" si="3"/>
        <v>1</v>
      </c>
      <c r="R27" s="460" t="e">
        <f>IF((#REF!=" X"),1,0)</f>
        <v>#REF!</v>
      </c>
      <c r="S27" s="460" t="e">
        <f t="shared" si="4"/>
        <v>#REF!</v>
      </c>
    </row>
    <row r="28" spans="1:19" ht="13.9" customHeight="1">
      <c r="A28" s="752" t="s">
        <v>74</v>
      </c>
      <c r="B28" s="753">
        <v>23201</v>
      </c>
      <c r="C28" s="753" t="s">
        <v>75</v>
      </c>
      <c r="D28" s="753" t="s">
        <v>76</v>
      </c>
      <c r="E28" s="753" t="s">
        <v>77</v>
      </c>
      <c r="F28" s="753" t="s">
        <v>78</v>
      </c>
      <c r="G28" s="737">
        <v>10</v>
      </c>
      <c r="H28" s="731"/>
      <c r="I28" s="731" t="s">
        <v>14</v>
      </c>
      <c r="J28" s="740" t="s">
        <v>1673</v>
      </c>
      <c r="K28" s="740" t="s">
        <v>1673</v>
      </c>
      <c r="L28" s="740" t="s">
        <v>1673</v>
      </c>
      <c r="M28" s="740" t="s">
        <v>1456</v>
      </c>
      <c r="N28" s="460">
        <f t="shared" si="0"/>
        <v>1</v>
      </c>
      <c r="O28" s="460">
        <f t="shared" si="1"/>
        <v>1</v>
      </c>
      <c r="P28" s="460">
        <f t="shared" si="2"/>
        <v>1</v>
      </c>
      <c r="Q28" s="460">
        <f t="shared" si="3"/>
        <v>0</v>
      </c>
      <c r="R28" s="460" t="e">
        <f>IF((#REF!=" X"),1,0)</f>
        <v>#REF!</v>
      </c>
      <c r="S28" s="460" t="e">
        <f t="shared" si="4"/>
        <v>#REF!</v>
      </c>
    </row>
    <row r="29" spans="1:19" ht="13.9" customHeight="1">
      <c r="A29" s="752" t="s">
        <v>84</v>
      </c>
      <c r="B29" s="753">
        <v>40002</v>
      </c>
      <c r="C29" s="753" t="s">
        <v>10</v>
      </c>
      <c r="D29" s="753" t="s">
        <v>82</v>
      </c>
      <c r="E29" s="753" t="s">
        <v>83</v>
      </c>
      <c r="F29" s="753" t="s">
        <v>85</v>
      </c>
      <c r="G29" s="732">
        <v>4</v>
      </c>
      <c r="H29" s="731"/>
      <c r="I29" s="731" t="s">
        <v>14</v>
      </c>
      <c r="J29" s="740" t="s">
        <v>1456</v>
      </c>
      <c r="K29" s="740" t="s">
        <v>1673</v>
      </c>
      <c r="L29" s="740" t="s">
        <v>1673</v>
      </c>
      <c r="M29" s="740" t="s">
        <v>1456</v>
      </c>
      <c r="N29" s="460">
        <f t="shared" si="0"/>
        <v>0</v>
      </c>
      <c r="O29" s="460">
        <f t="shared" si="1"/>
        <v>1</v>
      </c>
      <c r="P29" s="460">
        <f t="shared" si="2"/>
        <v>1</v>
      </c>
      <c r="Q29" s="460">
        <f t="shared" si="3"/>
        <v>0</v>
      </c>
      <c r="R29" s="460" t="e">
        <f>IF((#REF!=" X"),1,0)</f>
        <v>#REF!</v>
      </c>
      <c r="S29" s="460" t="e">
        <f t="shared" si="4"/>
        <v>#REF!</v>
      </c>
    </row>
    <row r="30" spans="1:19" ht="13.9" customHeight="1">
      <c r="A30" s="752" t="s">
        <v>878</v>
      </c>
      <c r="B30" s="753">
        <v>40001</v>
      </c>
      <c r="C30" s="753" t="s">
        <v>10</v>
      </c>
      <c r="D30" s="753" t="s">
        <v>82</v>
      </c>
      <c r="E30" s="753" t="s">
        <v>83</v>
      </c>
      <c r="F30" s="753" t="s">
        <v>879</v>
      </c>
      <c r="G30" s="734">
        <v>4</v>
      </c>
      <c r="H30" s="731"/>
      <c r="I30" s="731"/>
      <c r="J30" s="740" t="s">
        <v>1673</v>
      </c>
      <c r="K30" s="740" t="s">
        <v>1673</v>
      </c>
      <c r="L30" s="740" t="s">
        <v>1456</v>
      </c>
      <c r="M30" s="740" t="s">
        <v>1456</v>
      </c>
      <c r="N30" s="460">
        <f t="shared" si="0"/>
        <v>1</v>
      </c>
      <c r="O30" s="460">
        <f t="shared" si="1"/>
        <v>1</v>
      </c>
      <c r="P30" s="460">
        <f t="shared" si="2"/>
        <v>0</v>
      </c>
      <c r="Q30" s="460">
        <f t="shared" si="3"/>
        <v>0</v>
      </c>
      <c r="R30" s="460" t="e">
        <f>IF((#REF!=" X"),1,0)</f>
        <v>#REF!</v>
      </c>
      <c r="S30" s="460" t="e">
        <f t="shared" si="4"/>
        <v>#REF!</v>
      </c>
    </row>
    <row r="31" spans="1:19" ht="13.9" customHeight="1">
      <c r="A31" s="752" t="s">
        <v>1193</v>
      </c>
      <c r="B31" s="753">
        <v>36449</v>
      </c>
      <c r="C31" s="753" t="s">
        <v>38</v>
      </c>
      <c r="D31" s="753" t="s">
        <v>945</v>
      </c>
      <c r="E31" s="753" t="s">
        <v>946</v>
      </c>
      <c r="F31" s="753" t="s">
        <v>1194</v>
      </c>
      <c r="G31" s="734">
        <v>5</v>
      </c>
      <c r="H31" s="731"/>
      <c r="I31" s="731"/>
      <c r="J31" s="740" t="s">
        <v>1456</v>
      </c>
      <c r="K31" s="740" t="s">
        <v>1673</v>
      </c>
      <c r="L31" s="740" t="s">
        <v>1456</v>
      </c>
      <c r="M31" s="740" t="s">
        <v>1456</v>
      </c>
      <c r="N31" s="460">
        <f t="shared" si="0"/>
        <v>0</v>
      </c>
      <c r="O31" s="460">
        <f t="shared" si="1"/>
        <v>1</v>
      </c>
      <c r="P31" s="460">
        <f t="shared" si="2"/>
        <v>0</v>
      </c>
      <c r="Q31" s="460">
        <f t="shared" si="3"/>
        <v>0</v>
      </c>
      <c r="R31" s="460" t="e">
        <f>IF((#REF!=" X"),1,0)</f>
        <v>#REF!</v>
      </c>
      <c r="S31" s="460" t="e">
        <f t="shared" si="4"/>
        <v>#REF!</v>
      </c>
    </row>
    <row r="32" spans="1:19" ht="13.9" customHeight="1">
      <c r="A32" s="752" t="s">
        <v>947</v>
      </c>
      <c r="B32" s="753">
        <v>36439</v>
      </c>
      <c r="C32" s="753" t="s">
        <v>38</v>
      </c>
      <c r="D32" s="753" t="s">
        <v>945</v>
      </c>
      <c r="E32" s="753" t="s">
        <v>946</v>
      </c>
      <c r="F32" s="753" t="s">
        <v>1192</v>
      </c>
      <c r="G32" s="734">
        <v>5</v>
      </c>
      <c r="H32" s="731"/>
      <c r="I32" s="731"/>
      <c r="J32" s="740" t="s">
        <v>1673</v>
      </c>
      <c r="K32" s="740" t="s">
        <v>1673</v>
      </c>
      <c r="L32" s="740" t="s">
        <v>1673</v>
      </c>
      <c r="M32" s="740" t="s">
        <v>1456</v>
      </c>
      <c r="N32" s="460">
        <f t="shared" si="0"/>
        <v>1</v>
      </c>
      <c r="O32" s="460">
        <f t="shared" si="1"/>
        <v>1</v>
      </c>
      <c r="P32" s="460">
        <f t="shared" si="2"/>
        <v>1</v>
      </c>
      <c r="Q32" s="460">
        <f t="shared" si="3"/>
        <v>0</v>
      </c>
      <c r="R32" s="460" t="e">
        <f>IF((#REF!=" X"),1,0)</f>
        <v>#REF!</v>
      </c>
      <c r="S32" s="460" t="e">
        <f t="shared" si="4"/>
        <v>#REF!</v>
      </c>
    </row>
    <row r="33" spans="1:19" ht="13.9" customHeight="1">
      <c r="A33" s="752" t="s">
        <v>88</v>
      </c>
      <c r="B33" s="753">
        <v>42604</v>
      </c>
      <c r="C33" s="753" t="s">
        <v>10</v>
      </c>
      <c r="D33" s="753" t="s">
        <v>86</v>
      </c>
      <c r="E33" s="753" t="s">
        <v>87</v>
      </c>
      <c r="F33" s="753" t="s">
        <v>89</v>
      </c>
      <c r="G33" s="732">
        <v>5</v>
      </c>
      <c r="H33" s="731"/>
      <c r="I33" s="731" t="s">
        <v>14</v>
      </c>
      <c r="J33" s="740" t="s">
        <v>1673</v>
      </c>
      <c r="K33" s="740" t="s">
        <v>1673</v>
      </c>
      <c r="L33" s="740" t="s">
        <v>1456</v>
      </c>
      <c r="M33" s="740" t="s">
        <v>1456</v>
      </c>
      <c r="N33" s="460">
        <f t="shared" si="0"/>
        <v>1</v>
      </c>
      <c r="O33" s="460">
        <f t="shared" si="1"/>
        <v>1</v>
      </c>
      <c r="P33" s="460">
        <f t="shared" si="2"/>
        <v>0</v>
      </c>
      <c r="Q33" s="460">
        <f t="shared" si="3"/>
        <v>0</v>
      </c>
      <c r="R33" s="460" t="e">
        <f>IF((#REF!=" X"),1,0)</f>
        <v>#REF!</v>
      </c>
      <c r="S33" s="460" t="e">
        <f t="shared" si="4"/>
        <v>#REF!</v>
      </c>
    </row>
    <row r="34" spans="1:19" ht="13.9" customHeight="1">
      <c r="A34" s="752" t="s">
        <v>944</v>
      </c>
      <c r="B34" s="753">
        <v>42601</v>
      </c>
      <c r="C34" s="753" t="s">
        <v>10</v>
      </c>
      <c r="D34" s="753" t="s">
        <v>86</v>
      </c>
      <c r="E34" s="753" t="s">
        <v>87</v>
      </c>
      <c r="F34" s="753" t="s">
        <v>1195</v>
      </c>
      <c r="G34" s="732">
        <v>5</v>
      </c>
      <c r="H34" s="731"/>
      <c r="I34" s="731"/>
      <c r="J34" s="740" t="s">
        <v>1456</v>
      </c>
      <c r="K34" s="740" t="s">
        <v>1673</v>
      </c>
      <c r="L34" s="740" t="s">
        <v>1456</v>
      </c>
      <c r="M34" s="740" t="s">
        <v>1456</v>
      </c>
      <c r="N34" s="460">
        <f t="shared" si="0"/>
        <v>0</v>
      </c>
      <c r="O34" s="460">
        <f t="shared" si="1"/>
        <v>1</v>
      </c>
      <c r="P34" s="460">
        <f t="shared" si="2"/>
        <v>0</v>
      </c>
      <c r="Q34" s="460">
        <f t="shared" si="3"/>
        <v>0</v>
      </c>
      <c r="R34" s="460" t="e">
        <f>IF((#REF!=" X"),1,0)</f>
        <v>#REF!</v>
      </c>
      <c r="S34" s="460" t="e">
        <f t="shared" si="4"/>
        <v>#REF!</v>
      </c>
    </row>
    <row r="35" spans="1:19" ht="13.9" customHeight="1">
      <c r="A35" s="752" t="s">
        <v>1196</v>
      </c>
      <c r="B35" s="753">
        <v>42602</v>
      </c>
      <c r="C35" s="753" t="s">
        <v>10</v>
      </c>
      <c r="D35" s="753" t="s">
        <v>86</v>
      </c>
      <c r="E35" s="753" t="s">
        <v>87</v>
      </c>
      <c r="F35" s="753" t="s">
        <v>1197</v>
      </c>
      <c r="G35" s="734">
        <v>5</v>
      </c>
      <c r="H35" s="731"/>
      <c r="I35" s="731" t="s">
        <v>14</v>
      </c>
      <c r="J35" s="740" t="s">
        <v>1673</v>
      </c>
      <c r="K35" s="740" t="s">
        <v>1673</v>
      </c>
      <c r="L35" s="740" t="s">
        <v>1673</v>
      </c>
      <c r="M35" s="740" t="s">
        <v>1456</v>
      </c>
      <c r="N35" s="460">
        <f t="shared" si="0"/>
        <v>1</v>
      </c>
      <c r="O35" s="460">
        <f t="shared" si="1"/>
        <v>1</v>
      </c>
      <c r="P35" s="460">
        <f t="shared" si="2"/>
        <v>1</v>
      </c>
      <c r="Q35" s="460">
        <f t="shared" si="3"/>
        <v>0</v>
      </c>
      <c r="R35" s="460" t="e">
        <f>IF((#REF!=" X"),1,0)</f>
        <v>#REF!</v>
      </c>
      <c r="S35" s="460" t="e">
        <f t="shared" si="4"/>
        <v>#REF!</v>
      </c>
    </row>
    <row r="36" spans="1:19" ht="13.9" customHeight="1">
      <c r="A36" s="752" t="s">
        <v>1064</v>
      </c>
      <c r="B36" s="753">
        <v>47001</v>
      </c>
      <c r="C36" s="753" t="s">
        <v>10</v>
      </c>
      <c r="D36" s="753" t="s">
        <v>90</v>
      </c>
      <c r="E36" s="753" t="s">
        <v>91</v>
      </c>
      <c r="F36" s="753" t="s">
        <v>1065</v>
      </c>
      <c r="G36" s="734">
        <v>3</v>
      </c>
      <c r="H36" s="731"/>
      <c r="I36" s="731"/>
      <c r="J36" s="740" t="s">
        <v>1673</v>
      </c>
      <c r="K36" s="740" t="s">
        <v>1673</v>
      </c>
      <c r="L36" s="740" t="s">
        <v>1456</v>
      </c>
      <c r="M36" s="740" t="s">
        <v>1456</v>
      </c>
      <c r="N36" s="460">
        <f t="shared" si="0"/>
        <v>1</v>
      </c>
      <c r="O36" s="460">
        <f t="shared" si="1"/>
        <v>1</v>
      </c>
      <c r="P36" s="460">
        <f t="shared" si="2"/>
        <v>0</v>
      </c>
      <c r="Q36" s="460">
        <f t="shared" si="3"/>
        <v>0</v>
      </c>
      <c r="R36" s="460" t="e">
        <f>IF((#REF!=" X"),1,0)</f>
        <v>#REF!</v>
      </c>
      <c r="S36" s="460" t="e">
        <f t="shared" si="4"/>
        <v>#REF!</v>
      </c>
    </row>
    <row r="37" spans="1:19" s="461" customFormat="1" ht="13.9" customHeight="1">
      <c r="A37" s="752" t="s">
        <v>1198</v>
      </c>
      <c r="B37" s="753">
        <v>47002</v>
      </c>
      <c r="C37" s="753" t="s">
        <v>10</v>
      </c>
      <c r="D37" s="753" t="s">
        <v>90</v>
      </c>
      <c r="E37" s="753" t="s">
        <v>91</v>
      </c>
      <c r="F37" s="753" t="s">
        <v>1199</v>
      </c>
      <c r="G37" s="734">
        <v>4</v>
      </c>
      <c r="H37" s="731"/>
      <c r="I37" s="731" t="s">
        <v>14</v>
      </c>
      <c r="J37" s="740" t="s">
        <v>1673</v>
      </c>
      <c r="K37" s="740" t="s">
        <v>1673</v>
      </c>
      <c r="L37" s="740" t="s">
        <v>1673</v>
      </c>
      <c r="M37" s="740" t="s">
        <v>1456</v>
      </c>
      <c r="N37" s="460">
        <f t="shared" si="0"/>
        <v>1</v>
      </c>
      <c r="O37" s="460">
        <f t="shared" si="1"/>
        <v>1</v>
      </c>
      <c r="P37" s="460">
        <f t="shared" si="2"/>
        <v>1</v>
      </c>
      <c r="Q37" s="460">
        <f t="shared" si="3"/>
        <v>0</v>
      </c>
      <c r="R37" s="460" t="e">
        <f>IF((#REF!=" X"),1,0)</f>
        <v>#REF!</v>
      </c>
      <c r="S37" s="460" t="e">
        <f t="shared" si="4"/>
        <v>#REF!</v>
      </c>
    </row>
    <row r="38" spans="1:19" s="461" customFormat="1" ht="13.9" customHeight="1">
      <c r="A38" s="752" t="s">
        <v>1042</v>
      </c>
      <c r="B38" s="753">
        <v>47007</v>
      </c>
      <c r="C38" s="753" t="s">
        <v>10</v>
      </c>
      <c r="D38" s="753" t="s">
        <v>90</v>
      </c>
      <c r="E38" s="753" t="s">
        <v>91</v>
      </c>
      <c r="F38" s="753" t="s">
        <v>1043</v>
      </c>
      <c r="G38" s="734">
        <v>7</v>
      </c>
      <c r="H38" s="731"/>
      <c r="I38" s="731" t="s">
        <v>14</v>
      </c>
      <c r="J38" s="740" t="s">
        <v>1673</v>
      </c>
      <c r="K38" s="740" t="s">
        <v>1673</v>
      </c>
      <c r="L38" s="740" t="s">
        <v>1456</v>
      </c>
      <c r="M38" s="740" t="s">
        <v>1456</v>
      </c>
      <c r="N38" s="460">
        <f t="shared" si="0"/>
        <v>1</v>
      </c>
      <c r="O38" s="460">
        <f t="shared" si="1"/>
        <v>1</v>
      </c>
      <c r="P38" s="460">
        <f t="shared" si="2"/>
        <v>0</v>
      </c>
      <c r="Q38" s="460">
        <f t="shared" si="3"/>
        <v>0</v>
      </c>
      <c r="R38" s="460" t="e">
        <f>IF((#REF!=" X"),1,0)</f>
        <v>#REF!</v>
      </c>
      <c r="S38" s="460" t="e">
        <f t="shared" si="4"/>
        <v>#REF!</v>
      </c>
    </row>
    <row r="39" spans="1:19" s="461" customFormat="1" ht="13.9" customHeight="1">
      <c r="A39" s="752" t="s">
        <v>92</v>
      </c>
      <c r="B39" s="753">
        <v>47003</v>
      </c>
      <c r="C39" s="753" t="s">
        <v>10</v>
      </c>
      <c r="D39" s="753" t="s">
        <v>90</v>
      </c>
      <c r="E39" s="753" t="s">
        <v>91</v>
      </c>
      <c r="F39" s="753" t="s">
        <v>93</v>
      </c>
      <c r="G39" s="732">
        <v>3</v>
      </c>
      <c r="H39" s="731"/>
      <c r="I39" s="731" t="s">
        <v>14</v>
      </c>
      <c r="J39" s="740" t="s">
        <v>1673</v>
      </c>
      <c r="K39" s="740" t="s">
        <v>1673</v>
      </c>
      <c r="L39" s="740" t="s">
        <v>1456</v>
      </c>
      <c r="M39" s="740" t="s">
        <v>1456</v>
      </c>
      <c r="N39" s="460">
        <f t="shared" si="0"/>
        <v>1</v>
      </c>
      <c r="O39" s="460">
        <f t="shared" si="1"/>
        <v>1</v>
      </c>
      <c r="P39" s="460">
        <f t="shared" si="2"/>
        <v>0</v>
      </c>
      <c r="Q39" s="460">
        <f t="shared" si="3"/>
        <v>0</v>
      </c>
      <c r="R39" s="460" t="e">
        <f>IF((#REF!=" X"),1,0)</f>
        <v>#REF!</v>
      </c>
      <c r="S39" s="460" t="e">
        <f t="shared" si="4"/>
        <v>#REF!</v>
      </c>
    </row>
    <row r="40" spans="1:19" ht="13.9" customHeight="1">
      <c r="A40" s="752" t="s">
        <v>94</v>
      </c>
      <c r="B40" s="753">
        <v>342600</v>
      </c>
      <c r="C40" s="753" t="s">
        <v>38</v>
      </c>
      <c r="D40" s="753" t="s">
        <v>95</v>
      </c>
      <c r="E40" s="753" t="s">
        <v>96</v>
      </c>
      <c r="F40" s="753" t="s">
        <v>41</v>
      </c>
      <c r="G40" s="732">
        <v>5</v>
      </c>
      <c r="H40" s="731"/>
      <c r="I40" s="731" t="s">
        <v>14</v>
      </c>
      <c r="J40" s="740" t="s">
        <v>1673</v>
      </c>
      <c r="K40" s="740" t="s">
        <v>1673</v>
      </c>
      <c r="L40" s="740" t="s">
        <v>1673</v>
      </c>
      <c r="M40" s="740" t="s">
        <v>1456</v>
      </c>
      <c r="N40" s="460">
        <f t="shared" si="0"/>
        <v>1</v>
      </c>
      <c r="O40" s="460">
        <f t="shared" si="1"/>
        <v>1</v>
      </c>
      <c r="P40" s="460">
        <f t="shared" si="2"/>
        <v>1</v>
      </c>
      <c r="Q40" s="460">
        <f t="shared" si="3"/>
        <v>0</v>
      </c>
      <c r="R40" s="460" t="e">
        <f>IF((#REF!=" X"),1,0)</f>
        <v>#REF!</v>
      </c>
      <c r="S40" s="460" t="e">
        <f t="shared" si="4"/>
        <v>#REF!</v>
      </c>
    </row>
    <row r="41" spans="1:19" ht="13.9" customHeight="1">
      <c r="A41" s="752" t="s">
        <v>103</v>
      </c>
      <c r="B41" s="753">
        <v>25701</v>
      </c>
      <c r="C41" s="753" t="s">
        <v>23</v>
      </c>
      <c r="D41" s="753" t="s">
        <v>98</v>
      </c>
      <c r="E41" s="753" t="s">
        <v>99</v>
      </c>
      <c r="F41" s="753" t="s">
        <v>104</v>
      </c>
      <c r="G41" s="732">
        <v>3</v>
      </c>
      <c r="H41" s="731"/>
      <c r="I41" s="731" t="s">
        <v>14</v>
      </c>
      <c r="J41" s="740" t="s">
        <v>1673</v>
      </c>
      <c r="K41" s="740" t="s">
        <v>1673</v>
      </c>
      <c r="L41" s="740" t="s">
        <v>1673</v>
      </c>
      <c r="M41" s="740" t="s">
        <v>1456</v>
      </c>
      <c r="N41" s="460">
        <f t="shared" si="0"/>
        <v>1</v>
      </c>
      <c r="O41" s="460">
        <f t="shared" si="1"/>
        <v>1</v>
      </c>
      <c r="P41" s="460">
        <f t="shared" si="2"/>
        <v>1</v>
      </c>
      <c r="Q41" s="460">
        <f t="shared" si="3"/>
        <v>0</v>
      </c>
      <c r="R41" s="460" t="e">
        <f>IF((#REF!=" X"),1,0)</f>
        <v>#REF!</v>
      </c>
      <c r="S41" s="460" t="e">
        <f t="shared" si="4"/>
        <v>#REF!</v>
      </c>
    </row>
    <row r="42" spans="1:19" ht="13.9" customHeight="1">
      <c r="A42" s="752" t="s">
        <v>101</v>
      </c>
      <c r="B42" s="753">
        <v>25704</v>
      </c>
      <c r="C42" s="753" t="s">
        <v>23</v>
      </c>
      <c r="D42" s="753" t="s">
        <v>98</v>
      </c>
      <c r="E42" s="753" t="s">
        <v>99</v>
      </c>
      <c r="F42" s="753" t="s">
        <v>102</v>
      </c>
      <c r="G42" s="734">
        <v>3</v>
      </c>
      <c r="H42" s="731"/>
      <c r="I42" s="731" t="s">
        <v>14</v>
      </c>
      <c r="J42" s="740" t="s">
        <v>1673</v>
      </c>
      <c r="K42" s="740" t="s">
        <v>1673</v>
      </c>
      <c r="L42" s="740" t="s">
        <v>1673</v>
      </c>
      <c r="M42" s="740" t="s">
        <v>1456</v>
      </c>
      <c r="N42" s="460">
        <f t="shared" si="0"/>
        <v>1</v>
      </c>
      <c r="O42" s="460">
        <f t="shared" si="1"/>
        <v>1</v>
      </c>
      <c r="P42" s="460">
        <f t="shared" si="2"/>
        <v>1</v>
      </c>
      <c r="Q42" s="460">
        <f t="shared" si="3"/>
        <v>0</v>
      </c>
      <c r="R42" s="460" t="e">
        <f>IF((#REF!=" X"),1,0)</f>
        <v>#REF!</v>
      </c>
      <c r="S42" s="460" t="e">
        <f t="shared" si="4"/>
        <v>#REF!</v>
      </c>
    </row>
    <row r="43" spans="1:19" ht="13.9" customHeight="1">
      <c r="A43" s="752" t="s">
        <v>97</v>
      </c>
      <c r="B43" s="753">
        <v>25702</v>
      </c>
      <c r="C43" s="753" t="s">
        <v>23</v>
      </c>
      <c r="D43" s="753" t="s">
        <v>98</v>
      </c>
      <c r="E43" s="753" t="s">
        <v>99</v>
      </c>
      <c r="F43" s="753" t="s">
        <v>100</v>
      </c>
      <c r="G43" s="732">
        <v>3</v>
      </c>
      <c r="H43" s="731"/>
      <c r="I43" s="731" t="s">
        <v>14</v>
      </c>
      <c r="J43" s="740" t="s">
        <v>1673</v>
      </c>
      <c r="K43" s="740" t="s">
        <v>1673</v>
      </c>
      <c r="L43" s="740" t="s">
        <v>1673</v>
      </c>
      <c r="M43" s="740" t="s">
        <v>1456</v>
      </c>
      <c r="N43" s="460">
        <f t="shared" si="0"/>
        <v>1</v>
      </c>
      <c r="O43" s="460">
        <f t="shared" si="1"/>
        <v>1</v>
      </c>
      <c r="P43" s="460">
        <f t="shared" si="2"/>
        <v>1</v>
      </c>
      <c r="Q43" s="460">
        <f t="shared" si="3"/>
        <v>0</v>
      </c>
      <c r="R43" s="460" t="e">
        <f>IF((#REF!=" X"),1,0)</f>
        <v>#REF!</v>
      </c>
      <c r="S43" s="460" t="e">
        <f t="shared" si="4"/>
        <v>#REF!</v>
      </c>
    </row>
    <row r="44" spans="1:19" ht="13.9" customHeight="1">
      <c r="A44" s="752" t="s">
        <v>112</v>
      </c>
      <c r="B44" s="753">
        <v>20610</v>
      </c>
      <c r="C44" s="753" t="s">
        <v>75</v>
      </c>
      <c r="D44" s="753" t="s">
        <v>106</v>
      </c>
      <c r="E44" s="753" t="s">
        <v>107</v>
      </c>
      <c r="F44" s="753" t="s">
        <v>145</v>
      </c>
      <c r="G44" s="737">
        <v>10</v>
      </c>
      <c r="H44" s="731"/>
      <c r="I44" s="731" t="s">
        <v>14</v>
      </c>
      <c r="J44" s="740" t="s">
        <v>1673</v>
      </c>
      <c r="K44" s="740" t="s">
        <v>1673</v>
      </c>
      <c r="L44" s="740" t="s">
        <v>1673</v>
      </c>
      <c r="M44" s="740" t="s">
        <v>1673</v>
      </c>
      <c r="N44" s="460">
        <f t="shared" si="0"/>
        <v>1</v>
      </c>
      <c r="O44" s="460">
        <f t="shared" si="1"/>
        <v>1</v>
      </c>
      <c r="P44" s="460">
        <f t="shared" si="2"/>
        <v>1</v>
      </c>
      <c r="Q44" s="460">
        <f t="shared" si="3"/>
        <v>1</v>
      </c>
      <c r="R44" s="460" t="e">
        <f>IF((#REF!=" X"),1,0)</f>
        <v>#REF!</v>
      </c>
      <c r="S44" s="460" t="e">
        <f t="shared" si="4"/>
        <v>#REF!</v>
      </c>
    </row>
    <row r="45" spans="1:19" ht="13.9" customHeight="1">
      <c r="A45" s="752" t="s">
        <v>109</v>
      </c>
      <c r="B45" s="753">
        <v>20601</v>
      </c>
      <c r="C45" s="753" t="s">
        <v>75</v>
      </c>
      <c r="D45" s="753" t="s">
        <v>106</v>
      </c>
      <c r="E45" s="753" t="s">
        <v>107</v>
      </c>
      <c r="F45" s="753" t="s">
        <v>110</v>
      </c>
      <c r="G45" s="737">
        <v>10</v>
      </c>
      <c r="H45" s="731"/>
      <c r="I45" s="731" t="s">
        <v>14</v>
      </c>
      <c r="J45" s="740" t="s">
        <v>1673</v>
      </c>
      <c r="K45" s="740" t="s">
        <v>1673</v>
      </c>
      <c r="L45" s="740" t="s">
        <v>1673</v>
      </c>
      <c r="M45" s="740" t="s">
        <v>1456</v>
      </c>
      <c r="N45" s="460">
        <f t="shared" si="0"/>
        <v>1</v>
      </c>
      <c r="O45" s="460">
        <f t="shared" si="1"/>
        <v>1</v>
      </c>
      <c r="P45" s="460">
        <f t="shared" si="2"/>
        <v>1</v>
      </c>
      <c r="Q45" s="460">
        <f t="shared" si="3"/>
        <v>0</v>
      </c>
      <c r="R45" s="460" t="e">
        <f>IF((#REF!=" X"),1,0)</f>
        <v>#REF!</v>
      </c>
      <c r="S45" s="460" t="e">
        <f t="shared" si="4"/>
        <v>#REF!</v>
      </c>
    </row>
    <row r="46" spans="1:19" ht="13.9" customHeight="1">
      <c r="A46" s="752" t="s">
        <v>105</v>
      </c>
      <c r="B46" s="753">
        <v>20620</v>
      </c>
      <c r="C46" s="753" t="s">
        <v>75</v>
      </c>
      <c r="D46" s="753" t="s">
        <v>106</v>
      </c>
      <c r="E46" s="753" t="s">
        <v>107</v>
      </c>
      <c r="F46" s="753" t="s">
        <v>108</v>
      </c>
      <c r="G46" s="737">
        <v>10</v>
      </c>
      <c r="H46" s="731"/>
      <c r="I46" s="731" t="s">
        <v>14</v>
      </c>
      <c r="J46" s="740" t="s">
        <v>1673</v>
      </c>
      <c r="K46" s="740" t="s">
        <v>1673</v>
      </c>
      <c r="L46" s="740" t="s">
        <v>1673</v>
      </c>
      <c r="M46" s="740" t="s">
        <v>1456</v>
      </c>
      <c r="N46" s="460">
        <f t="shared" si="0"/>
        <v>1</v>
      </c>
      <c r="O46" s="460">
        <f t="shared" si="1"/>
        <v>1</v>
      </c>
      <c r="P46" s="460">
        <f t="shared" si="2"/>
        <v>1</v>
      </c>
      <c r="Q46" s="460">
        <f t="shared" si="3"/>
        <v>0</v>
      </c>
      <c r="R46" s="460" t="e">
        <f>IF((#REF!=" X"),1,0)</f>
        <v>#REF!</v>
      </c>
      <c r="S46" s="460" t="e">
        <f t="shared" si="4"/>
        <v>#REF!</v>
      </c>
    </row>
    <row r="47" spans="1:19" ht="13.9" customHeight="1">
      <c r="A47" s="752" t="s">
        <v>1200</v>
      </c>
      <c r="B47" s="753">
        <v>61602</v>
      </c>
      <c r="C47" s="753" t="s">
        <v>32</v>
      </c>
      <c r="D47" s="753" t="s">
        <v>1201</v>
      </c>
      <c r="E47" s="753" t="s">
        <v>1202</v>
      </c>
      <c r="F47" s="753" t="s">
        <v>1203</v>
      </c>
      <c r="G47" s="732" t="s">
        <v>1178</v>
      </c>
      <c r="H47" s="731"/>
      <c r="I47" s="731"/>
      <c r="J47" s="740" t="s">
        <v>1673</v>
      </c>
      <c r="K47" s="740" t="s">
        <v>1673</v>
      </c>
      <c r="L47" s="740" t="s">
        <v>1456</v>
      </c>
      <c r="M47" s="740" t="s">
        <v>1456</v>
      </c>
      <c r="N47" s="460">
        <f t="shared" si="0"/>
        <v>1</v>
      </c>
      <c r="O47" s="460">
        <f t="shared" si="1"/>
        <v>1</v>
      </c>
      <c r="P47" s="460">
        <f t="shared" si="2"/>
        <v>0</v>
      </c>
      <c r="Q47" s="460">
        <f t="shared" si="3"/>
        <v>0</v>
      </c>
      <c r="R47" s="460" t="e">
        <f>IF((#REF!=" X"),1,0)</f>
        <v>#REF!</v>
      </c>
      <c r="S47" s="460" t="e">
        <f t="shared" si="4"/>
        <v>#REF!</v>
      </c>
    </row>
    <row r="48" spans="1:19" ht="13.9" customHeight="1">
      <c r="A48" s="752" t="s">
        <v>1204</v>
      </c>
      <c r="B48" s="753">
        <v>350000</v>
      </c>
      <c r="C48" s="753" t="s">
        <v>114</v>
      </c>
      <c r="D48" s="753" t="s">
        <v>1205</v>
      </c>
      <c r="E48" s="753" t="s">
        <v>1206</v>
      </c>
      <c r="F48" s="753" t="s">
        <v>1207</v>
      </c>
      <c r="G48" s="734">
        <v>3</v>
      </c>
      <c r="H48" s="731"/>
      <c r="I48" s="731" t="s">
        <v>14</v>
      </c>
      <c r="J48" s="740" t="s">
        <v>1673</v>
      </c>
      <c r="K48" s="740" t="s">
        <v>1673</v>
      </c>
      <c r="L48" s="740" t="s">
        <v>1456</v>
      </c>
      <c r="M48" s="740" t="s">
        <v>1456</v>
      </c>
      <c r="N48" s="460">
        <f t="shared" si="0"/>
        <v>1</v>
      </c>
      <c r="O48" s="460">
        <f t="shared" si="1"/>
        <v>1</v>
      </c>
      <c r="P48" s="460">
        <f t="shared" si="2"/>
        <v>0</v>
      </c>
      <c r="Q48" s="460">
        <f t="shared" si="3"/>
        <v>0</v>
      </c>
      <c r="R48" s="460" t="e">
        <f>IF((#REF!=" X"),1,0)</f>
        <v>#REF!</v>
      </c>
      <c r="S48" s="460" t="e">
        <f t="shared" si="4"/>
        <v>#REF!</v>
      </c>
    </row>
    <row r="49" spans="1:19" ht="13.9" customHeight="1">
      <c r="A49" s="752" t="s">
        <v>1209</v>
      </c>
      <c r="B49" s="753">
        <v>40277</v>
      </c>
      <c r="C49" s="753" t="s">
        <v>10</v>
      </c>
      <c r="D49" s="753" t="s">
        <v>1210</v>
      </c>
      <c r="E49" s="753" t="s">
        <v>1211</v>
      </c>
      <c r="F49" s="753" t="s">
        <v>1212</v>
      </c>
      <c r="G49" s="732" t="s">
        <v>1213</v>
      </c>
      <c r="H49" s="731"/>
      <c r="I49" s="731"/>
      <c r="J49" s="740" t="s">
        <v>1673</v>
      </c>
      <c r="K49" s="740" t="s">
        <v>1673</v>
      </c>
      <c r="L49" s="740" t="s">
        <v>1673</v>
      </c>
      <c r="M49" s="740" t="s">
        <v>1456</v>
      </c>
      <c r="N49" s="460">
        <f t="shared" si="0"/>
        <v>1</v>
      </c>
      <c r="O49" s="460">
        <f t="shared" si="1"/>
        <v>1</v>
      </c>
      <c r="P49" s="460">
        <f t="shared" si="2"/>
        <v>1</v>
      </c>
      <c r="Q49" s="460">
        <f t="shared" si="3"/>
        <v>0</v>
      </c>
      <c r="R49" s="460" t="e">
        <f>IF((#REF!=" X"),1,0)</f>
        <v>#REF!</v>
      </c>
      <c r="S49" s="460" t="e">
        <f t="shared" si="4"/>
        <v>#REF!</v>
      </c>
    </row>
    <row r="50" spans="1:19" ht="13.9" customHeight="1">
      <c r="A50" s="752" t="s">
        <v>1214</v>
      </c>
      <c r="B50" s="753">
        <v>73603</v>
      </c>
      <c r="C50" s="753" t="s">
        <v>46</v>
      </c>
      <c r="D50" s="753" t="s">
        <v>1215</v>
      </c>
      <c r="E50" s="753" t="s">
        <v>1216</v>
      </c>
      <c r="F50" s="753" t="s">
        <v>1217</v>
      </c>
      <c r="G50" s="732">
        <v>4</v>
      </c>
      <c r="H50" s="731"/>
      <c r="I50" s="731" t="s">
        <v>14</v>
      </c>
      <c r="J50" s="740" t="s">
        <v>1673</v>
      </c>
      <c r="K50" s="740" t="s">
        <v>1673</v>
      </c>
      <c r="L50" s="740" t="s">
        <v>1456</v>
      </c>
      <c r="M50" s="740" t="s">
        <v>1456</v>
      </c>
      <c r="N50" s="460">
        <f t="shared" si="0"/>
        <v>1</v>
      </c>
      <c r="O50" s="460">
        <f t="shared" si="1"/>
        <v>1</v>
      </c>
      <c r="P50" s="460">
        <f t="shared" si="2"/>
        <v>0</v>
      </c>
      <c r="Q50" s="460">
        <f t="shared" si="3"/>
        <v>0</v>
      </c>
      <c r="R50" s="460" t="e">
        <f>IF((#REF!=" X"),1,0)</f>
        <v>#REF!</v>
      </c>
      <c r="S50" s="460" t="e">
        <f t="shared" si="4"/>
        <v>#REF!</v>
      </c>
    </row>
    <row r="51" spans="1:19" ht="13.9" customHeight="1">
      <c r="A51" s="752" t="s">
        <v>1159</v>
      </c>
      <c r="B51" s="753">
        <v>338016</v>
      </c>
      <c r="C51" s="753" t="s">
        <v>38</v>
      </c>
      <c r="D51" s="753" t="s">
        <v>1160</v>
      </c>
      <c r="E51" s="753" t="s">
        <v>1161</v>
      </c>
      <c r="F51" s="753" t="s">
        <v>115</v>
      </c>
      <c r="G51" s="734">
        <v>4</v>
      </c>
      <c r="H51" s="731"/>
      <c r="I51" s="731" t="s">
        <v>14</v>
      </c>
      <c r="J51" s="740" t="s">
        <v>1673</v>
      </c>
      <c r="K51" s="740" t="s">
        <v>1673</v>
      </c>
      <c r="L51" s="740" t="s">
        <v>1456</v>
      </c>
      <c r="M51" s="740" t="s">
        <v>1456</v>
      </c>
      <c r="N51" s="460">
        <f t="shared" si="0"/>
        <v>1</v>
      </c>
      <c r="O51" s="460">
        <f t="shared" si="1"/>
        <v>1</v>
      </c>
      <c r="P51" s="460">
        <f t="shared" si="2"/>
        <v>0</v>
      </c>
      <c r="Q51" s="460">
        <f t="shared" si="3"/>
        <v>0</v>
      </c>
      <c r="R51" s="460" t="e">
        <f>IF((#REF!=" X"),1,0)</f>
        <v>#REF!</v>
      </c>
      <c r="S51" s="460" t="e">
        <f t="shared" si="4"/>
        <v>#REF!</v>
      </c>
    </row>
    <row r="52" spans="1:19" ht="13.9" customHeight="1">
      <c r="A52" s="752" t="s">
        <v>119</v>
      </c>
      <c r="B52" s="753">
        <v>21890</v>
      </c>
      <c r="C52" s="753" t="s">
        <v>23</v>
      </c>
      <c r="D52" s="753" t="s">
        <v>881</v>
      </c>
      <c r="E52" s="753" t="s">
        <v>117</v>
      </c>
      <c r="F52" s="753" t="s">
        <v>117</v>
      </c>
      <c r="G52" s="732">
        <v>3</v>
      </c>
      <c r="H52" s="731"/>
      <c r="I52" s="731" t="s">
        <v>14</v>
      </c>
      <c r="J52" s="740" t="s">
        <v>1673</v>
      </c>
      <c r="K52" s="740" t="s">
        <v>1673</v>
      </c>
      <c r="L52" s="740" t="s">
        <v>1673</v>
      </c>
      <c r="M52" s="740" t="s">
        <v>1456</v>
      </c>
      <c r="N52" s="460">
        <f t="shared" si="0"/>
        <v>1</v>
      </c>
      <c r="O52" s="460">
        <f t="shared" si="1"/>
        <v>1</v>
      </c>
      <c r="P52" s="460">
        <f t="shared" si="2"/>
        <v>1</v>
      </c>
      <c r="Q52" s="460">
        <f t="shared" si="3"/>
        <v>0</v>
      </c>
      <c r="R52" s="460" t="e">
        <f>IF((#REF!=" X"),1,0)</f>
        <v>#REF!</v>
      </c>
      <c r="S52" s="460" t="e">
        <f t="shared" si="4"/>
        <v>#REF!</v>
      </c>
    </row>
    <row r="53" spans="1:19" ht="13.9" customHeight="1">
      <c r="A53" s="752" t="s">
        <v>116</v>
      </c>
      <c r="B53" s="753">
        <v>21805</v>
      </c>
      <c r="C53" s="753" t="s">
        <v>23</v>
      </c>
      <c r="D53" s="753" t="s">
        <v>881</v>
      </c>
      <c r="E53" s="753" t="s">
        <v>117</v>
      </c>
      <c r="F53" s="753" t="s">
        <v>118</v>
      </c>
      <c r="G53" s="734">
        <v>3</v>
      </c>
      <c r="H53" s="731"/>
      <c r="I53" s="731" t="s">
        <v>14</v>
      </c>
      <c r="J53" s="740" t="s">
        <v>1673</v>
      </c>
      <c r="K53" s="740" t="s">
        <v>1673</v>
      </c>
      <c r="L53" s="740" t="s">
        <v>1673</v>
      </c>
      <c r="M53" s="740" t="s">
        <v>1456</v>
      </c>
      <c r="N53" s="460">
        <f t="shared" si="0"/>
        <v>1</v>
      </c>
      <c r="O53" s="460">
        <f t="shared" si="1"/>
        <v>1</v>
      </c>
      <c r="P53" s="460">
        <f t="shared" si="2"/>
        <v>1</v>
      </c>
      <c r="Q53" s="460">
        <f t="shared" si="3"/>
        <v>0</v>
      </c>
      <c r="R53" s="460" t="e">
        <f>IF((#REF!=" X"),1,0)</f>
        <v>#REF!</v>
      </c>
      <c r="S53" s="460" t="e">
        <f t="shared" si="4"/>
        <v>#REF!</v>
      </c>
    </row>
    <row r="54" spans="1:19" ht="13.9" customHeight="1">
      <c r="A54" s="752" t="s">
        <v>880</v>
      </c>
      <c r="B54" s="753">
        <v>21803</v>
      </c>
      <c r="C54" s="753" t="s">
        <v>23</v>
      </c>
      <c r="D54" s="753" t="s">
        <v>881</v>
      </c>
      <c r="E54" s="753" t="s">
        <v>117</v>
      </c>
      <c r="F54" s="753" t="s">
        <v>882</v>
      </c>
      <c r="G54" s="732">
        <v>2</v>
      </c>
      <c r="H54" s="731"/>
      <c r="I54" s="731"/>
      <c r="J54" s="740" t="s">
        <v>1673</v>
      </c>
      <c r="K54" s="740" t="s">
        <v>1673</v>
      </c>
      <c r="L54" s="740" t="s">
        <v>1673</v>
      </c>
      <c r="M54" s="740" t="s">
        <v>1456</v>
      </c>
      <c r="N54" s="460">
        <f t="shared" si="0"/>
        <v>1</v>
      </c>
      <c r="O54" s="460">
        <f t="shared" si="1"/>
        <v>1</v>
      </c>
      <c r="P54" s="460">
        <f t="shared" si="2"/>
        <v>1</v>
      </c>
      <c r="Q54" s="460">
        <f t="shared" si="3"/>
        <v>0</v>
      </c>
      <c r="R54" s="460" t="e">
        <f>IF((#REF!=" X"),1,0)</f>
        <v>#REF!</v>
      </c>
      <c r="S54" s="460" t="e">
        <f t="shared" si="4"/>
        <v>#REF!</v>
      </c>
    </row>
    <row r="55" spans="1:19" ht="13.9" customHeight="1">
      <c r="A55" s="752" t="s">
        <v>1218</v>
      </c>
      <c r="B55" s="753">
        <v>65204</v>
      </c>
      <c r="C55" s="753" t="s">
        <v>32</v>
      </c>
      <c r="D55" s="753" t="s">
        <v>1219</v>
      </c>
      <c r="E55" s="753" t="s">
        <v>1220</v>
      </c>
      <c r="F55" s="753" t="s">
        <v>1221</v>
      </c>
      <c r="G55" s="732">
        <v>4</v>
      </c>
      <c r="H55" s="731"/>
      <c r="I55" s="731"/>
      <c r="J55" s="740" t="s">
        <v>1673</v>
      </c>
      <c r="K55" s="740" t="s">
        <v>1673</v>
      </c>
      <c r="L55" s="740" t="s">
        <v>1456</v>
      </c>
      <c r="M55" s="740" t="s">
        <v>1456</v>
      </c>
      <c r="N55" s="460">
        <f t="shared" si="0"/>
        <v>1</v>
      </c>
      <c r="O55" s="460">
        <f t="shared" si="1"/>
        <v>1</v>
      </c>
      <c r="P55" s="460">
        <f t="shared" si="2"/>
        <v>0</v>
      </c>
      <c r="Q55" s="460">
        <f t="shared" si="3"/>
        <v>0</v>
      </c>
      <c r="R55" s="460" t="e">
        <f>IF((#REF!=" X"),1,0)</f>
        <v>#REF!</v>
      </c>
      <c r="S55" s="460" t="e">
        <f t="shared" si="4"/>
        <v>#REF!</v>
      </c>
    </row>
    <row r="56" spans="1:19" ht="13.9" customHeight="1">
      <c r="A56" s="752" t="s">
        <v>1565</v>
      </c>
      <c r="B56" s="753">
        <v>65201</v>
      </c>
      <c r="C56" s="753" t="s">
        <v>32</v>
      </c>
      <c r="D56" s="753" t="s">
        <v>1219</v>
      </c>
      <c r="E56" s="753" t="s">
        <v>1220</v>
      </c>
      <c r="F56" s="753" t="s">
        <v>1566</v>
      </c>
      <c r="G56" s="732">
        <v>4</v>
      </c>
      <c r="H56" s="731"/>
      <c r="I56" s="731"/>
      <c r="J56" s="740" t="s">
        <v>1673</v>
      </c>
      <c r="K56" s="740" t="s">
        <v>1673</v>
      </c>
      <c r="L56" s="740" t="s">
        <v>1673</v>
      </c>
      <c r="M56" s="740" t="s">
        <v>1456</v>
      </c>
      <c r="N56" s="460">
        <f t="shared" si="0"/>
        <v>1</v>
      </c>
      <c r="O56" s="460">
        <f t="shared" si="1"/>
        <v>1</v>
      </c>
      <c r="P56" s="460">
        <f t="shared" si="2"/>
        <v>1</v>
      </c>
      <c r="Q56" s="460">
        <f t="shared" si="3"/>
        <v>0</v>
      </c>
      <c r="R56" s="460" t="e">
        <f>IF((#REF!=" X"),1,0)</f>
        <v>#REF!</v>
      </c>
      <c r="S56" s="460" t="e">
        <f t="shared" si="4"/>
        <v>#REF!</v>
      </c>
    </row>
    <row r="57" spans="1:19" ht="13.9" customHeight="1">
      <c r="A57" s="752" t="s">
        <v>124</v>
      </c>
      <c r="B57" s="753">
        <v>72423</v>
      </c>
      <c r="C57" s="753" t="s">
        <v>46</v>
      </c>
      <c r="D57" s="753" t="s">
        <v>121</v>
      </c>
      <c r="E57" s="753" t="s">
        <v>122</v>
      </c>
      <c r="F57" s="753" t="s">
        <v>125</v>
      </c>
      <c r="G57" s="732">
        <v>3</v>
      </c>
      <c r="H57" s="732"/>
      <c r="I57" s="731" t="s">
        <v>920</v>
      </c>
      <c r="J57" s="740" t="s">
        <v>1673</v>
      </c>
      <c r="K57" s="740" t="s">
        <v>1673</v>
      </c>
      <c r="L57" s="740" t="s">
        <v>1673</v>
      </c>
      <c r="M57" s="740" t="s">
        <v>1456</v>
      </c>
      <c r="N57" s="460">
        <f t="shared" si="0"/>
        <v>1</v>
      </c>
      <c r="O57" s="460">
        <f t="shared" si="1"/>
        <v>1</v>
      </c>
      <c r="P57" s="460">
        <f t="shared" si="2"/>
        <v>1</v>
      </c>
      <c r="Q57" s="460">
        <f t="shared" si="3"/>
        <v>0</v>
      </c>
      <c r="R57" s="460" t="e">
        <f>IF((#REF!=" X"),1,0)</f>
        <v>#REF!</v>
      </c>
      <c r="S57" s="460" t="e">
        <f t="shared" si="4"/>
        <v>#REF!</v>
      </c>
    </row>
    <row r="58" spans="1:19" ht="13.9" customHeight="1">
      <c r="A58" s="752" t="s">
        <v>1602</v>
      </c>
      <c r="B58" s="753">
        <v>72402</v>
      </c>
      <c r="C58" s="753" t="s">
        <v>46</v>
      </c>
      <c r="D58" s="753" t="s">
        <v>121</v>
      </c>
      <c r="E58" s="753" t="s">
        <v>122</v>
      </c>
      <c r="F58" s="753" t="s">
        <v>1603</v>
      </c>
      <c r="G58" s="732">
        <v>5</v>
      </c>
      <c r="H58" s="732"/>
      <c r="I58" s="731" t="s">
        <v>920</v>
      </c>
      <c r="J58" s="740" t="s">
        <v>1673</v>
      </c>
      <c r="K58" s="740" t="s">
        <v>1673</v>
      </c>
      <c r="L58" s="740" t="s">
        <v>1673</v>
      </c>
      <c r="M58" s="740" t="s">
        <v>1456</v>
      </c>
      <c r="N58" s="460">
        <f t="shared" si="0"/>
        <v>1</v>
      </c>
      <c r="O58" s="460">
        <f t="shared" si="1"/>
        <v>1</v>
      </c>
      <c r="P58" s="460">
        <f t="shared" si="2"/>
        <v>1</v>
      </c>
      <c r="Q58" s="460">
        <f t="shared" si="3"/>
        <v>0</v>
      </c>
      <c r="R58" s="460" t="e">
        <f>IF((#REF!=" X"),1,0)</f>
        <v>#REF!</v>
      </c>
      <c r="S58" s="460" t="e">
        <f t="shared" si="4"/>
        <v>#REF!</v>
      </c>
    </row>
    <row r="59" spans="1:19" ht="13.9" customHeight="1">
      <c r="A59" s="752" t="s">
        <v>1604</v>
      </c>
      <c r="B59" s="753">
        <v>72403</v>
      </c>
      <c r="C59" s="753" t="s">
        <v>46</v>
      </c>
      <c r="D59" s="753" t="s">
        <v>121</v>
      </c>
      <c r="E59" s="753" t="s">
        <v>122</v>
      </c>
      <c r="F59" s="753" t="s">
        <v>1603</v>
      </c>
      <c r="G59" s="732">
        <v>5</v>
      </c>
      <c r="H59" s="732"/>
      <c r="I59" s="731" t="s">
        <v>920</v>
      </c>
      <c r="J59" s="740" t="s">
        <v>1673</v>
      </c>
      <c r="K59" s="740" t="s">
        <v>1673</v>
      </c>
      <c r="L59" s="740" t="s">
        <v>1673</v>
      </c>
      <c r="M59" s="740" t="s">
        <v>1456</v>
      </c>
      <c r="N59" s="460">
        <f t="shared" si="0"/>
        <v>1</v>
      </c>
      <c r="O59" s="460">
        <f t="shared" si="1"/>
        <v>1</v>
      </c>
      <c r="P59" s="460">
        <f t="shared" si="2"/>
        <v>1</v>
      </c>
      <c r="Q59" s="460">
        <f t="shared" si="3"/>
        <v>0</v>
      </c>
      <c r="R59" s="460" t="e">
        <f>IF((#REF!=" X"),1,0)</f>
        <v>#REF!</v>
      </c>
      <c r="S59" s="460" t="e">
        <f t="shared" si="4"/>
        <v>#REF!</v>
      </c>
    </row>
    <row r="60" spans="1:19" ht="13.9" customHeight="1">
      <c r="A60" s="752" t="s">
        <v>1605</v>
      </c>
      <c r="B60" s="753">
        <v>72404</v>
      </c>
      <c r="C60" s="753" t="s">
        <v>46</v>
      </c>
      <c r="D60" s="753" t="s">
        <v>121</v>
      </c>
      <c r="E60" s="753" t="s">
        <v>122</v>
      </c>
      <c r="F60" s="753" t="s">
        <v>1603</v>
      </c>
      <c r="G60" s="732">
        <v>5</v>
      </c>
      <c r="H60" s="732"/>
      <c r="I60" s="731" t="s">
        <v>920</v>
      </c>
      <c r="J60" s="740" t="s">
        <v>1673</v>
      </c>
      <c r="K60" s="740" t="s">
        <v>1673</v>
      </c>
      <c r="L60" s="740" t="s">
        <v>1673</v>
      </c>
      <c r="M60" s="740" t="s">
        <v>1456</v>
      </c>
      <c r="N60" s="460">
        <f t="shared" si="0"/>
        <v>1</v>
      </c>
      <c r="O60" s="460">
        <f t="shared" si="1"/>
        <v>1</v>
      </c>
      <c r="P60" s="460">
        <f t="shared" si="2"/>
        <v>1</v>
      </c>
      <c r="Q60" s="460">
        <f t="shared" si="3"/>
        <v>0</v>
      </c>
      <c r="R60" s="460" t="e">
        <f>IF((#REF!=" X"),1,0)</f>
        <v>#REF!</v>
      </c>
      <c r="S60" s="460" t="e">
        <f t="shared" si="4"/>
        <v>#REF!</v>
      </c>
    </row>
    <row r="61" spans="1:19" ht="13.9" customHeight="1">
      <c r="A61" s="752" t="s">
        <v>899</v>
      </c>
      <c r="B61" s="753">
        <v>338015</v>
      </c>
      <c r="C61" s="753" t="s">
        <v>38</v>
      </c>
      <c r="D61" s="753" t="s">
        <v>131</v>
      </c>
      <c r="E61" s="753" t="s">
        <v>132</v>
      </c>
      <c r="F61" s="753" t="s">
        <v>900</v>
      </c>
      <c r="G61" s="732">
        <v>4</v>
      </c>
      <c r="H61" s="731"/>
      <c r="I61" s="731"/>
      <c r="J61" s="740" t="s">
        <v>1673</v>
      </c>
      <c r="K61" s="740" t="s">
        <v>1673</v>
      </c>
      <c r="L61" s="740" t="s">
        <v>1456</v>
      </c>
      <c r="M61" s="740" t="s">
        <v>1456</v>
      </c>
      <c r="N61" s="460">
        <f t="shared" si="0"/>
        <v>1</v>
      </c>
      <c r="O61" s="460">
        <f t="shared" si="1"/>
        <v>1</v>
      </c>
      <c r="P61" s="460">
        <f t="shared" si="2"/>
        <v>0</v>
      </c>
      <c r="Q61" s="460">
        <f t="shared" si="3"/>
        <v>0</v>
      </c>
      <c r="R61" s="460" t="e">
        <f>IF((#REF!=" X"),1,0)</f>
        <v>#REF!</v>
      </c>
      <c r="S61" s="460" t="e">
        <f t="shared" si="4"/>
        <v>#REF!</v>
      </c>
    </row>
    <row r="62" spans="1:19" ht="13.9" customHeight="1">
      <c r="A62" s="752" t="s">
        <v>130</v>
      </c>
      <c r="B62" s="753">
        <v>348170</v>
      </c>
      <c r="C62" s="753" t="s">
        <v>38</v>
      </c>
      <c r="D62" s="753" t="s">
        <v>131</v>
      </c>
      <c r="E62" s="753" t="s">
        <v>132</v>
      </c>
      <c r="F62" s="753" t="s">
        <v>41</v>
      </c>
      <c r="G62" s="732">
        <v>5</v>
      </c>
      <c r="H62" s="731"/>
      <c r="I62" s="731" t="s">
        <v>14</v>
      </c>
      <c r="J62" s="740" t="s">
        <v>1673</v>
      </c>
      <c r="K62" s="740" t="s">
        <v>1673</v>
      </c>
      <c r="L62" s="740" t="s">
        <v>1673</v>
      </c>
      <c r="M62" s="740" t="s">
        <v>1456</v>
      </c>
      <c r="N62" s="460">
        <f t="shared" si="0"/>
        <v>1</v>
      </c>
      <c r="O62" s="460">
        <f t="shared" si="1"/>
        <v>1</v>
      </c>
      <c r="P62" s="460">
        <f t="shared" si="2"/>
        <v>1</v>
      </c>
      <c r="Q62" s="460">
        <f t="shared" si="3"/>
        <v>0</v>
      </c>
      <c r="R62" s="460" t="e">
        <f>IF((#REF!=" X"),1,0)</f>
        <v>#REF!</v>
      </c>
      <c r="S62" s="460" t="e">
        <f t="shared" si="4"/>
        <v>#REF!</v>
      </c>
    </row>
    <row r="63" spans="1:19" ht="13.9" customHeight="1">
      <c r="A63" s="752" t="s">
        <v>1222</v>
      </c>
      <c r="B63" s="753">
        <v>52811</v>
      </c>
      <c r="C63" s="753" t="s">
        <v>10</v>
      </c>
      <c r="D63" s="753" t="s">
        <v>1223</v>
      </c>
      <c r="E63" s="753" t="s">
        <v>1224</v>
      </c>
      <c r="F63" s="753" t="s">
        <v>1463</v>
      </c>
      <c r="G63" s="732">
        <v>5</v>
      </c>
      <c r="H63" s="731"/>
      <c r="I63" s="731" t="s">
        <v>14</v>
      </c>
      <c r="J63" s="740" t="s">
        <v>1456</v>
      </c>
      <c r="K63" s="740" t="s">
        <v>1673</v>
      </c>
      <c r="L63" s="740" t="s">
        <v>1456</v>
      </c>
      <c r="M63" s="740" t="s">
        <v>1456</v>
      </c>
      <c r="N63" s="460">
        <f t="shared" si="0"/>
        <v>0</v>
      </c>
      <c r="O63" s="460">
        <f t="shared" si="1"/>
        <v>1</v>
      </c>
      <c r="P63" s="460">
        <f t="shared" si="2"/>
        <v>0</v>
      </c>
      <c r="Q63" s="460">
        <f t="shared" si="3"/>
        <v>0</v>
      </c>
      <c r="R63" s="460" t="e">
        <f>IF((#REF!=" X"),1,0)</f>
        <v>#REF!</v>
      </c>
      <c r="S63" s="460" t="e">
        <f t="shared" si="4"/>
        <v>#REF!</v>
      </c>
    </row>
    <row r="64" spans="1:19" ht="13.9" customHeight="1">
      <c r="A64" s="752" t="s">
        <v>137</v>
      </c>
      <c r="B64" s="753">
        <v>28401</v>
      </c>
      <c r="C64" s="753" t="s">
        <v>75</v>
      </c>
      <c r="D64" s="753" t="s">
        <v>134</v>
      </c>
      <c r="E64" s="753" t="s">
        <v>135</v>
      </c>
      <c r="F64" s="753" t="s">
        <v>138</v>
      </c>
      <c r="G64" s="737">
        <v>10</v>
      </c>
      <c r="H64" s="731"/>
      <c r="I64" s="731" t="s">
        <v>14</v>
      </c>
      <c r="J64" s="740" t="s">
        <v>1673</v>
      </c>
      <c r="K64" s="740" t="s">
        <v>1673</v>
      </c>
      <c r="L64" s="740" t="s">
        <v>1673</v>
      </c>
      <c r="M64" s="740" t="s">
        <v>1456</v>
      </c>
      <c r="N64" s="460">
        <f t="shared" si="0"/>
        <v>1</v>
      </c>
      <c r="O64" s="460">
        <f t="shared" si="1"/>
        <v>1</v>
      </c>
      <c r="P64" s="460">
        <f t="shared" si="2"/>
        <v>1</v>
      </c>
      <c r="Q64" s="460">
        <f t="shared" si="3"/>
        <v>0</v>
      </c>
      <c r="R64" s="460" t="e">
        <f>IF((#REF!=" X"),1,0)</f>
        <v>#REF!</v>
      </c>
      <c r="S64" s="460" t="e">
        <f t="shared" si="4"/>
        <v>#REF!</v>
      </c>
    </row>
    <row r="65" spans="1:19" ht="13.9" customHeight="1">
      <c r="A65" s="752" t="s">
        <v>139</v>
      </c>
      <c r="B65" s="753">
        <v>28405</v>
      </c>
      <c r="C65" s="753" t="s">
        <v>75</v>
      </c>
      <c r="D65" s="753" t="s">
        <v>134</v>
      </c>
      <c r="E65" s="753" t="s">
        <v>135</v>
      </c>
      <c r="F65" s="753" t="s">
        <v>140</v>
      </c>
      <c r="G65" s="738">
        <v>10</v>
      </c>
      <c r="H65" s="731"/>
      <c r="I65" s="731" t="s">
        <v>14</v>
      </c>
      <c r="J65" s="740" t="s">
        <v>1673</v>
      </c>
      <c r="K65" s="740" t="s">
        <v>1673</v>
      </c>
      <c r="L65" s="740" t="s">
        <v>1673</v>
      </c>
      <c r="M65" s="740" t="s">
        <v>1456</v>
      </c>
      <c r="N65" s="460">
        <f t="shared" si="0"/>
        <v>1</v>
      </c>
      <c r="O65" s="460">
        <f t="shared" si="1"/>
        <v>1</v>
      </c>
      <c r="P65" s="460">
        <f t="shared" si="2"/>
        <v>1</v>
      </c>
      <c r="Q65" s="460">
        <f t="shared" si="3"/>
        <v>0</v>
      </c>
      <c r="R65" s="460" t="e">
        <f>IF((#REF!=" X"),1,0)</f>
        <v>#REF!</v>
      </c>
      <c r="S65" s="460" t="e">
        <f t="shared" si="4"/>
        <v>#REF!</v>
      </c>
    </row>
    <row r="66" spans="1:19" ht="13.9" customHeight="1">
      <c r="A66" s="752" t="s">
        <v>133</v>
      </c>
      <c r="B66" s="753">
        <v>28403</v>
      </c>
      <c r="C66" s="753" t="s">
        <v>75</v>
      </c>
      <c r="D66" s="753" t="s">
        <v>134</v>
      </c>
      <c r="E66" s="753" t="s">
        <v>135</v>
      </c>
      <c r="F66" s="753" t="s">
        <v>136</v>
      </c>
      <c r="G66" s="737">
        <v>10</v>
      </c>
      <c r="H66" s="731"/>
      <c r="I66" s="731" t="s">
        <v>14</v>
      </c>
      <c r="J66" s="740" t="s">
        <v>1673</v>
      </c>
      <c r="K66" s="740" t="s">
        <v>1673</v>
      </c>
      <c r="L66" s="740" t="s">
        <v>1673</v>
      </c>
      <c r="M66" s="740" t="s">
        <v>1456</v>
      </c>
      <c r="N66" s="460">
        <f t="shared" si="0"/>
        <v>1</v>
      </c>
      <c r="O66" s="460">
        <f t="shared" si="1"/>
        <v>1</v>
      </c>
      <c r="P66" s="460">
        <f t="shared" si="2"/>
        <v>1</v>
      </c>
      <c r="Q66" s="460">
        <f t="shared" si="3"/>
        <v>0</v>
      </c>
      <c r="R66" s="460" t="e">
        <f>IF((#REF!=" X"),1,0)</f>
        <v>#REF!</v>
      </c>
      <c r="S66" s="460" t="e">
        <f t="shared" si="4"/>
        <v>#REF!</v>
      </c>
    </row>
    <row r="67" spans="1:19" ht="13.9" customHeight="1">
      <c r="A67" s="752" t="s">
        <v>1610</v>
      </c>
      <c r="B67" s="753">
        <v>61302</v>
      </c>
      <c r="C67" s="753" t="s">
        <v>32</v>
      </c>
      <c r="D67" s="753" t="s">
        <v>1611</v>
      </c>
      <c r="E67" s="753" t="s">
        <v>1612</v>
      </c>
      <c r="F67" s="753" t="s">
        <v>1613</v>
      </c>
      <c r="G67" s="732" t="s">
        <v>1178</v>
      </c>
      <c r="H67" s="731"/>
      <c r="I67" s="731"/>
      <c r="J67" s="740" t="s">
        <v>1673</v>
      </c>
      <c r="K67" s="740" t="s">
        <v>1673</v>
      </c>
      <c r="L67" s="740" t="s">
        <v>1456</v>
      </c>
      <c r="M67" s="740" t="s">
        <v>1456</v>
      </c>
      <c r="N67" s="460">
        <f t="shared" ref="N67:N130" si="5">IF((J67=" X"),1,0)</f>
        <v>1</v>
      </c>
      <c r="O67" s="460">
        <f t="shared" ref="O67:O130" si="6">IF((K67=" X"),1,0)</f>
        <v>1</v>
      </c>
      <c r="P67" s="460">
        <f t="shared" ref="P67:P130" si="7">IF((L67=" X"),1,0)</f>
        <v>0</v>
      </c>
      <c r="Q67" s="460">
        <f t="shared" ref="Q67:Q130" si="8">IF((M67=" X"),1,0)</f>
        <v>0</v>
      </c>
      <c r="R67" s="460" t="e">
        <f>IF((#REF!=" X"),1,0)</f>
        <v>#REF!</v>
      </c>
      <c r="S67" s="460" t="e">
        <f t="shared" ref="S67:S130" si="9">SUM(N67:R67)</f>
        <v>#REF!</v>
      </c>
    </row>
    <row r="68" spans="1:19" ht="13.9" customHeight="1">
      <c r="A68" s="752" t="s">
        <v>1230</v>
      </c>
      <c r="B68" s="753">
        <v>64282</v>
      </c>
      <c r="C68" s="753" t="s">
        <v>32</v>
      </c>
      <c r="D68" s="753" t="s">
        <v>1227</v>
      </c>
      <c r="E68" s="753" t="s">
        <v>1228</v>
      </c>
      <c r="F68" s="753" t="s">
        <v>1639</v>
      </c>
      <c r="G68" s="732">
        <v>5</v>
      </c>
      <c r="H68" s="731"/>
      <c r="I68" s="731"/>
      <c r="J68" s="740" t="s">
        <v>1673</v>
      </c>
      <c r="K68" s="740" t="s">
        <v>1673</v>
      </c>
      <c r="L68" s="740" t="s">
        <v>1456</v>
      </c>
      <c r="M68" s="740" t="s">
        <v>1456</v>
      </c>
      <c r="N68" s="460">
        <f t="shared" si="5"/>
        <v>1</v>
      </c>
      <c r="O68" s="460">
        <f t="shared" si="6"/>
        <v>1</v>
      </c>
      <c r="P68" s="460">
        <f t="shared" si="7"/>
        <v>0</v>
      </c>
      <c r="Q68" s="460">
        <f t="shared" si="8"/>
        <v>0</v>
      </c>
      <c r="R68" s="460" t="e">
        <f>IF((#REF!=" X"),1,0)</f>
        <v>#REF!</v>
      </c>
      <c r="S68" s="460" t="e">
        <f t="shared" si="9"/>
        <v>#REF!</v>
      </c>
    </row>
    <row r="69" spans="1:19" ht="13.9" customHeight="1">
      <c r="A69" s="752" t="s">
        <v>1226</v>
      </c>
      <c r="B69" s="753">
        <v>64207</v>
      </c>
      <c r="C69" s="753" t="s">
        <v>32</v>
      </c>
      <c r="D69" s="753" t="s">
        <v>1227</v>
      </c>
      <c r="E69" s="753" t="s">
        <v>1228</v>
      </c>
      <c r="F69" s="753" t="s">
        <v>1229</v>
      </c>
      <c r="G69" s="734">
        <v>7</v>
      </c>
      <c r="H69" s="731"/>
      <c r="I69" s="731"/>
      <c r="J69" s="740" t="s">
        <v>1673</v>
      </c>
      <c r="K69" s="740" t="s">
        <v>1673</v>
      </c>
      <c r="L69" s="740" t="s">
        <v>1456</v>
      </c>
      <c r="M69" s="740" t="s">
        <v>1456</v>
      </c>
      <c r="N69" s="460">
        <f t="shared" si="5"/>
        <v>1</v>
      </c>
      <c r="O69" s="460">
        <f t="shared" si="6"/>
        <v>1</v>
      </c>
      <c r="P69" s="460">
        <f t="shared" si="7"/>
        <v>0</v>
      </c>
      <c r="Q69" s="460">
        <f t="shared" si="8"/>
        <v>0</v>
      </c>
      <c r="R69" s="460" t="e">
        <f>IF((#REF!=" X"),1,0)</f>
        <v>#REF!</v>
      </c>
      <c r="S69" s="460" t="e">
        <f t="shared" si="9"/>
        <v>#REF!</v>
      </c>
    </row>
    <row r="70" spans="1:19" ht="13.9" customHeight="1">
      <c r="A70" s="752" t="s">
        <v>889</v>
      </c>
      <c r="B70" s="753">
        <v>45602</v>
      </c>
      <c r="C70" s="753" t="s">
        <v>10</v>
      </c>
      <c r="D70" s="753" t="s">
        <v>141</v>
      </c>
      <c r="E70" s="753" t="s">
        <v>142</v>
      </c>
      <c r="F70" s="753" t="s">
        <v>890</v>
      </c>
      <c r="G70" s="732">
        <v>4</v>
      </c>
      <c r="H70" s="731"/>
      <c r="I70" s="731"/>
      <c r="J70" s="740" t="s">
        <v>1673</v>
      </c>
      <c r="K70" s="740" t="s">
        <v>1673</v>
      </c>
      <c r="L70" s="740" t="s">
        <v>1673</v>
      </c>
      <c r="M70" s="740" t="s">
        <v>1456</v>
      </c>
      <c r="N70" s="460">
        <f t="shared" si="5"/>
        <v>1</v>
      </c>
      <c r="O70" s="460">
        <f t="shared" si="6"/>
        <v>1</v>
      </c>
      <c r="P70" s="460">
        <f t="shared" si="7"/>
        <v>1</v>
      </c>
      <c r="Q70" s="460">
        <f t="shared" si="8"/>
        <v>0</v>
      </c>
      <c r="R70" s="460" t="e">
        <f>IF((#REF!=" X"),1,0)</f>
        <v>#REF!</v>
      </c>
      <c r="S70" s="460" t="e">
        <f t="shared" si="9"/>
        <v>#REF!</v>
      </c>
    </row>
    <row r="71" spans="1:19" s="460" customFormat="1" ht="13.9" customHeight="1">
      <c r="A71" s="752" t="s">
        <v>143</v>
      </c>
      <c r="B71" s="753">
        <v>45601</v>
      </c>
      <c r="C71" s="753" t="s">
        <v>10</v>
      </c>
      <c r="D71" s="753" t="s">
        <v>141</v>
      </c>
      <c r="E71" s="753" t="s">
        <v>142</v>
      </c>
      <c r="F71" s="753" t="s">
        <v>144</v>
      </c>
      <c r="G71" s="732">
        <v>3</v>
      </c>
      <c r="H71" s="731"/>
      <c r="I71" s="731"/>
      <c r="J71" s="740" t="s">
        <v>1673</v>
      </c>
      <c r="K71" s="740" t="s">
        <v>1673</v>
      </c>
      <c r="L71" s="740" t="s">
        <v>1673</v>
      </c>
      <c r="M71" s="740" t="s">
        <v>1456</v>
      </c>
      <c r="N71" s="460">
        <f t="shared" si="5"/>
        <v>1</v>
      </c>
      <c r="O71" s="460">
        <f t="shared" si="6"/>
        <v>1</v>
      </c>
      <c r="P71" s="460">
        <f t="shared" si="7"/>
        <v>1</v>
      </c>
      <c r="Q71" s="460">
        <f t="shared" si="8"/>
        <v>0</v>
      </c>
      <c r="R71" s="460" t="e">
        <f>IF((#REF!=" X"),1,0)</f>
        <v>#REF!</v>
      </c>
      <c r="S71" s="460" t="e">
        <f t="shared" si="9"/>
        <v>#REF!</v>
      </c>
    </row>
    <row r="72" spans="1:19" ht="13.9" customHeight="1">
      <c r="A72" s="752" t="s">
        <v>1232</v>
      </c>
      <c r="B72" s="753">
        <v>45608</v>
      </c>
      <c r="C72" s="753" t="s">
        <v>10</v>
      </c>
      <c r="D72" s="753" t="s">
        <v>141</v>
      </c>
      <c r="E72" s="753" t="s">
        <v>142</v>
      </c>
      <c r="F72" s="753" t="s">
        <v>1233</v>
      </c>
      <c r="G72" s="734">
        <v>3</v>
      </c>
      <c r="H72" s="731"/>
      <c r="I72" s="731"/>
      <c r="J72" s="740" t="s">
        <v>1673</v>
      </c>
      <c r="K72" s="740" t="s">
        <v>1673</v>
      </c>
      <c r="L72" s="740" t="s">
        <v>1673</v>
      </c>
      <c r="M72" s="740" t="s">
        <v>1456</v>
      </c>
      <c r="N72" s="460">
        <f t="shared" si="5"/>
        <v>1</v>
      </c>
      <c r="O72" s="460">
        <f t="shared" si="6"/>
        <v>1</v>
      </c>
      <c r="P72" s="460">
        <f t="shared" si="7"/>
        <v>1</v>
      </c>
      <c r="Q72" s="460">
        <f t="shared" si="8"/>
        <v>0</v>
      </c>
      <c r="R72" s="460" t="e">
        <f>IF((#REF!=" X"),1,0)</f>
        <v>#REF!</v>
      </c>
      <c r="S72" s="460" t="e">
        <f t="shared" si="9"/>
        <v>#REF!</v>
      </c>
    </row>
    <row r="73" spans="1:19" ht="13.9" customHeight="1">
      <c r="A73" s="752" t="s">
        <v>1234</v>
      </c>
      <c r="B73" s="753">
        <v>62401</v>
      </c>
      <c r="C73" s="753" t="s">
        <v>32</v>
      </c>
      <c r="D73" s="753" t="s">
        <v>1235</v>
      </c>
      <c r="E73" s="753" t="s">
        <v>1236</v>
      </c>
      <c r="F73" s="753" t="s">
        <v>13</v>
      </c>
      <c r="G73" s="734">
        <v>5</v>
      </c>
      <c r="H73" s="731"/>
      <c r="I73" s="731"/>
      <c r="J73" s="740" t="s">
        <v>1673</v>
      </c>
      <c r="K73" s="740" t="s">
        <v>1673</v>
      </c>
      <c r="L73" s="740" t="s">
        <v>1673</v>
      </c>
      <c r="M73" s="740" t="s">
        <v>1456</v>
      </c>
      <c r="N73" s="460">
        <f t="shared" si="5"/>
        <v>1</v>
      </c>
      <c r="O73" s="460">
        <f t="shared" si="6"/>
        <v>1</v>
      </c>
      <c r="P73" s="460">
        <f t="shared" si="7"/>
        <v>1</v>
      </c>
      <c r="Q73" s="460">
        <f t="shared" si="8"/>
        <v>0</v>
      </c>
      <c r="R73" s="460" t="e">
        <f>IF((#REF!=" X"),1,0)</f>
        <v>#REF!</v>
      </c>
      <c r="S73" s="460" t="e">
        <f t="shared" si="9"/>
        <v>#REF!</v>
      </c>
    </row>
    <row r="74" spans="1:19" ht="13.9" customHeight="1">
      <c r="A74" s="752" t="s">
        <v>146</v>
      </c>
      <c r="B74" s="753">
        <v>302610</v>
      </c>
      <c r="C74" s="753" t="s">
        <v>114</v>
      </c>
      <c r="D74" s="753" t="s">
        <v>147</v>
      </c>
      <c r="E74" s="753" t="s">
        <v>148</v>
      </c>
      <c r="F74" s="753" t="s">
        <v>149</v>
      </c>
      <c r="G74" s="732">
        <v>2</v>
      </c>
      <c r="H74" s="731"/>
      <c r="I74" s="731" t="s">
        <v>920</v>
      </c>
      <c r="J74" s="740" t="s">
        <v>1456</v>
      </c>
      <c r="K74" s="740" t="s">
        <v>1673</v>
      </c>
      <c r="L74" s="740" t="s">
        <v>1673</v>
      </c>
      <c r="M74" s="740" t="s">
        <v>1673</v>
      </c>
      <c r="N74" s="460">
        <f t="shared" si="5"/>
        <v>0</v>
      </c>
      <c r="O74" s="460">
        <f t="shared" si="6"/>
        <v>1</v>
      </c>
      <c r="P74" s="460">
        <f t="shared" si="7"/>
        <v>1</v>
      </c>
      <c r="Q74" s="460">
        <f t="shared" si="8"/>
        <v>1</v>
      </c>
      <c r="R74" s="460" t="e">
        <f>IF((#REF!=" X"),1,0)</f>
        <v>#REF!</v>
      </c>
      <c r="S74" s="460" t="e">
        <f t="shared" si="9"/>
        <v>#REF!</v>
      </c>
    </row>
    <row r="75" spans="1:19" ht="13.9" customHeight="1">
      <c r="A75" s="752" t="s">
        <v>153</v>
      </c>
      <c r="B75" s="753">
        <v>302220</v>
      </c>
      <c r="C75" s="753" t="s">
        <v>114</v>
      </c>
      <c r="D75" s="753" t="s">
        <v>147</v>
      </c>
      <c r="E75" s="753" t="s">
        <v>148</v>
      </c>
      <c r="F75" s="753" t="s">
        <v>154</v>
      </c>
      <c r="G75" s="732">
        <v>2</v>
      </c>
      <c r="H75" s="731"/>
      <c r="I75" s="731" t="s">
        <v>920</v>
      </c>
      <c r="J75" s="740" t="s">
        <v>1456</v>
      </c>
      <c r="K75" s="740" t="s">
        <v>1673</v>
      </c>
      <c r="L75" s="740" t="s">
        <v>1673</v>
      </c>
      <c r="M75" s="740" t="s">
        <v>1456</v>
      </c>
      <c r="N75" s="460">
        <f t="shared" si="5"/>
        <v>0</v>
      </c>
      <c r="O75" s="460">
        <f t="shared" si="6"/>
        <v>1</v>
      </c>
      <c r="P75" s="460">
        <f t="shared" si="7"/>
        <v>1</v>
      </c>
      <c r="Q75" s="460">
        <f t="shared" si="8"/>
        <v>0</v>
      </c>
      <c r="R75" s="460" t="e">
        <f>IF((#REF!=" X"),1,0)</f>
        <v>#REF!</v>
      </c>
      <c r="S75" s="460" t="e">
        <f t="shared" si="9"/>
        <v>#REF!</v>
      </c>
    </row>
    <row r="76" spans="1:19" ht="13.9" customHeight="1">
      <c r="A76" s="752" t="s">
        <v>151</v>
      </c>
      <c r="B76" s="753">
        <v>302720</v>
      </c>
      <c r="C76" s="753" t="s">
        <v>114</v>
      </c>
      <c r="D76" s="753" t="s">
        <v>147</v>
      </c>
      <c r="E76" s="753" t="s">
        <v>148</v>
      </c>
      <c r="F76" s="753" t="s">
        <v>152</v>
      </c>
      <c r="G76" s="732">
        <v>4</v>
      </c>
      <c r="H76" s="731"/>
      <c r="I76" s="731" t="s">
        <v>920</v>
      </c>
      <c r="J76" s="740" t="s">
        <v>1456</v>
      </c>
      <c r="K76" s="740" t="s">
        <v>1673</v>
      </c>
      <c r="L76" s="740" t="s">
        <v>1673</v>
      </c>
      <c r="M76" s="740" t="s">
        <v>1456</v>
      </c>
      <c r="N76" s="460">
        <f t="shared" si="5"/>
        <v>0</v>
      </c>
      <c r="O76" s="460">
        <f t="shared" si="6"/>
        <v>1</v>
      </c>
      <c r="P76" s="460">
        <f t="shared" si="7"/>
        <v>1</v>
      </c>
      <c r="Q76" s="460">
        <f t="shared" si="8"/>
        <v>0</v>
      </c>
      <c r="R76" s="460" t="e">
        <f>IF((#REF!=" X"),1,0)</f>
        <v>#REF!</v>
      </c>
      <c r="S76" s="460" t="e">
        <f t="shared" si="9"/>
        <v>#REF!</v>
      </c>
    </row>
    <row r="77" spans="1:19" ht="13.9" customHeight="1">
      <c r="A77" s="752" t="s">
        <v>157</v>
      </c>
      <c r="B77" s="753">
        <v>62502</v>
      </c>
      <c r="C77" s="753" t="s">
        <v>32</v>
      </c>
      <c r="D77" s="753" t="s">
        <v>155</v>
      </c>
      <c r="E77" s="753" t="s">
        <v>156</v>
      </c>
      <c r="F77" s="753" t="s">
        <v>1466</v>
      </c>
      <c r="G77" s="734">
        <v>5</v>
      </c>
      <c r="H77" s="731"/>
      <c r="I77" s="731" t="s">
        <v>14</v>
      </c>
      <c r="J77" s="740" t="s">
        <v>1673</v>
      </c>
      <c r="K77" s="740" t="s">
        <v>1673</v>
      </c>
      <c r="L77" s="740" t="s">
        <v>1673</v>
      </c>
      <c r="M77" s="740" t="s">
        <v>1456</v>
      </c>
      <c r="N77" s="460">
        <f t="shared" si="5"/>
        <v>1</v>
      </c>
      <c r="O77" s="460">
        <f t="shared" si="6"/>
        <v>1</v>
      </c>
      <c r="P77" s="460">
        <f t="shared" si="7"/>
        <v>1</v>
      </c>
      <c r="Q77" s="460">
        <f t="shared" si="8"/>
        <v>0</v>
      </c>
      <c r="R77" s="460" t="e">
        <f>IF((#REF!=" X"),1,0)</f>
        <v>#REF!</v>
      </c>
      <c r="S77" s="460" t="e">
        <f t="shared" si="9"/>
        <v>#REF!</v>
      </c>
    </row>
    <row r="78" spans="1:19" ht="13.9" customHeight="1">
      <c r="A78" s="752" t="s">
        <v>1237</v>
      </c>
      <c r="B78" s="753">
        <v>62501</v>
      </c>
      <c r="C78" s="753" t="s">
        <v>32</v>
      </c>
      <c r="D78" s="753" t="s">
        <v>155</v>
      </c>
      <c r="E78" s="753" t="s">
        <v>156</v>
      </c>
      <c r="F78" s="753" t="s">
        <v>1238</v>
      </c>
      <c r="G78" s="734">
        <v>5</v>
      </c>
      <c r="H78" s="731"/>
      <c r="I78" s="731" t="s">
        <v>14</v>
      </c>
      <c r="J78" s="740" t="s">
        <v>1673</v>
      </c>
      <c r="K78" s="740" t="s">
        <v>1673</v>
      </c>
      <c r="L78" s="740" t="s">
        <v>1673</v>
      </c>
      <c r="M78" s="740" t="s">
        <v>1456</v>
      </c>
      <c r="N78" s="460">
        <f t="shared" si="5"/>
        <v>1</v>
      </c>
      <c r="O78" s="460">
        <f t="shared" si="6"/>
        <v>1</v>
      </c>
      <c r="P78" s="460">
        <f t="shared" si="7"/>
        <v>1</v>
      </c>
      <c r="Q78" s="460">
        <f t="shared" si="8"/>
        <v>0</v>
      </c>
      <c r="R78" s="460" t="e">
        <f>IF((#REF!=" X"),1,0)</f>
        <v>#REF!</v>
      </c>
      <c r="S78" s="460" t="e">
        <f t="shared" si="9"/>
        <v>#REF!</v>
      </c>
    </row>
    <row r="79" spans="1:19" ht="13.9" customHeight="1">
      <c r="A79" s="752" t="s">
        <v>159</v>
      </c>
      <c r="B79" s="753">
        <v>346140</v>
      </c>
      <c r="C79" s="753" t="s">
        <v>38</v>
      </c>
      <c r="D79" s="753" t="s">
        <v>160</v>
      </c>
      <c r="E79" s="753" t="s">
        <v>161</v>
      </c>
      <c r="F79" s="753" t="s">
        <v>41</v>
      </c>
      <c r="G79" s="732">
        <v>5</v>
      </c>
      <c r="H79" s="731"/>
      <c r="I79" s="731" t="s">
        <v>14</v>
      </c>
      <c r="J79" s="740" t="s">
        <v>1673</v>
      </c>
      <c r="K79" s="740" t="s">
        <v>1673</v>
      </c>
      <c r="L79" s="740" t="s">
        <v>1673</v>
      </c>
      <c r="M79" s="740" t="s">
        <v>1456</v>
      </c>
      <c r="N79" s="460">
        <f t="shared" si="5"/>
        <v>1</v>
      </c>
      <c r="O79" s="460">
        <f t="shared" si="6"/>
        <v>1</v>
      </c>
      <c r="P79" s="460">
        <f t="shared" si="7"/>
        <v>1</v>
      </c>
      <c r="Q79" s="460">
        <f t="shared" si="8"/>
        <v>0</v>
      </c>
      <c r="R79" s="460" t="e">
        <f>IF((#REF!=" X"),1,0)</f>
        <v>#REF!</v>
      </c>
      <c r="S79" s="460" t="e">
        <f t="shared" si="9"/>
        <v>#REF!</v>
      </c>
    </row>
    <row r="80" spans="1:19" ht="13.9" customHeight="1">
      <c r="A80" s="752" t="s">
        <v>1239</v>
      </c>
      <c r="B80" s="753">
        <v>62303</v>
      </c>
      <c r="C80" s="753" t="s">
        <v>32</v>
      </c>
      <c r="D80" s="753" t="s">
        <v>1240</v>
      </c>
      <c r="E80" s="753" t="s">
        <v>1241</v>
      </c>
      <c r="F80" s="753" t="s">
        <v>145</v>
      </c>
      <c r="G80" s="734" t="s">
        <v>1178</v>
      </c>
      <c r="H80" s="731"/>
      <c r="I80" s="731"/>
      <c r="J80" s="740" t="s">
        <v>1673</v>
      </c>
      <c r="K80" s="740" t="s">
        <v>1673</v>
      </c>
      <c r="L80" s="740" t="s">
        <v>1456</v>
      </c>
      <c r="M80" s="740" t="s">
        <v>1456</v>
      </c>
      <c r="N80" s="460">
        <f t="shared" si="5"/>
        <v>1</v>
      </c>
      <c r="O80" s="460">
        <f t="shared" si="6"/>
        <v>1</v>
      </c>
      <c r="P80" s="460">
        <f t="shared" si="7"/>
        <v>0</v>
      </c>
      <c r="Q80" s="460">
        <f t="shared" si="8"/>
        <v>0</v>
      </c>
      <c r="R80" s="460" t="e">
        <f>IF((#REF!=" X"),1,0)</f>
        <v>#REF!</v>
      </c>
      <c r="S80" s="460" t="e">
        <f t="shared" si="9"/>
        <v>#REF!</v>
      </c>
    </row>
    <row r="81" spans="1:19" ht="13.9" customHeight="1">
      <c r="A81" s="752" t="s">
        <v>1242</v>
      </c>
      <c r="B81" s="753">
        <v>62203</v>
      </c>
      <c r="C81" s="753" t="s">
        <v>32</v>
      </c>
      <c r="D81" s="753" t="s">
        <v>1243</v>
      </c>
      <c r="E81" s="753" t="s">
        <v>1244</v>
      </c>
      <c r="F81" s="753" t="s">
        <v>162</v>
      </c>
      <c r="G81" s="732">
        <v>5</v>
      </c>
      <c r="H81" s="731"/>
      <c r="I81" s="731"/>
      <c r="J81" s="740" t="s">
        <v>1673</v>
      </c>
      <c r="K81" s="740" t="s">
        <v>1673</v>
      </c>
      <c r="L81" s="740" t="s">
        <v>1456</v>
      </c>
      <c r="M81" s="740" t="s">
        <v>1456</v>
      </c>
      <c r="N81" s="460">
        <f t="shared" si="5"/>
        <v>1</v>
      </c>
      <c r="O81" s="460">
        <f t="shared" si="6"/>
        <v>1</v>
      </c>
      <c r="P81" s="460">
        <f t="shared" si="7"/>
        <v>0</v>
      </c>
      <c r="Q81" s="460">
        <f t="shared" si="8"/>
        <v>0</v>
      </c>
      <c r="R81" s="460" t="e">
        <f>IF((#REF!=" X"),1,0)</f>
        <v>#REF!</v>
      </c>
      <c r="S81" s="460" t="e">
        <f t="shared" si="9"/>
        <v>#REF!</v>
      </c>
    </row>
    <row r="82" spans="1:19" ht="13.9" customHeight="1">
      <c r="A82" s="752" t="s">
        <v>1245</v>
      </c>
      <c r="B82" s="753">
        <v>62201</v>
      </c>
      <c r="C82" s="753" t="s">
        <v>32</v>
      </c>
      <c r="D82" s="753" t="s">
        <v>1243</v>
      </c>
      <c r="E82" s="753" t="s">
        <v>1244</v>
      </c>
      <c r="F82" s="753" t="s">
        <v>49</v>
      </c>
      <c r="G82" s="732">
        <v>5</v>
      </c>
      <c r="H82" s="731"/>
      <c r="I82" s="731"/>
      <c r="J82" s="740" t="s">
        <v>1673</v>
      </c>
      <c r="K82" s="740" t="s">
        <v>1673</v>
      </c>
      <c r="L82" s="740" t="s">
        <v>1456</v>
      </c>
      <c r="M82" s="740" t="s">
        <v>1456</v>
      </c>
      <c r="N82" s="460">
        <f t="shared" si="5"/>
        <v>1</v>
      </c>
      <c r="O82" s="460">
        <f t="shared" si="6"/>
        <v>1</v>
      </c>
      <c r="P82" s="460">
        <f t="shared" si="7"/>
        <v>0</v>
      </c>
      <c r="Q82" s="460">
        <f t="shared" si="8"/>
        <v>0</v>
      </c>
      <c r="R82" s="460" t="e">
        <f>IF((#REF!=" X"),1,0)</f>
        <v>#REF!</v>
      </c>
      <c r="S82" s="460" t="e">
        <f t="shared" si="9"/>
        <v>#REF!</v>
      </c>
    </row>
    <row r="83" spans="1:19" ht="13.9" customHeight="1">
      <c r="A83" s="752" t="s">
        <v>167</v>
      </c>
      <c r="B83" s="753">
        <v>73003</v>
      </c>
      <c r="C83" s="753" t="s">
        <v>46</v>
      </c>
      <c r="D83" s="753" t="s">
        <v>164</v>
      </c>
      <c r="E83" s="753" t="s">
        <v>165</v>
      </c>
      <c r="F83" s="753" t="s">
        <v>123</v>
      </c>
      <c r="G83" s="732">
        <v>4</v>
      </c>
      <c r="H83" s="731"/>
      <c r="I83" s="731" t="s">
        <v>14</v>
      </c>
      <c r="J83" s="740" t="s">
        <v>1673</v>
      </c>
      <c r="K83" s="740" t="s">
        <v>1673</v>
      </c>
      <c r="L83" s="740" t="s">
        <v>1673</v>
      </c>
      <c r="M83" s="740" t="s">
        <v>1456</v>
      </c>
      <c r="N83" s="460">
        <f t="shared" si="5"/>
        <v>1</v>
      </c>
      <c r="O83" s="460">
        <f t="shared" si="6"/>
        <v>1</v>
      </c>
      <c r="P83" s="460">
        <f t="shared" si="7"/>
        <v>1</v>
      </c>
      <c r="Q83" s="460">
        <f t="shared" si="8"/>
        <v>0</v>
      </c>
      <c r="R83" s="460" t="e">
        <f>IF((#REF!=" X"),1,0)</f>
        <v>#REF!</v>
      </c>
      <c r="S83" s="460" t="e">
        <f t="shared" si="9"/>
        <v>#REF!</v>
      </c>
    </row>
    <row r="84" spans="1:19" ht="13.9" customHeight="1">
      <c r="A84" s="752" t="s">
        <v>1246</v>
      </c>
      <c r="B84" s="753">
        <v>73002</v>
      </c>
      <c r="C84" s="753" t="s">
        <v>46</v>
      </c>
      <c r="D84" s="753" t="s">
        <v>164</v>
      </c>
      <c r="E84" s="753" t="s">
        <v>165</v>
      </c>
      <c r="F84" s="753" t="s">
        <v>51</v>
      </c>
      <c r="G84" s="732">
        <v>4</v>
      </c>
      <c r="H84" s="731"/>
      <c r="I84" s="731"/>
      <c r="J84" s="740" t="s">
        <v>1673</v>
      </c>
      <c r="K84" s="740" t="s">
        <v>1673</v>
      </c>
      <c r="L84" s="740" t="s">
        <v>1456</v>
      </c>
      <c r="M84" s="740" t="s">
        <v>1456</v>
      </c>
      <c r="N84" s="460">
        <f t="shared" si="5"/>
        <v>1</v>
      </c>
      <c r="O84" s="460">
        <f t="shared" si="6"/>
        <v>1</v>
      </c>
      <c r="P84" s="460">
        <f t="shared" si="7"/>
        <v>0</v>
      </c>
      <c r="Q84" s="460">
        <f t="shared" si="8"/>
        <v>0</v>
      </c>
      <c r="R84" s="460" t="e">
        <f>IF((#REF!=" X"),1,0)</f>
        <v>#REF!</v>
      </c>
      <c r="S84" s="460" t="e">
        <f t="shared" si="9"/>
        <v>#REF!</v>
      </c>
    </row>
    <row r="85" spans="1:19" ht="13.9" customHeight="1">
      <c r="A85" s="752" t="s">
        <v>163</v>
      </c>
      <c r="B85" s="753">
        <v>73001</v>
      </c>
      <c r="C85" s="753" t="s">
        <v>46</v>
      </c>
      <c r="D85" s="753" t="s">
        <v>164</v>
      </c>
      <c r="E85" s="753" t="s">
        <v>165</v>
      </c>
      <c r="F85" s="753" t="s">
        <v>166</v>
      </c>
      <c r="G85" s="732">
        <v>4</v>
      </c>
      <c r="H85" s="731"/>
      <c r="I85" s="731" t="s">
        <v>14</v>
      </c>
      <c r="J85" s="740" t="s">
        <v>1673</v>
      </c>
      <c r="K85" s="740" t="s">
        <v>1673</v>
      </c>
      <c r="L85" s="740" t="s">
        <v>1673</v>
      </c>
      <c r="M85" s="740" t="s">
        <v>1456</v>
      </c>
      <c r="N85" s="460">
        <f t="shared" si="5"/>
        <v>1</v>
      </c>
      <c r="O85" s="460">
        <f t="shared" si="6"/>
        <v>1</v>
      </c>
      <c r="P85" s="460">
        <f t="shared" si="7"/>
        <v>1</v>
      </c>
      <c r="Q85" s="460">
        <f t="shared" si="8"/>
        <v>0</v>
      </c>
      <c r="R85" s="460" t="e">
        <f>IF((#REF!=" X"),1,0)</f>
        <v>#REF!</v>
      </c>
      <c r="S85" s="460" t="e">
        <f t="shared" si="9"/>
        <v>#REF!</v>
      </c>
    </row>
    <row r="86" spans="1:19" ht="13.9" customHeight="1">
      <c r="A86" s="752" t="s">
        <v>172</v>
      </c>
      <c r="B86" s="753">
        <v>46001</v>
      </c>
      <c r="C86" s="753" t="s">
        <v>10</v>
      </c>
      <c r="D86" s="753" t="s">
        <v>169</v>
      </c>
      <c r="E86" s="753" t="s">
        <v>170</v>
      </c>
      <c r="F86" s="753" t="s">
        <v>173</v>
      </c>
      <c r="G86" s="732">
        <v>3</v>
      </c>
      <c r="H86" s="732"/>
      <c r="I86" s="731" t="s">
        <v>1637</v>
      </c>
      <c r="J86" s="740" t="s">
        <v>1456</v>
      </c>
      <c r="K86" s="740" t="s">
        <v>1673</v>
      </c>
      <c r="L86" s="740" t="s">
        <v>1673</v>
      </c>
      <c r="M86" s="740" t="s">
        <v>1456</v>
      </c>
      <c r="N86" s="460">
        <f t="shared" si="5"/>
        <v>0</v>
      </c>
      <c r="O86" s="460">
        <f t="shared" si="6"/>
        <v>1</v>
      </c>
      <c r="P86" s="460">
        <f t="shared" si="7"/>
        <v>1</v>
      </c>
      <c r="Q86" s="460">
        <f t="shared" si="8"/>
        <v>0</v>
      </c>
      <c r="R86" s="460" t="e">
        <f>IF((#REF!=" X"),1,0)</f>
        <v>#REF!</v>
      </c>
      <c r="S86" s="460" t="e">
        <f t="shared" si="9"/>
        <v>#REF!</v>
      </c>
    </row>
    <row r="87" spans="1:19" ht="13.9" customHeight="1">
      <c r="A87" s="752" t="s">
        <v>168</v>
      </c>
      <c r="B87" s="753">
        <v>46000</v>
      </c>
      <c r="C87" s="753" t="s">
        <v>10</v>
      </c>
      <c r="D87" s="753" t="s">
        <v>169</v>
      </c>
      <c r="E87" s="753" t="s">
        <v>170</v>
      </c>
      <c r="F87" s="753" t="s">
        <v>171</v>
      </c>
      <c r="G87" s="734">
        <v>3</v>
      </c>
      <c r="H87" s="732"/>
      <c r="I87" s="731" t="s">
        <v>1637</v>
      </c>
      <c r="J87" s="740" t="s">
        <v>1673</v>
      </c>
      <c r="K87" s="740" t="s">
        <v>1456</v>
      </c>
      <c r="L87" s="740" t="s">
        <v>1673</v>
      </c>
      <c r="M87" s="740" t="s">
        <v>1456</v>
      </c>
      <c r="N87" s="460">
        <f t="shared" si="5"/>
        <v>1</v>
      </c>
      <c r="O87" s="460">
        <f t="shared" si="6"/>
        <v>0</v>
      </c>
      <c r="P87" s="460">
        <f t="shared" si="7"/>
        <v>1</v>
      </c>
      <c r="Q87" s="460">
        <f t="shared" si="8"/>
        <v>0</v>
      </c>
      <c r="R87" s="460" t="e">
        <f>IF((#REF!=" X"),1,0)</f>
        <v>#REF!</v>
      </c>
      <c r="S87" s="460" t="e">
        <f t="shared" si="9"/>
        <v>#REF!</v>
      </c>
    </row>
    <row r="88" spans="1:19" ht="13.9" customHeight="1">
      <c r="A88" s="752" t="s">
        <v>949</v>
      </c>
      <c r="B88" s="753">
        <v>732123</v>
      </c>
      <c r="C88" s="753" t="s">
        <v>46</v>
      </c>
      <c r="D88" s="753" t="s">
        <v>176</v>
      </c>
      <c r="E88" s="753" t="s">
        <v>177</v>
      </c>
      <c r="F88" s="753" t="s">
        <v>1010</v>
      </c>
      <c r="G88" s="734">
        <v>4</v>
      </c>
      <c r="H88" s="731"/>
      <c r="I88" s="731"/>
      <c r="J88" s="740" t="s">
        <v>1673</v>
      </c>
      <c r="K88" s="740" t="s">
        <v>1673</v>
      </c>
      <c r="L88" s="740" t="s">
        <v>1673</v>
      </c>
      <c r="M88" s="740" t="s">
        <v>1456</v>
      </c>
      <c r="N88" s="460">
        <f t="shared" si="5"/>
        <v>1</v>
      </c>
      <c r="O88" s="460">
        <f t="shared" si="6"/>
        <v>1</v>
      </c>
      <c r="P88" s="460">
        <f t="shared" si="7"/>
        <v>1</v>
      </c>
      <c r="Q88" s="460">
        <f t="shared" si="8"/>
        <v>0</v>
      </c>
      <c r="R88" s="460" t="e">
        <f>IF((#REF!=" X"),1,0)</f>
        <v>#REF!</v>
      </c>
      <c r="S88" s="460" t="e">
        <f t="shared" si="9"/>
        <v>#REF!</v>
      </c>
    </row>
    <row r="89" spans="1:19" ht="13.9" customHeight="1">
      <c r="A89" s="752" t="s">
        <v>175</v>
      </c>
      <c r="B89" s="753">
        <v>732101</v>
      </c>
      <c r="C89" s="753" t="s">
        <v>46</v>
      </c>
      <c r="D89" s="753" t="s">
        <v>176</v>
      </c>
      <c r="E89" s="753" t="s">
        <v>177</v>
      </c>
      <c r="F89" s="753" t="s">
        <v>123</v>
      </c>
      <c r="G89" s="734">
        <v>4</v>
      </c>
      <c r="H89" s="731"/>
      <c r="I89" s="731" t="s">
        <v>14</v>
      </c>
      <c r="J89" s="740" t="s">
        <v>1673</v>
      </c>
      <c r="K89" s="740" t="s">
        <v>1673</v>
      </c>
      <c r="L89" s="740" t="s">
        <v>1456</v>
      </c>
      <c r="M89" s="740" t="s">
        <v>1456</v>
      </c>
      <c r="N89" s="460">
        <f t="shared" si="5"/>
        <v>1</v>
      </c>
      <c r="O89" s="460">
        <f t="shared" si="6"/>
        <v>1</v>
      </c>
      <c r="P89" s="460">
        <f t="shared" si="7"/>
        <v>0</v>
      </c>
      <c r="Q89" s="460">
        <f t="shared" si="8"/>
        <v>0</v>
      </c>
      <c r="R89" s="460" t="e">
        <f>IF((#REF!=" X"),1,0)</f>
        <v>#REF!</v>
      </c>
      <c r="S89" s="460" t="e">
        <f t="shared" si="9"/>
        <v>#REF!</v>
      </c>
    </row>
    <row r="90" spans="1:19" ht="13.9" customHeight="1">
      <c r="A90" s="752" t="s">
        <v>1247</v>
      </c>
      <c r="B90" s="753">
        <v>732111</v>
      </c>
      <c r="C90" s="753" t="s">
        <v>46</v>
      </c>
      <c r="D90" s="753" t="s">
        <v>176</v>
      </c>
      <c r="E90" s="753" t="s">
        <v>177</v>
      </c>
      <c r="F90" s="753" t="s">
        <v>1248</v>
      </c>
      <c r="G90" s="732">
        <v>4</v>
      </c>
      <c r="H90" s="731"/>
      <c r="I90" s="731" t="s">
        <v>14</v>
      </c>
      <c r="J90" s="740" t="s">
        <v>1673</v>
      </c>
      <c r="K90" s="740" t="s">
        <v>1673</v>
      </c>
      <c r="L90" s="740" t="s">
        <v>1456</v>
      </c>
      <c r="M90" s="740" t="s">
        <v>1456</v>
      </c>
      <c r="N90" s="460">
        <f t="shared" si="5"/>
        <v>1</v>
      </c>
      <c r="O90" s="460">
        <f t="shared" si="6"/>
        <v>1</v>
      </c>
      <c r="P90" s="460">
        <f t="shared" si="7"/>
        <v>0</v>
      </c>
      <c r="Q90" s="460">
        <f t="shared" si="8"/>
        <v>0</v>
      </c>
      <c r="R90" s="460" t="e">
        <f>IF((#REF!=" X"),1,0)</f>
        <v>#REF!</v>
      </c>
      <c r="S90" s="460" t="e">
        <f t="shared" si="9"/>
        <v>#REF!</v>
      </c>
    </row>
    <row r="91" spans="1:19" ht="13.9" customHeight="1">
      <c r="A91" s="752" t="s">
        <v>178</v>
      </c>
      <c r="B91" s="753">
        <v>63002</v>
      </c>
      <c r="C91" s="753" t="s">
        <v>32</v>
      </c>
      <c r="D91" s="753" t="s">
        <v>179</v>
      </c>
      <c r="E91" s="753" t="s">
        <v>180</v>
      </c>
      <c r="F91" s="753" t="s">
        <v>1642</v>
      </c>
      <c r="G91" s="732">
        <v>5</v>
      </c>
      <c r="H91" s="731"/>
      <c r="I91" s="731"/>
      <c r="J91" s="740" t="s">
        <v>1673</v>
      </c>
      <c r="K91" s="740" t="s">
        <v>1673</v>
      </c>
      <c r="L91" s="740" t="s">
        <v>1456</v>
      </c>
      <c r="M91" s="740" t="s">
        <v>1456</v>
      </c>
      <c r="N91" s="460">
        <f t="shared" si="5"/>
        <v>1</v>
      </c>
      <c r="O91" s="460">
        <f t="shared" si="6"/>
        <v>1</v>
      </c>
      <c r="P91" s="460">
        <f t="shared" si="7"/>
        <v>0</v>
      </c>
      <c r="Q91" s="460">
        <f t="shared" si="8"/>
        <v>0</v>
      </c>
      <c r="R91" s="460" t="e">
        <f>IF((#REF!=" X"),1,0)</f>
        <v>#REF!</v>
      </c>
      <c r="S91" s="460" t="e">
        <f t="shared" si="9"/>
        <v>#REF!</v>
      </c>
    </row>
    <row r="92" spans="1:19" ht="13.9" customHeight="1">
      <c r="A92" s="752" t="s">
        <v>1253</v>
      </c>
      <c r="B92" s="753">
        <v>63001</v>
      </c>
      <c r="C92" s="753" t="s">
        <v>32</v>
      </c>
      <c r="D92" s="753" t="s">
        <v>179</v>
      </c>
      <c r="E92" s="753" t="s">
        <v>180</v>
      </c>
      <c r="F92" s="753" t="s">
        <v>1254</v>
      </c>
      <c r="G92" s="732" t="s">
        <v>1213</v>
      </c>
      <c r="H92" s="731"/>
      <c r="I92" s="731" t="s">
        <v>14</v>
      </c>
      <c r="J92" s="740" t="s">
        <v>1673</v>
      </c>
      <c r="K92" s="740" t="s">
        <v>1673</v>
      </c>
      <c r="L92" s="740" t="s">
        <v>1456</v>
      </c>
      <c r="M92" s="740" t="s">
        <v>1456</v>
      </c>
      <c r="N92" s="460">
        <f t="shared" si="5"/>
        <v>1</v>
      </c>
      <c r="O92" s="460">
        <f t="shared" si="6"/>
        <v>1</v>
      </c>
      <c r="P92" s="460">
        <f t="shared" si="7"/>
        <v>0</v>
      </c>
      <c r="Q92" s="460">
        <f t="shared" si="8"/>
        <v>0</v>
      </c>
      <c r="R92" s="460" t="e">
        <f>IF((#REF!=" X"),1,0)</f>
        <v>#REF!</v>
      </c>
      <c r="S92" s="460" t="e">
        <f t="shared" si="9"/>
        <v>#REF!</v>
      </c>
    </row>
    <row r="93" spans="1:19" ht="13.9" customHeight="1">
      <c r="A93" s="752" t="s">
        <v>1249</v>
      </c>
      <c r="B93" s="753">
        <v>63086</v>
      </c>
      <c r="C93" s="753" t="s">
        <v>32</v>
      </c>
      <c r="D93" s="753" t="s">
        <v>179</v>
      </c>
      <c r="E93" s="753" t="s">
        <v>180</v>
      </c>
      <c r="F93" s="753" t="s">
        <v>1643</v>
      </c>
      <c r="G93" s="734">
        <v>5</v>
      </c>
      <c r="H93" s="731"/>
      <c r="I93" s="731"/>
      <c r="J93" s="740" t="s">
        <v>1673</v>
      </c>
      <c r="K93" s="740" t="s">
        <v>1673</v>
      </c>
      <c r="L93" s="740" t="s">
        <v>1456</v>
      </c>
      <c r="M93" s="740" t="s">
        <v>1456</v>
      </c>
      <c r="N93" s="460">
        <f t="shared" si="5"/>
        <v>1</v>
      </c>
      <c r="O93" s="460">
        <f t="shared" si="6"/>
        <v>1</v>
      </c>
      <c r="P93" s="460">
        <f t="shared" si="7"/>
        <v>0</v>
      </c>
      <c r="Q93" s="460">
        <f t="shared" si="8"/>
        <v>0</v>
      </c>
      <c r="R93" s="460" t="e">
        <f>IF((#REF!=" X"),1,0)</f>
        <v>#REF!</v>
      </c>
      <c r="S93" s="460" t="e">
        <f t="shared" si="9"/>
        <v>#REF!</v>
      </c>
    </row>
    <row r="94" spans="1:19" ht="13.9" customHeight="1">
      <c r="A94" s="752" t="s">
        <v>1255</v>
      </c>
      <c r="B94" s="753">
        <v>62910</v>
      </c>
      <c r="C94" s="753" t="s">
        <v>32</v>
      </c>
      <c r="D94" s="753" t="s">
        <v>1256</v>
      </c>
      <c r="E94" s="753" t="s">
        <v>1257</v>
      </c>
      <c r="F94" s="753" t="s">
        <v>13</v>
      </c>
      <c r="G94" s="734">
        <v>3</v>
      </c>
      <c r="H94" s="731"/>
      <c r="I94" s="731"/>
      <c r="J94" s="740" t="s">
        <v>1673</v>
      </c>
      <c r="K94" s="740" t="s">
        <v>1673</v>
      </c>
      <c r="L94" s="740" t="s">
        <v>1456</v>
      </c>
      <c r="M94" s="740" t="s">
        <v>1456</v>
      </c>
      <c r="N94" s="460">
        <f t="shared" si="5"/>
        <v>1</v>
      </c>
      <c r="O94" s="460">
        <f t="shared" si="6"/>
        <v>1</v>
      </c>
      <c r="P94" s="460">
        <f t="shared" si="7"/>
        <v>0</v>
      </c>
      <c r="Q94" s="460">
        <f t="shared" si="8"/>
        <v>0</v>
      </c>
      <c r="R94" s="460" t="e">
        <f>IF((#REF!=" X"),1,0)</f>
        <v>#REF!</v>
      </c>
      <c r="S94" s="460" t="e">
        <f t="shared" si="9"/>
        <v>#REF!</v>
      </c>
    </row>
    <row r="95" spans="1:19">
      <c r="A95" s="752" t="s">
        <v>182</v>
      </c>
      <c r="B95" s="753">
        <v>71201</v>
      </c>
      <c r="C95" s="753" t="s">
        <v>38</v>
      </c>
      <c r="D95" s="753" t="s">
        <v>183</v>
      </c>
      <c r="E95" s="753" t="s">
        <v>184</v>
      </c>
      <c r="F95" s="753" t="s">
        <v>185</v>
      </c>
      <c r="G95" s="734">
        <v>4</v>
      </c>
      <c r="H95" s="731"/>
      <c r="I95" s="731" t="s">
        <v>14</v>
      </c>
      <c r="J95" s="740" t="s">
        <v>1673</v>
      </c>
      <c r="K95" s="740" t="s">
        <v>1673</v>
      </c>
      <c r="L95" s="740" t="s">
        <v>1673</v>
      </c>
      <c r="M95" s="740" t="s">
        <v>1456</v>
      </c>
      <c r="N95" s="460">
        <f t="shared" si="5"/>
        <v>1</v>
      </c>
      <c r="O95" s="460">
        <f t="shared" si="6"/>
        <v>1</v>
      </c>
      <c r="P95" s="460">
        <f t="shared" si="7"/>
        <v>1</v>
      </c>
      <c r="Q95" s="460">
        <f t="shared" si="8"/>
        <v>0</v>
      </c>
      <c r="R95" s="460" t="e">
        <f>IF((#REF!=" X"),1,0)</f>
        <v>#REF!</v>
      </c>
      <c r="S95" s="460" t="e">
        <f t="shared" si="9"/>
        <v>#REF!</v>
      </c>
    </row>
    <row r="96" spans="1:19" ht="13.9" customHeight="1">
      <c r="A96" s="752" t="s">
        <v>186</v>
      </c>
      <c r="B96" s="753">
        <v>71204</v>
      </c>
      <c r="C96" s="753" t="s">
        <v>38</v>
      </c>
      <c r="D96" s="753" t="s">
        <v>183</v>
      </c>
      <c r="E96" s="753" t="s">
        <v>184</v>
      </c>
      <c r="F96" s="753" t="s">
        <v>1258</v>
      </c>
      <c r="G96" s="732">
        <v>4</v>
      </c>
      <c r="H96" s="731"/>
      <c r="I96" s="731"/>
      <c r="J96" s="740" t="s">
        <v>1673</v>
      </c>
      <c r="K96" s="740" t="s">
        <v>1673</v>
      </c>
      <c r="L96" s="740" t="s">
        <v>1456</v>
      </c>
      <c r="M96" s="740" t="s">
        <v>1456</v>
      </c>
      <c r="N96" s="460">
        <f t="shared" si="5"/>
        <v>1</v>
      </c>
      <c r="O96" s="460">
        <f t="shared" si="6"/>
        <v>1</v>
      </c>
      <c r="P96" s="460">
        <f t="shared" si="7"/>
        <v>0</v>
      </c>
      <c r="Q96" s="460">
        <f t="shared" si="8"/>
        <v>0</v>
      </c>
      <c r="R96" s="460" t="e">
        <f>IF((#REF!=" X"),1,0)</f>
        <v>#REF!</v>
      </c>
      <c r="S96" s="460" t="e">
        <f t="shared" si="9"/>
        <v>#REF!</v>
      </c>
    </row>
    <row r="97" spans="1:19" ht="13.9" customHeight="1">
      <c r="A97" s="752" t="s">
        <v>1467</v>
      </c>
      <c r="B97" s="753">
        <v>71203</v>
      </c>
      <c r="C97" s="753" t="s">
        <v>38</v>
      </c>
      <c r="D97" s="753" t="s">
        <v>183</v>
      </c>
      <c r="E97" s="753" t="s">
        <v>184</v>
      </c>
      <c r="F97" s="753" t="s">
        <v>1469</v>
      </c>
      <c r="G97" s="739">
        <v>4</v>
      </c>
      <c r="H97" s="731"/>
      <c r="I97" s="736"/>
      <c r="J97" s="740" t="s">
        <v>1673</v>
      </c>
      <c r="K97" s="740" t="s">
        <v>1673</v>
      </c>
      <c r="L97" s="740" t="s">
        <v>1673</v>
      </c>
      <c r="M97" s="740" t="s">
        <v>1456</v>
      </c>
      <c r="N97" s="460">
        <f t="shared" si="5"/>
        <v>1</v>
      </c>
      <c r="O97" s="460">
        <f t="shared" si="6"/>
        <v>1</v>
      </c>
      <c r="P97" s="460">
        <f t="shared" si="7"/>
        <v>1</v>
      </c>
      <c r="Q97" s="460">
        <f t="shared" si="8"/>
        <v>0</v>
      </c>
      <c r="R97" s="460" t="e">
        <f>IF((#REF!=" X"),1,0)</f>
        <v>#REF!</v>
      </c>
      <c r="S97" s="460" t="e">
        <f t="shared" si="9"/>
        <v>#REF!</v>
      </c>
    </row>
    <row r="98" spans="1:19" ht="13.9" customHeight="1">
      <c r="A98" s="752" t="s">
        <v>194</v>
      </c>
      <c r="B98" s="753">
        <v>21901</v>
      </c>
      <c r="C98" s="753" t="s">
        <v>75</v>
      </c>
      <c r="D98" s="753" t="s">
        <v>188</v>
      </c>
      <c r="E98" s="753" t="s">
        <v>189</v>
      </c>
      <c r="F98" s="753" t="s">
        <v>195</v>
      </c>
      <c r="G98" s="737">
        <v>10</v>
      </c>
      <c r="H98" s="731"/>
      <c r="I98" s="731" t="s">
        <v>14</v>
      </c>
      <c r="J98" s="740" t="s">
        <v>1673</v>
      </c>
      <c r="K98" s="740" t="s">
        <v>1673</v>
      </c>
      <c r="L98" s="740" t="s">
        <v>1673</v>
      </c>
      <c r="M98" s="740" t="s">
        <v>1456</v>
      </c>
      <c r="N98" s="460">
        <f t="shared" si="5"/>
        <v>1</v>
      </c>
      <c r="O98" s="460">
        <f t="shared" si="6"/>
        <v>1</v>
      </c>
      <c r="P98" s="460">
        <f t="shared" si="7"/>
        <v>1</v>
      </c>
      <c r="Q98" s="460">
        <f t="shared" si="8"/>
        <v>0</v>
      </c>
      <c r="R98" s="460" t="e">
        <f>IF((#REF!=" X"),1,0)</f>
        <v>#REF!</v>
      </c>
      <c r="S98" s="460" t="e">
        <f t="shared" si="9"/>
        <v>#REF!</v>
      </c>
    </row>
    <row r="99" spans="1:19" ht="13.9" customHeight="1">
      <c r="A99" s="752" t="s">
        <v>187</v>
      </c>
      <c r="B99" s="753">
        <v>21910</v>
      </c>
      <c r="C99" s="753" t="s">
        <v>75</v>
      </c>
      <c r="D99" s="753" t="s">
        <v>188</v>
      </c>
      <c r="E99" s="753" t="s">
        <v>189</v>
      </c>
      <c r="F99" s="753" t="s">
        <v>190</v>
      </c>
      <c r="G99" s="737">
        <v>10</v>
      </c>
      <c r="H99" s="731"/>
      <c r="I99" s="731"/>
      <c r="J99" s="740" t="s">
        <v>1673</v>
      </c>
      <c r="K99" s="740" t="s">
        <v>1673</v>
      </c>
      <c r="L99" s="740" t="s">
        <v>1673</v>
      </c>
      <c r="M99" s="740" t="s">
        <v>1456</v>
      </c>
      <c r="N99" s="460">
        <f t="shared" si="5"/>
        <v>1</v>
      </c>
      <c r="O99" s="460">
        <f t="shared" si="6"/>
        <v>1</v>
      </c>
      <c r="P99" s="460">
        <f t="shared" si="7"/>
        <v>1</v>
      </c>
      <c r="Q99" s="460">
        <f t="shared" si="8"/>
        <v>0</v>
      </c>
      <c r="R99" s="460" t="e">
        <f>IF((#REF!=" X"),1,0)</f>
        <v>#REF!</v>
      </c>
      <c r="S99" s="460" t="e">
        <f t="shared" si="9"/>
        <v>#REF!</v>
      </c>
    </row>
    <row r="100" spans="1:19" ht="13.9" customHeight="1">
      <c r="A100" s="752" t="s">
        <v>191</v>
      </c>
      <c r="B100" s="753">
        <v>21902</v>
      </c>
      <c r="C100" s="753" t="s">
        <v>75</v>
      </c>
      <c r="D100" s="753" t="s">
        <v>188</v>
      </c>
      <c r="E100" s="753" t="s">
        <v>189</v>
      </c>
      <c r="F100" s="753" t="s">
        <v>1038</v>
      </c>
      <c r="G100" s="737">
        <v>10</v>
      </c>
      <c r="H100" s="731"/>
      <c r="I100" s="731"/>
      <c r="J100" s="740" t="s">
        <v>1673</v>
      </c>
      <c r="K100" s="740" t="s">
        <v>1673</v>
      </c>
      <c r="L100" s="740" t="s">
        <v>1673</v>
      </c>
      <c r="M100" s="740" t="s">
        <v>1456</v>
      </c>
      <c r="N100" s="460">
        <f t="shared" si="5"/>
        <v>1</v>
      </c>
      <c r="O100" s="460">
        <f t="shared" si="6"/>
        <v>1</v>
      </c>
      <c r="P100" s="460">
        <f t="shared" si="7"/>
        <v>1</v>
      </c>
      <c r="Q100" s="460">
        <f t="shared" si="8"/>
        <v>0</v>
      </c>
      <c r="R100" s="460" t="e">
        <f>IF((#REF!=" X"),1,0)</f>
        <v>#REF!</v>
      </c>
      <c r="S100" s="460" t="e">
        <f t="shared" si="9"/>
        <v>#REF!</v>
      </c>
    </row>
    <row r="101" spans="1:19" ht="13.9" customHeight="1">
      <c r="A101" s="752" t="s">
        <v>196</v>
      </c>
      <c r="B101" s="753">
        <v>36269</v>
      </c>
      <c r="C101" s="753" t="s">
        <v>38</v>
      </c>
      <c r="D101" s="753" t="s">
        <v>197</v>
      </c>
      <c r="E101" s="753" t="s">
        <v>198</v>
      </c>
      <c r="F101" s="753" t="s">
        <v>115</v>
      </c>
      <c r="G101" s="732">
        <v>4</v>
      </c>
      <c r="H101" s="731"/>
      <c r="I101" s="731" t="s">
        <v>14</v>
      </c>
      <c r="J101" s="740" t="s">
        <v>1673</v>
      </c>
      <c r="K101" s="740" t="s">
        <v>1673</v>
      </c>
      <c r="L101" s="740" t="s">
        <v>1673</v>
      </c>
      <c r="M101" s="740" t="s">
        <v>1456</v>
      </c>
      <c r="N101" s="460">
        <f t="shared" si="5"/>
        <v>1</v>
      </c>
      <c r="O101" s="460">
        <f t="shared" si="6"/>
        <v>1</v>
      </c>
      <c r="P101" s="460">
        <f t="shared" si="7"/>
        <v>1</v>
      </c>
      <c r="Q101" s="460">
        <f t="shared" si="8"/>
        <v>0</v>
      </c>
      <c r="R101" s="460" t="e">
        <f>IF((#REF!=" X"),1,0)</f>
        <v>#REF!</v>
      </c>
      <c r="S101" s="460" t="e">
        <f t="shared" si="9"/>
        <v>#REF!</v>
      </c>
    </row>
    <row r="102" spans="1:19" ht="13.9" customHeight="1">
      <c r="A102" s="752" t="s">
        <v>1262</v>
      </c>
      <c r="B102" s="753">
        <v>36291</v>
      </c>
      <c r="C102" s="753" t="s">
        <v>38</v>
      </c>
      <c r="D102" s="753" t="s">
        <v>197</v>
      </c>
      <c r="E102" s="753" t="s">
        <v>198</v>
      </c>
      <c r="F102" s="753" t="s">
        <v>1263</v>
      </c>
      <c r="G102" s="732">
        <v>5</v>
      </c>
      <c r="H102" s="731"/>
      <c r="I102" s="731"/>
      <c r="J102" s="740" t="s">
        <v>1673</v>
      </c>
      <c r="K102" s="740" t="s">
        <v>1673</v>
      </c>
      <c r="L102" s="740" t="s">
        <v>1673</v>
      </c>
      <c r="M102" s="740" t="s">
        <v>1456</v>
      </c>
      <c r="N102" s="460">
        <f t="shared" si="5"/>
        <v>1</v>
      </c>
      <c r="O102" s="460">
        <f t="shared" si="6"/>
        <v>1</v>
      </c>
      <c r="P102" s="460">
        <f t="shared" si="7"/>
        <v>1</v>
      </c>
      <c r="Q102" s="460">
        <f t="shared" si="8"/>
        <v>0</v>
      </c>
      <c r="R102" s="460" t="e">
        <f>IF((#REF!=" X"),1,0)</f>
        <v>#REF!</v>
      </c>
      <c r="S102" s="460" t="e">
        <f t="shared" si="9"/>
        <v>#REF!</v>
      </c>
    </row>
    <row r="103" spans="1:19" ht="13.5" customHeight="1">
      <c r="A103" s="752" t="s">
        <v>951</v>
      </c>
      <c r="B103" s="753">
        <v>28020</v>
      </c>
      <c r="C103" s="753" t="s">
        <v>75</v>
      </c>
      <c r="D103" s="753" t="s">
        <v>200</v>
      </c>
      <c r="E103" s="753" t="s">
        <v>201</v>
      </c>
      <c r="F103" s="753" t="s">
        <v>952</v>
      </c>
      <c r="G103" s="738">
        <v>10</v>
      </c>
      <c r="H103" s="731"/>
      <c r="I103" s="731"/>
      <c r="J103" s="740" t="s">
        <v>1456</v>
      </c>
      <c r="K103" s="740" t="s">
        <v>1673</v>
      </c>
      <c r="L103" s="740" t="s">
        <v>1673</v>
      </c>
      <c r="M103" s="740" t="s">
        <v>1456</v>
      </c>
      <c r="N103" s="460">
        <f t="shared" si="5"/>
        <v>0</v>
      </c>
      <c r="O103" s="460">
        <f t="shared" si="6"/>
        <v>1</v>
      </c>
      <c r="P103" s="460">
        <f t="shared" si="7"/>
        <v>1</v>
      </c>
      <c r="Q103" s="460">
        <f t="shared" si="8"/>
        <v>0</v>
      </c>
      <c r="R103" s="460" t="e">
        <f>IF((#REF!=" X"),1,0)</f>
        <v>#REF!</v>
      </c>
      <c r="S103" s="460" t="e">
        <f t="shared" si="9"/>
        <v>#REF!</v>
      </c>
    </row>
    <row r="104" spans="1:19" ht="13.9" customHeight="1">
      <c r="A104" s="752" t="s">
        <v>203</v>
      </c>
      <c r="B104" s="753">
        <v>28010</v>
      </c>
      <c r="C104" s="753" t="s">
        <v>75</v>
      </c>
      <c r="D104" s="753" t="s">
        <v>200</v>
      </c>
      <c r="E104" s="753" t="s">
        <v>201</v>
      </c>
      <c r="F104" s="753" t="s">
        <v>1510</v>
      </c>
      <c r="G104" s="737">
        <v>10</v>
      </c>
      <c r="H104" s="731"/>
      <c r="I104" s="731" t="s">
        <v>14</v>
      </c>
      <c r="J104" s="740" t="s">
        <v>1673</v>
      </c>
      <c r="K104" s="740" t="s">
        <v>1673</v>
      </c>
      <c r="L104" s="740" t="s">
        <v>1673</v>
      </c>
      <c r="M104" s="740" t="s">
        <v>1456</v>
      </c>
      <c r="N104" s="460">
        <f t="shared" si="5"/>
        <v>1</v>
      </c>
      <c r="O104" s="460">
        <f t="shared" si="6"/>
        <v>1</v>
      </c>
      <c r="P104" s="460">
        <f t="shared" si="7"/>
        <v>1</v>
      </c>
      <c r="Q104" s="460">
        <f t="shared" si="8"/>
        <v>0</v>
      </c>
      <c r="R104" s="460" t="e">
        <f>IF((#REF!=" X"),1,0)</f>
        <v>#REF!</v>
      </c>
      <c r="S104" s="460" t="e">
        <f t="shared" si="9"/>
        <v>#REF!</v>
      </c>
    </row>
    <row r="105" spans="1:19" ht="13.9" customHeight="1">
      <c r="A105" s="752" t="s">
        <v>199</v>
      </c>
      <c r="B105" s="753">
        <v>28001</v>
      </c>
      <c r="C105" s="753" t="s">
        <v>75</v>
      </c>
      <c r="D105" s="753" t="s">
        <v>200</v>
      </c>
      <c r="E105" s="753" t="s">
        <v>201</v>
      </c>
      <c r="F105" s="753" t="s">
        <v>202</v>
      </c>
      <c r="G105" s="738">
        <v>10</v>
      </c>
      <c r="H105" s="731"/>
      <c r="I105" s="731" t="s">
        <v>14</v>
      </c>
      <c r="J105" s="740" t="s">
        <v>1673</v>
      </c>
      <c r="K105" s="740" t="s">
        <v>1673</v>
      </c>
      <c r="L105" s="740" t="s">
        <v>1673</v>
      </c>
      <c r="M105" s="740" t="s">
        <v>1456</v>
      </c>
      <c r="N105" s="460">
        <f t="shared" si="5"/>
        <v>1</v>
      </c>
      <c r="O105" s="460">
        <f t="shared" si="6"/>
        <v>1</v>
      </c>
      <c r="P105" s="460">
        <f t="shared" si="7"/>
        <v>1</v>
      </c>
      <c r="Q105" s="460">
        <f t="shared" si="8"/>
        <v>0</v>
      </c>
      <c r="R105" s="460" t="e">
        <f>IF((#REF!=" X"),1,0)</f>
        <v>#REF!</v>
      </c>
      <c r="S105" s="460" t="e">
        <f t="shared" si="9"/>
        <v>#REF!</v>
      </c>
    </row>
    <row r="106" spans="1:19" ht="13.9" customHeight="1">
      <c r="A106" s="752" t="s">
        <v>209</v>
      </c>
      <c r="B106" s="753">
        <v>23001</v>
      </c>
      <c r="C106" s="753" t="s">
        <v>75</v>
      </c>
      <c r="D106" s="753" t="s">
        <v>205</v>
      </c>
      <c r="E106" s="753" t="s">
        <v>206</v>
      </c>
      <c r="F106" s="753" t="s">
        <v>81</v>
      </c>
      <c r="G106" s="737">
        <v>10</v>
      </c>
      <c r="H106" s="731"/>
      <c r="I106" s="731" t="s">
        <v>14</v>
      </c>
      <c r="J106" s="740" t="s">
        <v>1673</v>
      </c>
      <c r="K106" s="740" t="s">
        <v>1456</v>
      </c>
      <c r="L106" s="740" t="s">
        <v>1673</v>
      </c>
      <c r="M106" s="740" t="s">
        <v>1456</v>
      </c>
      <c r="N106" s="460">
        <f t="shared" si="5"/>
        <v>1</v>
      </c>
      <c r="O106" s="460">
        <f t="shared" si="6"/>
        <v>0</v>
      </c>
      <c r="P106" s="460">
        <f t="shared" si="7"/>
        <v>1</v>
      </c>
      <c r="Q106" s="460">
        <f t="shared" si="8"/>
        <v>0</v>
      </c>
      <c r="R106" s="460" t="e">
        <f>IF((#REF!=" X"),1,0)</f>
        <v>#REF!</v>
      </c>
      <c r="S106" s="460" t="e">
        <f t="shared" si="9"/>
        <v>#REF!</v>
      </c>
    </row>
    <row r="107" spans="1:19" ht="13.9" customHeight="1">
      <c r="A107" s="752" t="s">
        <v>204</v>
      </c>
      <c r="B107" s="753">
        <v>23002</v>
      </c>
      <c r="C107" s="753" t="s">
        <v>75</v>
      </c>
      <c r="D107" s="753" t="s">
        <v>205</v>
      </c>
      <c r="E107" s="753" t="s">
        <v>206</v>
      </c>
      <c r="F107" s="753" t="s">
        <v>207</v>
      </c>
      <c r="G107" s="737">
        <v>10</v>
      </c>
      <c r="H107" s="731"/>
      <c r="I107" s="731" t="s">
        <v>14</v>
      </c>
      <c r="J107" s="740" t="s">
        <v>1673</v>
      </c>
      <c r="K107" s="740" t="s">
        <v>1673</v>
      </c>
      <c r="L107" s="740" t="s">
        <v>1673</v>
      </c>
      <c r="M107" s="740" t="s">
        <v>1456</v>
      </c>
      <c r="N107" s="460">
        <f t="shared" si="5"/>
        <v>1</v>
      </c>
      <c r="O107" s="460">
        <f t="shared" si="6"/>
        <v>1</v>
      </c>
      <c r="P107" s="460">
        <f t="shared" si="7"/>
        <v>1</v>
      </c>
      <c r="Q107" s="460">
        <f t="shared" si="8"/>
        <v>0</v>
      </c>
      <c r="R107" s="460" t="e">
        <f>IF((#REF!=" X"),1,0)</f>
        <v>#REF!</v>
      </c>
      <c r="S107" s="460" t="e">
        <f t="shared" si="9"/>
        <v>#REF!</v>
      </c>
    </row>
    <row r="108" spans="1:19" ht="13.9" customHeight="1">
      <c r="A108" s="752" t="s">
        <v>208</v>
      </c>
      <c r="B108" s="753">
        <v>23003</v>
      </c>
      <c r="C108" s="753" t="s">
        <v>75</v>
      </c>
      <c r="D108" s="753" t="s">
        <v>205</v>
      </c>
      <c r="E108" s="753" t="s">
        <v>206</v>
      </c>
      <c r="F108" s="753" t="s">
        <v>72</v>
      </c>
      <c r="G108" s="737">
        <v>10</v>
      </c>
      <c r="H108" s="731"/>
      <c r="I108" s="731" t="s">
        <v>14</v>
      </c>
      <c r="J108" s="740" t="s">
        <v>1673</v>
      </c>
      <c r="K108" s="740" t="s">
        <v>1456</v>
      </c>
      <c r="L108" s="740" t="s">
        <v>1673</v>
      </c>
      <c r="M108" s="740" t="s">
        <v>1456</v>
      </c>
      <c r="N108" s="460">
        <f t="shared" si="5"/>
        <v>1</v>
      </c>
      <c r="O108" s="460">
        <f t="shared" si="6"/>
        <v>0</v>
      </c>
      <c r="P108" s="460">
        <f t="shared" si="7"/>
        <v>1</v>
      </c>
      <c r="Q108" s="460">
        <f t="shared" si="8"/>
        <v>0</v>
      </c>
      <c r="R108" s="460" t="e">
        <f>IF((#REF!=" X"),1,0)</f>
        <v>#REF!</v>
      </c>
      <c r="S108" s="460" t="e">
        <f t="shared" si="9"/>
        <v>#REF!</v>
      </c>
    </row>
    <row r="109" spans="1:19" ht="13.9" customHeight="1">
      <c r="A109" s="752" t="s">
        <v>210</v>
      </c>
      <c r="B109" s="753">
        <v>23820</v>
      </c>
      <c r="C109" s="753" t="s">
        <v>75</v>
      </c>
      <c r="D109" s="753" t="s">
        <v>211</v>
      </c>
      <c r="E109" s="753" t="s">
        <v>212</v>
      </c>
      <c r="F109" s="753" t="s">
        <v>213</v>
      </c>
      <c r="G109" s="737">
        <v>10</v>
      </c>
      <c r="H109" s="732" t="s">
        <v>1636</v>
      </c>
      <c r="I109" s="731" t="s">
        <v>14</v>
      </c>
      <c r="J109" s="740" t="s">
        <v>1673</v>
      </c>
      <c r="K109" s="740" t="s">
        <v>1673</v>
      </c>
      <c r="L109" s="740" t="s">
        <v>1673</v>
      </c>
      <c r="M109" s="740" t="s">
        <v>1673</v>
      </c>
      <c r="N109" s="460">
        <f t="shared" si="5"/>
        <v>1</v>
      </c>
      <c r="O109" s="460">
        <f t="shared" si="6"/>
        <v>1</v>
      </c>
      <c r="P109" s="460">
        <f t="shared" si="7"/>
        <v>1</v>
      </c>
      <c r="Q109" s="460">
        <f t="shared" si="8"/>
        <v>1</v>
      </c>
      <c r="R109" s="460" t="e">
        <f>IF((#REF!=" X"),1,0)</f>
        <v>#REF!</v>
      </c>
      <c r="S109" s="460" t="e">
        <f t="shared" si="9"/>
        <v>#REF!</v>
      </c>
    </row>
    <row r="110" spans="1:19" ht="13.9" customHeight="1">
      <c r="A110" s="752" t="s">
        <v>218</v>
      </c>
      <c r="B110" s="753">
        <v>23806</v>
      </c>
      <c r="C110" s="753" t="s">
        <v>75</v>
      </c>
      <c r="D110" s="753" t="s">
        <v>211</v>
      </c>
      <c r="E110" s="753" t="s">
        <v>212</v>
      </c>
      <c r="F110" s="753" t="s">
        <v>1264</v>
      </c>
      <c r="G110" s="732" t="s">
        <v>1036</v>
      </c>
      <c r="H110" s="732" t="s">
        <v>1636</v>
      </c>
      <c r="I110" s="731"/>
      <c r="J110" s="740" t="s">
        <v>1456</v>
      </c>
      <c r="K110" s="740" t="s">
        <v>1673</v>
      </c>
      <c r="L110" s="740" t="s">
        <v>1673</v>
      </c>
      <c r="M110" s="740" t="s">
        <v>1456</v>
      </c>
      <c r="N110" s="460">
        <f t="shared" si="5"/>
        <v>0</v>
      </c>
      <c r="O110" s="460">
        <f t="shared" si="6"/>
        <v>1</v>
      </c>
      <c r="P110" s="460">
        <f t="shared" si="7"/>
        <v>1</v>
      </c>
      <c r="Q110" s="460">
        <f t="shared" si="8"/>
        <v>0</v>
      </c>
      <c r="R110" s="460" t="e">
        <f>IF((#REF!=" X"),1,0)</f>
        <v>#REF!</v>
      </c>
      <c r="S110" s="460" t="e">
        <f t="shared" si="9"/>
        <v>#REF!</v>
      </c>
    </row>
    <row r="111" spans="1:19" ht="13.9" customHeight="1">
      <c r="A111" s="752" t="s">
        <v>214</v>
      </c>
      <c r="B111" s="753">
        <v>23801</v>
      </c>
      <c r="C111" s="753" t="s">
        <v>75</v>
      </c>
      <c r="D111" s="753" t="s">
        <v>211</v>
      </c>
      <c r="E111" s="753" t="s">
        <v>212</v>
      </c>
      <c r="F111" s="753" t="s">
        <v>1435</v>
      </c>
      <c r="G111" s="737">
        <v>10</v>
      </c>
      <c r="H111" s="731"/>
      <c r="I111" s="731" t="s">
        <v>14</v>
      </c>
      <c r="J111" s="740" t="s">
        <v>1673</v>
      </c>
      <c r="K111" s="740" t="s">
        <v>1456</v>
      </c>
      <c r="L111" s="740" t="s">
        <v>1673</v>
      </c>
      <c r="M111" s="740" t="s">
        <v>1456</v>
      </c>
      <c r="N111" s="460">
        <f t="shared" si="5"/>
        <v>1</v>
      </c>
      <c r="O111" s="460">
        <f t="shared" si="6"/>
        <v>0</v>
      </c>
      <c r="P111" s="460">
        <f t="shared" si="7"/>
        <v>1</v>
      </c>
      <c r="Q111" s="460">
        <f t="shared" si="8"/>
        <v>0</v>
      </c>
      <c r="R111" s="460" t="e">
        <f>IF((#REF!=" X"),1,0)</f>
        <v>#REF!</v>
      </c>
      <c r="S111" s="460" t="e">
        <f t="shared" si="9"/>
        <v>#REF!</v>
      </c>
    </row>
    <row r="112" spans="1:19" ht="13.9" customHeight="1">
      <c r="A112" s="752" t="s">
        <v>216</v>
      </c>
      <c r="B112" s="753">
        <v>23802</v>
      </c>
      <c r="C112" s="753" t="s">
        <v>75</v>
      </c>
      <c r="D112" s="753" t="s">
        <v>211</v>
      </c>
      <c r="E112" s="753" t="s">
        <v>212</v>
      </c>
      <c r="F112" s="753" t="s">
        <v>217</v>
      </c>
      <c r="G112" s="737">
        <v>10</v>
      </c>
      <c r="H112" s="731"/>
      <c r="I112" s="731" t="s">
        <v>14</v>
      </c>
      <c r="J112" s="740" t="s">
        <v>1673</v>
      </c>
      <c r="K112" s="740" t="s">
        <v>1673</v>
      </c>
      <c r="L112" s="740" t="s">
        <v>1673</v>
      </c>
      <c r="M112" s="740" t="s">
        <v>1673</v>
      </c>
      <c r="N112" s="460">
        <f t="shared" si="5"/>
        <v>1</v>
      </c>
      <c r="O112" s="460">
        <f t="shared" si="6"/>
        <v>1</v>
      </c>
      <c r="P112" s="460">
        <f t="shared" si="7"/>
        <v>1</v>
      </c>
      <c r="Q112" s="460">
        <f t="shared" si="8"/>
        <v>1</v>
      </c>
      <c r="R112" s="460" t="e">
        <f>IF((#REF!=" X"),1,0)</f>
        <v>#REF!</v>
      </c>
      <c r="S112" s="460" t="e">
        <f t="shared" si="9"/>
        <v>#REF!</v>
      </c>
    </row>
    <row r="113" spans="1:19" ht="13.9" customHeight="1">
      <c r="A113" s="752" t="s">
        <v>220</v>
      </c>
      <c r="B113" s="753">
        <v>366110</v>
      </c>
      <c r="C113" s="753" t="s">
        <v>38</v>
      </c>
      <c r="D113" s="753" t="s">
        <v>221</v>
      </c>
      <c r="E113" s="753" t="s">
        <v>222</v>
      </c>
      <c r="F113" s="753" t="s">
        <v>41</v>
      </c>
      <c r="G113" s="732">
        <v>5</v>
      </c>
      <c r="H113" s="731"/>
      <c r="I113" s="731" t="s">
        <v>14</v>
      </c>
      <c r="J113" s="740" t="s">
        <v>1673</v>
      </c>
      <c r="K113" s="740" t="s">
        <v>1673</v>
      </c>
      <c r="L113" s="740" t="s">
        <v>1673</v>
      </c>
      <c r="M113" s="740" t="s">
        <v>1456</v>
      </c>
      <c r="N113" s="460">
        <f t="shared" si="5"/>
        <v>1</v>
      </c>
      <c r="O113" s="460">
        <f t="shared" si="6"/>
        <v>1</v>
      </c>
      <c r="P113" s="460">
        <f t="shared" si="7"/>
        <v>1</v>
      </c>
      <c r="Q113" s="460">
        <f t="shared" si="8"/>
        <v>0</v>
      </c>
      <c r="R113" s="460" t="e">
        <f>IF((#REF!=" X"),1,0)</f>
        <v>#REF!</v>
      </c>
      <c r="S113" s="460" t="e">
        <f t="shared" si="9"/>
        <v>#REF!</v>
      </c>
    </row>
    <row r="114" spans="1:19" ht="13.9" customHeight="1">
      <c r="A114" s="752" t="s">
        <v>1265</v>
      </c>
      <c r="B114" s="753">
        <v>37004</v>
      </c>
      <c r="C114" s="753" t="s">
        <v>38</v>
      </c>
      <c r="D114" s="753" t="s">
        <v>223</v>
      </c>
      <c r="E114" s="753" t="s">
        <v>224</v>
      </c>
      <c r="F114" s="753" t="s">
        <v>1266</v>
      </c>
      <c r="G114" s="734">
        <v>5</v>
      </c>
      <c r="H114" s="731"/>
      <c r="I114" s="731" t="s">
        <v>14</v>
      </c>
      <c r="J114" s="740" t="s">
        <v>1673</v>
      </c>
      <c r="K114" s="740" t="s">
        <v>1673</v>
      </c>
      <c r="L114" s="740" t="s">
        <v>1456</v>
      </c>
      <c r="M114" s="740" t="s">
        <v>1456</v>
      </c>
      <c r="N114" s="460">
        <f t="shared" si="5"/>
        <v>1</v>
      </c>
      <c r="O114" s="460">
        <f t="shared" si="6"/>
        <v>1</v>
      </c>
      <c r="P114" s="460">
        <f t="shared" si="7"/>
        <v>0</v>
      </c>
      <c r="Q114" s="460">
        <f t="shared" si="8"/>
        <v>0</v>
      </c>
      <c r="R114" s="460" t="e">
        <f>IF((#REF!=" X"),1,0)</f>
        <v>#REF!</v>
      </c>
      <c r="S114" s="460" t="e">
        <f t="shared" si="9"/>
        <v>#REF!</v>
      </c>
    </row>
    <row r="115" spans="1:19" ht="13.9" customHeight="1">
      <c r="A115" s="752" t="s">
        <v>225</v>
      </c>
      <c r="B115" s="753">
        <v>37002</v>
      </c>
      <c r="C115" s="753" t="s">
        <v>38</v>
      </c>
      <c r="D115" s="753" t="s">
        <v>223</v>
      </c>
      <c r="E115" s="753" t="s">
        <v>224</v>
      </c>
      <c r="F115" s="753" t="s">
        <v>226</v>
      </c>
      <c r="G115" s="732">
        <v>5</v>
      </c>
      <c r="H115" s="731"/>
      <c r="I115" s="731" t="s">
        <v>14</v>
      </c>
      <c r="J115" s="740" t="s">
        <v>1673</v>
      </c>
      <c r="K115" s="740" t="s">
        <v>1673</v>
      </c>
      <c r="L115" s="740" t="s">
        <v>1456</v>
      </c>
      <c r="M115" s="740" t="s">
        <v>1456</v>
      </c>
      <c r="N115" s="460">
        <f t="shared" si="5"/>
        <v>1</v>
      </c>
      <c r="O115" s="460">
        <f t="shared" si="6"/>
        <v>1</v>
      </c>
      <c r="P115" s="460">
        <f t="shared" si="7"/>
        <v>0</v>
      </c>
      <c r="Q115" s="460">
        <f t="shared" si="8"/>
        <v>0</v>
      </c>
      <c r="R115" s="460" t="e">
        <f>IF((#REF!=" X"),1,0)</f>
        <v>#REF!</v>
      </c>
      <c r="S115" s="460" t="e">
        <f t="shared" si="9"/>
        <v>#REF!</v>
      </c>
    </row>
    <row r="116" spans="1:19" ht="13.9" customHeight="1">
      <c r="A116" s="752" t="s">
        <v>1470</v>
      </c>
      <c r="B116" s="753">
        <v>37001</v>
      </c>
      <c r="C116" s="753" t="s">
        <v>38</v>
      </c>
      <c r="D116" s="753" t="s">
        <v>223</v>
      </c>
      <c r="E116" s="753" t="s">
        <v>224</v>
      </c>
      <c r="F116" s="753" t="s">
        <v>1471</v>
      </c>
      <c r="G116" s="739">
        <v>5</v>
      </c>
      <c r="H116" s="731"/>
      <c r="I116" s="736"/>
      <c r="J116" s="740" t="s">
        <v>1673</v>
      </c>
      <c r="K116" s="740" t="s">
        <v>1673</v>
      </c>
      <c r="L116" s="740" t="s">
        <v>1673</v>
      </c>
      <c r="M116" s="740" t="s">
        <v>1456</v>
      </c>
      <c r="N116" s="460">
        <f t="shared" si="5"/>
        <v>1</v>
      </c>
      <c r="O116" s="460">
        <f t="shared" si="6"/>
        <v>1</v>
      </c>
      <c r="P116" s="460">
        <f t="shared" si="7"/>
        <v>1</v>
      </c>
      <c r="Q116" s="460">
        <f t="shared" si="8"/>
        <v>0</v>
      </c>
      <c r="R116" s="460" t="e">
        <f>IF((#REF!=" X"),1,0)</f>
        <v>#REF!</v>
      </c>
      <c r="S116" s="460" t="e">
        <f t="shared" si="9"/>
        <v>#REF!</v>
      </c>
    </row>
    <row r="117" spans="1:19" ht="13.9" customHeight="1">
      <c r="A117" s="752" t="s">
        <v>228</v>
      </c>
      <c r="B117" s="753">
        <v>74001</v>
      </c>
      <c r="C117" s="753" t="s">
        <v>46</v>
      </c>
      <c r="D117" s="753" t="s">
        <v>229</v>
      </c>
      <c r="E117" s="753" t="s">
        <v>230</v>
      </c>
      <c r="F117" s="753" t="s">
        <v>123</v>
      </c>
      <c r="G117" s="732">
        <v>5</v>
      </c>
      <c r="H117" s="731"/>
      <c r="I117" s="731" t="s">
        <v>14</v>
      </c>
      <c r="J117" s="740" t="s">
        <v>1673</v>
      </c>
      <c r="K117" s="740" t="s">
        <v>1673</v>
      </c>
      <c r="L117" s="740" t="s">
        <v>1456</v>
      </c>
      <c r="M117" s="740" t="s">
        <v>1456</v>
      </c>
      <c r="N117" s="460">
        <f t="shared" si="5"/>
        <v>1</v>
      </c>
      <c r="O117" s="460">
        <f t="shared" si="6"/>
        <v>1</v>
      </c>
      <c r="P117" s="460">
        <f t="shared" si="7"/>
        <v>0</v>
      </c>
      <c r="Q117" s="460">
        <f t="shared" si="8"/>
        <v>0</v>
      </c>
      <c r="R117" s="460" t="e">
        <f>IF((#REF!=" X"),1,0)</f>
        <v>#REF!</v>
      </c>
      <c r="S117" s="460" t="e">
        <f t="shared" si="9"/>
        <v>#REF!</v>
      </c>
    </row>
    <row r="118" spans="1:19" ht="13.9" customHeight="1">
      <c r="A118" s="752" t="s">
        <v>1032</v>
      </c>
      <c r="B118" s="753">
        <v>74000</v>
      </c>
      <c r="C118" s="753" t="s">
        <v>46</v>
      </c>
      <c r="D118" s="753" t="s">
        <v>229</v>
      </c>
      <c r="E118" s="753" t="s">
        <v>230</v>
      </c>
      <c r="F118" s="753" t="s">
        <v>1033</v>
      </c>
      <c r="G118" s="740">
        <v>5</v>
      </c>
      <c r="H118" s="731"/>
      <c r="I118" s="731"/>
      <c r="J118" s="740" t="s">
        <v>1673</v>
      </c>
      <c r="K118" s="740" t="s">
        <v>1673</v>
      </c>
      <c r="L118" s="740" t="s">
        <v>1673</v>
      </c>
      <c r="M118" s="740" t="s">
        <v>1456</v>
      </c>
      <c r="N118" s="460">
        <f t="shared" si="5"/>
        <v>1</v>
      </c>
      <c r="O118" s="460">
        <f t="shared" si="6"/>
        <v>1</v>
      </c>
      <c r="P118" s="460">
        <f t="shared" si="7"/>
        <v>1</v>
      </c>
      <c r="Q118" s="460">
        <f t="shared" si="8"/>
        <v>0</v>
      </c>
      <c r="R118" s="460" t="e">
        <f>IF((#REF!=" X"),1,0)</f>
        <v>#REF!</v>
      </c>
      <c r="S118" s="460" t="e">
        <f t="shared" si="9"/>
        <v>#REF!</v>
      </c>
    </row>
    <row r="119" spans="1:19" ht="13.9" customHeight="1">
      <c r="A119" s="752" t="s">
        <v>231</v>
      </c>
      <c r="B119" s="753">
        <v>60201</v>
      </c>
      <c r="C119" s="753" t="s">
        <v>32</v>
      </c>
      <c r="D119" s="753" t="s">
        <v>232</v>
      </c>
      <c r="E119" s="753" t="s">
        <v>233</v>
      </c>
      <c r="F119" s="753" t="s">
        <v>234</v>
      </c>
      <c r="G119" s="732">
        <v>4</v>
      </c>
      <c r="H119" s="731"/>
      <c r="I119" s="731" t="s">
        <v>14</v>
      </c>
      <c r="J119" s="740" t="s">
        <v>1673</v>
      </c>
      <c r="K119" s="740" t="s">
        <v>1673</v>
      </c>
      <c r="L119" s="740" t="s">
        <v>1673</v>
      </c>
      <c r="M119" s="740" t="s">
        <v>1456</v>
      </c>
      <c r="N119" s="460">
        <f t="shared" si="5"/>
        <v>1</v>
      </c>
      <c r="O119" s="460">
        <f t="shared" si="6"/>
        <v>1</v>
      </c>
      <c r="P119" s="460">
        <f t="shared" si="7"/>
        <v>1</v>
      </c>
      <c r="Q119" s="460">
        <f t="shared" si="8"/>
        <v>0</v>
      </c>
      <c r="R119" s="460" t="e">
        <f>IF((#REF!=" X"),1,0)</f>
        <v>#REF!</v>
      </c>
      <c r="S119" s="460" t="e">
        <f t="shared" si="9"/>
        <v>#REF!</v>
      </c>
    </row>
    <row r="120" spans="1:19" ht="13.9" customHeight="1">
      <c r="A120" s="752" t="s">
        <v>236</v>
      </c>
      <c r="B120" s="753">
        <v>60202</v>
      </c>
      <c r="C120" s="753" t="s">
        <v>32</v>
      </c>
      <c r="D120" s="753" t="s">
        <v>232</v>
      </c>
      <c r="E120" s="753" t="s">
        <v>233</v>
      </c>
      <c r="F120" s="753" t="s">
        <v>237</v>
      </c>
      <c r="G120" s="734">
        <v>4</v>
      </c>
      <c r="H120" s="731"/>
      <c r="I120" s="731"/>
      <c r="J120" s="740" t="s">
        <v>1673</v>
      </c>
      <c r="K120" s="740" t="s">
        <v>1673</v>
      </c>
      <c r="L120" s="740" t="s">
        <v>1673</v>
      </c>
      <c r="M120" s="740" t="s">
        <v>1456</v>
      </c>
      <c r="N120" s="460">
        <f t="shared" si="5"/>
        <v>1</v>
      </c>
      <c r="O120" s="460">
        <f t="shared" si="6"/>
        <v>1</v>
      </c>
      <c r="P120" s="460">
        <f t="shared" si="7"/>
        <v>1</v>
      </c>
      <c r="Q120" s="460">
        <f t="shared" si="8"/>
        <v>0</v>
      </c>
      <c r="R120" s="460" t="e">
        <f>IF((#REF!=" X"),1,0)</f>
        <v>#REF!</v>
      </c>
      <c r="S120" s="460" t="e">
        <f t="shared" si="9"/>
        <v>#REF!</v>
      </c>
    </row>
    <row r="121" spans="1:19" ht="13.9" customHeight="1">
      <c r="A121" s="752" t="s">
        <v>235</v>
      </c>
      <c r="B121" s="753">
        <v>60203</v>
      </c>
      <c r="C121" s="753" t="s">
        <v>32</v>
      </c>
      <c r="D121" s="753" t="s">
        <v>232</v>
      </c>
      <c r="E121" s="753" t="s">
        <v>233</v>
      </c>
      <c r="F121" s="753" t="s">
        <v>17</v>
      </c>
      <c r="G121" s="732">
        <v>3</v>
      </c>
      <c r="H121" s="731"/>
      <c r="I121" s="731" t="s">
        <v>14</v>
      </c>
      <c r="J121" s="740" t="s">
        <v>1673</v>
      </c>
      <c r="K121" s="740" t="s">
        <v>1673</v>
      </c>
      <c r="L121" s="740" t="s">
        <v>1673</v>
      </c>
      <c r="M121" s="740" t="s">
        <v>1456</v>
      </c>
      <c r="N121" s="460">
        <f t="shared" si="5"/>
        <v>1</v>
      </c>
      <c r="O121" s="460">
        <f t="shared" si="6"/>
        <v>1</v>
      </c>
      <c r="P121" s="460">
        <f t="shared" si="7"/>
        <v>1</v>
      </c>
      <c r="Q121" s="460">
        <f t="shared" si="8"/>
        <v>0</v>
      </c>
      <c r="R121" s="460" t="e">
        <f>IF((#REF!=" X"),1,0)</f>
        <v>#REF!</v>
      </c>
      <c r="S121" s="460" t="e">
        <f t="shared" si="9"/>
        <v>#REF!</v>
      </c>
    </row>
    <row r="122" spans="1:19" ht="13.9" customHeight="1">
      <c r="A122" s="752" t="s">
        <v>1267</v>
      </c>
      <c r="B122" s="753">
        <v>70603</v>
      </c>
      <c r="C122" s="753" t="s">
        <v>38</v>
      </c>
      <c r="D122" s="753" t="s">
        <v>238</v>
      </c>
      <c r="E122" s="753" t="s">
        <v>239</v>
      </c>
      <c r="F122" s="753" t="s">
        <v>1268</v>
      </c>
      <c r="G122" s="732">
        <v>4</v>
      </c>
      <c r="H122" s="731"/>
      <c r="I122" s="731" t="s">
        <v>14</v>
      </c>
      <c r="J122" s="740" t="s">
        <v>1673</v>
      </c>
      <c r="K122" s="740" t="s">
        <v>1673</v>
      </c>
      <c r="L122" s="740" t="s">
        <v>1456</v>
      </c>
      <c r="M122" s="740" t="s">
        <v>1456</v>
      </c>
      <c r="N122" s="460">
        <f t="shared" si="5"/>
        <v>1</v>
      </c>
      <c r="O122" s="460">
        <f t="shared" si="6"/>
        <v>1</v>
      </c>
      <c r="P122" s="460">
        <f t="shared" si="7"/>
        <v>0</v>
      </c>
      <c r="Q122" s="460">
        <f t="shared" si="8"/>
        <v>0</v>
      </c>
      <c r="R122" s="460" t="e">
        <f>IF((#REF!=" X"),1,0)</f>
        <v>#REF!</v>
      </c>
      <c r="S122" s="460" t="e">
        <f t="shared" si="9"/>
        <v>#REF!</v>
      </c>
    </row>
    <row r="123" spans="1:19" ht="13.9" customHeight="1">
      <c r="A123" s="752" t="s">
        <v>895</v>
      </c>
      <c r="B123" s="753">
        <v>70602</v>
      </c>
      <c r="C123" s="753" t="s">
        <v>38</v>
      </c>
      <c r="D123" s="753" t="s">
        <v>238</v>
      </c>
      <c r="E123" s="753" t="s">
        <v>239</v>
      </c>
      <c r="F123" s="753" t="s">
        <v>63</v>
      </c>
      <c r="G123" s="732">
        <v>4</v>
      </c>
      <c r="H123" s="731"/>
      <c r="I123" s="731"/>
      <c r="J123" s="740" t="s">
        <v>1673</v>
      </c>
      <c r="K123" s="740" t="s">
        <v>1456</v>
      </c>
      <c r="L123" s="740" t="s">
        <v>1673</v>
      </c>
      <c r="M123" s="740" t="s">
        <v>1456</v>
      </c>
      <c r="N123" s="460">
        <f t="shared" si="5"/>
        <v>1</v>
      </c>
      <c r="O123" s="460">
        <f t="shared" si="6"/>
        <v>0</v>
      </c>
      <c r="P123" s="460">
        <f t="shared" si="7"/>
        <v>1</v>
      </c>
      <c r="Q123" s="460">
        <f t="shared" si="8"/>
        <v>0</v>
      </c>
      <c r="R123" s="460" t="e">
        <f>IF((#REF!=" X"),1,0)</f>
        <v>#REF!</v>
      </c>
      <c r="S123" s="460" t="e">
        <f t="shared" si="9"/>
        <v>#REF!</v>
      </c>
    </row>
    <row r="124" spans="1:19" s="461" customFormat="1" ht="13.9" customHeight="1">
      <c r="A124" s="752" t="s">
        <v>1580</v>
      </c>
      <c r="B124" s="753">
        <v>70601</v>
      </c>
      <c r="C124" s="753" t="s">
        <v>38</v>
      </c>
      <c r="D124" s="753" t="s">
        <v>238</v>
      </c>
      <c r="E124" s="753" t="s">
        <v>239</v>
      </c>
      <c r="F124" s="753" t="s">
        <v>123</v>
      </c>
      <c r="G124" s="732">
        <v>4</v>
      </c>
      <c r="H124" s="731"/>
      <c r="I124" s="731"/>
      <c r="J124" s="740" t="s">
        <v>1673</v>
      </c>
      <c r="K124" s="740" t="s">
        <v>1673</v>
      </c>
      <c r="L124" s="740" t="s">
        <v>1673</v>
      </c>
      <c r="M124" s="740" t="s">
        <v>1456</v>
      </c>
      <c r="N124" s="460">
        <f t="shared" si="5"/>
        <v>1</v>
      </c>
      <c r="O124" s="460">
        <f t="shared" si="6"/>
        <v>1</v>
      </c>
      <c r="P124" s="460">
        <f t="shared" si="7"/>
        <v>1</v>
      </c>
      <c r="Q124" s="460">
        <f t="shared" si="8"/>
        <v>0</v>
      </c>
      <c r="R124" s="460" t="e">
        <f>IF((#REF!=" X"),1,0)</f>
        <v>#REF!</v>
      </c>
      <c r="S124" s="460" t="e">
        <f t="shared" si="9"/>
        <v>#REF!</v>
      </c>
    </row>
    <row r="125" spans="1:19" ht="13.9" customHeight="1">
      <c r="A125" s="752" t="s">
        <v>240</v>
      </c>
      <c r="B125" s="753">
        <v>24801</v>
      </c>
      <c r="C125" s="753" t="s">
        <v>75</v>
      </c>
      <c r="D125" s="753" t="s">
        <v>241</v>
      </c>
      <c r="E125" s="753" t="s">
        <v>242</v>
      </c>
      <c r="F125" s="753" t="s">
        <v>1271</v>
      </c>
      <c r="G125" s="737">
        <v>10</v>
      </c>
      <c r="H125" s="731"/>
      <c r="I125" s="731" t="s">
        <v>14</v>
      </c>
      <c r="J125" s="740" t="s">
        <v>1673</v>
      </c>
      <c r="K125" s="740" t="s">
        <v>1673</v>
      </c>
      <c r="L125" s="740" t="s">
        <v>1673</v>
      </c>
      <c r="M125" s="740" t="s">
        <v>1456</v>
      </c>
      <c r="N125" s="460">
        <f t="shared" si="5"/>
        <v>1</v>
      </c>
      <c r="O125" s="460">
        <f t="shared" si="6"/>
        <v>1</v>
      </c>
      <c r="P125" s="460">
        <f t="shared" si="7"/>
        <v>1</v>
      </c>
      <c r="Q125" s="460">
        <f t="shared" si="8"/>
        <v>0</v>
      </c>
      <c r="R125" s="460" t="e">
        <f>IF((#REF!=" X"),1,0)</f>
        <v>#REF!</v>
      </c>
      <c r="S125" s="460" t="e">
        <f t="shared" si="9"/>
        <v>#REF!</v>
      </c>
    </row>
    <row r="126" spans="1:19" ht="13.9" customHeight="1">
      <c r="A126" s="752" t="s">
        <v>1269</v>
      </c>
      <c r="B126" s="753">
        <v>24802</v>
      </c>
      <c r="C126" s="753" t="s">
        <v>75</v>
      </c>
      <c r="D126" s="753" t="s">
        <v>241</v>
      </c>
      <c r="E126" s="753" t="s">
        <v>242</v>
      </c>
      <c r="F126" s="753" t="s">
        <v>1270</v>
      </c>
      <c r="G126" s="737">
        <v>10</v>
      </c>
      <c r="H126" s="731"/>
      <c r="I126" s="731" t="s">
        <v>14</v>
      </c>
      <c r="J126" s="740" t="s">
        <v>1673</v>
      </c>
      <c r="K126" s="740" t="s">
        <v>1673</v>
      </c>
      <c r="L126" s="740" t="s">
        <v>1456</v>
      </c>
      <c r="M126" s="740" t="s">
        <v>1456</v>
      </c>
      <c r="N126" s="460">
        <f t="shared" si="5"/>
        <v>1</v>
      </c>
      <c r="O126" s="460">
        <f t="shared" si="6"/>
        <v>1</v>
      </c>
      <c r="P126" s="460">
        <f t="shared" si="7"/>
        <v>0</v>
      </c>
      <c r="Q126" s="460">
        <f t="shared" si="8"/>
        <v>0</v>
      </c>
      <c r="R126" s="460" t="e">
        <f>IF((#REF!=" X"),1,0)</f>
        <v>#REF!</v>
      </c>
      <c r="S126" s="460" t="e">
        <f t="shared" si="9"/>
        <v>#REF!</v>
      </c>
    </row>
    <row r="127" spans="1:19" ht="13.9" customHeight="1">
      <c r="A127" s="752" t="s">
        <v>243</v>
      </c>
      <c r="B127" s="753">
        <v>24803</v>
      </c>
      <c r="C127" s="753" t="s">
        <v>75</v>
      </c>
      <c r="D127" s="753" t="s">
        <v>241</v>
      </c>
      <c r="E127" s="753" t="s">
        <v>242</v>
      </c>
      <c r="F127" s="753" t="s">
        <v>244</v>
      </c>
      <c r="G127" s="737">
        <v>1</v>
      </c>
      <c r="H127" s="731"/>
      <c r="I127" s="731"/>
      <c r="J127" s="740" t="s">
        <v>1673</v>
      </c>
      <c r="K127" s="740" t="s">
        <v>1673</v>
      </c>
      <c r="L127" s="740" t="s">
        <v>1673</v>
      </c>
      <c r="M127" s="740" t="s">
        <v>1456</v>
      </c>
      <c r="N127" s="460">
        <f t="shared" si="5"/>
        <v>1</v>
      </c>
      <c r="O127" s="460">
        <f t="shared" si="6"/>
        <v>1</v>
      </c>
      <c r="P127" s="460">
        <f t="shared" si="7"/>
        <v>1</v>
      </c>
      <c r="Q127" s="460">
        <f t="shared" si="8"/>
        <v>0</v>
      </c>
      <c r="R127" s="460" t="e">
        <f>IF((#REF!=" X"),1,0)</f>
        <v>#REF!</v>
      </c>
      <c r="S127" s="460" t="e">
        <f t="shared" si="9"/>
        <v>#REF!</v>
      </c>
    </row>
    <row r="128" spans="1:19" ht="13.9" customHeight="1">
      <c r="A128" s="752" t="s">
        <v>245</v>
      </c>
      <c r="B128" s="753">
        <v>28801</v>
      </c>
      <c r="C128" s="753" t="s">
        <v>23</v>
      </c>
      <c r="D128" s="753" t="s">
        <v>246</v>
      </c>
      <c r="E128" s="753" t="s">
        <v>247</v>
      </c>
      <c r="F128" s="753" t="s">
        <v>248</v>
      </c>
      <c r="G128" s="732">
        <v>3</v>
      </c>
      <c r="H128" s="731"/>
      <c r="I128" s="731" t="s">
        <v>14</v>
      </c>
      <c r="J128" s="740" t="s">
        <v>1673</v>
      </c>
      <c r="K128" s="740" t="s">
        <v>1673</v>
      </c>
      <c r="L128" s="740" t="s">
        <v>1673</v>
      </c>
      <c r="M128" s="740" t="s">
        <v>1456</v>
      </c>
      <c r="N128" s="460">
        <f t="shared" si="5"/>
        <v>1</v>
      </c>
      <c r="O128" s="460">
        <f t="shared" si="6"/>
        <v>1</v>
      </c>
      <c r="P128" s="460">
        <f t="shared" si="7"/>
        <v>1</v>
      </c>
      <c r="Q128" s="460">
        <f t="shared" si="8"/>
        <v>0</v>
      </c>
      <c r="R128" s="460" t="e">
        <f>IF((#REF!=" X"),1,0)</f>
        <v>#REF!</v>
      </c>
      <c r="S128" s="460" t="e">
        <f t="shared" si="9"/>
        <v>#REF!</v>
      </c>
    </row>
    <row r="129" spans="1:19" ht="13.9" customHeight="1">
      <c r="A129" s="752" t="s">
        <v>953</v>
      </c>
      <c r="B129" s="753">
        <v>28802</v>
      </c>
      <c r="C129" s="753" t="s">
        <v>23</v>
      </c>
      <c r="D129" s="753" t="s">
        <v>246</v>
      </c>
      <c r="E129" s="753" t="s">
        <v>247</v>
      </c>
      <c r="F129" s="753" t="s">
        <v>954</v>
      </c>
      <c r="G129" s="734">
        <v>3</v>
      </c>
      <c r="H129" s="731"/>
      <c r="I129" s="731"/>
      <c r="J129" s="740" t="s">
        <v>1673</v>
      </c>
      <c r="K129" s="740" t="s">
        <v>1673</v>
      </c>
      <c r="L129" s="740" t="s">
        <v>1456</v>
      </c>
      <c r="M129" s="740" t="s">
        <v>1456</v>
      </c>
      <c r="N129" s="460">
        <f t="shared" si="5"/>
        <v>1</v>
      </c>
      <c r="O129" s="460">
        <f t="shared" si="6"/>
        <v>1</v>
      </c>
      <c r="P129" s="460">
        <f t="shared" si="7"/>
        <v>0</v>
      </c>
      <c r="Q129" s="460">
        <f t="shared" si="8"/>
        <v>0</v>
      </c>
      <c r="R129" s="460" t="e">
        <f>IF((#REF!=" X"),1,0)</f>
        <v>#REF!</v>
      </c>
      <c r="S129" s="460" t="e">
        <f t="shared" si="9"/>
        <v>#REF!</v>
      </c>
    </row>
    <row r="130" spans="1:19" ht="13.9" customHeight="1">
      <c r="A130" s="752" t="s">
        <v>249</v>
      </c>
      <c r="B130" s="753">
        <v>54202</v>
      </c>
      <c r="C130" s="753" t="s">
        <v>64</v>
      </c>
      <c r="D130" s="753" t="s">
        <v>250</v>
      </c>
      <c r="E130" s="753" t="s">
        <v>251</v>
      </c>
      <c r="F130" s="753" t="s">
        <v>252</v>
      </c>
      <c r="G130" s="732">
        <v>5</v>
      </c>
      <c r="H130" s="731"/>
      <c r="I130" s="731" t="s">
        <v>14</v>
      </c>
      <c r="J130" s="740" t="s">
        <v>1673</v>
      </c>
      <c r="K130" s="740" t="s">
        <v>1673</v>
      </c>
      <c r="L130" s="740" t="s">
        <v>1673</v>
      </c>
      <c r="M130" s="740" t="s">
        <v>1456</v>
      </c>
      <c r="N130" s="460">
        <f t="shared" si="5"/>
        <v>1</v>
      </c>
      <c r="O130" s="460">
        <f t="shared" si="6"/>
        <v>1</v>
      </c>
      <c r="P130" s="460">
        <f t="shared" si="7"/>
        <v>1</v>
      </c>
      <c r="Q130" s="460">
        <f t="shared" si="8"/>
        <v>0</v>
      </c>
      <c r="R130" s="460" t="e">
        <f>IF((#REF!=" X"),1,0)</f>
        <v>#REF!</v>
      </c>
      <c r="S130" s="460" t="e">
        <f t="shared" si="9"/>
        <v>#REF!</v>
      </c>
    </row>
    <row r="131" spans="1:19" ht="13.9" customHeight="1">
      <c r="A131" s="752" t="s">
        <v>253</v>
      </c>
      <c r="B131" s="753">
        <v>24491</v>
      </c>
      <c r="C131" s="753" t="s">
        <v>75</v>
      </c>
      <c r="D131" s="753" t="s">
        <v>254</v>
      </c>
      <c r="E131" s="753" t="s">
        <v>255</v>
      </c>
      <c r="F131" s="753" t="s">
        <v>256</v>
      </c>
      <c r="G131" s="737">
        <v>10</v>
      </c>
      <c r="H131" s="731"/>
      <c r="I131" s="731" t="s">
        <v>14</v>
      </c>
      <c r="J131" s="740" t="s">
        <v>1673</v>
      </c>
      <c r="K131" s="740" t="s">
        <v>1673</v>
      </c>
      <c r="L131" s="740" t="s">
        <v>1673</v>
      </c>
      <c r="M131" s="740" t="s">
        <v>1456</v>
      </c>
      <c r="N131" s="460">
        <f t="shared" ref="N131:N194" si="10">IF((J131=" X"),1,0)</f>
        <v>1</v>
      </c>
      <c r="O131" s="460">
        <f t="shared" ref="O131:O194" si="11">IF((K131=" X"),1,0)</f>
        <v>1</v>
      </c>
      <c r="P131" s="460">
        <f t="shared" ref="P131:P194" si="12">IF((L131=" X"),1,0)</f>
        <v>1</v>
      </c>
      <c r="Q131" s="460">
        <f t="shared" ref="Q131:Q194" si="13">IF((M131=" X"),1,0)</f>
        <v>0</v>
      </c>
      <c r="R131" s="460" t="e">
        <f>IF((#REF!=" X"),1,0)</f>
        <v>#REF!</v>
      </c>
      <c r="S131" s="460" t="e">
        <f t="shared" ref="S131:S194" si="14">SUM(N131:R131)</f>
        <v>#REF!</v>
      </c>
    </row>
    <row r="132" spans="1:19" ht="13.9" customHeight="1">
      <c r="A132" s="754" t="s">
        <v>257</v>
      </c>
      <c r="B132" s="755">
        <v>24414</v>
      </c>
      <c r="C132" s="755" t="s">
        <v>75</v>
      </c>
      <c r="D132" s="755" t="s">
        <v>254</v>
      </c>
      <c r="E132" s="755" t="s">
        <v>255</v>
      </c>
      <c r="F132" s="755" t="s">
        <v>258</v>
      </c>
      <c r="G132" s="738">
        <v>10</v>
      </c>
      <c r="H132" s="731"/>
      <c r="I132" s="733" t="s">
        <v>14</v>
      </c>
      <c r="J132" s="740" t="s">
        <v>1673</v>
      </c>
      <c r="K132" s="740" t="s">
        <v>1673</v>
      </c>
      <c r="L132" s="740" t="s">
        <v>1673</v>
      </c>
      <c r="M132" s="740" t="s">
        <v>1456</v>
      </c>
      <c r="N132" s="460">
        <f t="shared" si="10"/>
        <v>1</v>
      </c>
      <c r="O132" s="460">
        <f t="shared" si="11"/>
        <v>1</v>
      </c>
      <c r="P132" s="460">
        <f t="shared" si="12"/>
        <v>1</v>
      </c>
      <c r="Q132" s="460">
        <f t="shared" si="13"/>
        <v>0</v>
      </c>
      <c r="R132" s="460" t="e">
        <f>IF((#REF!=" X"),1,0)</f>
        <v>#REF!</v>
      </c>
      <c r="S132" s="460" t="e">
        <f t="shared" si="14"/>
        <v>#REF!</v>
      </c>
    </row>
    <row r="133" spans="1:19" ht="13.9" customHeight="1">
      <c r="A133" s="752" t="s">
        <v>259</v>
      </c>
      <c r="B133" s="753">
        <v>24412</v>
      </c>
      <c r="C133" s="753" t="s">
        <v>75</v>
      </c>
      <c r="D133" s="753" t="s">
        <v>254</v>
      </c>
      <c r="E133" s="753" t="s">
        <v>255</v>
      </c>
      <c r="F133" s="753" t="s">
        <v>260</v>
      </c>
      <c r="G133" s="737">
        <v>10</v>
      </c>
      <c r="H133" s="731"/>
      <c r="I133" s="731" t="s">
        <v>14</v>
      </c>
      <c r="J133" s="740" t="s">
        <v>1673</v>
      </c>
      <c r="K133" s="740" t="s">
        <v>1673</v>
      </c>
      <c r="L133" s="740" t="s">
        <v>1673</v>
      </c>
      <c r="M133" s="740" t="s">
        <v>1673</v>
      </c>
      <c r="N133" s="460">
        <f t="shared" si="10"/>
        <v>1</v>
      </c>
      <c r="O133" s="460">
        <f t="shared" si="11"/>
        <v>1</v>
      </c>
      <c r="P133" s="460">
        <f t="shared" si="12"/>
        <v>1</v>
      </c>
      <c r="Q133" s="460">
        <f t="shared" si="13"/>
        <v>1</v>
      </c>
      <c r="R133" s="460" t="e">
        <f>IF((#REF!=" X"),1,0)</f>
        <v>#REF!</v>
      </c>
      <c r="S133" s="460" t="e">
        <f t="shared" si="14"/>
        <v>#REF!</v>
      </c>
    </row>
    <row r="134" spans="1:19" ht="13.9" customHeight="1">
      <c r="A134" s="752" t="s">
        <v>262</v>
      </c>
      <c r="B134" s="753">
        <v>24405</v>
      </c>
      <c r="C134" s="753" t="s">
        <v>75</v>
      </c>
      <c r="D134" s="753" t="s">
        <v>254</v>
      </c>
      <c r="E134" s="753" t="s">
        <v>255</v>
      </c>
      <c r="F134" s="753" t="s">
        <v>263</v>
      </c>
      <c r="G134" s="737">
        <v>10</v>
      </c>
      <c r="H134" s="731"/>
      <c r="I134" s="731" t="s">
        <v>14</v>
      </c>
      <c r="J134" s="740" t="s">
        <v>1673</v>
      </c>
      <c r="K134" s="740" t="s">
        <v>1673</v>
      </c>
      <c r="L134" s="740" t="s">
        <v>1673</v>
      </c>
      <c r="M134" s="740" t="s">
        <v>1673</v>
      </c>
      <c r="N134" s="460">
        <f t="shared" si="10"/>
        <v>1</v>
      </c>
      <c r="O134" s="460">
        <f t="shared" si="11"/>
        <v>1</v>
      </c>
      <c r="P134" s="460">
        <f t="shared" si="12"/>
        <v>1</v>
      </c>
      <c r="Q134" s="460">
        <f t="shared" si="13"/>
        <v>1</v>
      </c>
      <c r="R134" s="460" t="e">
        <f>IF((#REF!=" X"),1,0)</f>
        <v>#REF!</v>
      </c>
      <c r="S134" s="460" t="e">
        <f t="shared" si="14"/>
        <v>#REF!</v>
      </c>
    </row>
    <row r="135" spans="1:19" ht="13.9" customHeight="1">
      <c r="A135" s="752" t="s">
        <v>264</v>
      </c>
      <c r="B135" s="753">
        <v>20810</v>
      </c>
      <c r="C135" s="753" t="s">
        <v>75</v>
      </c>
      <c r="D135" s="753" t="s">
        <v>265</v>
      </c>
      <c r="E135" s="753" t="s">
        <v>266</v>
      </c>
      <c r="F135" s="753" t="s">
        <v>267</v>
      </c>
      <c r="G135" s="737">
        <v>10</v>
      </c>
      <c r="H135" s="731"/>
      <c r="I135" s="731" t="s">
        <v>14</v>
      </c>
      <c r="J135" s="740" t="s">
        <v>1673</v>
      </c>
      <c r="K135" s="740" t="s">
        <v>1673</v>
      </c>
      <c r="L135" s="740" t="s">
        <v>1673</v>
      </c>
      <c r="M135" s="740" t="s">
        <v>1456</v>
      </c>
      <c r="N135" s="460">
        <f t="shared" si="10"/>
        <v>1</v>
      </c>
      <c r="O135" s="460">
        <f t="shared" si="11"/>
        <v>1</v>
      </c>
      <c r="P135" s="460">
        <f t="shared" si="12"/>
        <v>1</v>
      </c>
      <c r="Q135" s="460">
        <f t="shared" si="13"/>
        <v>0</v>
      </c>
      <c r="R135" s="460" t="e">
        <f>IF((#REF!=" X"),1,0)</f>
        <v>#REF!</v>
      </c>
      <c r="S135" s="460" t="e">
        <f t="shared" si="14"/>
        <v>#REF!</v>
      </c>
    </row>
    <row r="136" spans="1:19" ht="13.9" customHeight="1">
      <c r="A136" s="752" t="s">
        <v>268</v>
      </c>
      <c r="B136" s="753">
        <v>20820</v>
      </c>
      <c r="C136" s="753" t="s">
        <v>75</v>
      </c>
      <c r="D136" s="753" t="s">
        <v>265</v>
      </c>
      <c r="E136" s="753" t="s">
        <v>266</v>
      </c>
      <c r="F136" s="753" t="s">
        <v>269</v>
      </c>
      <c r="G136" s="737">
        <v>10</v>
      </c>
      <c r="H136" s="731"/>
      <c r="I136" s="731" t="s">
        <v>14</v>
      </c>
      <c r="J136" s="740" t="s">
        <v>1673</v>
      </c>
      <c r="K136" s="740" t="s">
        <v>1673</v>
      </c>
      <c r="L136" s="740" t="s">
        <v>1673</v>
      </c>
      <c r="M136" s="740" t="s">
        <v>1456</v>
      </c>
      <c r="N136" s="460">
        <f t="shared" si="10"/>
        <v>1</v>
      </c>
      <c r="O136" s="460">
        <f t="shared" si="11"/>
        <v>1</v>
      </c>
      <c r="P136" s="460">
        <f t="shared" si="12"/>
        <v>1</v>
      </c>
      <c r="Q136" s="460">
        <f t="shared" si="13"/>
        <v>0</v>
      </c>
      <c r="R136" s="460" t="e">
        <f>IF((#REF!=" X"),1,0)</f>
        <v>#REF!</v>
      </c>
      <c r="S136" s="460" t="e">
        <f t="shared" si="14"/>
        <v>#REF!</v>
      </c>
    </row>
    <row r="137" spans="1:19" ht="13.9" customHeight="1">
      <c r="A137" s="752" t="s">
        <v>271</v>
      </c>
      <c r="B137" s="753">
        <v>20815</v>
      </c>
      <c r="C137" s="753" t="s">
        <v>75</v>
      </c>
      <c r="D137" s="753" t="s">
        <v>265</v>
      </c>
      <c r="E137" s="753" t="s">
        <v>266</v>
      </c>
      <c r="F137" s="753" t="s">
        <v>272</v>
      </c>
      <c r="G137" s="737">
        <v>10</v>
      </c>
      <c r="H137" s="731"/>
      <c r="I137" s="731"/>
      <c r="J137" s="740" t="s">
        <v>1456</v>
      </c>
      <c r="K137" s="740" t="s">
        <v>1673</v>
      </c>
      <c r="L137" s="740" t="s">
        <v>1673</v>
      </c>
      <c r="M137" s="740" t="s">
        <v>1456</v>
      </c>
      <c r="N137" s="460">
        <f t="shared" si="10"/>
        <v>0</v>
      </c>
      <c r="O137" s="460">
        <f t="shared" si="11"/>
        <v>1</v>
      </c>
      <c r="P137" s="460">
        <f t="shared" si="12"/>
        <v>1</v>
      </c>
      <c r="Q137" s="460">
        <f t="shared" si="13"/>
        <v>0</v>
      </c>
      <c r="R137" s="460" t="e">
        <f>IF((#REF!=" X"),1,0)</f>
        <v>#REF!</v>
      </c>
      <c r="S137" s="460" t="e">
        <f t="shared" si="14"/>
        <v>#REF!</v>
      </c>
    </row>
    <row r="138" spans="1:19" ht="13.9" customHeight="1">
      <c r="A138" s="752" t="s">
        <v>270</v>
      </c>
      <c r="B138" s="753">
        <v>20801</v>
      </c>
      <c r="C138" s="753" t="s">
        <v>75</v>
      </c>
      <c r="D138" s="753" t="s">
        <v>265</v>
      </c>
      <c r="E138" s="753" t="s">
        <v>266</v>
      </c>
      <c r="F138" s="753" t="s">
        <v>145</v>
      </c>
      <c r="G138" s="737">
        <v>10</v>
      </c>
      <c r="H138" s="731"/>
      <c r="I138" s="731" t="s">
        <v>14</v>
      </c>
      <c r="J138" s="740" t="s">
        <v>1673</v>
      </c>
      <c r="K138" s="740" t="s">
        <v>1673</v>
      </c>
      <c r="L138" s="740" t="s">
        <v>1673</v>
      </c>
      <c r="M138" s="740" t="s">
        <v>1673</v>
      </c>
      <c r="N138" s="460">
        <f t="shared" si="10"/>
        <v>1</v>
      </c>
      <c r="O138" s="460">
        <f t="shared" si="11"/>
        <v>1</v>
      </c>
      <c r="P138" s="460">
        <f t="shared" si="12"/>
        <v>1</v>
      </c>
      <c r="Q138" s="460">
        <f t="shared" si="13"/>
        <v>1</v>
      </c>
      <c r="R138" s="460" t="e">
        <f>IF((#REF!=" X"),1,0)</f>
        <v>#REF!</v>
      </c>
      <c r="S138" s="460" t="e">
        <f t="shared" si="14"/>
        <v>#REF!</v>
      </c>
    </row>
    <row r="139" spans="1:19" ht="13.9" customHeight="1">
      <c r="A139" s="752" t="s">
        <v>885</v>
      </c>
      <c r="B139" s="753">
        <v>34020</v>
      </c>
      <c r="C139" s="753" t="s">
        <v>46</v>
      </c>
      <c r="D139" s="753" t="s">
        <v>274</v>
      </c>
      <c r="E139" s="753" t="s">
        <v>275</v>
      </c>
      <c r="F139" s="753" t="s">
        <v>276</v>
      </c>
      <c r="G139" s="737">
        <v>10</v>
      </c>
      <c r="H139" s="731"/>
      <c r="I139" s="731"/>
      <c r="J139" s="740" t="s">
        <v>1673</v>
      </c>
      <c r="K139" s="740" t="s">
        <v>1673</v>
      </c>
      <c r="L139" s="740" t="s">
        <v>1456</v>
      </c>
      <c r="M139" s="740" t="s">
        <v>1456</v>
      </c>
      <c r="N139" s="460">
        <f t="shared" si="10"/>
        <v>1</v>
      </c>
      <c r="O139" s="460">
        <f t="shared" si="11"/>
        <v>1</v>
      </c>
      <c r="P139" s="460">
        <f t="shared" si="12"/>
        <v>0</v>
      </c>
      <c r="Q139" s="460">
        <f t="shared" si="13"/>
        <v>0</v>
      </c>
      <c r="R139" s="460" t="e">
        <f>IF((#REF!=" X"),1,0)</f>
        <v>#REF!</v>
      </c>
      <c r="S139" s="460" t="e">
        <f t="shared" si="14"/>
        <v>#REF!</v>
      </c>
    </row>
    <row r="140" spans="1:19" ht="13.9" customHeight="1">
      <c r="A140" s="752" t="s">
        <v>1567</v>
      </c>
      <c r="B140" s="753">
        <v>54720</v>
      </c>
      <c r="C140" s="753" t="s">
        <v>64</v>
      </c>
      <c r="D140" s="753" t="s">
        <v>1568</v>
      </c>
      <c r="E140" s="753" t="s">
        <v>1569</v>
      </c>
      <c r="F140" s="753" t="s">
        <v>1645</v>
      </c>
      <c r="G140" s="732">
        <v>5</v>
      </c>
      <c r="H140" s="731"/>
      <c r="I140" s="731"/>
      <c r="J140" s="740" t="s">
        <v>1673</v>
      </c>
      <c r="K140" s="740" t="s">
        <v>1673</v>
      </c>
      <c r="L140" s="740" t="s">
        <v>1456</v>
      </c>
      <c r="M140" s="740" t="s">
        <v>1456</v>
      </c>
      <c r="N140" s="460">
        <f t="shared" si="10"/>
        <v>1</v>
      </c>
      <c r="O140" s="460">
        <f t="shared" si="11"/>
        <v>1</v>
      </c>
      <c r="P140" s="460">
        <f t="shared" si="12"/>
        <v>0</v>
      </c>
      <c r="Q140" s="460">
        <f t="shared" si="13"/>
        <v>0</v>
      </c>
      <c r="R140" s="460" t="e">
        <f>IF((#REF!=" X"),1,0)</f>
        <v>#REF!</v>
      </c>
      <c r="S140" s="460" t="e">
        <f t="shared" si="14"/>
        <v>#REF!</v>
      </c>
    </row>
    <row r="141" spans="1:19" ht="13.9" customHeight="1">
      <c r="A141" s="752" t="s">
        <v>277</v>
      </c>
      <c r="B141" s="753">
        <v>34001</v>
      </c>
      <c r="C141" s="753" t="s">
        <v>75</v>
      </c>
      <c r="D141" s="753" t="s">
        <v>278</v>
      </c>
      <c r="E141" s="753" t="s">
        <v>279</v>
      </c>
      <c r="F141" s="753" t="s">
        <v>145</v>
      </c>
      <c r="G141" s="732">
        <v>4</v>
      </c>
      <c r="H141" s="731"/>
      <c r="I141" s="731" t="s">
        <v>14</v>
      </c>
      <c r="J141" s="740" t="s">
        <v>1673</v>
      </c>
      <c r="K141" s="740" t="s">
        <v>1456</v>
      </c>
      <c r="L141" s="740" t="s">
        <v>1456</v>
      </c>
      <c r="M141" s="740" t="s">
        <v>1456</v>
      </c>
      <c r="N141" s="460">
        <f t="shared" si="10"/>
        <v>1</v>
      </c>
      <c r="O141" s="460">
        <f t="shared" si="11"/>
        <v>0</v>
      </c>
      <c r="P141" s="460">
        <f t="shared" si="12"/>
        <v>0</v>
      </c>
      <c r="Q141" s="460">
        <f t="shared" si="13"/>
        <v>0</v>
      </c>
      <c r="R141" s="460" t="e">
        <f>IF((#REF!=" X"),1,0)</f>
        <v>#REF!</v>
      </c>
      <c r="S141" s="460" t="e">
        <f t="shared" si="14"/>
        <v>#REF!</v>
      </c>
    </row>
    <row r="142" spans="1:19" ht="13.9" customHeight="1">
      <c r="A142" s="752" t="s">
        <v>885</v>
      </c>
      <c r="B142" s="753">
        <v>34020</v>
      </c>
      <c r="C142" s="753" t="s">
        <v>46</v>
      </c>
      <c r="D142" s="753" t="s">
        <v>278</v>
      </c>
      <c r="E142" s="753" t="s">
        <v>266</v>
      </c>
      <c r="F142" s="753" t="s">
        <v>63</v>
      </c>
      <c r="G142" s="737">
        <v>10</v>
      </c>
      <c r="H142" s="731"/>
      <c r="I142" s="731"/>
      <c r="J142" s="740" t="s">
        <v>1673</v>
      </c>
      <c r="K142" s="740" t="s">
        <v>1673</v>
      </c>
      <c r="L142" s="740" t="s">
        <v>1456</v>
      </c>
      <c r="M142" s="740" t="s">
        <v>1456</v>
      </c>
      <c r="N142" s="460">
        <f t="shared" si="10"/>
        <v>1</v>
      </c>
      <c r="O142" s="460">
        <f t="shared" si="11"/>
        <v>1</v>
      </c>
      <c r="P142" s="460">
        <f t="shared" si="12"/>
        <v>0</v>
      </c>
      <c r="Q142" s="460">
        <f t="shared" si="13"/>
        <v>0</v>
      </c>
      <c r="R142" s="460" t="e">
        <f>IF((#REF!=" X"),1,0)</f>
        <v>#REF!</v>
      </c>
      <c r="S142" s="460" t="e">
        <f t="shared" si="14"/>
        <v>#REF!</v>
      </c>
    </row>
    <row r="143" spans="1:19" ht="13.9" customHeight="1">
      <c r="A143" s="752" t="s">
        <v>1273</v>
      </c>
      <c r="B143" s="753">
        <v>62803</v>
      </c>
      <c r="C143" s="753" t="s">
        <v>32</v>
      </c>
      <c r="D143" s="753" t="s">
        <v>1274</v>
      </c>
      <c r="E143" s="753" t="s">
        <v>1275</v>
      </c>
      <c r="F143" s="753" t="s">
        <v>1276</v>
      </c>
      <c r="G143" s="732">
        <v>5</v>
      </c>
      <c r="H143" s="731"/>
      <c r="I143" s="731"/>
      <c r="J143" s="740" t="s">
        <v>1673</v>
      </c>
      <c r="K143" s="740" t="s">
        <v>1673</v>
      </c>
      <c r="L143" s="740" t="s">
        <v>1456</v>
      </c>
      <c r="M143" s="740" t="s">
        <v>1456</v>
      </c>
      <c r="N143" s="460">
        <f t="shared" si="10"/>
        <v>1</v>
      </c>
      <c r="O143" s="460">
        <f t="shared" si="11"/>
        <v>1</v>
      </c>
      <c r="P143" s="460">
        <f t="shared" si="12"/>
        <v>0</v>
      </c>
      <c r="Q143" s="460">
        <f t="shared" si="13"/>
        <v>0</v>
      </c>
      <c r="R143" s="460" t="e">
        <f>IF((#REF!=" X"),1,0)</f>
        <v>#REF!</v>
      </c>
      <c r="S143" s="460" t="e">
        <f t="shared" si="14"/>
        <v>#REF!</v>
      </c>
    </row>
    <row r="144" spans="1:19" ht="13.9" customHeight="1">
      <c r="A144" s="752" t="s">
        <v>1281</v>
      </c>
      <c r="B144" s="753">
        <v>60704</v>
      </c>
      <c r="C144" s="753" t="s">
        <v>32</v>
      </c>
      <c r="D144" s="753" t="s">
        <v>1278</v>
      </c>
      <c r="E144" s="753" t="s">
        <v>1279</v>
      </c>
      <c r="F144" s="753" t="s">
        <v>1282</v>
      </c>
      <c r="G144" s="734">
        <v>7</v>
      </c>
      <c r="H144" s="731"/>
      <c r="I144" s="731"/>
      <c r="J144" s="740" t="s">
        <v>1673</v>
      </c>
      <c r="K144" s="740" t="s">
        <v>1673</v>
      </c>
      <c r="L144" s="740" t="s">
        <v>1456</v>
      </c>
      <c r="M144" s="740" t="s">
        <v>1456</v>
      </c>
      <c r="N144" s="460">
        <f t="shared" si="10"/>
        <v>1</v>
      </c>
      <c r="O144" s="460">
        <f t="shared" si="11"/>
        <v>1</v>
      </c>
      <c r="P144" s="460">
        <f t="shared" si="12"/>
        <v>0</v>
      </c>
      <c r="Q144" s="460">
        <f t="shared" si="13"/>
        <v>0</v>
      </c>
      <c r="R144" s="460" t="e">
        <f>IF((#REF!=" X"),1,0)</f>
        <v>#REF!</v>
      </c>
      <c r="S144" s="460" t="e">
        <f t="shared" si="14"/>
        <v>#REF!</v>
      </c>
    </row>
    <row r="145" spans="1:19" ht="13.9" customHeight="1">
      <c r="A145" s="752" t="s">
        <v>1277</v>
      </c>
      <c r="B145" s="753">
        <v>60702</v>
      </c>
      <c r="C145" s="753" t="s">
        <v>32</v>
      </c>
      <c r="D145" s="753" t="s">
        <v>1278</v>
      </c>
      <c r="E145" s="753" t="s">
        <v>1279</v>
      </c>
      <c r="F145" s="753" t="s">
        <v>1280</v>
      </c>
      <c r="G145" s="734">
        <v>5</v>
      </c>
      <c r="H145" s="731"/>
      <c r="I145" s="731"/>
      <c r="J145" s="740" t="s">
        <v>1673</v>
      </c>
      <c r="K145" s="740" t="s">
        <v>1673</v>
      </c>
      <c r="L145" s="740" t="s">
        <v>1673</v>
      </c>
      <c r="M145" s="740" t="s">
        <v>1456</v>
      </c>
      <c r="N145" s="460">
        <f t="shared" si="10"/>
        <v>1</v>
      </c>
      <c r="O145" s="460">
        <f t="shared" si="11"/>
        <v>1</v>
      </c>
      <c r="P145" s="460">
        <f t="shared" si="12"/>
        <v>1</v>
      </c>
      <c r="Q145" s="460">
        <f t="shared" si="13"/>
        <v>0</v>
      </c>
      <c r="R145" s="460" t="e">
        <f>IF((#REF!=" X"),1,0)</f>
        <v>#REF!</v>
      </c>
      <c r="S145" s="460" t="e">
        <f t="shared" si="14"/>
        <v>#REF!</v>
      </c>
    </row>
    <row r="146" spans="1:19" ht="13.9" customHeight="1">
      <c r="A146" s="752" t="s">
        <v>280</v>
      </c>
      <c r="B146" s="753">
        <v>28202</v>
      </c>
      <c r="C146" s="753" t="s">
        <v>23</v>
      </c>
      <c r="D146" s="753" t="s">
        <v>281</v>
      </c>
      <c r="E146" s="753" t="s">
        <v>282</v>
      </c>
      <c r="F146" s="753" t="s">
        <v>283</v>
      </c>
      <c r="G146" s="732">
        <v>4</v>
      </c>
      <c r="H146" s="731"/>
      <c r="I146" s="731" t="s">
        <v>14</v>
      </c>
      <c r="J146" s="740" t="s">
        <v>1673</v>
      </c>
      <c r="K146" s="740" t="s">
        <v>1456</v>
      </c>
      <c r="L146" s="740" t="s">
        <v>1456</v>
      </c>
      <c r="M146" s="740" t="s">
        <v>1456</v>
      </c>
      <c r="N146" s="460">
        <f t="shared" si="10"/>
        <v>1</v>
      </c>
      <c r="O146" s="460">
        <f t="shared" si="11"/>
        <v>0</v>
      </c>
      <c r="P146" s="460">
        <f t="shared" si="12"/>
        <v>0</v>
      </c>
      <c r="Q146" s="460">
        <f t="shared" si="13"/>
        <v>0</v>
      </c>
      <c r="R146" s="460" t="e">
        <f>IF((#REF!=" X"),1,0)</f>
        <v>#REF!</v>
      </c>
      <c r="S146" s="460" t="e">
        <f t="shared" si="14"/>
        <v>#REF!</v>
      </c>
    </row>
    <row r="147" spans="1:19" ht="13.9" customHeight="1">
      <c r="A147" s="752" t="s">
        <v>877</v>
      </c>
      <c r="B147" s="753">
        <v>28201</v>
      </c>
      <c r="C147" s="753" t="s">
        <v>23</v>
      </c>
      <c r="D147" s="753" t="s">
        <v>281</v>
      </c>
      <c r="E147" s="753" t="s">
        <v>282</v>
      </c>
      <c r="F147" s="753" t="s">
        <v>886</v>
      </c>
      <c r="G147" s="732">
        <v>2</v>
      </c>
      <c r="H147" s="731"/>
      <c r="I147" s="731"/>
      <c r="J147" s="740" t="s">
        <v>1673</v>
      </c>
      <c r="K147" s="740" t="s">
        <v>1673</v>
      </c>
      <c r="L147" s="740" t="s">
        <v>1673</v>
      </c>
      <c r="M147" s="740" t="s">
        <v>1456</v>
      </c>
      <c r="N147" s="460">
        <f t="shared" si="10"/>
        <v>1</v>
      </c>
      <c r="O147" s="460">
        <f t="shared" si="11"/>
        <v>1</v>
      </c>
      <c r="P147" s="460">
        <f t="shared" si="12"/>
        <v>1</v>
      </c>
      <c r="Q147" s="460">
        <f t="shared" si="13"/>
        <v>0</v>
      </c>
      <c r="R147" s="460" t="e">
        <f>IF((#REF!=" X"),1,0)</f>
        <v>#REF!</v>
      </c>
      <c r="S147" s="460" t="e">
        <f t="shared" si="14"/>
        <v>#REF!</v>
      </c>
    </row>
    <row r="148" spans="1:19" ht="13.9" customHeight="1">
      <c r="A148" s="752" t="s">
        <v>284</v>
      </c>
      <c r="B148" s="753">
        <v>28204</v>
      </c>
      <c r="C148" s="753" t="s">
        <v>23</v>
      </c>
      <c r="D148" s="753" t="s">
        <v>281</v>
      </c>
      <c r="E148" s="753" t="s">
        <v>282</v>
      </c>
      <c r="F148" s="753" t="s">
        <v>285</v>
      </c>
      <c r="G148" s="732">
        <v>3</v>
      </c>
      <c r="H148" s="731"/>
      <c r="I148" s="731" t="s">
        <v>14</v>
      </c>
      <c r="J148" s="740" t="s">
        <v>1673</v>
      </c>
      <c r="K148" s="740" t="s">
        <v>1673</v>
      </c>
      <c r="L148" s="740" t="s">
        <v>1673</v>
      </c>
      <c r="M148" s="740" t="s">
        <v>1456</v>
      </c>
      <c r="N148" s="460">
        <f t="shared" si="10"/>
        <v>1</v>
      </c>
      <c r="O148" s="460">
        <f t="shared" si="11"/>
        <v>1</v>
      </c>
      <c r="P148" s="460">
        <f t="shared" si="12"/>
        <v>1</v>
      </c>
      <c r="Q148" s="460">
        <f t="shared" si="13"/>
        <v>0</v>
      </c>
      <c r="R148" s="460" t="e">
        <f>IF((#REF!=" X"),1,0)</f>
        <v>#REF!</v>
      </c>
      <c r="S148" s="460" t="e">
        <f t="shared" si="14"/>
        <v>#REF!</v>
      </c>
    </row>
    <row r="149" spans="1:19" ht="13.9" customHeight="1">
      <c r="A149" s="752" t="s">
        <v>290</v>
      </c>
      <c r="B149" s="753">
        <v>26201</v>
      </c>
      <c r="C149" s="753" t="s">
        <v>75</v>
      </c>
      <c r="D149" s="753" t="s">
        <v>286</v>
      </c>
      <c r="E149" s="753" t="s">
        <v>287</v>
      </c>
      <c r="F149" s="753" t="s">
        <v>81</v>
      </c>
      <c r="G149" s="737">
        <v>10</v>
      </c>
      <c r="H149" s="731"/>
      <c r="I149" s="731" t="s">
        <v>14</v>
      </c>
      <c r="J149" s="740" t="s">
        <v>1673</v>
      </c>
      <c r="K149" s="740" t="s">
        <v>1456</v>
      </c>
      <c r="L149" s="740" t="s">
        <v>1673</v>
      </c>
      <c r="M149" s="740" t="s">
        <v>1673</v>
      </c>
      <c r="N149" s="460">
        <f t="shared" si="10"/>
        <v>1</v>
      </c>
      <c r="O149" s="460">
        <f t="shared" si="11"/>
        <v>0</v>
      </c>
      <c r="P149" s="460">
        <f t="shared" si="12"/>
        <v>1</v>
      </c>
      <c r="Q149" s="460">
        <f t="shared" si="13"/>
        <v>1</v>
      </c>
      <c r="R149" s="460" t="e">
        <f>IF((#REF!=" X"),1,0)</f>
        <v>#REF!</v>
      </c>
      <c r="S149" s="460" t="e">
        <f t="shared" si="14"/>
        <v>#REF!</v>
      </c>
    </row>
    <row r="150" spans="1:19" ht="13.9" customHeight="1">
      <c r="A150" s="752" t="s">
        <v>288</v>
      </c>
      <c r="B150" s="753">
        <v>26207</v>
      </c>
      <c r="C150" s="753" t="s">
        <v>75</v>
      </c>
      <c r="D150" s="753" t="s">
        <v>286</v>
      </c>
      <c r="E150" s="753" t="s">
        <v>287</v>
      </c>
      <c r="F150" s="753" t="s">
        <v>289</v>
      </c>
      <c r="G150" s="737">
        <v>10</v>
      </c>
      <c r="H150" s="731"/>
      <c r="I150" s="731" t="s">
        <v>14</v>
      </c>
      <c r="J150" s="740" t="s">
        <v>1673</v>
      </c>
      <c r="K150" s="740" t="s">
        <v>1456</v>
      </c>
      <c r="L150" s="740" t="s">
        <v>1673</v>
      </c>
      <c r="M150" s="740" t="s">
        <v>1456</v>
      </c>
      <c r="N150" s="460">
        <f t="shared" si="10"/>
        <v>1</v>
      </c>
      <c r="O150" s="460">
        <f t="shared" si="11"/>
        <v>0</v>
      </c>
      <c r="P150" s="460">
        <f t="shared" si="12"/>
        <v>1</v>
      </c>
      <c r="Q150" s="460">
        <f t="shared" si="13"/>
        <v>0</v>
      </c>
      <c r="R150" s="460" t="e">
        <f>IF((#REF!=" X"),1,0)</f>
        <v>#REF!</v>
      </c>
      <c r="S150" s="460" t="e">
        <f t="shared" si="14"/>
        <v>#REF!</v>
      </c>
    </row>
    <row r="151" spans="1:19" ht="13.9" customHeight="1">
      <c r="A151" s="752" t="s">
        <v>292</v>
      </c>
      <c r="B151" s="753">
        <v>26202</v>
      </c>
      <c r="C151" s="753" t="s">
        <v>75</v>
      </c>
      <c r="D151" s="753" t="s">
        <v>286</v>
      </c>
      <c r="E151" s="753" t="s">
        <v>287</v>
      </c>
      <c r="F151" s="753" t="s">
        <v>293</v>
      </c>
      <c r="G151" s="737">
        <v>10</v>
      </c>
      <c r="H151" s="731"/>
      <c r="I151" s="731" t="s">
        <v>14</v>
      </c>
      <c r="J151" s="740" t="s">
        <v>1673</v>
      </c>
      <c r="K151" s="740" t="s">
        <v>1456</v>
      </c>
      <c r="L151" s="740" t="s">
        <v>1673</v>
      </c>
      <c r="M151" s="740" t="s">
        <v>1673</v>
      </c>
      <c r="N151" s="460">
        <f t="shared" si="10"/>
        <v>1</v>
      </c>
      <c r="O151" s="460">
        <f t="shared" si="11"/>
        <v>0</v>
      </c>
      <c r="P151" s="460">
        <f t="shared" si="12"/>
        <v>1</v>
      </c>
      <c r="Q151" s="460">
        <f t="shared" si="13"/>
        <v>1</v>
      </c>
      <c r="R151" s="460" t="e">
        <f>IF((#REF!=" X"),1,0)</f>
        <v>#REF!</v>
      </c>
      <c r="S151" s="460" t="e">
        <f t="shared" si="14"/>
        <v>#REF!</v>
      </c>
    </row>
    <row r="152" spans="1:19" ht="13.9" customHeight="1">
      <c r="A152" s="752" t="s">
        <v>1283</v>
      </c>
      <c r="B152" s="753">
        <v>62003</v>
      </c>
      <c r="C152" s="753" t="s">
        <v>32</v>
      </c>
      <c r="D152" s="753" t="s">
        <v>294</v>
      </c>
      <c r="E152" s="753" t="s">
        <v>295</v>
      </c>
      <c r="F152" s="753" t="s">
        <v>296</v>
      </c>
      <c r="G152" s="732">
        <v>5</v>
      </c>
      <c r="H152" s="731"/>
      <c r="I152" s="731" t="s">
        <v>14</v>
      </c>
      <c r="J152" s="740" t="s">
        <v>1673</v>
      </c>
      <c r="K152" s="740" t="s">
        <v>1673</v>
      </c>
      <c r="L152" s="740" t="s">
        <v>1456</v>
      </c>
      <c r="M152" s="740" t="s">
        <v>1456</v>
      </c>
      <c r="N152" s="460">
        <f t="shared" si="10"/>
        <v>1</v>
      </c>
      <c r="O152" s="460">
        <f t="shared" si="11"/>
        <v>1</v>
      </c>
      <c r="P152" s="460">
        <f t="shared" si="12"/>
        <v>0</v>
      </c>
      <c r="Q152" s="460">
        <f t="shared" si="13"/>
        <v>0</v>
      </c>
      <c r="R152" s="460" t="e">
        <f>IF((#REF!=" X"),1,0)</f>
        <v>#REF!</v>
      </c>
      <c r="S152" s="460" t="e">
        <f t="shared" si="14"/>
        <v>#REF!</v>
      </c>
    </row>
    <row r="153" spans="1:19" ht="13.9" customHeight="1">
      <c r="A153" s="752" t="s">
        <v>907</v>
      </c>
      <c r="B153" s="753">
        <v>62001</v>
      </c>
      <c r="C153" s="753" t="s">
        <v>32</v>
      </c>
      <c r="D153" s="753" t="s">
        <v>294</v>
      </c>
      <c r="E153" s="753" t="s">
        <v>295</v>
      </c>
      <c r="F153" s="753" t="s">
        <v>13</v>
      </c>
      <c r="G153" s="734">
        <v>5</v>
      </c>
      <c r="H153" s="731"/>
      <c r="I153" s="731"/>
      <c r="J153" s="740" t="s">
        <v>1673</v>
      </c>
      <c r="K153" s="740" t="s">
        <v>1673</v>
      </c>
      <c r="L153" s="740" t="s">
        <v>1456</v>
      </c>
      <c r="M153" s="740" t="s">
        <v>1456</v>
      </c>
      <c r="N153" s="460">
        <f t="shared" si="10"/>
        <v>1</v>
      </c>
      <c r="O153" s="460">
        <f t="shared" si="11"/>
        <v>1</v>
      </c>
      <c r="P153" s="460">
        <f t="shared" si="12"/>
        <v>0</v>
      </c>
      <c r="Q153" s="460">
        <f t="shared" si="13"/>
        <v>0</v>
      </c>
      <c r="R153" s="460" t="e">
        <f>IF((#REF!=" X"),1,0)</f>
        <v>#REF!</v>
      </c>
      <c r="S153" s="460" t="e">
        <f t="shared" si="14"/>
        <v>#REF!</v>
      </c>
    </row>
    <row r="154" spans="1:19" ht="13.9" customHeight="1">
      <c r="A154" s="752" t="s">
        <v>887</v>
      </c>
      <c r="B154" s="753">
        <v>62002</v>
      </c>
      <c r="C154" s="753" t="s">
        <v>32</v>
      </c>
      <c r="D154" s="753" t="s">
        <v>294</v>
      </c>
      <c r="E154" s="753" t="s">
        <v>295</v>
      </c>
      <c r="F154" s="753" t="s">
        <v>888</v>
      </c>
      <c r="G154" s="732">
        <v>3</v>
      </c>
      <c r="H154" s="731"/>
      <c r="I154" s="731"/>
      <c r="J154" s="740" t="s">
        <v>1673</v>
      </c>
      <c r="K154" s="740" t="s">
        <v>1673</v>
      </c>
      <c r="L154" s="740" t="s">
        <v>1673</v>
      </c>
      <c r="M154" s="740" t="s">
        <v>1456</v>
      </c>
      <c r="N154" s="460">
        <f t="shared" si="10"/>
        <v>1</v>
      </c>
      <c r="O154" s="460">
        <f t="shared" si="11"/>
        <v>1</v>
      </c>
      <c r="P154" s="460">
        <f t="shared" si="12"/>
        <v>1</v>
      </c>
      <c r="Q154" s="460">
        <f t="shared" si="13"/>
        <v>0</v>
      </c>
      <c r="R154" s="460" t="e">
        <f>IF((#REF!=" X"),1,0)</f>
        <v>#REF!</v>
      </c>
      <c r="S154" s="460" t="e">
        <f t="shared" si="14"/>
        <v>#REF!</v>
      </c>
    </row>
    <row r="155" spans="1:19" ht="13.9" customHeight="1">
      <c r="A155" s="752" t="s">
        <v>297</v>
      </c>
      <c r="B155" s="753">
        <v>26601</v>
      </c>
      <c r="C155" s="753" t="s">
        <v>75</v>
      </c>
      <c r="D155" s="753" t="s">
        <v>298</v>
      </c>
      <c r="E155" s="753" t="s">
        <v>299</v>
      </c>
      <c r="F155" s="753" t="s">
        <v>300</v>
      </c>
      <c r="G155" s="732">
        <v>4</v>
      </c>
      <c r="H155" s="731"/>
      <c r="I155" s="731" t="s">
        <v>14</v>
      </c>
      <c r="J155" s="740" t="s">
        <v>1673</v>
      </c>
      <c r="K155" s="740" t="s">
        <v>1673</v>
      </c>
      <c r="L155" s="740" t="s">
        <v>1673</v>
      </c>
      <c r="M155" s="740" t="s">
        <v>1456</v>
      </c>
      <c r="N155" s="460">
        <f t="shared" si="10"/>
        <v>1</v>
      </c>
      <c r="O155" s="460">
        <f t="shared" si="11"/>
        <v>1</v>
      </c>
      <c r="P155" s="460">
        <f t="shared" si="12"/>
        <v>1</v>
      </c>
      <c r="Q155" s="460">
        <f t="shared" si="13"/>
        <v>0</v>
      </c>
      <c r="R155" s="460" t="e">
        <f>IF((#REF!=" X"),1,0)</f>
        <v>#REF!</v>
      </c>
      <c r="S155" s="460" t="e">
        <f t="shared" si="14"/>
        <v>#REF!</v>
      </c>
    </row>
    <row r="156" spans="1:19" ht="13.9" customHeight="1">
      <c r="A156" s="752" t="s">
        <v>301</v>
      </c>
      <c r="B156" s="753">
        <v>20201</v>
      </c>
      <c r="C156" s="753" t="s">
        <v>75</v>
      </c>
      <c r="D156" s="753" t="s">
        <v>302</v>
      </c>
      <c r="E156" s="753" t="s">
        <v>303</v>
      </c>
      <c r="F156" s="753" t="s">
        <v>304</v>
      </c>
      <c r="G156" s="737">
        <v>10</v>
      </c>
      <c r="H156" s="731"/>
      <c r="I156" s="731" t="s">
        <v>14</v>
      </c>
      <c r="J156" s="740" t="s">
        <v>1673</v>
      </c>
      <c r="K156" s="740" t="s">
        <v>1456</v>
      </c>
      <c r="L156" s="740" t="s">
        <v>1673</v>
      </c>
      <c r="M156" s="740" t="s">
        <v>1456</v>
      </c>
      <c r="N156" s="460">
        <f t="shared" si="10"/>
        <v>1</v>
      </c>
      <c r="O156" s="460">
        <f t="shared" si="11"/>
        <v>0</v>
      </c>
      <c r="P156" s="460">
        <f t="shared" si="12"/>
        <v>1</v>
      </c>
      <c r="Q156" s="460">
        <f t="shared" si="13"/>
        <v>0</v>
      </c>
      <c r="R156" s="460" t="e">
        <f>IF((#REF!=" X"),1,0)</f>
        <v>#REF!</v>
      </c>
      <c r="S156" s="460" t="e">
        <f t="shared" si="14"/>
        <v>#REF!</v>
      </c>
    </row>
    <row r="157" spans="1:19" ht="13.9" customHeight="1">
      <c r="A157" s="752" t="s">
        <v>306</v>
      </c>
      <c r="B157" s="753">
        <v>20210</v>
      </c>
      <c r="C157" s="753" t="s">
        <v>75</v>
      </c>
      <c r="D157" s="753" t="s">
        <v>302</v>
      </c>
      <c r="E157" s="753" t="s">
        <v>303</v>
      </c>
      <c r="F157" s="753" t="s">
        <v>307</v>
      </c>
      <c r="G157" s="737">
        <v>10</v>
      </c>
      <c r="H157" s="731"/>
      <c r="I157" s="731" t="s">
        <v>14</v>
      </c>
      <c r="J157" s="740" t="s">
        <v>1673</v>
      </c>
      <c r="K157" s="740" t="s">
        <v>1673</v>
      </c>
      <c r="L157" s="740" t="s">
        <v>1673</v>
      </c>
      <c r="M157" s="740" t="s">
        <v>1456</v>
      </c>
      <c r="N157" s="460">
        <f t="shared" si="10"/>
        <v>1</v>
      </c>
      <c r="O157" s="460">
        <f t="shared" si="11"/>
        <v>1</v>
      </c>
      <c r="P157" s="460">
        <f t="shared" si="12"/>
        <v>1</v>
      </c>
      <c r="Q157" s="460">
        <f t="shared" si="13"/>
        <v>0</v>
      </c>
      <c r="R157" s="460" t="e">
        <f>IF((#REF!=" X"),1,0)</f>
        <v>#REF!</v>
      </c>
      <c r="S157" s="460" t="e">
        <f t="shared" si="14"/>
        <v>#REF!</v>
      </c>
    </row>
    <row r="158" spans="1:19" ht="13.9" customHeight="1">
      <c r="A158" s="752" t="s">
        <v>305</v>
      </c>
      <c r="B158" s="753">
        <v>20205</v>
      </c>
      <c r="C158" s="753" t="s">
        <v>75</v>
      </c>
      <c r="D158" s="753" t="s">
        <v>302</v>
      </c>
      <c r="E158" s="753" t="s">
        <v>303</v>
      </c>
      <c r="F158" s="753" t="s">
        <v>72</v>
      </c>
      <c r="G158" s="737">
        <v>10</v>
      </c>
      <c r="H158" s="731"/>
      <c r="I158" s="731" t="s">
        <v>14</v>
      </c>
      <c r="J158" s="740" t="s">
        <v>1673</v>
      </c>
      <c r="K158" s="740" t="s">
        <v>1673</v>
      </c>
      <c r="L158" s="740" t="s">
        <v>1673</v>
      </c>
      <c r="M158" s="740" t="s">
        <v>1456</v>
      </c>
      <c r="N158" s="460">
        <f t="shared" si="10"/>
        <v>1</v>
      </c>
      <c r="O158" s="460">
        <f t="shared" si="11"/>
        <v>1</v>
      </c>
      <c r="P158" s="460">
        <f t="shared" si="12"/>
        <v>1</v>
      </c>
      <c r="Q158" s="460">
        <f t="shared" si="13"/>
        <v>0</v>
      </c>
      <c r="R158" s="460" t="e">
        <f>IF((#REF!=" X"),1,0)</f>
        <v>#REF!</v>
      </c>
      <c r="S158" s="460" t="e">
        <f t="shared" si="14"/>
        <v>#REF!</v>
      </c>
    </row>
    <row r="159" spans="1:19" ht="13.9" customHeight="1">
      <c r="A159" s="752" t="s">
        <v>308</v>
      </c>
      <c r="B159" s="753">
        <v>29001</v>
      </c>
      <c r="C159" s="753" t="s">
        <v>114</v>
      </c>
      <c r="D159" s="753" t="s">
        <v>309</v>
      </c>
      <c r="E159" s="753" t="s">
        <v>310</v>
      </c>
      <c r="F159" s="753" t="s">
        <v>311</v>
      </c>
      <c r="G159" s="732">
        <v>3</v>
      </c>
      <c r="H159" s="731"/>
      <c r="I159" s="731" t="s">
        <v>14</v>
      </c>
      <c r="J159" s="740" t="s">
        <v>1673</v>
      </c>
      <c r="K159" s="740" t="s">
        <v>1673</v>
      </c>
      <c r="L159" s="740" t="s">
        <v>1673</v>
      </c>
      <c r="M159" s="740" t="s">
        <v>1456</v>
      </c>
      <c r="N159" s="460">
        <f t="shared" si="10"/>
        <v>1</v>
      </c>
      <c r="O159" s="460">
        <f t="shared" si="11"/>
        <v>1</v>
      </c>
      <c r="P159" s="460">
        <f t="shared" si="12"/>
        <v>1</v>
      </c>
      <c r="Q159" s="460">
        <f t="shared" si="13"/>
        <v>0</v>
      </c>
      <c r="R159" s="460" t="e">
        <f>IF((#REF!=" X"),1,0)</f>
        <v>#REF!</v>
      </c>
      <c r="S159" s="460" t="e">
        <f t="shared" si="14"/>
        <v>#REF!</v>
      </c>
    </row>
    <row r="160" spans="1:19" ht="13.9" customHeight="1">
      <c r="A160" s="752" t="s">
        <v>312</v>
      </c>
      <c r="B160" s="753">
        <v>352110</v>
      </c>
      <c r="C160" s="753" t="s">
        <v>38</v>
      </c>
      <c r="D160" s="753" t="s">
        <v>313</v>
      </c>
      <c r="E160" s="753" t="s">
        <v>314</v>
      </c>
      <c r="F160" s="753" t="s">
        <v>41</v>
      </c>
      <c r="G160" s="732">
        <v>5</v>
      </c>
      <c r="H160" s="731"/>
      <c r="I160" s="731" t="s">
        <v>14</v>
      </c>
      <c r="J160" s="740" t="s">
        <v>1673</v>
      </c>
      <c r="K160" s="740" t="s">
        <v>1456</v>
      </c>
      <c r="L160" s="740" t="s">
        <v>1673</v>
      </c>
      <c r="M160" s="740" t="s">
        <v>1456</v>
      </c>
      <c r="N160" s="460">
        <f t="shared" si="10"/>
        <v>1</v>
      </c>
      <c r="O160" s="460">
        <f t="shared" si="11"/>
        <v>0</v>
      </c>
      <c r="P160" s="460">
        <f t="shared" si="12"/>
        <v>1</v>
      </c>
      <c r="Q160" s="460">
        <f t="shared" si="13"/>
        <v>0</v>
      </c>
      <c r="R160" s="460" t="e">
        <f>IF((#REF!=" X"),1,0)</f>
        <v>#REF!</v>
      </c>
      <c r="S160" s="460" t="e">
        <f t="shared" si="14"/>
        <v>#REF!</v>
      </c>
    </row>
    <row r="161" spans="1:19" ht="13.9" customHeight="1">
      <c r="A161" s="752" t="s">
        <v>1158</v>
      </c>
      <c r="B161" s="753">
        <v>70401</v>
      </c>
      <c r="C161" s="753" t="s">
        <v>38</v>
      </c>
      <c r="D161" s="753" t="s">
        <v>316</v>
      </c>
      <c r="E161" s="753" t="s">
        <v>317</v>
      </c>
      <c r="F161" s="753" t="s">
        <v>875</v>
      </c>
      <c r="G161" s="732">
        <v>4</v>
      </c>
      <c r="H161" s="731"/>
      <c r="I161" s="731"/>
      <c r="J161" s="740" t="s">
        <v>1673</v>
      </c>
      <c r="K161" s="740" t="s">
        <v>1673</v>
      </c>
      <c r="L161" s="740" t="s">
        <v>1456</v>
      </c>
      <c r="M161" s="740" t="s">
        <v>1456</v>
      </c>
      <c r="N161" s="460">
        <f t="shared" si="10"/>
        <v>1</v>
      </c>
      <c r="O161" s="460">
        <f t="shared" si="11"/>
        <v>1</v>
      </c>
      <c r="P161" s="460">
        <f t="shared" si="12"/>
        <v>0</v>
      </c>
      <c r="Q161" s="460">
        <f t="shared" si="13"/>
        <v>0</v>
      </c>
      <c r="R161" s="460" t="e">
        <f>IF((#REF!=" X"),1,0)</f>
        <v>#REF!</v>
      </c>
      <c r="S161" s="460" t="e">
        <f t="shared" si="14"/>
        <v>#REF!</v>
      </c>
    </row>
    <row r="162" spans="1:19" ht="13.9" customHeight="1">
      <c r="A162" s="752" t="s">
        <v>315</v>
      </c>
      <c r="B162" s="753">
        <v>70402</v>
      </c>
      <c r="C162" s="753" t="s">
        <v>38</v>
      </c>
      <c r="D162" s="753" t="s">
        <v>316</v>
      </c>
      <c r="E162" s="753" t="s">
        <v>317</v>
      </c>
      <c r="F162" s="753" t="s">
        <v>318</v>
      </c>
      <c r="G162" s="732">
        <v>4</v>
      </c>
      <c r="H162" s="731"/>
      <c r="I162" s="731" t="s">
        <v>14</v>
      </c>
      <c r="J162" s="740" t="s">
        <v>1673</v>
      </c>
      <c r="K162" s="740" t="s">
        <v>1673</v>
      </c>
      <c r="L162" s="740" t="s">
        <v>1673</v>
      </c>
      <c r="M162" s="740" t="s">
        <v>1456</v>
      </c>
      <c r="N162" s="460">
        <f t="shared" si="10"/>
        <v>1</v>
      </c>
      <c r="O162" s="460">
        <f t="shared" si="11"/>
        <v>1</v>
      </c>
      <c r="P162" s="460">
        <f t="shared" si="12"/>
        <v>1</v>
      </c>
      <c r="Q162" s="460">
        <f t="shared" si="13"/>
        <v>0</v>
      </c>
      <c r="R162" s="460" t="e">
        <f>IF((#REF!=" X"),1,0)</f>
        <v>#REF!</v>
      </c>
      <c r="S162" s="460" t="e">
        <f t="shared" si="14"/>
        <v>#REF!</v>
      </c>
    </row>
    <row r="163" spans="1:19" ht="13.9" customHeight="1">
      <c r="A163" s="752" t="s">
        <v>319</v>
      </c>
      <c r="B163" s="753">
        <v>23455</v>
      </c>
      <c r="C163" s="753" t="s">
        <v>23</v>
      </c>
      <c r="D163" s="753" t="s">
        <v>320</v>
      </c>
      <c r="E163" s="753" t="s">
        <v>321</v>
      </c>
      <c r="F163" s="753" t="s">
        <v>322</v>
      </c>
      <c r="G163" s="737">
        <v>10</v>
      </c>
      <c r="H163" s="731"/>
      <c r="I163" s="731"/>
      <c r="J163" s="740" t="s">
        <v>1673</v>
      </c>
      <c r="K163" s="740" t="s">
        <v>1673</v>
      </c>
      <c r="L163" s="740" t="s">
        <v>1673</v>
      </c>
      <c r="M163" s="740" t="s">
        <v>1456</v>
      </c>
      <c r="N163" s="460">
        <f t="shared" si="10"/>
        <v>1</v>
      </c>
      <c r="O163" s="460">
        <f t="shared" si="11"/>
        <v>1</v>
      </c>
      <c r="P163" s="460">
        <f t="shared" si="12"/>
        <v>1</v>
      </c>
      <c r="Q163" s="460">
        <f t="shared" si="13"/>
        <v>0</v>
      </c>
      <c r="R163" s="460" t="e">
        <f>IF((#REF!=" X"),1,0)</f>
        <v>#REF!</v>
      </c>
      <c r="S163" s="460" t="e">
        <f t="shared" si="14"/>
        <v>#REF!</v>
      </c>
    </row>
    <row r="164" spans="1:19" ht="13.9" customHeight="1">
      <c r="A164" s="752" t="s">
        <v>323</v>
      </c>
      <c r="B164" s="753">
        <v>61104</v>
      </c>
      <c r="C164" s="753" t="s">
        <v>32</v>
      </c>
      <c r="D164" s="753" t="s">
        <v>324</v>
      </c>
      <c r="E164" s="753" t="s">
        <v>325</v>
      </c>
      <c r="F164" s="753" t="s">
        <v>326</v>
      </c>
      <c r="G164" s="732">
        <v>5</v>
      </c>
      <c r="H164" s="731"/>
      <c r="I164" s="731"/>
      <c r="J164" s="740" t="s">
        <v>1673</v>
      </c>
      <c r="K164" s="740" t="s">
        <v>1673</v>
      </c>
      <c r="L164" s="740" t="s">
        <v>1456</v>
      </c>
      <c r="M164" s="740" t="s">
        <v>1456</v>
      </c>
      <c r="N164" s="460">
        <f t="shared" si="10"/>
        <v>1</v>
      </c>
      <c r="O164" s="460">
        <f t="shared" si="11"/>
        <v>1</v>
      </c>
      <c r="P164" s="460">
        <f t="shared" si="12"/>
        <v>0</v>
      </c>
      <c r="Q164" s="460">
        <f t="shared" si="13"/>
        <v>0</v>
      </c>
      <c r="R164" s="460" t="e">
        <f>IF((#REF!=" X"),1,0)</f>
        <v>#REF!</v>
      </c>
      <c r="S164" s="460" t="e">
        <f t="shared" si="14"/>
        <v>#REF!</v>
      </c>
    </row>
    <row r="165" spans="1:19" ht="13.9" customHeight="1">
      <c r="A165" s="752" t="s">
        <v>327</v>
      </c>
      <c r="B165" s="753">
        <v>73801</v>
      </c>
      <c r="C165" s="753" t="s">
        <v>46</v>
      </c>
      <c r="D165" s="753" t="s">
        <v>328</v>
      </c>
      <c r="E165" s="753" t="s">
        <v>329</v>
      </c>
      <c r="F165" s="753" t="s">
        <v>63</v>
      </c>
      <c r="G165" s="734">
        <v>4</v>
      </c>
      <c r="H165" s="731"/>
      <c r="I165" s="731" t="s">
        <v>14</v>
      </c>
      <c r="J165" s="740" t="s">
        <v>1673</v>
      </c>
      <c r="K165" s="740" t="s">
        <v>1673</v>
      </c>
      <c r="L165" s="740" t="s">
        <v>1673</v>
      </c>
      <c r="M165" s="740" t="s">
        <v>1456</v>
      </c>
      <c r="N165" s="460">
        <f t="shared" si="10"/>
        <v>1</v>
      </c>
      <c r="O165" s="460">
        <f t="shared" si="11"/>
        <v>1</v>
      </c>
      <c r="P165" s="460">
        <f t="shared" si="12"/>
        <v>1</v>
      </c>
      <c r="Q165" s="460">
        <f t="shared" si="13"/>
        <v>0</v>
      </c>
      <c r="R165" s="460" t="e">
        <f>IF((#REF!=" X"),1,0)</f>
        <v>#REF!</v>
      </c>
      <c r="S165" s="460" t="e">
        <f t="shared" si="14"/>
        <v>#REF!</v>
      </c>
    </row>
    <row r="166" spans="1:19" ht="13.9" customHeight="1">
      <c r="A166" s="752" t="s">
        <v>330</v>
      </c>
      <c r="B166" s="753">
        <v>37201</v>
      </c>
      <c r="C166" s="753" t="s">
        <v>38</v>
      </c>
      <c r="D166" s="753" t="s">
        <v>331</v>
      </c>
      <c r="E166" s="753" t="s">
        <v>332</v>
      </c>
      <c r="F166" s="753" t="s">
        <v>333</v>
      </c>
      <c r="G166" s="732">
        <v>4</v>
      </c>
      <c r="H166" s="731"/>
      <c r="I166" s="731" t="s">
        <v>14</v>
      </c>
      <c r="J166" s="740" t="s">
        <v>1673</v>
      </c>
      <c r="K166" s="740" t="s">
        <v>1673</v>
      </c>
      <c r="L166" s="740" t="s">
        <v>1456</v>
      </c>
      <c r="M166" s="740" t="s">
        <v>1456</v>
      </c>
      <c r="N166" s="460">
        <f t="shared" si="10"/>
        <v>1</v>
      </c>
      <c r="O166" s="460">
        <f t="shared" si="11"/>
        <v>1</v>
      </c>
      <c r="P166" s="460">
        <f t="shared" si="12"/>
        <v>0</v>
      </c>
      <c r="Q166" s="460">
        <f t="shared" si="13"/>
        <v>0</v>
      </c>
      <c r="R166" s="460" t="e">
        <f>IF((#REF!=" X"),1,0)</f>
        <v>#REF!</v>
      </c>
      <c r="S166" s="460" t="e">
        <f t="shared" si="14"/>
        <v>#REF!</v>
      </c>
    </row>
    <row r="167" spans="1:19" ht="13.9" customHeight="1">
      <c r="A167" s="752" t="s">
        <v>914</v>
      </c>
      <c r="B167" s="753">
        <v>708001</v>
      </c>
      <c r="C167" s="753" t="s">
        <v>38</v>
      </c>
      <c r="D167" s="753" t="s">
        <v>335</v>
      </c>
      <c r="E167" s="753" t="s">
        <v>336</v>
      </c>
      <c r="F167" s="753" t="s">
        <v>123</v>
      </c>
      <c r="G167" s="734">
        <v>5</v>
      </c>
      <c r="H167" s="731"/>
      <c r="I167" s="733"/>
      <c r="J167" s="740" t="s">
        <v>1673</v>
      </c>
      <c r="K167" s="740" t="s">
        <v>1673</v>
      </c>
      <c r="L167" s="740" t="s">
        <v>1456</v>
      </c>
      <c r="M167" s="740" t="s">
        <v>1456</v>
      </c>
      <c r="N167" s="460">
        <f t="shared" si="10"/>
        <v>1</v>
      </c>
      <c r="O167" s="460">
        <f t="shared" si="11"/>
        <v>1</v>
      </c>
      <c r="P167" s="460">
        <f t="shared" si="12"/>
        <v>0</v>
      </c>
      <c r="Q167" s="460">
        <f t="shared" si="13"/>
        <v>0</v>
      </c>
      <c r="R167" s="460" t="e">
        <f>IF((#REF!=" X"),1,0)</f>
        <v>#REF!</v>
      </c>
      <c r="S167" s="460" t="e">
        <f t="shared" si="14"/>
        <v>#REF!</v>
      </c>
    </row>
    <row r="168" spans="1:19" ht="13.9" customHeight="1">
      <c r="A168" s="752" t="s">
        <v>334</v>
      </c>
      <c r="B168" s="753">
        <v>70802</v>
      </c>
      <c r="C168" s="753" t="s">
        <v>38</v>
      </c>
      <c r="D168" s="753" t="s">
        <v>335</v>
      </c>
      <c r="E168" s="753" t="s">
        <v>336</v>
      </c>
      <c r="F168" s="753" t="s">
        <v>337</v>
      </c>
      <c r="G168" s="732">
        <v>4</v>
      </c>
      <c r="H168" s="731"/>
      <c r="I168" s="731" t="s">
        <v>14</v>
      </c>
      <c r="J168" s="740" t="s">
        <v>1673</v>
      </c>
      <c r="K168" s="740" t="s">
        <v>1456</v>
      </c>
      <c r="L168" s="740" t="s">
        <v>1673</v>
      </c>
      <c r="M168" s="740" t="s">
        <v>1456</v>
      </c>
      <c r="N168" s="460">
        <f t="shared" si="10"/>
        <v>1</v>
      </c>
      <c r="O168" s="460">
        <f t="shared" si="11"/>
        <v>0</v>
      </c>
      <c r="P168" s="460">
        <f t="shared" si="12"/>
        <v>1</v>
      </c>
      <c r="Q168" s="460">
        <f t="shared" si="13"/>
        <v>0</v>
      </c>
      <c r="R168" s="460" t="e">
        <f>IF((#REF!=" X"),1,0)</f>
        <v>#REF!</v>
      </c>
      <c r="S168" s="460" t="e">
        <f t="shared" si="14"/>
        <v>#REF!</v>
      </c>
    </row>
    <row r="169" spans="1:19" ht="13.9" customHeight="1">
      <c r="A169" s="752" t="s">
        <v>342</v>
      </c>
      <c r="B169" s="753">
        <v>45412</v>
      </c>
      <c r="C169" s="753" t="s">
        <v>10</v>
      </c>
      <c r="D169" s="753" t="s">
        <v>339</v>
      </c>
      <c r="E169" s="753" t="s">
        <v>340</v>
      </c>
      <c r="F169" s="753" t="s">
        <v>343</v>
      </c>
      <c r="G169" s="732">
        <v>3</v>
      </c>
      <c r="H169" s="731"/>
      <c r="I169" s="731" t="s">
        <v>14</v>
      </c>
      <c r="J169" s="740" t="s">
        <v>1673</v>
      </c>
      <c r="K169" s="740" t="s">
        <v>1673</v>
      </c>
      <c r="L169" s="740" t="s">
        <v>1673</v>
      </c>
      <c r="M169" s="740" t="s">
        <v>1456</v>
      </c>
      <c r="N169" s="460">
        <f t="shared" si="10"/>
        <v>1</v>
      </c>
      <c r="O169" s="460">
        <f t="shared" si="11"/>
        <v>1</v>
      </c>
      <c r="P169" s="460">
        <f t="shared" si="12"/>
        <v>1</v>
      </c>
      <c r="Q169" s="460">
        <f t="shared" si="13"/>
        <v>0</v>
      </c>
      <c r="R169" s="460" t="e">
        <f>IF((#REF!=" X"),1,0)</f>
        <v>#REF!</v>
      </c>
      <c r="S169" s="460" t="e">
        <f t="shared" si="14"/>
        <v>#REF!</v>
      </c>
    </row>
    <row r="170" spans="1:19" ht="13.9" customHeight="1">
      <c r="A170" s="752" t="s">
        <v>344</v>
      </c>
      <c r="B170" s="753">
        <v>45406</v>
      </c>
      <c r="C170" s="753" t="s">
        <v>10</v>
      </c>
      <c r="D170" s="753" t="s">
        <v>339</v>
      </c>
      <c r="E170" s="753" t="s">
        <v>340</v>
      </c>
      <c r="F170" s="753" t="s">
        <v>345</v>
      </c>
      <c r="G170" s="732">
        <v>3</v>
      </c>
      <c r="H170" s="731"/>
      <c r="I170" s="731" t="s">
        <v>14</v>
      </c>
      <c r="J170" s="740" t="s">
        <v>1456</v>
      </c>
      <c r="K170" s="740" t="s">
        <v>1673</v>
      </c>
      <c r="L170" s="740" t="s">
        <v>1456</v>
      </c>
      <c r="M170" s="740" t="s">
        <v>1456</v>
      </c>
      <c r="N170" s="460">
        <f t="shared" si="10"/>
        <v>0</v>
      </c>
      <c r="O170" s="460">
        <f t="shared" si="11"/>
        <v>1</v>
      </c>
      <c r="P170" s="460">
        <f t="shared" si="12"/>
        <v>0</v>
      </c>
      <c r="Q170" s="460">
        <f t="shared" si="13"/>
        <v>0</v>
      </c>
      <c r="R170" s="460" t="e">
        <f>IF((#REF!=" X"),1,0)</f>
        <v>#REF!</v>
      </c>
      <c r="S170" s="460" t="e">
        <f t="shared" si="14"/>
        <v>#REF!</v>
      </c>
    </row>
    <row r="171" spans="1:19" ht="13.9" customHeight="1">
      <c r="A171" s="752" t="s">
        <v>1284</v>
      </c>
      <c r="B171" s="753">
        <v>45403</v>
      </c>
      <c r="C171" s="753" t="s">
        <v>10</v>
      </c>
      <c r="D171" s="753" t="s">
        <v>339</v>
      </c>
      <c r="E171" s="753" t="s">
        <v>340</v>
      </c>
      <c r="F171" s="753" t="s">
        <v>1285</v>
      </c>
      <c r="G171" s="732">
        <v>2</v>
      </c>
      <c r="H171" s="731"/>
      <c r="I171" s="731"/>
      <c r="J171" s="740" t="s">
        <v>1456</v>
      </c>
      <c r="K171" s="740" t="s">
        <v>1673</v>
      </c>
      <c r="L171" s="740" t="s">
        <v>1673</v>
      </c>
      <c r="M171" s="740" t="s">
        <v>1456</v>
      </c>
      <c r="N171" s="460">
        <f t="shared" si="10"/>
        <v>0</v>
      </c>
      <c r="O171" s="460">
        <f t="shared" si="11"/>
        <v>1</v>
      </c>
      <c r="P171" s="460">
        <f t="shared" si="12"/>
        <v>1</v>
      </c>
      <c r="Q171" s="460">
        <f t="shared" si="13"/>
        <v>0</v>
      </c>
      <c r="R171" s="460" t="e">
        <f>IF((#REF!=" X"),1,0)</f>
        <v>#REF!</v>
      </c>
      <c r="S171" s="460" t="e">
        <f t="shared" si="14"/>
        <v>#REF!</v>
      </c>
    </row>
    <row r="172" spans="1:19" ht="13.9" customHeight="1">
      <c r="A172" s="752" t="s">
        <v>1286</v>
      </c>
      <c r="B172" s="753">
        <v>45419</v>
      </c>
      <c r="C172" s="753" t="s">
        <v>10</v>
      </c>
      <c r="D172" s="753" t="s">
        <v>339</v>
      </c>
      <c r="E172" s="753" t="s">
        <v>340</v>
      </c>
      <c r="F172" s="753" t="s">
        <v>1615</v>
      </c>
      <c r="G172" s="732">
        <v>2</v>
      </c>
      <c r="H172" s="731"/>
      <c r="I172" s="731"/>
      <c r="J172" s="740" t="s">
        <v>1456</v>
      </c>
      <c r="K172" s="740" t="s">
        <v>1673</v>
      </c>
      <c r="L172" s="740" t="s">
        <v>1456</v>
      </c>
      <c r="M172" s="740" t="s">
        <v>1456</v>
      </c>
      <c r="N172" s="460">
        <f t="shared" si="10"/>
        <v>0</v>
      </c>
      <c r="O172" s="460">
        <f t="shared" si="11"/>
        <v>1</v>
      </c>
      <c r="P172" s="460">
        <f t="shared" si="12"/>
        <v>0</v>
      </c>
      <c r="Q172" s="460">
        <f t="shared" si="13"/>
        <v>0</v>
      </c>
      <c r="R172" s="460" t="e">
        <f>IF((#REF!=" X"),1,0)</f>
        <v>#REF!</v>
      </c>
      <c r="S172" s="460" t="e">
        <f t="shared" si="14"/>
        <v>#REF!</v>
      </c>
    </row>
    <row r="173" spans="1:19" ht="13.9" customHeight="1">
      <c r="A173" s="752" t="s">
        <v>352</v>
      </c>
      <c r="B173" s="753">
        <v>21601</v>
      </c>
      <c r="C173" s="753" t="s">
        <v>75</v>
      </c>
      <c r="D173" s="753" t="s">
        <v>349</v>
      </c>
      <c r="E173" s="753" t="s">
        <v>350</v>
      </c>
      <c r="F173" s="753" t="s">
        <v>353</v>
      </c>
      <c r="G173" s="737">
        <v>10</v>
      </c>
      <c r="H173" s="731"/>
      <c r="I173" s="731" t="s">
        <v>14</v>
      </c>
      <c r="J173" s="740" t="s">
        <v>1673</v>
      </c>
      <c r="K173" s="740" t="s">
        <v>1673</v>
      </c>
      <c r="L173" s="740" t="s">
        <v>1673</v>
      </c>
      <c r="M173" s="740" t="s">
        <v>1456</v>
      </c>
      <c r="N173" s="460">
        <f t="shared" si="10"/>
        <v>1</v>
      </c>
      <c r="O173" s="460">
        <f t="shared" si="11"/>
        <v>1</v>
      </c>
      <c r="P173" s="460">
        <f t="shared" si="12"/>
        <v>1</v>
      </c>
      <c r="Q173" s="460">
        <f t="shared" si="13"/>
        <v>0</v>
      </c>
      <c r="R173" s="460" t="e">
        <f>IF((#REF!=" X"),1,0)</f>
        <v>#REF!</v>
      </c>
      <c r="S173" s="460" t="e">
        <f t="shared" si="14"/>
        <v>#REF!</v>
      </c>
    </row>
    <row r="174" spans="1:19" ht="13.9" customHeight="1">
      <c r="A174" s="752" t="s">
        <v>351</v>
      </c>
      <c r="B174" s="753">
        <v>21670</v>
      </c>
      <c r="C174" s="753" t="s">
        <v>75</v>
      </c>
      <c r="D174" s="753" t="s">
        <v>349</v>
      </c>
      <c r="E174" s="753" t="s">
        <v>350</v>
      </c>
      <c r="F174" s="753" t="s">
        <v>72</v>
      </c>
      <c r="G174" s="737">
        <v>10</v>
      </c>
      <c r="H174" s="731"/>
      <c r="I174" s="731" t="s">
        <v>14</v>
      </c>
      <c r="J174" s="740" t="s">
        <v>1673</v>
      </c>
      <c r="K174" s="740" t="s">
        <v>1673</v>
      </c>
      <c r="L174" s="740" t="s">
        <v>1673</v>
      </c>
      <c r="M174" s="740" t="s">
        <v>1456</v>
      </c>
      <c r="N174" s="460">
        <f t="shared" si="10"/>
        <v>1</v>
      </c>
      <c r="O174" s="460">
        <f t="shared" si="11"/>
        <v>1</v>
      </c>
      <c r="P174" s="460">
        <f t="shared" si="12"/>
        <v>1</v>
      </c>
      <c r="Q174" s="460">
        <f t="shared" si="13"/>
        <v>0</v>
      </c>
      <c r="R174" s="460" t="e">
        <f>IF((#REF!=" X"),1,0)</f>
        <v>#REF!</v>
      </c>
      <c r="S174" s="460" t="e">
        <f t="shared" si="14"/>
        <v>#REF!</v>
      </c>
    </row>
    <row r="175" spans="1:19" ht="13.9" customHeight="1">
      <c r="A175" s="752" t="s">
        <v>348</v>
      </c>
      <c r="B175" s="753">
        <v>21630</v>
      </c>
      <c r="C175" s="753" t="s">
        <v>75</v>
      </c>
      <c r="D175" s="753" t="s">
        <v>349</v>
      </c>
      <c r="E175" s="753" t="s">
        <v>350</v>
      </c>
      <c r="F175" s="753" t="s">
        <v>81</v>
      </c>
      <c r="G175" s="737">
        <v>10</v>
      </c>
      <c r="H175" s="731"/>
      <c r="I175" s="731" t="s">
        <v>14</v>
      </c>
      <c r="J175" s="740" t="s">
        <v>1673</v>
      </c>
      <c r="K175" s="740" t="s">
        <v>1673</v>
      </c>
      <c r="L175" s="740" t="s">
        <v>1673</v>
      </c>
      <c r="M175" s="740" t="s">
        <v>1456</v>
      </c>
      <c r="N175" s="460">
        <f t="shared" si="10"/>
        <v>1</v>
      </c>
      <c r="O175" s="460">
        <f t="shared" si="11"/>
        <v>1</v>
      </c>
      <c r="P175" s="460">
        <f t="shared" si="12"/>
        <v>1</v>
      </c>
      <c r="Q175" s="460">
        <f t="shared" si="13"/>
        <v>0</v>
      </c>
      <c r="R175" s="460" t="e">
        <f>IF((#REF!=" X"),1,0)</f>
        <v>#REF!</v>
      </c>
      <c r="S175" s="460" t="e">
        <f t="shared" si="14"/>
        <v>#REF!</v>
      </c>
    </row>
    <row r="176" spans="1:19" ht="13.9" customHeight="1">
      <c r="A176" s="752" t="s">
        <v>354</v>
      </c>
      <c r="B176" s="753">
        <v>27411</v>
      </c>
      <c r="C176" s="753" t="s">
        <v>75</v>
      </c>
      <c r="D176" s="753" t="s">
        <v>355</v>
      </c>
      <c r="E176" s="753" t="s">
        <v>356</v>
      </c>
      <c r="F176" s="753" t="s">
        <v>357</v>
      </c>
      <c r="G176" s="737">
        <v>10</v>
      </c>
      <c r="H176" s="731"/>
      <c r="I176" s="731" t="s">
        <v>14</v>
      </c>
      <c r="J176" s="740" t="s">
        <v>1456</v>
      </c>
      <c r="K176" s="740" t="s">
        <v>1673</v>
      </c>
      <c r="L176" s="740" t="s">
        <v>1673</v>
      </c>
      <c r="M176" s="740" t="s">
        <v>1456</v>
      </c>
      <c r="N176" s="460">
        <f t="shared" si="10"/>
        <v>0</v>
      </c>
      <c r="O176" s="460">
        <f t="shared" si="11"/>
        <v>1</v>
      </c>
      <c r="P176" s="460">
        <f t="shared" si="12"/>
        <v>1</v>
      </c>
      <c r="Q176" s="460">
        <f t="shared" si="13"/>
        <v>0</v>
      </c>
      <c r="R176" s="460" t="e">
        <f>IF((#REF!=" X"),1,0)</f>
        <v>#REF!</v>
      </c>
      <c r="S176" s="460" t="e">
        <f t="shared" si="14"/>
        <v>#REF!</v>
      </c>
    </row>
    <row r="177" spans="1:19" ht="13.9" customHeight="1">
      <c r="A177" s="752" t="s">
        <v>360</v>
      </c>
      <c r="B177" s="753">
        <v>27402</v>
      </c>
      <c r="C177" s="753" t="s">
        <v>75</v>
      </c>
      <c r="D177" s="753" t="s">
        <v>355</v>
      </c>
      <c r="E177" s="753" t="s">
        <v>356</v>
      </c>
      <c r="F177" s="753" t="s">
        <v>361</v>
      </c>
      <c r="G177" s="737">
        <v>10</v>
      </c>
      <c r="H177" s="731"/>
      <c r="I177" s="731" t="s">
        <v>14</v>
      </c>
      <c r="J177" s="740" t="s">
        <v>1673</v>
      </c>
      <c r="K177" s="740" t="s">
        <v>1673</v>
      </c>
      <c r="L177" s="740" t="s">
        <v>1673</v>
      </c>
      <c r="M177" s="740" t="s">
        <v>1456</v>
      </c>
      <c r="N177" s="460">
        <f t="shared" si="10"/>
        <v>1</v>
      </c>
      <c r="O177" s="460">
        <f t="shared" si="11"/>
        <v>1</v>
      </c>
      <c r="P177" s="460">
        <f t="shared" si="12"/>
        <v>1</v>
      </c>
      <c r="Q177" s="460">
        <f t="shared" si="13"/>
        <v>0</v>
      </c>
      <c r="R177" s="460" t="e">
        <f>IF((#REF!=" X"),1,0)</f>
        <v>#REF!</v>
      </c>
      <c r="S177" s="460" t="e">
        <f t="shared" si="14"/>
        <v>#REF!</v>
      </c>
    </row>
    <row r="178" spans="1:19" ht="13.9" customHeight="1">
      <c r="A178" s="752" t="s">
        <v>358</v>
      </c>
      <c r="B178" s="753">
        <v>27401</v>
      </c>
      <c r="C178" s="753" t="s">
        <v>75</v>
      </c>
      <c r="D178" s="753" t="s">
        <v>355</v>
      </c>
      <c r="E178" s="753" t="s">
        <v>356</v>
      </c>
      <c r="F178" s="753" t="s">
        <v>359</v>
      </c>
      <c r="G178" s="737">
        <v>10</v>
      </c>
      <c r="H178" s="731"/>
      <c r="I178" s="731" t="s">
        <v>14</v>
      </c>
      <c r="J178" s="740" t="s">
        <v>1673</v>
      </c>
      <c r="K178" s="740" t="s">
        <v>1673</v>
      </c>
      <c r="L178" s="740" t="s">
        <v>1673</v>
      </c>
      <c r="M178" s="740" t="s">
        <v>1456</v>
      </c>
      <c r="N178" s="460">
        <f t="shared" si="10"/>
        <v>1</v>
      </c>
      <c r="O178" s="460">
        <f t="shared" si="11"/>
        <v>1</v>
      </c>
      <c r="P178" s="460">
        <f t="shared" si="12"/>
        <v>1</v>
      </c>
      <c r="Q178" s="460">
        <f t="shared" si="13"/>
        <v>0</v>
      </c>
      <c r="R178" s="460" t="e">
        <f>IF((#REF!=" X"),1,0)</f>
        <v>#REF!</v>
      </c>
      <c r="S178" s="460" t="e">
        <f t="shared" si="14"/>
        <v>#REF!</v>
      </c>
    </row>
    <row r="179" spans="1:19" ht="13.9" customHeight="1">
      <c r="A179" s="752" t="s">
        <v>366</v>
      </c>
      <c r="B179" s="753">
        <v>40492</v>
      </c>
      <c r="C179" s="753" t="s">
        <v>10</v>
      </c>
      <c r="D179" s="753" t="s">
        <v>363</v>
      </c>
      <c r="E179" s="753" t="s">
        <v>364</v>
      </c>
      <c r="F179" s="753" t="s">
        <v>367</v>
      </c>
      <c r="G179" s="734">
        <v>4</v>
      </c>
      <c r="H179" s="731"/>
      <c r="I179" s="731"/>
      <c r="J179" s="740" t="s">
        <v>1673</v>
      </c>
      <c r="K179" s="740" t="s">
        <v>1456</v>
      </c>
      <c r="L179" s="740" t="s">
        <v>1673</v>
      </c>
      <c r="M179" s="740" t="s">
        <v>1456</v>
      </c>
      <c r="N179" s="460">
        <f t="shared" si="10"/>
        <v>1</v>
      </c>
      <c r="O179" s="460">
        <f t="shared" si="11"/>
        <v>0</v>
      </c>
      <c r="P179" s="460">
        <f t="shared" si="12"/>
        <v>1</v>
      </c>
      <c r="Q179" s="460">
        <f t="shared" si="13"/>
        <v>0</v>
      </c>
      <c r="R179" s="460" t="e">
        <f>IF((#REF!=" X"),1,0)</f>
        <v>#REF!</v>
      </c>
      <c r="S179" s="460" t="e">
        <f t="shared" si="14"/>
        <v>#REF!</v>
      </c>
    </row>
    <row r="180" spans="1:19" ht="13.9" customHeight="1">
      <c r="A180" s="752" t="s">
        <v>368</v>
      </c>
      <c r="B180" s="753">
        <v>40490</v>
      </c>
      <c r="C180" s="753" t="s">
        <v>10</v>
      </c>
      <c r="D180" s="753" t="s">
        <v>363</v>
      </c>
      <c r="E180" s="753" t="s">
        <v>364</v>
      </c>
      <c r="F180" s="753" t="s">
        <v>369</v>
      </c>
      <c r="G180" s="734">
        <v>4</v>
      </c>
      <c r="H180" s="731"/>
      <c r="I180" s="731"/>
      <c r="J180" s="740" t="s">
        <v>1673</v>
      </c>
      <c r="K180" s="740" t="s">
        <v>1456</v>
      </c>
      <c r="L180" s="740" t="s">
        <v>1673</v>
      </c>
      <c r="M180" s="740" t="s">
        <v>1456</v>
      </c>
      <c r="N180" s="460">
        <f t="shared" si="10"/>
        <v>1</v>
      </c>
      <c r="O180" s="460">
        <f t="shared" si="11"/>
        <v>0</v>
      </c>
      <c r="P180" s="460">
        <f t="shared" si="12"/>
        <v>1</v>
      </c>
      <c r="Q180" s="460">
        <f t="shared" si="13"/>
        <v>0</v>
      </c>
      <c r="R180" s="460" t="e">
        <f>IF((#REF!=" X"),1,0)</f>
        <v>#REF!</v>
      </c>
      <c r="S180" s="460" t="e">
        <f t="shared" si="14"/>
        <v>#REF!</v>
      </c>
    </row>
    <row r="181" spans="1:19" ht="13.9" customHeight="1">
      <c r="A181" s="752" t="s">
        <v>370</v>
      </c>
      <c r="B181" s="753">
        <v>40498</v>
      </c>
      <c r="C181" s="753" t="s">
        <v>10</v>
      </c>
      <c r="D181" s="753" t="s">
        <v>363</v>
      </c>
      <c r="E181" s="753" t="s">
        <v>364</v>
      </c>
      <c r="F181" s="753" t="s">
        <v>371</v>
      </c>
      <c r="G181" s="734">
        <v>4</v>
      </c>
      <c r="H181" s="731"/>
      <c r="I181" s="731"/>
      <c r="J181" s="740" t="s">
        <v>1673</v>
      </c>
      <c r="K181" s="740" t="s">
        <v>1456</v>
      </c>
      <c r="L181" s="740" t="s">
        <v>1673</v>
      </c>
      <c r="M181" s="740" t="s">
        <v>1456</v>
      </c>
      <c r="N181" s="460">
        <f t="shared" si="10"/>
        <v>1</v>
      </c>
      <c r="O181" s="460">
        <f t="shared" si="11"/>
        <v>0</v>
      </c>
      <c r="P181" s="460">
        <f t="shared" si="12"/>
        <v>1</v>
      </c>
      <c r="Q181" s="460">
        <f t="shared" si="13"/>
        <v>0</v>
      </c>
      <c r="R181" s="460" t="e">
        <f>IF((#REF!=" X"),1,0)</f>
        <v>#REF!</v>
      </c>
      <c r="S181" s="460" t="e">
        <f t="shared" si="14"/>
        <v>#REF!</v>
      </c>
    </row>
    <row r="182" spans="1:19" ht="13.9" customHeight="1">
      <c r="A182" s="752" t="s">
        <v>372</v>
      </c>
      <c r="B182" s="753">
        <v>40494</v>
      </c>
      <c r="C182" s="753" t="s">
        <v>10</v>
      </c>
      <c r="D182" s="753" t="s">
        <v>363</v>
      </c>
      <c r="E182" s="753" t="s">
        <v>364</v>
      </c>
      <c r="F182" s="753" t="s">
        <v>373</v>
      </c>
      <c r="G182" s="734">
        <v>4</v>
      </c>
      <c r="H182" s="731"/>
      <c r="I182" s="731"/>
      <c r="J182" s="740" t="s">
        <v>1673</v>
      </c>
      <c r="K182" s="740" t="s">
        <v>1456</v>
      </c>
      <c r="L182" s="740" t="s">
        <v>1673</v>
      </c>
      <c r="M182" s="740" t="s">
        <v>1456</v>
      </c>
      <c r="N182" s="460">
        <f t="shared" si="10"/>
        <v>1</v>
      </c>
      <c r="O182" s="460">
        <f t="shared" si="11"/>
        <v>0</v>
      </c>
      <c r="P182" s="460">
        <f t="shared" si="12"/>
        <v>1</v>
      </c>
      <c r="Q182" s="460">
        <f t="shared" si="13"/>
        <v>0</v>
      </c>
      <c r="R182" s="460" t="e">
        <f>IF((#REF!=" X"),1,0)</f>
        <v>#REF!</v>
      </c>
      <c r="S182" s="460" t="e">
        <f t="shared" si="14"/>
        <v>#REF!</v>
      </c>
    </row>
    <row r="183" spans="1:19" ht="13.9" customHeight="1">
      <c r="A183" s="752" t="s">
        <v>955</v>
      </c>
      <c r="B183" s="753">
        <v>40497</v>
      </c>
      <c r="C183" s="753" t="s">
        <v>10</v>
      </c>
      <c r="D183" s="753" t="s">
        <v>363</v>
      </c>
      <c r="E183" s="753" t="s">
        <v>364</v>
      </c>
      <c r="F183" s="753" t="s">
        <v>1288</v>
      </c>
      <c r="G183" s="734">
        <v>4</v>
      </c>
      <c r="H183" s="731"/>
      <c r="I183" s="731"/>
      <c r="J183" s="740" t="s">
        <v>1673</v>
      </c>
      <c r="K183" s="740" t="s">
        <v>1456</v>
      </c>
      <c r="L183" s="740" t="s">
        <v>1673</v>
      </c>
      <c r="M183" s="740" t="s">
        <v>1456</v>
      </c>
      <c r="N183" s="460">
        <f t="shared" si="10"/>
        <v>1</v>
      </c>
      <c r="O183" s="460">
        <f t="shared" si="11"/>
        <v>0</v>
      </c>
      <c r="P183" s="460">
        <f t="shared" si="12"/>
        <v>1</v>
      </c>
      <c r="Q183" s="460">
        <f t="shared" si="13"/>
        <v>0</v>
      </c>
      <c r="R183" s="460" t="e">
        <f>IF((#REF!=" X"),1,0)</f>
        <v>#REF!</v>
      </c>
      <c r="S183" s="460" t="e">
        <f t="shared" si="14"/>
        <v>#REF!</v>
      </c>
    </row>
    <row r="184" spans="1:19" ht="13.9" customHeight="1">
      <c r="A184" s="752" t="s">
        <v>957</v>
      </c>
      <c r="B184" s="753">
        <v>40493</v>
      </c>
      <c r="C184" s="753" t="s">
        <v>10</v>
      </c>
      <c r="D184" s="753" t="s">
        <v>363</v>
      </c>
      <c r="E184" s="753" t="s">
        <v>364</v>
      </c>
      <c r="F184" s="753" t="s">
        <v>958</v>
      </c>
      <c r="G184" s="734">
        <v>4</v>
      </c>
      <c r="H184" s="731"/>
      <c r="I184" s="731"/>
      <c r="J184" s="740" t="s">
        <v>1673</v>
      </c>
      <c r="K184" s="740" t="s">
        <v>1456</v>
      </c>
      <c r="L184" s="740" t="s">
        <v>1673</v>
      </c>
      <c r="M184" s="740" t="s">
        <v>1456</v>
      </c>
      <c r="N184" s="460">
        <f t="shared" si="10"/>
        <v>1</v>
      </c>
      <c r="O184" s="460">
        <f t="shared" si="11"/>
        <v>0</v>
      </c>
      <c r="P184" s="460">
        <f t="shared" si="12"/>
        <v>1</v>
      </c>
      <c r="Q184" s="460">
        <f t="shared" si="13"/>
        <v>0</v>
      </c>
      <c r="R184" s="460" t="e">
        <f>IF((#REF!=" X"),1,0)</f>
        <v>#REF!</v>
      </c>
      <c r="S184" s="460" t="e">
        <f t="shared" si="14"/>
        <v>#REF!</v>
      </c>
    </row>
    <row r="185" spans="1:19" ht="13.9" customHeight="1">
      <c r="A185" s="752" t="s">
        <v>960</v>
      </c>
      <c r="B185" s="753">
        <v>40402</v>
      </c>
      <c r="C185" s="753" t="s">
        <v>10</v>
      </c>
      <c r="D185" s="753" t="s">
        <v>363</v>
      </c>
      <c r="E185" s="753" t="s">
        <v>364</v>
      </c>
      <c r="F185" s="753" t="s">
        <v>959</v>
      </c>
      <c r="G185" s="734">
        <v>4</v>
      </c>
      <c r="H185" s="731"/>
      <c r="I185" s="731"/>
      <c r="J185" s="740" t="s">
        <v>1673</v>
      </c>
      <c r="K185" s="740" t="s">
        <v>1456</v>
      </c>
      <c r="L185" s="740" t="s">
        <v>1673</v>
      </c>
      <c r="M185" s="740" t="s">
        <v>1456</v>
      </c>
      <c r="N185" s="460">
        <f t="shared" si="10"/>
        <v>1</v>
      </c>
      <c r="O185" s="460">
        <f t="shared" si="11"/>
        <v>0</v>
      </c>
      <c r="P185" s="460">
        <f t="shared" si="12"/>
        <v>1</v>
      </c>
      <c r="Q185" s="460">
        <f t="shared" si="13"/>
        <v>0</v>
      </c>
      <c r="R185" s="460" t="e">
        <f>IF((#REF!=" X"),1,0)</f>
        <v>#REF!</v>
      </c>
      <c r="S185" s="460" t="e">
        <f t="shared" si="14"/>
        <v>#REF!</v>
      </c>
    </row>
    <row r="186" spans="1:19" ht="13.9" customHeight="1">
      <c r="A186" s="752" t="s">
        <v>374</v>
      </c>
      <c r="B186" s="753">
        <v>40410</v>
      </c>
      <c r="C186" s="753" t="s">
        <v>10</v>
      </c>
      <c r="D186" s="753" t="s">
        <v>363</v>
      </c>
      <c r="E186" s="753" t="s">
        <v>364</v>
      </c>
      <c r="F186" s="753" t="s">
        <v>375</v>
      </c>
      <c r="G186" s="734">
        <v>4</v>
      </c>
      <c r="H186" s="731"/>
      <c r="I186" s="731"/>
      <c r="J186" s="740" t="s">
        <v>1673</v>
      </c>
      <c r="K186" s="740" t="s">
        <v>1456</v>
      </c>
      <c r="L186" s="740" t="s">
        <v>1673</v>
      </c>
      <c r="M186" s="740" t="s">
        <v>1456</v>
      </c>
      <c r="N186" s="460">
        <f t="shared" si="10"/>
        <v>1</v>
      </c>
      <c r="O186" s="460">
        <f t="shared" si="11"/>
        <v>0</v>
      </c>
      <c r="P186" s="460">
        <f t="shared" si="12"/>
        <v>1</v>
      </c>
      <c r="Q186" s="460">
        <f t="shared" si="13"/>
        <v>0</v>
      </c>
      <c r="R186" s="460" t="e">
        <f>IF((#REF!=" X"),1,0)</f>
        <v>#REF!</v>
      </c>
      <c r="S186" s="460" t="e">
        <f t="shared" si="14"/>
        <v>#REF!</v>
      </c>
    </row>
    <row r="187" spans="1:19" ht="13.9" customHeight="1">
      <c r="A187" s="752" t="s">
        <v>962</v>
      </c>
      <c r="B187" s="753">
        <v>40403</v>
      </c>
      <c r="C187" s="753" t="s">
        <v>10</v>
      </c>
      <c r="D187" s="753" t="s">
        <v>363</v>
      </c>
      <c r="E187" s="753" t="s">
        <v>364</v>
      </c>
      <c r="F187" s="753" t="s">
        <v>961</v>
      </c>
      <c r="G187" s="734">
        <v>4</v>
      </c>
      <c r="H187" s="731"/>
      <c r="I187" s="731"/>
      <c r="J187" s="740" t="s">
        <v>1673</v>
      </c>
      <c r="K187" s="740" t="s">
        <v>1456</v>
      </c>
      <c r="L187" s="740" t="s">
        <v>1673</v>
      </c>
      <c r="M187" s="740" t="s">
        <v>1456</v>
      </c>
      <c r="N187" s="460">
        <f t="shared" si="10"/>
        <v>1</v>
      </c>
      <c r="O187" s="460">
        <f t="shared" si="11"/>
        <v>0</v>
      </c>
      <c r="P187" s="460">
        <f t="shared" si="12"/>
        <v>1</v>
      </c>
      <c r="Q187" s="460">
        <f t="shared" si="13"/>
        <v>0</v>
      </c>
      <c r="R187" s="460" t="e">
        <f>IF((#REF!=" X"),1,0)</f>
        <v>#REF!</v>
      </c>
      <c r="S187" s="460" t="e">
        <f t="shared" si="14"/>
        <v>#REF!</v>
      </c>
    </row>
    <row r="188" spans="1:19" ht="13.9" customHeight="1">
      <c r="A188" s="752" t="s">
        <v>1289</v>
      </c>
      <c r="B188" s="753">
        <v>40470</v>
      </c>
      <c r="C188" s="753" t="s">
        <v>10</v>
      </c>
      <c r="D188" s="753" t="s">
        <v>363</v>
      </c>
      <c r="E188" s="753" t="s">
        <v>364</v>
      </c>
      <c r="F188" s="753" t="s">
        <v>1290</v>
      </c>
      <c r="G188" s="734">
        <v>4</v>
      </c>
      <c r="H188" s="731"/>
      <c r="I188" s="731"/>
      <c r="J188" s="740" t="s">
        <v>1673</v>
      </c>
      <c r="K188" s="740" t="s">
        <v>1456</v>
      </c>
      <c r="L188" s="740" t="s">
        <v>1673</v>
      </c>
      <c r="M188" s="740" t="s">
        <v>1456</v>
      </c>
      <c r="N188" s="460">
        <f t="shared" si="10"/>
        <v>1</v>
      </c>
      <c r="O188" s="460">
        <f t="shared" si="11"/>
        <v>0</v>
      </c>
      <c r="P188" s="460">
        <f t="shared" si="12"/>
        <v>1</v>
      </c>
      <c r="Q188" s="460">
        <f t="shared" si="13"/>
        <v>0</v>
      </c>
      <c r="R188" s="460" t="e">
        <f>IF((#REF!=" X"),1,0)</f>
        <v>#REF!</v>
      </c>
      <c r="S188" s="460" t="e">
        <f t="shared" si="14"/>
        <v>#REF!</v>
      </c>
    </row>
    <row r="189" spans="1:19" s="460" customFormat="1" ht="13.9" customHeight="1">
      <c r="A189" s="752" t="s">
        <v>388</v>
      </c>
      <c r="B189" s="753">
        <v>40445</v>
      </c>
      <c r="C189" s="753" t="s">
        <v>10</v>
      </c>
      <c r="D189" s="753" t="s">
        <v>363</v>
      </c>
      <c r="E189" s="753" t="s">
        <v>364</v>
      </c>
      <c r="F189" s="753" t="s">
        <v>389</v>
      </c>
      <c r="G189" s="734">
        <v>4</v>
      </c>
      <c r="H189" s="731"/>
      <c r="I189" s="731"/>
      <c r="J189" s="740" t="s">
        <v>1673</v>
      </c>
      <c r="K189" s="740" t="s">
        <v>1456</v>
      </c>
      <c r="L189" s="740" t="s">
        <v>1673</v>
      </c>
      <c r="M189" s="740" t="s">
        <v>1456</v>
      </c>
      <c r="N189" s="460">
        <f t="shared" si="10"/>
        <v>1</v>
      </c>
      <c r="O189" s="460">
        <f t="shared" si="11"/>
        <v>0</v>
      </c>
      <c r="P189" s="460">
        <f t="shared" si="12"/>
        <v>1</v>
      </c>
      <c r="Q189" s="460">
        <f t="shared" si="13"/>
        <v>0</v>
      </c>
      <c r="R189" s="460" t="e">
        <f>IF((#REF!=" X"),1,0)</f>
        <v>#REF!</v>
      </c>
      <c r="S189" s="460" t="e">
        <f t="shared" si="14"/>
        <v>#REF!</v>
      </c>
    </row>
    <row r="190" spans="1:19" ht="13.9" customHeight="1">
      <c r="A190" s="752" t="s">
        <v>966</v>
      </c>
      <c r="B190" s="753">
        <v>40449</v>
      </c>
      <c r="C190" s="753" t="s">
        <v>10</v>
      </c>
      <c r="D190" s="753" t="s">
        <v>363</v>
      </c>
      <c r="E190" s="753" t="s">
        <v>364</v>
      </c>
      <c r="F190" s="753" t="s">
        <v>965</v>
      </c>
      <c r="G190" s="734">
        <v>4</v>
      </c>
      <c r="H190" s="731"/>
      <c r="I190" s="731"/>
      <c r="J190" s="740" t="s">
        <v>1673</v>
      </c>
      <c r="K190" s="740" t="s">
        <v>1456</v>
      </c>
      <c r="L190" s="740" t="s">
        <v>1673</v>
      </c>
      <c r="M190" s="740" t="s">
        <v>1456</v>
      </c>
      <c r="N190" s="460">
        <f t="shared" si="10"/>
        <v>1</v>
      </c>
      <c r="O190" s="460">
        <f t="shared" si="11"/>
        <v>0</v>
      </c>
      <c r="P190" s="460">
        <f t="shared" si="12"/>
        <v>1</v>
      </c>
      <c r="Q190" s="460">
        <f t="shared" si="13"/>
        <v>0</v>
      </c>
      <c r="R190" s="460" t="e">
        <f>IF((#REF!=" X"),1,0)</f>
        <v>#REF!</v>
      </c>
      <c r="S190" s="460" t="e">
        <f t="shared" si="14"/>
        <v>#REF!</v>
      </c>
    </row>
    <row r="191" spans="1:19" ht="13.9" customHeight="1">
      <c r="A191" s="752" t="s">
        <v>392</v>
      </c>
      <c r="B191" s="753">
        <v>40431</v>
      </c>
      <c r="C191" s="753" t="s">
        <v>10</v>
      </c>
      <c r="D191" s="753" t="s">
        <v>363</v>
      </c>
      <c r="E191" s="753" t="s">
        <v>364</v>
      </c>
      <c r="F191" s="753" t="s">
        <v>393</v>
      </c>
      <c r="G191" s="734">
        <v>4</v>
      </c>
      <c r="H191" s="731"/>
      <c r="I191" s="731"/>
      <c r="J191" s="740" t="s">
        <v>1673</v>
      </c>
      <c r="K191" s="740" t="s">
        <v>1456</v>
      </c>
      <c r="L191" s="740" t="s">
        <v>1673</v>
      </c>
      <c r="M191" s="740" t="s">
        <v>1456</v>
      </c>
      <c r="N191" s="460">
        <f t="shared" si="10"/>
        <v>1</v>
      </c>
      <c r="O191" s="460">
        <f t="shared" si="11"/>
        <v>0</v>
      </c>
      <c r="P191" s="460">
        <f t="shared" si="12"/>
        <v>1</v>
      </c>
      <c r="Q191" s="460">
        <f t="shared" si="13"/>
        <v>0</v>
      </c>
      <c r="R191" s="460" t="e">
        <f>IF((#REF!=" X"),1,0)</f>
        <v>#REF!</v>
      </c>
      <c r="S191" s="460" t="e">
        <f t="shared" si="14"/>
        <v>#REF!</v>
      </c>
    </row>
    <row r="192" spans="1:19" ht="13.9" customHeight="1">
      <c r="A192" s="752" t="s">
        <v>396</v>
      </c>
      <c r="B192" s="753">
        <v>40440</v>
      </c>
      <c r="C192" s="753" t="s">
        <v>10</v>
      </c>
      <c r="D192" s="753" t="s">
        <v>363</v>
      </c>
      <c r="E192" s="753" t="s">
        <v>364</v>
      </c>
      <c r="F192" s="753" t="s">
        <v>397</v>
      </c>
      <c r="G192" s="734">
        <v>4</v>
      </c>
      <c r="H192" s="731"/>
      <c r="I192" s="731"/>
      <c r="J192" s="740" t="s">
        <v>1673</v>
      </c>
      <c r="K192" s="740" t="s">
        <v>1456</v>
      </c>
      <c r="L192" s="740" t="s">
        <v>1673</v>
      </c>
      <c r="M192" s="740" t="s">
        <v>1456</v>
      </c>
      <c r="N192" s="460">
        <f t="shared" si="10"/>
        <v>1</v>
      </c>
      <c r="O192" s="460">
        <f t="shared" si="11"/>
        <v>0</v>
      </c>
      <c r="P192" s="460">
        <f t="shared" si="12"/>
        <v>1</v>
      </c>
      <c r="Q192" s="460">
        <f t="shared" si="13"/>
        <v>0</v>
      </c>
      <c r="R192" s="460" t="e">
        <f>IF((#REF!=" X"),1,0)</f>
        <v>#REF!</v>
      </c>
      <c r="S192" s="460" t="e">
        <f t="shared" si="14"/>
        <v>#REF!</v>
      </c>
    </row>
    <row r="193" spans="1:19" ht="13.9" customHeight="1">
      <c r="A193" s="752" t="s">
        <v>376</v>
      </c>
      <c r="B193" s="753">
        <v>40424</v>
      </c>
      <c r="C193" s="753" t="s">
        <v>10</v>
      </c>
      <c r="D193" s="753" t="s">
        <v>363</v>
      </c>
      <c r="E193" s="753" t="s">
        <v>364</v>
      </c>
      <c r="F193" s="753" t="s">
        <v>377</v>
      </c>
      <c r="G193" s="732">
        <v>4</v>
      </c>
      <c r="H193" s="731"/>
      <c r="I193" s="731"/>
      <c r="J193" s="740" t="s">
        <v>1673</v>
      </c>
      <c r="K193" s="740" t="s">
        <v>1673</v>
      </c>
      <c r="L193" s="740" t="s">
        <v>1456</v>
      </c>
      <c r="M193" s="740" t="s">
        <v>1456</v>
      </c>
      <c r="N193" s="460">
        <f t="shared" si="10"/>
        <v>1</v>
      </c>
      <c r="O193" s="460">
        <f t="shared" si="11"/>
        <v>1</v>
      </c>
      <c r="P193" s="460">
        <f t="shared" si="12"/>
        <v>0</v>
      </c>
      <c r="Q193" s="460">
        <f t="shared" si="13"/>
        <v>0</v>
      </c>
      <c r="R193" s="460" t="e">
        <f>IF((#REF!=" X"),1,0)</f>
        <v>#REF!</v>
      </c>
      <c r="S193" s="460" t="e">
        <f t="shared" si="14"/>
        <v>#REF!</v>
      </c>
    </row>
    <row r="194" spans="1:19" ht="13.9" customHeight="1">
      <c r="A194" s="752" t="s">
        <v>378</v>
      </c>
      <c r="B194" s="753">
        <v>40422</v>
      </c>
      <c r="C194" s="753" t="s">
        <v>10</v>
      </c>
      <c r="D194" s="753" t="s">
        <v>363</v>
      </c>
      <c r="E194" s="753" t="s">
        <v>364</v>
      </c>
      <c r="F194" s="753" t="s">
        <v>379</v>
      </c>
      <c r="G194" s="732">
        <v>4</v>
      </c>
      <c r="H194" s="731"/>
      <c r="I194" s="731"/>
      <c r="J194" s="740" t="s">
        <v>1673</v>
      </c>
      <c r="K194" s="740" t="s">
        <v>1673</v>
      </c>
      <c r="L194" s="740" t="s">
        <v>1456</v>
      </c>
      <c r="M194" s="740" t="s">
        <v>1456</v>
      </c>
      <c r="N194" s="460">
        <f t="shared" si="10"/>
        <v>1</v>
      </c>
      <c r="O194" s="460">
        <f t="shared" si="11"/>
        <v>1</v>
      </c>
      <c r="P194" s="460">
        <f t="shared" si="12"/>
        <v>0</v>
      </c>
      <c r="Q194" s="460">
        <f t="shared" si="13"/>
        <v>0</v>
      </c>
      <c r="R194" s="460" t="e">
        <f>IF((#REF!=" X"),1,0)</f>
        <v>#REF!</v>
      </c>
      <c r="S194" s="460" t="e">
        <f t="shared" si="14"/>
        <v>#REF!</v>
      </c>
    </row>
    <row r="195" spans="1:19" ht="13.9" customHeight="1">
      <c r="A195" s="752" t="s">
        <v>380</v>
      </c>
      <c r="B195" s="753">
        <v>40411</v>
      </c>
      <c r="C195" s="753" t="s">
        <v>10</v>
      </c>
      <c r="D195" s="753" t="s">
        <v>363</v>
      </c>
      <c r="E195" s="753" t="s">
        <v>364</v>
      </c>
      <c r="F195" s="753" t="s">
        <v>1291</v>
      </c>
      <c r="G195" s="732">
        <v>4</v>
      </c>
      <c r="H195" s="731"/>
      <c r="I195" s="731"/>
      <c r="J195" s="740" t="s">
        <v>1673</v>
      </c>
      <c r="K195" s="740" t="s">
        <v>1673</v>
      </c>
      <c r="L195" s="740" t="s">
        <v>1673</v>
      </c>
      <c r="M195" s="740" t="s">
        <v>1456</v>
      </c>
      <c r="N195" s="460">
        <f t="shared" ref="N195:N258" si="15">IF((J195=" X"),1,0)</f>
        <v>1</v>
      </c>
      <c r="O195" s="460">
        <f t="shared" ref="O195:O258" si="16">IF((K195=" X"),1,0)</f>
        <v>1</v>
      </c>
      <c r="P195" s="460">
        <f t="shared" ref="P195:P258" si="17">IF((L195=" X"),1,0)</f>
        <v>1</v>
      </c>
      <c r="Q195" s="460">
        <f t="shared" ref="Q195:Q258" si="18">IF((M195=" X"),1,0)</f>
        <v>0</v>
      </c>
      <c r="R195" s="460" t="e">
        <f>IF((#REF!=" X"),1,0)</f>
        <v>#REF!</v>
      </c>
      <c r="S195" s="460" t="e">
        <f t="shared" ref="S195:S258" si="19">SUM(N195:R195)</f>
        <v>#REF!</v>
      </c>
    </row>
    <row r="196" spans="1:19" ht="13.9" customHeight="1">
      <c r="A196" s="752" t="s">
        <v>382</v>
      </c>
      <c r="B196" s="753">
        <v>40419</v>
      </c>
      <c r="C196" s="753" t="s">
        <v>10</v>
      </c>
      <c r="D196" s="753" t="s">
        <v>363</v>
      </c>
      <c r="E196" s="753" t="s">
        <v>364</v>
      </c>
      <c r="F196" s="753" t="s">
        <v>383</v>
      </c>
      <c r="G196" s="732">
        <v>4</v>
      </c>
      <c r="H196" s="731"/>
      <c r="I196" s="731"/>
      <c r="J196" s="740" t="s">
        <v>1673</v>
      </c>
      <c r="K196" s="740" t="s">
        <v>1673</v>
      </c>
      <c r="L196" s="740" t="s">
        <v>1456</v>
      </c>
      <c r="M196" s="740" t="s">
        <v>1456</v>
      </c>
      <c r="N196" s="460">
        <f t="shared" si="15"/>
        <v>1</v>
      </c>
      <c r="O196" s="460">
        <f t="shared" si="16"/>
        <v>1</v>
      </c>
      <c r="P196" s="460">
        <f t="shared" si="17"/>
        <v>0</v>
      </c>
      <c r="Q196" s="460">
        <f t="shared" si="18"/>
        <v>0</v>
      </c>
      <c r="R196" s="460" t="e">
        <f>IF((#REF!=" X"),1,0)</f>
        <v>#REF!</v>
      </c>
      <c r="S196" s="460" t="e">
        <f t="shared" si="19"/>
        <v>#REF!</v>
      </c>
    </row>
    <row r="197" spans="1:19" s="461" customFormat="1" ht="13.9" customHeight="1">
      <c r="A197" s="752" t="s">
        <v>384</v>
      </c>
      <c r="B197" s="755">
        <v>40456</v>
      </c>
      <c r="C197" s="755" t="s">
        <v>10</v>
      </c>
      <c r="D197" s="755" t="s">
        <v>363</v>
      </c>
      <c r="E197" s="755" t="s">
        <v>364</v>
      </c>
      <c r="F197" s="755" t="s">
        <v>385</v>
      </c>
      <c r="G197" s="732">
        <v>4</v>
      </c>
      <c r="H197" s="731"/>
      <c r="I197" s="733"/>
      <c r="J197" s="740" t="s">
        <v>1673</v>
      </c>
      <c r="K197" s="740" t="s">
        <v>1673</v>
      </c>
      <c r="L197" s="740" t="s">
        <v>1456</v>
      </c>
      <c r="M197" s="740" t="s">
        <v>1456</v>
      </c>
      <c r="N197" s="460">
        <f t="shared" si="15"/>
        <v>1</v>
      </c>
      <c r="O197" s="460">
        <f t="shared" si="16"/>
        <v>1</v>
      </c>
      <c r="P197" s="460">
        <f t="shared" si="17"/>
        <v>0</v>
      </c>
      <c r="Q197" s="460">
        <f t="shared" si="18"/>
        <v>0</v>
      </c>
      <c r="R197" s="460" t="e">
        <f>IF((#REF!=" X"),1,0)</f>
        <v>#REF!</v>
      </c>
      <c r="S197" s="460" t="e">
        <f t="shared" si="19"/>
        <v>#REF!</v>
      </c>
    </row>
    <row r="198" spans="1:19" ht="13.9" customHeight="1">
      <c r="A198" s="752" t="s">
        <v>963</v>
      </c>
      <c r="B198" s="753">
        <v>40420</v>
      </c>
      <c r="C198" s="753" t="s">
        <v>10</v>
      </c>
      <c r="D198" s="753" t="s">
        <v>363</v>
      </c>
      <c r="E198" s="753" t="s">
        <v>364</v>
      </c>
      <c r="F198" s="753" t="s">
        <v>964</v>
      </c>
      <c r="G198" s="732">
        <v>4</v>
      </c>
      <c r="H198" s="731"/>
      <c r="I198" s="731"/>
      <c r="J198" s="740" t="s">
        <v>1456</v>
      </c>
      <c r="K198" s="740" t="s">
        <v>1456</v>
      </c>
      <c r="L198" s="740" t="s">
        <v>1673</v>
      </c>
      <c r="M198" s="740" t="s">
        <v>1456</v>
      </c>
      <c r="N198" s="460">
        <f t="shared" si="15"/>
        <v>0</v>
      </c>
      <c r="O198" s="460">
        <f t="shared" si="16"/>
        <v>0</v>
      </c>
      <c r="P198" s="460">
        <f t="shared" si="17"/>
        <v>1</v>
      </c>
      <c r="Q198" s="460">
        <f t="shared" si="18"/>
        <v>0</v>
      </c>
      <c r="R198" s="460" t="e">
        <f>IF((#REF!=" X"),1,0)</f>
        <v>#REF!</v>
      </c>
      <c r="S198" s="460" t="e">
        <f t="shared" si="19"/>
        <v>#REF!</v>
      </c>
    </row>
    <row r="199" spans="1:19" ht="13.9" customHeight="1">
      <c r="A199" s="752" t="s">
        <v>386</v>
      </c>
      <c r="B199" s="753">
        <v>40404</v>
      </c>
      <c r="C199" s="753" t="s">
        <v>10</v>
      </c>
      <c r="D199" s="753" t="s">
        <v>363</v>
      </c>
      <c r="E199" s="753" t="s">
        <v>364</v>
      </c>
      <c r="F199" s="753" t="s">
        <v>387</v>
      </c>
      <c r="G199" s="732">
        <v>4</v>
      </c>
      <c r="H199" s="731"/>
      <c r="I199" s="731"/>
      <c r="J199" s="740" t="s">
        <v>1673</v>
      </c>
      <c r="K199" s="740" t="s">
        <v>1456</v>
      </c>
      <c r="L199" s="740" t="s">
        <v>1456</v>
      </c>
      <c r="M199" s="740" t="s">
        <v>1456</v>
      </c>
      <c r="N199" s="460">
        <f t="shared" si="15"/>
        <v>1</v>
      </c>
      <c r="O199" s="460">
        <f t="shared" si="16"/>
        <v>0</v>
      </c>
      <c r="P199" s="460">
        <f t="shared" si="17"/>
        <v>0</v>
      </c>
      <c r="Q199" s="460">
        <f t="shared" si="18"/>
        <v>0</v>
      </c>
      <c r="R199" s="460" t="e">
        <f>IF((#REF!=" X"),1,0)</f>
        <v>#REF!</v>
      </c>
      <c r="S199" s="460" t="e">
        <f t="shared" si="19"/>
        <v>#REF!</v>
      </c>
    </row>
    <row r="200" spans="1:19" ht="13.9" customHeight="1">
      <c r="A200" s="752" t="s">
        <v>390</v>
      </c>
      <c r="B200" s="753">
        <v>40478</v>
      </c>
      <c r="C200" s="753" t="s">
        <v>10</v>
      </c>
      <c r="D200" s="753" t="s">
        <v>363</v>
      </c>
      <c r="E200" s="753" t="s">
        <v>364</v>
      </c>
      <c r="F200" s="753" t="s">
        <v>391</v>
      </c>
      <c r="G200" s="732">
        <v>4</v>
      </c>
      <c r="H200" s="731"/>
      <c r="I200" s="731"/>
      <c r="J200" s="740" t="s">
        <v>1673</v>
      </c>
      <c r="K200" s="740" t="s">
        <v>1673</v>
      </c>
      <c r="L200" s="740" t="s">
        <v>1456</v>
      </c>
      <c r="M200" s="740" t="s">
        <v>1456</v>
      </c>
      <c r="N200" s="460">
        <f t="shared" si="15"/>
        <v>1</v>
      </c>
      <c r="O200" s="460">
        <f t="shared" si="16"/>
        <v>1</v>
      </c>
      <c r="P200" s="460">
        <f t="shared" si="17"/>
        <v>0</v>
      </c>
      <c r="Q200" s="460">
        <f t="shared" si="18"/>
        <v>0</v>
      </c>
      <c r="R200" s="460" t="e">
        <f>IF((#REF!=" X"),1,0)</f>
        <v>#REF!</v>
      </c>
      <c r="S200" s="460" t="e">
        <f t="shared" si="19"/>
        <v>#REF!</v>
      </c>
    </row>
    <row r="201" spans="1:19" ht="13.9" customHeight="1">
      <c r="A201" s="752" t="s">
        <v>398</v>
      </c>
      <c r="B201" s="753">
        <v>40444</v>
      </c>
      <c r="C201" s="753" t="s">
        <v>10</v>
      </c>
      <c r="D201" s="753" t="s">
        <v>363</v>
      </c>
      <c r="E201" s="753" t="s">
        <v>364</v>
      </c>
      <c r="F201" s="753" t="s">
        <v>399</v>
      </c>
      <c r="G201" s="732">
        <v>4</v>
      </c>
      <c r="H201" s="731"/>
      <c r="I201" s="731"/>
      <c r="J201" s="740" t="s">
        <v>1673</v>
      </c>
      <c r="K201" s="740" t="s">
        <v>1673</v>
      </c>
      <c r="L201" s="740" t="s">
        <v>1456</v>
      </c>
      <c r="M201" s="740" t="s">
        <v>1456</v>
      </c>
      <c r="N201" s="460">
        <f t="shared" si="15"/>
        <v>1</v>
      </c>
      <c r="O201" s="460">
        <f t="shared" si="16"/>
        <v>1</v>
      </c>
      <c r="P201" s="460">
        <f t="shared" si="17"/>
        <v>0</v>
      </c>
      <c r="Q201" s="460">
        <f t="shared" si="18"/>
        <v>0</v>
      </c>
      <c r="R201" s="460" t="e">
        <f>IF((#REF!=" X"),1,0)</f>
        <v>#REF!</v>
      </c>
      <c r="S201" s="460" t="e">
        <f t="shared" si="19"/>
        <v>#REF!</v>
      </c>
    </row>
    <row r="202" spans="1:19" ht="13.9" customHeight="1">
      <c r="A202" s="752" t="s">
        <v>1292</v>
      </c>
      <c r="B202" s="753">
        <v>51001</v>
      </c>
      <c r="C202" s="753" t="s">
        <v>10</v>
      </c>
      <c r="D202" s="753" t="s">
        <v>401</v>
      </c>
      <c r="E202" s="753" t="s">
        <v>402</v>
      </c>
      <c r="F202" s="753" t="s">
        <v>1293</v>
      </c>
      <c r="G202" s="732">
        <v>4</v>
      </c>
      <c r="H202" s="731"/>
      <c r="I202" s="731"/>
      <c r="J202" s="740" t="s">
        <v>1673</v>
      </c>
      <c r="K202" s="740" t="s">
        <v>1673</v>
      </c>
      <c r="L202" s="740" t="s">
        <v>1673</v>
      </c>
      <c r="M202" s="740" t="s">
        <v>1456</v>
      </c>
      <c r="N202" s="460">
        <f t="shared" si="15"/>
        <v>1</v>
      </c>
      <c r="O202" s="460">
        <f t="shared" si="16"/>
        <v>1</v>
      </c>
      <c r="P202" s="460">
        <f t="shared" si="17"/>
        <v>1</v>
      </c>
      <c r="Q202" s="460">
        <f t="shared" si="18"/>
        <v>0</v>
      </c>
      <c r="R202" s="460" t="e">
        <f>IF((#REF!=" X"),1,0)</f>
        <v>#REF!</v>
      </c>
      <c r="S202" s="460" t="e">
        <f t="shared" si="19"/>
        <v>#REF!</v>
      </c>
    </row>
    <row r="203" spans="1:19" ht="13.9" customHeight="1">
      <c r="A203" s="752" t="s">
        <v>1571</v>
      </c>
      <c r="B203" s="753">
        <v>51010</v>
      </c>
      <c r="C203" s="753" t="s">
        <v>10</v>
      </c>
      <c r="D203" s="753" t="s">
        <v>401</v>
      </c>
      <c r="E203" s="753" t="s">
        <v>402</v>
      </c>
      <c r="F203" s="753" t="s">
        <v>1572</v>
      </c>
      <c r="G203" s="732">
        <v>3</v>
      </c>
      <c r="H203" s="731"/>
      <c r="I203" s="731"/>
      <c r="J203" s="740" t="s">
        <v>1673</v>
      </c>
      <c r="K203" s="740" t="s">
        <v>1673</v>
      </c>
      <c r="L203" s="740" t="s">
        <v>1673</v>
      </c>
      <c r="M203" s="740" t="s">
        <v>1456</v>
      </c>
      <c r="N203" s="460">
        <f t="shared" si="15"/>
        <v>1</v>
      </c>
      <c r="O203" s="460">
        <f t="shared" si="16"/>
        <v>1</v>
      </c>
      <c r="P203" s="460">
        <f t="shared" si="17"/>
        <v>1</v>
      </c>
      <c r="Q203" s="460">
        <f t="shared" si="18"/>
        <v>0</v>
      </c>
      <c r="R203" s="460" t="e">
        <f>IF((#REF!=" X"),1,0)</f>
        <v>#REF!</v>
      </c>
      <c r="S203" s="460" t="e">
        <f t="shared" si="19"/>
        <v>#REF!</v>
      </c>
    </row>
    <row r="204" spans="1:19" ht="13.9" customHeight="1">
      <c r="A204" s="752" t="s">
        <v>400</v>
      </c>
      <c r="B204" s="753">
        <v>51089</v>
      </c>
      <c r="C204" s="753" t="s">
        <v>10</v>
      </c>
      <c r="D204" s="753" t="s">
        <v>401</v>
      </c>
      <c r="E204" s="753" t="s">
        <v>402</v>
      </c>
      <c r="F204" s="753" t="s">
        <v>403</v>
      </c>
      <c r="G204" s="732">
        <v>4</v>
      </c>
      <c r="H204" s="731"/>
      <c r="I204" s="731" t="s">
        <v>14</v>
      </c>
      <c r="J204" s="740" t="s">
        <v>1673</v>
      </c>
      <c r="K204" s="740" t="s">
        <v>1673</v>
      </c>
      <c r="L204" s="740" t="s">
        <v>1456</v>
      </c>
      <c r="M204" s="740" t="s">
        <v>1456</v>
      </c>
      <c r="N204" s="460">
        <f t="shared" si="15"/>
        <v>1</v>
      </c>
      <c r="O204" s="460">
        <f t="shared" si="16"/>
        <v>1</v>
      </c>
      <c r="P204" s="460">
        <f t="shared" si="17"/>
        <v>0</v>
      </c>
      <c r="Q204" s="460">
        <f t="shared" si="18"/>
        <v>0</v>
      </c>
      <c r="R204" s="460" t="e">
        <f>IF((#REF!=" X"),1,0)</f>
        <v>#REF!</v>
      </c>
      <c r="S204" s="460" t="e">
        <f t="shared" si="19"/>
        <v>#REF!</v>
      </c>
    </row>
    <row r="205" spans="1:19" ht="13.9" customHeight="1">
      <c r="A205" s="752" t="s">
        <v>1573</v>
      </c>
      <c r="B205" s="753">
        <v>43211</v>
      </c>
      <c r="C205" s="753" t="s">
        <v>10</v>
      </c>
      <c r="D205" s="753" t="s">
        <v>407</v>
      </c>
      <c r="E205" s="753" t="s">
        <v>408</v>
      </c>
      <c r="F205" s="753" t="s">
        <v>1574</v>
      </c>
      <c r="G205" s="732">
        <v>4</v>
      </c>
      <c r="H205" s="731"/>
      <c r="I205" s="731"/>
      <c r="J205" s="740" t="s">
        <v>1673</v>
      </c>
      <c r="K205" s="740" t="s">
        <v>1673</v>
      </c>
      <c r="L205" s="740" t="s">
        <v>1456</v>
      </c>
      <c r="M205" s="740" t="s">
        <v>1456</v>
      </c>
      <c r="N205" s="460">
        <f t="shared" si="15"/>
        <v>1</v>
      </c>
      <c r="O205" s="460">
        <f t="shared" si="16"/>
        <v>1</v>
      </c>
      <c r="P205" s="460">
        <f t="shared" si="17"/>
        <v>0</v>
      </c>
      <c r="Q205" s="460">
        <f t="shared" si="18"/>
        <v>0</v>
      </c>
      <c r="R205" s="460" t="e">
        <f>IF((#REF!=" X"),1,0)</f>
        <v>#REF!</v>
      </c>
      <c r="S205" s="460" t="e">
        <f t="shared" si="19"/>
        <v>#REF!</v>
      </c>
    </row>
    <row r="206" spans="1:19" ht="13.9" customHeight="1">
      <c r="A206" s="752" t="s">
        <v>406</v>
      </c>
      <c r="B206" s="753">
        <v>43235</v>
      </c>
      <c r="C206" s="753" t="s">
        <v>10</v>
      </c>
      <c r="D206" s="753" t="s">
        <v>407</v>
      </c>
      <c r="E206" s="753" t="s">
        <v>408</v>
      </c>
      <c r="F206" s="753" t="s">
        <v>409</v>
      </c>
      <c r="G206" s="732">
        <v>4</v>
      </c>
      <c r="H206" s="731"/>
      <c r="I206" s="731"/>
      <c r="J206" s="740" t="s">
        <v>1673</v>
      </c>
      <c r="K206" s="740" t="s">
        <v>1673</v>
      </c>
      <c r="L206" s="740" t="s">
        <v>1456</v>
      </c>
      <c r="M206" s="740" t="s">
        <v>1456</v>
      </c>
      <c r="N206" s="460">
        <f t="shared" si="15"/>
        <v>1</v>
      </c>
      <c r="O206" s="460">
        <f t="shared" si="16"/>
        <v>1</v>
      </c>
      <c r="P206" s="460">
        <f t="shared" si="17"/>
        <v>0</v>
      </c>
      <c r="Q206" s="460">
        <f t="shared" si="18"/>
        <v>0</v>
      </c>
      <c r="R206" s="460" t="e">
        <f>IF((#REF!=" X"),1,0)</f>
        <v>#REF!</v>
      </c>
      <c r="S206" s="460" t="e">
        <f t="shared" si="19"/>
        <v>#REF!</v>
      </c>
    </row>
    <row r="207" spans="1:19" ht="13.9" customHeight="1">
      <c r="A207" s="752" t="s">
        <v>410</v>
      </c>
      <c r="B207" s="753">
        <v>43220</v>
      </c>
      <c r="C207" s="753" t="s">
        <v>10</v>
      </c>
      <c r="D207" s="753" t="s">
        <v>407</v>
      </c>
      <c r="E207" s="753" t="s">
        <v>408</v>
      </c>
      <c r="F207" s="753" t="s">
        <v>411</v>
      </c>
      <c r="G207" s="732" t="s">
        <v>1213</v>
      </c>
      <c r="H207" s="731"/>
      <c r="I207" s="731"/>
      <c r="J207" s="740" t="s">
        <v>1673</v>
      </c>
      <c r="K207" s="740" t="s">
        <v>1673</v>
      </c>
      <c r="L207" s="740" t="s">
        <v>1456</v>
      </c>
      <c r="M207" s="740" t="s">
        <v>1456</v>
      </c>
      <c r="N207" s="460">
        <f t="shared" si="15"/>
        <v>1</v>
      </c>
      <c r="O207" s="460">
        <f t="shared" si="16"/>
        <v>1</v>
      </c>
      <c r="P207" s="460">
        <f t="shared" si="17"/>
        <v>0</v>
      </c>
      <c r="Q207" s="460">
        <f t="shared" si="18"/>
        <v>0</v>
      </c>
      <c r="R207" s="460" t="e">
        <f>IF((#REF!=" X"),1,0)</f>
        <v>#REF!</v>
      </c>
      <c r="S207" s="460" t="e">
        <f t="shared" si="19"/>
        <v>#REF!</v>
      </c>
    </row>
    <row r="208" spans="1:19" ht="13.9" customHeight="1">
      <c r="A208" s="752" t="s">
        <v>416</v>
      </c>
      <c r="B208" s="753">
        <v>41840</v>
      </c>
      <c r="C208" s="753" t="s">
        <v>10</v>
      </c>
      <c r="D208" s="753" t="s">
        <v>413</v>
      </c>
      <c r="E208" s="753" t="s">
        <v>414</v>
      </c>
      <c r="F208" s="753" t="s">
        <v>417</v>
      </c>
      <c r="G208" s="732">
        <v>5</v>
      </c>
      <c r="H208" s="731"/>
      <c r="I208" s="731" t="s">
        <v>14</v>
      </c>
      <c r="J208" s="740" t="s">
        <v>1673</v>
      </c>
      <c r="K208" s="740" t="s">
        <v>1673</v>
      </c>
      <c r="L208" s="740" t="s">
        <v>1456</v>
      </c>
      <c r="M208" s="740" t="s">
        <v>1456</v>
      </c>
      <c r="N208" s="460">
        <f t="shared" si="15"/>
        <v>1</v>
      </c>
      <c r="O208" s="460">
        <f t="shared" si="16"/>
        <v>1</v>
      </c>
      <c r="P208" s="460">
        <f t="shared" si="17"/>
        <v>0</v>
      </c>
      <c r="Q208" s="460">
        <f t="shared" si="18"/>
        <v>0</v>
      </c>
      <c r="R208" s="460" t="e">
        <f>IF((#REF!=" X"),1,0)</f>
        <v>#REF!</v>
      </c>
      <c r="S208" s="460" t="e">
        <f t="shared" si="19"/>
        <v>#REF!</v>
      </c>
    </row>
    <row r="209" spans="1:19" ht="13.9" customHeight="1">
      <c r="A209" s="752" t="s">
        <v>412</v>
      </c>
      <c r="B209" s="753">
        <v>41805</v>
      </c>
      <c r="C209" s="753" t="s">
        <v>10</v>
      </c>
      <c r="D209" s="753" t="s">
        <v>413</v>
      </c>
      <c r="E209" s="753" t="s">
        <v>414</v>
      </c>
      <c r="F209" s="753" t="s">
        <v>415</v>
      </c>
      <c r="G209" s="732">
        <v>3</v>
      </c>
      <c r="H209" s="731"/>
      <c r="I209" s="731" t="s">
        <v>14</v>
      </c>
      <c r="J209" s="740" t="s">
        <v>1673</v>
      </c>
      <c r="K209" s="740" t="s">
        <v>1673</v>
      </c>
      <c r="L209" s="740" t="s">
        <v>1673</v>
      </c>
      <c r="M209" s="740" t="s">
        <v>1456</v>
      </c>
      <c r="N209" s="460">
        <f t="shared" si="15"/>
        <v>1</v>
      </c>
      <c r="O209" s="460">
        <f t="shared" si="16"/>
        <v>1</v>
      </c>
      <c r="P209" s="460">
        <f t="shared" si="17"/>
        <v>1</v>
      </c>
      <c r="Q209" s="460">
        <f t="shared" si="18"/>
        <v>0</v>
      </c>
      <c r="R209" s="460" t="e">
        <f>IF((#REF!=" X"),1,0)</f>
        <v>#REF!</v>
      </c>
      <c r="S209" s="460" t="e">
        <f t="shared" si="19"/>
        <v>#REF!</v>
      </c>
    </row>
    <row r="210" spans="1:19" ht="13.9" customHeight="1">
      <c r="A210" s="752" t="s">
        <v>967</v>
      </c>
      <c r="B210" s="753">
        <v>41820</v>
      </c>
      <c r="C210" s="753" t="s">
        <v>10</v>
      </c>
      <c r="D210" s="753" t="s">
        <v>413</v>
      </c>
      <c r="E210" s="753" t="s">
        <v>414</v>
      </c>
      <c r="F210" s="753" t="s">
        <v>968</v>
      </c>
      <c r="G210" s="732">
        <v>3</v>
      </c>
      <c r="H210" s="731"/>
      <c r="I210" s="731"/>
      <c r="J210" s="740" t="s">
        <v>1673</v>
      </c>
      <c r="K210" s="740" t="s">
        <v>1673</v>
      </c>
      <c r="L210" s="740" t="s">
        <v>1673</v>
      </c>
      <c r="M210" s="740" t="s">
        <v>1456</v>
      </c>
      <c r="N210" s="460">
        <f t="shared" si="15"/>
        <v>1</v>
      </c>
      <c r="O210" s="460">
        <f t="shared" si="16"/>
        <v>1</v>
      </c>
      <c r="P210" s="460">
        <f t="shared" si="17"/>
        <v>1</v>
      </c>
      <c r="Q210" s="460">
        <f t="shared" si="18"/>
        <v>0</v>
      </c>
      <c r="R210" s="460" t="e">
        <f>IF((#REF!=" X"),1,0)</f>
        <v>#REF!</v>
      </c>
      <c r="S210" s="460" t="e">
        <f t="shared" si="19"/>
        <v>#REF!</v>
      </c>
    </row>
    <row r="211" spans="1:19" ht="13.9" customHeight="1">
      <c r="A211" s="752" t="s">
        <v>423</v>
      </c>
      <c r="B211" s="753">
        <v>27202</v>
      </c>
      <c r="C211" s="753" t="s">
        <v>75</v>
      </c>
      <c r="D211" s="753" t="s">
        <v>419</v>
      </c>
      <c r="E211" s="753" t="s">
        <v>420</v>
      </c>
      <c r="F211" s="753" t="s">
        <v>1294</v>
      </c>
      <c r="G211" s="732" t="s">
        <v>1036</v>
      </c>
      <c r="H211" s="734" t="s">
        <v>1636</v>
      </c>
      <c r="I211" s="731"/>
      <c r="J211" s="740" t="s">
        <v>1673</v>
      </c>
      <c r="K211" s="740" t="s">
        <v>1673</v>
      </c>
      <c r="L211" s="740" t="s">
        <v>1673</v>
      </c>
      <c r="M211" s="740" t="s">
        <v>1673</v>
      </c>
      <c r="N211" s="460">
        <f t="shared" si="15"/>
        <v>1</v>
      </c>
      <c r="O211" s="460">
        <f t="shared" si="16"/>
        <v>1</v>
      </c>
      <c r="P211" s="460">
        <f t="shared" si="17"/>
        <v>1</v>
      </c>
      <c r="Q211" s="460">
        <f t="shared" si="18"/>
        <v>1</v>
      </c>
      <c r="R211" s="460" t="e">
        <f>IF((#REF!=" X"),1,0)</f>
        <v>#REF!</v>
      </c>
      <c r="S211" s="460" t="e">
        <f t="shared" si="19"/>
        <v>#REF!</v>
      </c>
    </row>
    <row r="212" spans="1:19" ht="13.9" customHeight="1">
      <c r="A212" s="752" t="s">
        <v>422</v>
      </c>
      <c r="B212" s="753">
        <v>27201</v>
      </c>
      <c r="C212" s="753" t="s">
        <v>75</v>
      </c>
      <c r="D212" s="753" t="s">
        <v>419</v>
      </c>
      <c r="E212" s="753" t="s">
        <v>420</v>
      </c>
      <c r="F212" s="753" t="s">
        <v>72</v>
      </c>
      <c r="G212" s="737">
        <v>10</v>
      </c>
      <c r="H212" s="731"/>
      <c r="I212" s="731" t="s">
        <v>14</v>
      </c>
      <c r="J212" s="740" t="s">
        <v>1673</v>
      </c>
      <c r="K212" s="740" t="s">
        <v>1673</v>
      </c>
      <c r="L212" s="740" t="s">
        <v>1673</v>
      </c>
      <c r="M212" s="740" t="s">
        <v>1456</v>
      </c>
      <c r="N212" s="460">
        <f t="shared" si="15"/>
        <v>1</v>
      </c>
      <c r="O212" s="460">
        <f t="shared" si="16"/>
        <v>1</v>
      </c>
      <c r="P212" s="460">
        <f t="shared" si="17"/>
        <v>1</v>
      </c>
      <c r="Q212" s="460">
        <f t="shared" si="18"/>
        <v>0</v>
      </c>
      <c r="R212" s="460" t="e">
        <f>IF((#REF!=" X"),1,0)</f>
        <v>#REF!</v>
      </c>
      <c r="S212" s="460" t="e">
        <f t="shared" si="19"/>
        <v>#REF!</v>
      </c>
    </row>
    <row r="213" spans="1:19" ht="13.9" customHeight="1">
      <c r="A213" s="752" t="s">
        <v>418</v>
      </c>
      <c r="B213" s="753">
        <v>27203</v>
      </c>
      <c r="C213" s="753" t="s">
        <v>75</v>
      </c>
      <c r="D213" s="753" t="s">
        <v>419</v>
      </c>
      <c r="E213" s="753" t="s">
        <v>420</v>
      </c>
      <c r="F213" s="753" t="s">
        <v>421</v>
      </c>
      <c r="G213" s="737">
        <v>10</v>
      </c>
      <c r="H213" s="731"/>
      <c r="I213" s="731"/>
      <c r="J213" s="740" t="s">
        <v>1673</v>
      </c>
      <c r="K213" s="740" t="s">
        <v>1673</v>
      </c>
      <c r="L213" s="740" t="s">
        <v>1673</v>
      </c>
      <c r="M213" s="740" t="s">
        <v>1456</v>
      </c>
      <c r="N213" s="460">
        <f t="shared" si="15"/>
        <v>1</v>
      </c>
      <c r="O213" s="460">
        <f t="shared" si="16"/>
        <v>1</v>
      </c>
      <c r="P213" s="460">
        <f t="shared" si="17"/>
        <v>1</v>
      </c>
      <c r="Q213" s="460">
        <f t="shared" si="18"/>
        <v>0</v>
      </c>
      <c r="R213" s="460" t="e">
        <f>IF((#REF!=" X"),1,0)</f>
        <v>#REF!</v>
      </c>
      <c r="S213" s="460" t="e">
        <f t="shared" si="19"/>
        <v>#REF!</v>
      </c>
    </row>
    <row r="214" spans="1:19" ht="13.9" customHeight="1">
      <c r="A214" s="752" t="s">
        <v>319</v>
      </c>
      <c r="B214" s="753">
        <v>23455</v>
      </c>
      <c r="C214" s="753" t="s">
        <v>23</v>
      </c>
      <c r="D214" s="753" t="s">
        <v>424</v>
      </c>
      <c r="E214" s="753" t="s">
        <v>425</v>
      </c>
      <c r="F214" s="753" t="s">
        <v>322</v>
      </c>
      <c r="G214" s="737">
        <v>10</v>
      </c>
      <c r="H214" s="731"/>
      <c r="I214" s="731"/>
      <c r="J214" s="740" t="s">
        <v>1673</v>
      </c>
      <c r="K214" s="740" t="s">
        <v>1673</v>
      </c>
      <c r="L214" s="740" t="s">
        <v>1673</v>
      </c>
      <c r="M214" s="740" t="s">
        <v>1456</v>
      </c>
      <c r="N214" s="460">
        <f t="shared" si="15"/>
        <v>1</v>
      </c>
      <c r="O214" s="460">
        <f t="shared" si="16"/>
        <v>1</v>
      </c>
      <c r="P214" s="460">
        <f t="shared" si="17"/>
        <v>1</v>
      </c>
      <c r="Q214" s="460">
        <f t="shared" si="18"/>
        <v>0</v>
      </c>
      <c r="R214" s="460" t="e">
        <f>IF((#REF!=" X"),1,0)</f>
        <v>#REF!</v>
      </c>
      <c r="S214" s="460" t="e">
        <f t="shared" si="19"/>
        <v>#REF!</v>
      </c>
    </row>
    <row r="215" spans="1:19" ht="13.9" customHeight="1">
      <c r="A215" s="752" t="s">
        <v>1295</v>
      </c>
      <c r="B215" s="753">
        <v>23458</v>
      </c>
      <c r="C215" s="753" t="s">
        <v>23</v>
      </c>
      <c r="D215" s="753" t="s">
        <v>424</v>
      </c>
      <c r="E215" s="753" t="s">
        <v>425</v>
      </c>
      <c r="F215" s="753" t="s">
        <v>1648</v>
      </c>
      <c r="G215" s="732">
        <v>2</v>
      </c>
      <c r="H215" s="731"/>
      <c r="I215" s="731"/>
      <c r="J215" s="740" t="s">
        <v>1673</v>
      </c>
      <c r="K215" s="740" t="s">
        <v>1673</v>
      </c>
      <c r="L215" s="740" t="s">
        <v>1456</v>
      </c>
      <c r="M215" s="740" t="s">
        <v>1456</v>
      </c>
      <c r="N215" s="460">
        <f t="shared" si="15"/>
        <v>1</v>
      </c>
      <c r="O215" s="460">
        <f t="shared" si="16"/>
        <v>1</v>
      </c>
      <c r="P215" s="460">
        <f t="shared" si="17"/>
        <v>0</v>
      </c>
      <c r="Q215" s="460">
        <f t="shared" si="18"/>
        <v>0</v>
      </c>
      <c r="R215" s="460" t="e">
        <f>IF((#REF!=" X"),1,0)</f>
        <v>#REF!</v>
      </c>
      <c r="S215" s="460" t="e">
        <f t="shared" si="19"/>
        <v>#REF!</v>
      </c>
    </row>
    <row r="216" spans="1:19" ht="13.9" customHeight="1">
      <c r="A216" s="752" t="s">
        <v>426</v>
      </c>
      <c r="B216" s="753">
        <v>42501</v>
      </c>
      <c r="C216" s="753" t="s">
        <v>10</v>
      </c>
      <c r="D216" s="753" t="s">
        <v>427</v>
      </c>
      <c r="E216" s="753" t="s">
        <v>428</v>
      </c>
      <c r="F216" s="753" t="s">
        <v>429</v>
      </c>
      <c r="G216" s="732">
        <v>2</v>
      </c>
      <c r="H216" s="731"/>
      <c r="I216" s="731" t="s">
        <v>14</v>
      </c>
      <c r="J216" s="740" t="s">
        <v>1673</v>
      </c>
      <c r="K216" s="740" t="s">
        <v>1673</v>
      </c>
      <c r="L216" s="740" t="s">
        <v>1673</v>
      </c>
      <c r="M216" s="740" t="s">
        <v>1456</v>
      </c>
      <c r="N216" s="460">
        <f t="shared" si="15"/>
        <v>1</v>
      </c>
      <c r="O216" s="460">
        <f t="shared" si="16"/>
        <v>1</v>
      </c>
      <c r="P216" s="460">
        <f t="shared" si="17"/>
        <v>1</v>
      </c>
      <c r="Q216" s="460">
        <f t="shared" si="18"/>
        <v>0</v>
      </c>
      <c r="R216" s="460" t="e">
        <f>IF((#REF!=" X"),1,0)</f>
        <v>#REF!</v>
      </c>
      <c r="S216" s="460" t="e">
        <f t="shared" si="19"/>
        <v>#REF!</v>
      </c>
    </row>
    <row r="217" spans="1:19" ht="13.9" customHeight="1">
      <c r="A217" s="752" t="s">
        <v>922</v>
      </c>
      <c r="B217" s="753">
        <v>42507</v>
      </c>
      <c r="C217" s="753" t="s">
        <v>10</v>
      </c>
      <c r="D217" s="753" t="s">
        <v>427</v>
      </c>
      <c r="E217" s="753" t="s">
        <v>428</v>
      </c>
      <c r="F217" s="753" t="s">
        <v>923</v>
      </c>
      <c r="G217" s="732">
        <v>2</v>
      </c>
      <c r="H217" s="731"/>
      <c r="I217" s="731"/>
      <c r="J217" s="740" t="s">
        <v>1456</v>
      </c>
      <c r="K217" s="740" t="s">
        <v>1673</v>
      </c>
      <c r="L217" s="740" t="s">
        <v>1673</v>
      </c>
      <c r="M217" s="740" t="s">
        <v>1456</v>
      </c>
      <c r="N217" s="460">
        <f t="shared" si="15"/>
        <v>0</v>
      </c>
      <c r="O217" s="460">
        <f t="shared" si="16"/>
        <v>1</v>
      </c>
      <c r="P217" s="460">
        <f t="shared" si="17"/>
        <v>1</v>
      </c>
      <c r="Q217" s="460">
        <f t="shared" si="18"/>
        <v>0</v>
      </c>
      <c r="R217" s="460" t="e">
        <f>IF((#REF!=" X"),1,0)</f>
        <v>#REF!</v>
      </c>
      <c r="S217" s="460" t="e">
        <f t="shared" si="19"/>
        <v>#REF!</v>
      </c>
    </row>
    <row r="218" spans="1:19" ht="13.9" customHeight="1">
      <c r="A218" s="752" t="s">
        <v>430</v>
      </c>
      <c r="B218" s="753">
        <v>42503</v>
      </c>
      <c r="C218" s="753" t="s">
        <v>10</v>
      </c>
      <c r="D218" s="753" t="s">
        <v>427</v>
      </c>
      <c r="E218" s="753" t="s">
        <v>428</v>
      </c>
      <c r="F218" s="753" t="s">
        <v>431</v>
      </c>
      <c r="G218" s="732">
        <v>2</v>
      </c>
      <c r="H218" s="731"/>
      <c r="I218" s="731" t="s">
        <v>14</v>
      </c>
      <c r="J218" s="740" t="s">
        <v>1456</v>
      </c>
      <c r="K218" s="740" t="s">
        <v>1673</v>
      </c>
      <c r="L218" s="740" t="s">
        <v>1673</v>
      </c>
      <c r="M218" s="740" t="s">
        <v>1673</v>
      </c>
      <c r="N218" s="460">
        <f t="shared" si="15"/>
        <v>0</v>
      </c>
      <c r="O218" s="460">
        <f t="shared" si="16"/>
        <v>1</v>
      </c>
      <c r="P218" s="460">
        <f t="shared" si="17"/>
        <v>1</v>
      </c>
      <c r="Q218" s="460">
        <f t="shared" si="18"/>
        <v>1</v>
      </c>
      <c r="R218" s="460" t="e">
        <f>IF((#REF!=" X"),1,0)</f>
        <v>#REF!</v>
      </c>
      <c r="S218" s="460" t="e">
        <f t="shared" si="19"/>
        <v>#REF!</v>
      </c>
    </row>
    <row r="219" spans="1:19" ht="13.9" customHeight="1">
      <c r="A219" s="752" t="s">
        <v>1478</v>
      </c>
      <c r="B219" s="753">
        <v>22250</v>
      </c>
      <c r="C219" s="756" t="s">
        <v>75</v>
      </c>
      <c r="D219" s="756" t="s">
        <v>432</v>
      </c>
      <c r="E219" s="753" t="s">
        <v>433</v>
      </c>
      <c r="F219" s="753" t="s">
        <v>1479</v>
      </c>
      <c r="G219" s="737">
        <v>10</v>
      </c>
      <c r="H219" s="731"/>
      <c r="I219" s="736"/>
      <c r="J219" s="740" t="s">
        <v>1456</v>
      </c>
      <c r="K219" s="740" t="s">
        <v>1673</v>
      </c>
      <c r="L219" s="740" t="s">
        <v>1673</v>
      </c>
      <c r="M219" s="740" t="s">
        <v>1456</v>
      </c>
      <c r="N219" s="460">
        <f t="shared" si="15"/>
        <v>0</v>
      </c>
      <c r="O219" s="460">
        <f t="shared" si="16"/>
        <v>1</v>
      </c>
      <c r="P219" s="460">
        <f t="shared" si="17"/>
        <v>1</v>
      </c>
      <c r="Q219" s="460">
        <f t="shared" si="18"/>
        <v>0</v>
      </c>
      <c r="R219" s="460" t="e">
        <f>IF((#REF!=" X"),1,0)</f>
        <v>#REF!</v>
      </c>
      <c r="S219" s="460" t="e">
        <f t="shared" si="19"/>
        <v>#REF!</v>
      </c>
    </row>
    <row r="220" spans="1:19" ht="13.9" customHeight="1">
      <c r="A220" s="752" t="s">
        <v>1298</v>
      </c>
      <c r="B220" s="753">
        <v>22299</v>
      </c>
      <c r="C220" s="753" t="s">
        <v>75</v>
      </c>
      <c r="D220" s="753" t="s">
        <v>432</v>
      </c>
      <c r="E220" s="753" t="s">
        <v>433</v>
      </c>
      <c r="F220" s="753" t="s">
        <v>1299</v>
      </c>
      <c r="G220" s="732" t="s">
        <v>1036</v>
      </c>
      <c r="H220" s="732" t="s">
        <v>1650</v>
      </c>
      <c r="I220" s="731"/>
      <c r="J220" s="740" t="s">
        <v>1456</v>
      </c>
      <c r="K220" s="740" t="s">
        <v>1673</v>
      </c>
      <c r="L220" s="740" t="s">
        <v>1456</v>
      </c>
      <c r="M220" s="740" t="s">
        <v>1456</v>
      </c>
      <c r="N220" s="460">
        <f t="shared" si="15"/>
        <v>0</v>
      </c>
      <c r="O220" s="460">
        <f t="shared" si="16"/>
        <v>1</v>
      </c>
      <c r="P220" s="460">
        <f t="shared" si="17"/>
        <v>0</v>
      </c>
      <c r="Q220" s="460">
        <f t="shared" si="18"/>
        <v>0</v>
      </c>
      <c r="R220" s="460" t="e">
        <f>IF((#REF!=" X"),1,0)</f>
        <v>#REF!</v>
      </c>
      <c r="S220" s="460" t="e">
        <f t="shared" si="19"/>
        <v>#REF!</v>
      </c>
    </row>
    <row r="221" spans="1:19" ht="13.9" customHeight="1">
      <c r="A221" s="752" t="s">
        <v>434</v>
      </c>
      <c r="B221" s="753">
        <v>22201</v>
      </c>
      <c r="C221" s="753" t="s">
        <v>75</v>
      </c>
      <c r="D221" s="753" t="s">
        <v>432</v>
      </c>
      <c r="E221" s="753" t="s">
        <v>433</v>
      </c>
      <c r="F221" s="753" t="s">
        <v>435</v>
      </c>
      <c r="G221" s="737">
        <v>10</v>
      </c>
      <c r="H221" s="731"/>
      <c r="I221" s="731" t="s">
        <v>14</v>
      </c>
      <c r="J221" s="740" t="s">
        <v>1673</v>
      </c>
      <c r="K221" s="740" t="s">
        <v>1456</v>
      </c>
      <c r="L221" s="740" t="s">
        <v>1673</v>
      </c>
      <c r="M221" s="740" t="s">
        <v>1456</v>
      </c>
      <c r="N221" s="460">
        <f t="shared" si="15"/>
        <v>1</v>
      </c>
      <c r="O221" s="460">
        <f t="shared" si="16"/>
        <v>0</v>
      </c>
      <c r="P221" s="460">
        <f t="shared" si="17"/>
        <v>1</v>
      </c>
      <c r="Q221" s="460">
        <f t="shared" si="18"/>
        <v>0</v>
      </c>
      <c r="R221" s="460" t="e">
        <f>IF((#REF!=" X"),1,0)</f>
        <v>#REF!</v>
      </c>
      <c r="S221" s="460" t="e">
        <f t="shared" si="19"/>
        <v>#REF!</v>
      </c>
    </row>
    <row r="222" spans="1:19" ht="13.9" customHeight="1">
      <c r="A222" s="752" t="s">
        <v>436</v>
      </c>
      <c r="B222" s="753">
        <v>22210</v>
      </c>
      <c r="C222" s="753" t="s">
        <v>75</v>
      </c>
      <c r="D222" s="753" t="s">
        <v>432</v>
      </c>
      <c r="E222" s="753" t="s">
        <v>433</v>
      </c>
      <c r="F222" s="753" t="s">
        <v>437</v>
      </c>
      <c r="G222" s="737">
        <v>10</v>
      </c>
      <c r="H222" s="731"/>
      <c r="I222" s="731" t="s">
        <v>14</v>
      </c>
      <c r="J222" s="740" t="s">
        <v>1673</v>
      </c>
      <c r="K222" s="740" t="s">
        <v>1456</v>
      </c>
      <c r="L222" s="740" t="s">
        <v>1673</v>
      </c>
      <c r="M222" s="740" t="s">
        <v>1456</v>
      </c>
      <c r="N222" s="460">
        <f t="shared" si="15"/>
        <v>1</v>
      </c>
      <c r="O222" s="460">
        <f t="shared" si="16"/>
        <v>0</v>
      </c>
      <c r="P222" s="460">
        <f t="shared" si="17"/>
        <v>1</v>
      </c>
      <c r="Q222" s="460">
        <f t="shared" si="18"/>
        <v>0</v>
      </c>
      <c r="R222" s="460" t="e">
        <f>IF((#REF!=" X"),1,0)</f>
        <v>#REF!</v>
      </c>
      <c r="S222" s="460" t="e">
        <f t="shared" si="19"/>
        <v>#REF!</v>
      </c>
    </row>
    <row r="223" spans="1:19" ht="13.9" customHeight="1">
      <c r="A223" s="752" t="s">
        <v>1259</v>
      </c>
      <c r="B223" s="753">
        <v>61205</v>
      </c>
      <c r="C223" s="753" t="s">
        <v>32</v>
      </c>
      <c r="D223" s="753" t="s">
        <v>1301</v>
      </c>
      <c r="E223" s="753" t="s">
        <v>1261</v>
      </c>
      <c r="F223" s="753" t="s">
        <v>13</v>
      </c>
      <c r="G223" s="732">
        <v>5</v>
      </c>
      <c r="H223" s="731"/>
      <c r="I223" s="731"/>
      <c r="J223" s="740" t="s">
        <v>1673</v>
      </c>
      <c r="K223" s="740" t="s">
        <v>1673</v>
      </c>
      <c r="L223" s="740" t="s">
        <v>1673</v>
      </c>
      <c r="M223" s="740" t="s">
        <v>1456</v>
      </c>
      <c r="N223" s="460">
        <f t="shared" si="15"/>
        <v>1</v>
      </c>
      <c r="O223" s="460">
        <f t="shared" si="16"/>
        <v>1</v>
      </c>
      <c r="P223" s="460">
        <f t="shared" si="17"/>
        <v>1</v>
      </c>
      <c r="Q223" s="460">
        <f t="shared" si="18"/>
        <v>0</v>
      </c>
      <c r="R223" s="460" t="e">
        <f>IF((#REF!=" X"),1,0)</f>
        <v>#REF!</v>
      </c>
      <c r="S223" s="460" t="e">
        <f t="shared" si="19"/>
        <v>#REF!</v>
      </c>
    </row>
    <row r="224" spans="1:19" ht="13.9" customHeight="1">
      <c r="A224" s="752" t="s">
        <v>1300</v>
      </c>
      <c r="B224" s="753">
        <v>61202</v>
      </c>
      <c r="C224" s="753" t="s">
        <v>32</v>
      </c>
      <c r="D224" s="753" t="s">
        <v>1301</v>
      </c>
      <c r="E224" s="753" t="s">
        <v>1261</v>
      </c>
      <c r="F224" s="753" t="s">
        <v>1302</v>
      </c>
      <c r="G224" s="732" t="s">
        <v>1178</v>
      </c>
      <c r="H224" s="731"/>
      <c r="I224" s="731"/>
      <c r="J224" s="740" t="s">
        <v>1673</v>
      </c>
      <c r="K224" s="740" t="s">
        <v>1673</v>
      </c>
      <c r="L224" s="740" t="s">
        <v>1456</v>
      </c>
      <c r="M224" s="740" t="s">
        <v>1456</v>
      </c>
      <c r="N224" s="460">
        <f t="shared" si="15"/>
        <v>1</v>
      </c>
      <c r="O224" s="460">
        <f t="shared" si="16"/>
        <v>1</v>
      </c>
      <c r="P224" s="460">
        <f t="shared" si="17"/>
        <v>0</v>
      </c>
      <c r="Q224" s="460">
        <f t="shared" si="18"/>
        <v>0</v>
      </c>
      <c r="R224" s="460" t="e">
        <f>IF((#REF!=" X"),1,0)</f>
        <v>#REF!</v>
      </c>
      <c r="S224" s="460" t="e">
        <f t="shared" si="19"/>
        <v>#REF!</v>
      </c>
    </row>
    <row r="225" spans="1:19" ht="13.9" customHeight="1">
      <c r="A225" s="752" t="s">
        <v>442</v>
      </c>
      <c r="B225" s="753">
        <v>338050</v>
      </c>
      <c r="C225" s="753" t="s">
        <v>38</v>
      </c>
      <c r="D225" s="753" t="s">
        <v>439</v>
      </c>
      <c r="E225" s="753" t="s">
        <v>440</v>
      </c>
      <c r="F225" s="753" t="s">
        <v>63</v>
      </c>
      <c r="G225" s="732">
        <v>4</v>
      </c>
      <c r="H225" s="732" t="s">
        <v>1636</v>
      </c>
      <c r="I225" s="731" t="s">
        <v>1442</v>
      </c>
      <c r="J225" s="740" t="s">
        <v>1673</v>
      </c>
      <c r="K225" s="740" t="s">
        <v>1673</v>
      </c>
      <c r="L225" s="740" t="s">
        <v>1673</v>
      </c>
      <c r="M225" s="740" t="s">
        <v>1456</v>
      </c>
      <c r="N225" s="460">
        <f t="shared" si="15"/>
        <v>1</v>
      </c>
      <c r="O225" s="460">
        <f t="shared" si="16"/>
        <v>1</v>
      </c>
      <c r="P225" s="460">
        <f t="shared" si="17"/>
        <v>1</v>
      </c>
      <c r="Q225" s="460">
        <f t="shared" si="18"/>
        <v>0</v>
      </c>
      <c r="R225" s="460" t="e">
        <f>IF((#REF!=" X"),1,0)</f>
        <v>#REF!</v>
      </c>
      <c r="S225" s="460" t="e">
        <f t="shared" si="19"/>
        <v>#REF!</v>
      </c>
    </row>
    <row r="226" spans="1:19" ht="13.9" customHeight="1">
      <c r="A226" s="752" t="s">
        <v>438</v>
      </c>
      <c r="B226" s="753">
        <v>338180</v>
      </c>
      <c r="C226" s="753" t="s">
        <v>38</v>
      </c>
      <c r="D226" s="753" t="s">
        <v>439</v>
      </c>
      <c r="E226" s="753" t="s">
        <v>440</v>
      </c>
      <c r="F226" s="753" t="s">
        <v>441</v>
      </c>
      <c r="G226" s="732">
        <v>5</v>
      </c>
      <c r="H226" s="731"/>
      <c r="I226" s="731" t="s">
        <v>14</v>
      </c>
      <c r="J226" s="740" t="s">
        <v>1673</v>
      </c>
      <c r="K226" s="740" t="s">
        <v>1673</v>
      </c>
      <c r="L226" s="740" t="s">
        <v>1673</v>
      </c>
      <c r="M226" s="740" t="s">
        <v>1456</v>
      </c>
      <c r="N226" s="460">
        <f t="shared" si="15"/>
        <v>1</v>
      </c>
      <c r="O226" s="460">
        <f t="shared" si="16"/>
        <v>1</v>
      </c>
      <c r="P226" s="460">
        <f t="shared" si="17"/>
        <v>1</v>
      </c>
      <c r="Q226" s="460">
        <f t="shared" si="18"/>
        <v>0</v>
      </c>
      <c r="R226" s="460" t="e">
        <f>IF((#REF!=" X"),1,0)</f>
        <v>#REF!</v>
      </c>
      <c r="S226" s="460" t="e">
        <f t="shared" si="19"/>
        <v>#REF!</v>
      </c>
    </row>
    <row r="227" spans="1:19" ht="13.9" customHeight="1">
      <c r="A227" s="752" t="s">
        <v>450</v>
      </c>
      <c r="B227" s="753">
        <v>44020</v>
      </c>
      <c r="C227" s="753" t="s">
        <v>10</v>
      </c>
      <c r="D227" s="753" t="s">
        <v>446</v>
      </c>
      <c r="E227" s="753" t="s">
        <v>447</v>
      </c>
      <c r="F227" s="753" t="s">
        <v>451</v>
      </c>
      <c r="G227" s="732">
        <v>3</v>
      </c>
      <c r="H227" s="731"/>
      <c r="I227" s="731"/>
      <c r="J227" s="740" t="s">
        <v>1456</v>
      </c>
      <c r="K227" s="740" t="s">
        <v>1673</v>
      </c>
      <c r="L227" s="740" t="s">
        <v>1673</v>
      </c>
      <c r="M227" s="740" t="s">
        <v>1456</v>
      </c>
      <c r="N227" s="460">
        <f t="shared" si="15"/>
        <v>0</v>
      </c>
      <c r="O227" s="460">
        <f t="shared" si="16"/>
        <v>1</v>
      </c>
      <c r="P227" s="460">
        <f t="shared" si="17"/>
        <v>1</v>
      </c>
      <c r="Q227" s="460">
        <f t="shared" si="18"/>
        <v>0</v>
      </c>
      <c r="R227" s="460" t="e">
        <f>IF((#REF!=" X"),1,0)</f>
        <v>#REF!</v>
      </c>
      <c r="S227" s="460" t="e">
        <f t="shared" si="19"/>
        <v>#REF!</v>
      </c>
    </row>
    <row r="228" spans="1:19" ht="13.9" customHeight="1">
      <c r="A228" s="752" t="s">
        <v>445</v>
      </c>
      <c r="B228" s="753">
        <v>44010</v>
      </c>
      <c r="C228" s="753" t="s">
        <v>10</v>
      </c>
      <c r="D228" s="753" t="s">
        <v>446</v>
      </c>
      <c r="E228" s="753" t="s">
        <v>447</v>
      </c>
      <c r="F228" s="753" t="s">
        <v>448</v>
      </c>
      <c r="G228" s="732">
        <v>3</v>
      </c>
      <c r="H228" s="731"/>
      <c r="I228" s="731" t="s">
        <v>920</v>
      </c>
      <c r="J228" s="740" t="s">
        <v>1456</v>
      </c>
      <c r="K228" s="740" t="s">
        <v>1673</v>
      </c>
      <c r="L228" s="740" t="s">
        <v>1673</v>
      </c>
      <c r="M228" s="740" t="s">
        <v>1673</v>
      </c>
      <c r="N228" s="460">
        <f t="shared" si="15"/>
        <v>0</v>
      </c>
      <c r="O228" s="460">
        <f t="shared" si="16"/>
        <v>1</v>
      </c>
      <c r="P228" s="460">
        <f t="shared" si="17"/>
        <v>1</v>
      </c>
      <c r="Q228" s="460">
        <f t="shared" si="18"/>
        <v>1</v>
      </c>
      <c r="R228" s="460" t="e">
        <f>IF((#REF!=" X"),1,0)</f>
        <v>#REF!</v>
      </c>
      <c r="S228" s="460" t="e">
        <f t="shared" si="19"/>
        <v>#REF!</v>
      </c>
    </row>
    <row r="229" spans="1:19" ht="13.9" customHeight="1">
      <c r="A229" s="752" t="s">
        <v>319</v>
      </c>
      <c r="B229" s="753">
        <v>23455</v>
      </c>
      <c r="C229" s="753" t="s">
        <v>23</v>
      </c>
      <c r="D229" s="753" t="s">
        <v>453</v>
      </c>
      <c r="E229" s="753" t="s">
        <v>454</v>
      </c>
      <c r="F229" s="753" t="s">
        <v>322</v>
      </c>
      <c r="G229" s="737">
        <v>10</v>
      </c>
      <c r="H229" s="731"/>
      <c r="I229" s="731"/>
      <c r="J229" s="740" t="s">
        <v>1673</v>
      </c>
      <c r="K229" s="740" t="s">
        <v>1673</v>
      </c>
      <c r="L229" s="740" t="s">
        <v>1673</v>
      </c>
      <c r="M229" s="740" t="s">
        <v>1456</v>
      </c>
      <c r="N229" s="460">
        <f t="shared" si="15"/>
        <v>1</v>
      </c>
      <c r="O229" s="460">
        <f t="shared" si="16"/>
        <v>1</v>
      </c>
      <c r="P229" s="460">
        <f t="shared" si="17"/>
        <v>1</v>
      </c>
      <c r="Q229" s="460">
        <f t="shared" si="18"/>
        <v>0</v>
      </c>
      <c r="R229" s="460" t="e">
        <f>IF((#REF!=" X"),1,0)</f>
        <v>#REF!</v>
      </c>
      <c r="S229" s="460" t="e">
        <f t="shared" si="19"/>
        <v>#REF!</v>
      </c>
    </row>
    <row r="230" spans="1:19" ht="13.9" customHeight="1">
      <c r="A230" s="752" t="s">
        <v>929</v>
      </c>
      <c r="B230" s="753">
        <v>23403</v>
      </c>
      <c r="C230" s="753" t="s">
        <v>23</v>
      </c>
      <c r="D230" s="753" t="s">
        <v>453</v>
      </c>
      <c r="E230" s="753" t="s">
        <v>854</v>
      </c>
      <c r="F230" s="753" t="s">
        <v>930</v>
      </c>
      <c r="G230" s="732">
        <v>2</v>
      </c>
      <c r="H230" s="731"/>
      <c r="I230" s="731"/>
      <c r="J230" s="740" t="s">
        <v>1673</v>
      </c>
      <c r="K230" s="740" t="s">
        <v>1673</v>
      </c>
      <c r="L230" s="740" t="s">
        <v>1673</v>
      </c>
      <c r="M230" s="740" t="s">
        <v>1456</v>
      </c>
      <c r="N230" s="460">
        <f t="shared" si="15"/>
        <v>1</v>
      </c>
      <c r="O230" s="460">
        <f t="shared" si="16"/>
        <v>1</v>
      </c>
      <c r="P230" s="460">
        <f t="shared" si="17"/>
        <v>1</v>
      </c>
      <c r="Q230" s="460">
        <f t="shared" si="18"/>
        <v>0</v>
      </c>
      <c r="R230" s="460" t="e">
        <f>IF((#REF!=" X"),1,0)</f>
        <v>#REF!</v>
      </c>
      <c r="S230" s="460" t="e">
        <f t="shared" si="19"/>
        <v>#REF!</v>
      </c>
    </row>
    <row r="231" spans="1:19" ht="13.9" customHeight="1">
      <c r="A231" s="752" t="s">
        <v>457</v>
      </c>
      <c r="B231" s="753">
        <v>41601</v>
      </c>
      <c r="C231" s="753" t="s">
        <v>10</v>
      </c>
      <c r="D231" s="753" t="s">
        <v>455</v>
      </c>
      <c r="E231" s="753" t="s">
        <v>456</v>
      </c>
      <c r="F231" s="753" t="s">
        <v>458</v>
      </c>
      <c r="G231" s="732">
        <v>4</v>
      </c>
      <c r="H231" s="731"/>
      <c r="I231" s="731"/>
      <c r="J231" s="740" t="s">
        <v>1673</v>
      </c>
      <c r="K231" s="740" t="s">
        <v>1673</v>
      </c>
      <c r="L231" s="740" t="s">
        <v>1673</v>
      </c>
      <c r="M231" s="740" t="s">
        <v>1456</v>
      </c>
      <c r="N231" s="460">
        <f t="shared" si="15"/>
        <v>1</v>
      </c>
      <c r="O231" s="460">
        <f t="shared" si="16"/>
        <v>1</v>
      </c>
      <c r="P231" s="460">
        <f t="shared" si="17"/>
        <v>1</v>
      </c>
      <c r="Q231" s="460">
        <f t="shared" si="18"/>
        <v>0</v>
      </c>
      <c r="R231" s="460" t="e">
        <f>IF((#REF!=" X"),1,0)</f>
        <v>#REF!</v>
      </c>
      <c r="S231" s="460" t="e">
        <f t="shared" si="19"/>
        <v>#REF!</v>
      </c>
    </row>
    <row r="232" spans="1:19" ht="13.9" customHeight="1">
      <c r="A232" s="752" t="s">
        <v>931</v>
      </c>
      <c r="B232" s="753">
        <v>41603</v>
      </c>
      <c r="C232" s="753" t="s">
        <v>10</v>
      </c>
      <c r="D232" s="753" t="s">
        <v>455</v>
      </c>
      <c r="E232" s="753" t="s">
        <v>456</v>
      </c>
      <c r="F232" s="753" t="s">
        <v>932</v>
      </c>
      <c r="G232" s="734">
        <v>4</v>
      </c>
      <c r="H232" s="731"/>
      <c r="I232" s="731"/>
      <c r="J232" s="740" t="s">
        <v>1673</v>
      </c>
      <c r="K232" s="740" t="s">
        <v>1673</v>
      </c>
      <c r="L232" s="740" t="s">
        <v>1673</v>
      </c>
      <c r="M232" s="740" t="s">
        <v>1456</v>
      </c>
      <c r="N232" s="460">
        <f t="shared" si="15"/>
        <v>1</v>
      </c>
      <c r="O232" s="460">
        <f t="shared" si="16"/>
        <v>1</v>
      </c>
      <c r="P232" s="460">
        <f t="shared" si="17"/>
        <v>1</v>
      </c>
      <c r="Q232" s="460">
        <f t="shared" si="18"/>
        <v>0</v>
      </c>
      <c r="R232" s="460" t="e">
        <f>IF((#REF!=" X"),1,0)</f>
        <v>#REF!</v>
      </c>
      <c r="S232" s="460" t="e">
        <f t="shared" si="19"/>
        <v>#REF!</v>
      </c>
    </row>
    <row r="233" spans="1:19" ht="13.9" customHeight="1">
      <c r="A233" s="752" t="s">
        <v>462</v>
      </c>
      <c r="B233" s="753">
        <v>40101</v>
      </c>
      <c r="C233" s="753" t="s">
        <v>10</v>
      </c>
      <c r="D233" s="753" t="s">
        <v>460</v>
      </c>
      <c r="E233" s="753" t="s">
        <v>461</v>
      </c>
      <c r="F233" s="753" t="s">
        <v>285</v>
      </c>
      <c r="G233" s="732">
        <v>3</v>
      </c>
      <c r="H233" s="731"/>
      <c r="I233" s="731" t="s">
        <v>14</v>
      </c>
      <c r="J233" s="740" t="s">
        <v>1673</v>
      </c>
      <c r="K233" s="740" t="s">
        <v>1673</v>
      </c>
      <c r="L233" s="740" t="s">
        <v>1673</v>
      </c>
      <c r="M233" s="740" t="s">
        <v>1456</v>
      </c>
      <c r="N233" s="460">
        <f t="shared" si="15"/>
        <v>1</v>
      </c>
      <c r="O233" s="460">
        <f t="shared" si="16"/>
        <v>1</v>
      </c>
      <c r="P233" s="460">
        <f t="shared" si="17"/>
        <v>1</v>
      </c>
      <c r="Q233" s="460">
        <f t="shared" si="18"/>
        <v>0</v>
      </c>
      <c r="R233" s="460" t="e">
        <f>IF((#REF!=" X"),1,0)</f>
        <v>#REF!</v>
      </c>
      <c r="S233" s="460" t="e">
        <f t="shared" si="19"/>
        <v>#REF!</v>
      </c>
    </row>
    <row r="234" spans="1:19" ht="13.9" customHeight="1">
      <c r="A234" s="752" t="s">
        <v>459</v>
      </c>
      <c r="B234" s="753">
        <v>40177</v>
      </c>
      <c r="C234" s="753" t="s">
        <v>10</v>
      </c>
      <c r="D234" s="753" t="s">
        <v>460</v>
      </c>
      <c r="E234" s="753" t="s">
        <v>461</v>
      </c>
      <c r="F234" s="753" t="s">
        <v>192</v>
      </c>
      <c r="G234" s="737">
        <v>1</v>
      </c>
      <c r="H234" s="731"/>
      <c r="I234" s="731"/>
      <c r="J234" s="740" t="s">
        <v>1673</v>
      </c>
      <c r="K234" s="740" t="s">
        <v>1673</v>
      </c>
      <c r="L234" s="740" t="s">
        <v>1673</v>
      </c>
      <c r="M234" s="740" t="s">
        <v>1456</v>
      </c>
      <c r="N234" s="460">
        <f t="shared" si="15"/>
        <v>1</v>
      </c>
      <c r="O234" s="460">
        <f t="shared" si="16"/>
        <v>1</v>
      </c>
      <c r="P234" s="460">
        <f t="shared" si="17"/>
        <v>1</v>
      </c>
      <c r="Q234" s="460">
        <f t="shared" si="18"/>
        <v>0</v>
      </c>
      <c r="R234" s="460" t="e">
        <f>IF((#REF!=" X"),1,0)</f>
        <v>#REF!</v>
      </c>
      <c r="S234" s="460" t="e">
        <f t="shared" si="19"/>
        <v>#REF!</v>
      </c>
    </row>
    <row r="235" spans="1:19" ht="13.9" customHeight="1">
      <c r="A235" s="752" t="s">
        <v>1306</v>
      </c>
      <c r="B235" s="753">
        <v>63907</v>
      </c>
      <c r="C235" s="753" t="s">
        <v>32</v>
      </c>
      <c r="D235" s="753" t="s">
        <v>463</v>
      </c>
      <c r="E235" s="753" t="s">
        <v>464</v>
      </c>
      <c r="F235" s="753" t="s">
        <v>1307</v>
      </c>
      <c r="G235" s="732">
        <v>5</v>
      </c>
      <c r="H235" s="731"/>
      <c r="I235" s="731"/>
      <c r="J235" s="740" t="s">
        <v>1673</v>
      </c>
      <c r="K235" s="740" t="s">
        <v>1673</v>
      </c>
      <c r="L235" s="740" t="s">
        <v>1456</v>
      </c>
      <c r="M235" s="740" t="s">
        <v>1456</v>
      </c>
      <c r="N235" s="460">
        <f t="shared" si="15"/>
        <v>1</v>
      </c>
      <c r="O235" s="460">
        <f t="shared" si="16"/>
        <v>1</v>
      </c>
      <c r="P235" s="460">
        <f t="shared" si="17"/>
        <v>0</v>
      </c>
      <c r="Q235" s="460">
        <f t="shared" si="18"/>
        <v>0</v>
      </c>
      <c r="R235" s="460" t="e">
        <f>IF((#REF!=" X"),1,0)</f>
        <v>#REF!</v>
      </c>
      <c r="S235" s="460" t="e">
        <f t="shared" si="19"/>
        <v>#REF!</v>
      </c>
    </row>
    <row r="236" spans="1:19" ht="13.9" customHeight="1">
      <c r="A236" s="752" t="s">
        <v>1305</v>
      </c>
      <c r="B236" s="753">
        <v>63903</v>
      </c>
      <c r="C236" s="753" t="s">
        <v>32</v>
      </c>
      <c r="D236" s="753" t="s">
        <v>463</v>
      </c>
      <c r="E236" s="753" t="s">
        <v>464</v>
      </c>
      <c r="F236" s="753" t="s">
        <v>49</v>
      </c>
      <c r="G236" s="732">
        <v>5</v>
      </c>
      <c r="H236" s="731"/>
      <c r="I236" s="731" t="s">
        <v>14</v>
      </c>
      <c r="J236" s="740" t="s">
        <v>1673</v>
      </c>
      <c r="K236" s="740" t="s">
        <v>1673</v>
      </c>
      <c r="L236" s="740" t="s">
        <v>1456</v>
      </c>
      <c r="M236" s="740" t="s">
        <v>1456</v>
      </c>
      <c r="N236" s="460">
        <f t="shared" si="15"/>
        <v>1</v>
      </c>
      <c r="O236" s="460">
        <f t="shared" si="16"/>
        <v>1</v>
      </c>
      <c r="P236" s="460">
        <f t="shared" si="17"/>
        <v>0</v>
      </c>
      <c r="Q236" s="460">
        <f t="shared" si="18"/>
        <v>0</v>
      </c>
      <c r="R236" s="460" t="e">
        <f>IF((#REF!=" X"),1,0)</f>
        <v>#REF!</v>
      </c>
      <c r="S236" s="460" t="e">
        <f t="shared" si="19"/>
        <v>#REF!</v>
      </c>
    </row>
    <row r="237" spans="1:19" ht="13.9" customHeight="1">
      <c r="A237" s="752" t="s">
        <v>465</v>
      </c>
      <c r="B237" s="753">
        <v>63902</v>
      </c>
      <c r="C237" s="753" t="s">
        <v>32</v>
      </c>
      <c r="D237" s="753" t="s">
        <v>463</v>
      </c>
      <c r="E237" s="753" t="s">
        <v>464</v>
      </c>
      <c r="F237" s="753" t="s">
        <v>466</v>
      </c>
      <c r="G237" s="732">
        <v>3</v>
      </c>
      <c r="H237" s="731"/>
      <c r="I237" s="731" t="s">
        <v>14</v>
      </c>
      <c r="J237" s="740" t="s">
        <v>1673</v>
      </c>
      <c r="K237" s="740" t="s">
        <v>1673</v>
      </c>
      <c r="L237" s="740" t="s">
        <v>1673</v>
      </c>
      <c r="M237" s="740" t="s">
        <v>1456</v>
      </c>
      <c r="N237" s="460">
        <f t="shared" si="15"/>
        <v>1</v>
      </c>
      <c r="O237" s="460">
        <f t="shared" si="16"/>
        <v>1</v>
      </c>
      <c r="P237" s="460">
        <f t="shared" si="17"/>
        <v>1</v>
      </c>
      <c r="Q237" s="460">
        <f t="shared" si="18"/>
        <v>0</v>
      </c>
      <c r="R237" s="460" t="e">
        <f>IF((#REF!=" X"),1,0)</f>
        <v>#REF!</v>
      </c>
      <c r="S237" s="460" t="e">
        <f t="shared" si="19"/>
        <v>#REF!</v>
      </c>
    </row>
    <row r="238" spans="1:19" ht="13.9" customHeight="1">
      <c r="A238" s="752" t="s">
        <v>1308</v>
      </c>
      <c r="B238" s="753">
        <v>22102</v>
      </c>
      <c r="C238" s="753" t="s">
        <v>23</v>
      </c>
      <c r="D238" s="753" t="s">
        <v>1309</v>
      </c>
      <c r="E238" s="753" t="s">
        <v>1310</v>
      </c>
      <c r="F238" s="753" t="s">
        <v>1311</v>
      </c>
      <c r="G238" s="732">
        <v>3</v>
      </c>
      <c r="H238" s="731"/>
      <c r="I238" s="741"/>
      <c r="J238" s="740" t="s">
        <v>1673</v>
      </c>
      <c r="K238" s="740" t="s">
        <v>1673</v>
      </c>
      <c r="L238" s="740" t="s">
        <v>1456</v>
      </c>
      <c r="M238" s="740" t="s">
        <v>1456</v>
      </c>
      <c r="N238" s="460">
        <f t="shared" si="15"/>
        <v>1</v>
      </c>
      <c r="O238" s="460">
        <f t="shared" si="16"/>
        <v>1</v>
      </c>
      <c r="P238" s="460">
        <f t="shared" si="17"/>
        <v>0</v>
      </c>
      <c r="Q238" s="460">
        <f t="shared" si="18"/>
        <v>0</v>
      </c>
      <c r="R238" s="460" t="e">
        <f>IF((#REF!=" X"),1,0)</f>
        <v>#REF!</v>
      </c>
      <c r="S238" s="460" t="e">
        <f t="shared" si="19"/>
        <v>#REF!</v>
      </c>
    </row>
    <row r="239" spans="1:19">
      <c r="A239" s="752" t="s">
        <v>1312</v>
      </c>
      <c r="B239" s="753">
        <v>41904</v>
      </c>
      <c r="C239" s="753" t="s">
        <v>10</v>
      </c>
      <c r="D239" s="753" t="s">
        <v>467</v>
      </c>
      <c r="E239" s="753" t="s">
        <v>468</v>
      </c>
      <c r="F239" s="753" t="s">
        <v>1313</v>
      </c>
      <c r="G239" s="732">
        <v>4</v>
      </c>
      <c r="H239" s="731"/>
      <c r="I239" s="731" t="s">
        <v>14</v>
      </c>
      <c r="J239" s="740" t="s">
        <v>1673</v>
      </c>
      <c r="K239" s="740" t="s">
        <v>1673</v>
      </c>
      <c r="L239" s="740" t="s">
        <v>1673</v>
      </c>
      <c r="M239" s="740" t="s">
        <v>1456</v>
      </c>
      <c r="N239" s="460">
        <f t="shared" si="15"/>
        <v>1</v>
      </c>
      <c r="O239" s="460">
        <f t="shared" si="16"/>
        <v>1</v>
      </c>
      <c r="P239" s="460">
        <f t="shared" si="17"/>
        <v>1</v>
      </c>
      <c r="Q239" s="460">
        <f t="shared" si="18"/>
        <v>0</v>
      </c>
      <c r="R239" s="460" t="e">
        <f>IF((#REF!=" X"),1,0)</f>
        <v>#REF!</v>
      </c>
      <c r="S239" s="460" t="e">
        <f t="shared" si="19"/>
        <v>#REF!</v>
      </c>
    </row>
    <row r="240" spans="1:19" ht="13.5" customHeight="1">
      <c r="A240" s="752" t="s">
        <v>469</v>
      </c>
      <c r="B240" s="753">
        <v>41903</v>
      </c>
      <c r="C240" s="753" t="s">
        <v>10</v>
      </c>
      <c r="D240" s="753" t="s">
        <v>467</v>
      </c>
      <c r="E240" s="753" t="s">
        <v>468</v>
      </c>
      <c r="F240" s="753" t="s">
        <v>470</v>
      </c>
      <c r="G240" s="732">
        <v>4</v>
      </c>
      <c r="H240" s="731"/>
      <c r="I240" s="731" t="s">
        <v>14</v>
      </c>
      <c r="J240" s="740" t="s">
        <v>1673</v>
      </c>
      <c r="K240" s="740" t="s">
        <v>1673</v>
      </c>
      <c r="L240" s="740" t="s">
        <v>1456</v>
      </c>
      <c r="M240" s="740" t="s">
        <v>1456</v>
      </c>
      <c r="N240" s="460">
        <f t="shared" si="15"/>
        <v>1</v>
      </c>
      <c r="O240" s="460">
        <f t="shared" si="16"/>
        <v>1</v>
      </c>
      <c r="P240" s="460">
        <f t="shared" si="17"/>
        <v>0</v>
      </c>
      <c r="Q240" s="460">
        <f t="shared" si="18"/>
        <v>0</v>
      </c>
      <c r="R240" s="460" t="e">
        <f>IF((#REF!=" X"),1,0)</f>
        <v>#REF!</v>
      </c>
      <c r="S240" s="460" t="e">
        <f t="shared" si="19"/>
        <v>#REF!</v>
      </c>
    </row>
    <row r="241" spans="1:19" ht="13.9" customHeight="1">
      <c r="A241" s="752" t="s">
        <v>1314</v>
      </c>
      <c r="B241" s="753">
        <v>41902</v>
      </c>
      <c r="C241" s="753" t="s">
        <v>10</v>
      </c>
      <c r="D241" s="753" t="s">
        <v>467</v>
      </c>
      <c r="E241" s="753" t="s">
        <v>468</v>
      </c>
      <c r="F241" s="753" t="s">
        <v>458</v>
      </c>
      <c r="G241" s="734">
        <v>4</v>
      </c>
      <c r="H241" s="731"/>
      <c r="I241" s="731"/>
      <c r="J241" s="740" t="s">
        <v>1673</v>
      </c>
      <c r="K241" s="740" t="s">
        <v>1673</v>
      </c>
      <c r="L241" s="740" t="s">
        <v>1673</v>
      </c>
      <c r="M241" s="740" t="s">
        <v>1456</v>
      </c>
      <c r="N241" s="460">
        <f t="shared" si="15"/>
        <v>1</v>
      </c>
      <c r="O241" s="460">
        <f t="shared" si="16"/>
        <v>1</v>
      </c>
      <c r="P241" s="460">
        <f t="shared" si="17"/>
        <v>1</v>
      </c>
      <c r="Q241" s="460">
        <f t="shared" si="18"/>
        <v>0</v>
      </c>
      <c r="R241" s="460" t="e">
        <f>IF((#REF!=" X"),1,0)</f>
        <v>#REF!</v>
      </c>
      <c r="S241" s="460" t="e">
        <f t="shared" si="19"/>
        <v>#REF!</v>
      </c>
    </row>
    <row r="242" spans="1:19" ht="13.9" customHeight="1">
      <c r="A242" s="752" t="s">
        <v>1315</v>
      </c>
      <c r="B242" s="753">
        <v>43709</v>
      </c>
      <c r="C242" s="753" t="s">
        <v>10</v>
      </c>
      <c r="D242" s="753" t="s">
        <v>472</v>
      </c>
      <c r="E242" s="753" t="s">
        <v>473</v>
      </c>
      <c r="F242" s="753" t="s">
        <v>1316</v>
      </c>
      <c r="G242" s="732">
        <v>3</v>
      </c>
      <c r="H242" s="731"/>
      <c r="I242" s="731"/>
      <c r="J242" s="740" t="s">
        <v>1673</v>
      </c>
      <c r="K242" s="740" t="s">
        <v>1673</v>
      </c>
      <c r="L242" s="740" t="s">
        <v>1673</v>
      </c>
      <c r="M242" s="740" t="s">
        <v>1456</v>
      </c>
      <c r="N242" s="460">
        <f t="shared" si="15"/>
        <v>1</v>
      </c>
      <c r="O242" s="460">
        <f t="shared" si="16"/>
        <v>1</v>
      </c>
      <c r="P242" s="460">
        <f t="shared" si="17"/>
        <v>1</v>
      </c>
      <c r="Q242" s="460">
        <f t="shared" si="18"/>
        <v>0</v>
      </c>
      <c r="R242" s="460" t="e">
        <f>IF((#REF!=" X"),1,0)</f>
        <v>#REF!</v>
      </c>
      <c r="S242" s="460" t="e">
        <f t="shared" si="19"/>
        <v>#REF!</v>
      </c>
    </row>
    <row r="243" spans="1:19" ht="13.9" customHeight="1">
      <c r="A243" s="752" t="s">
        <v>475</v>
      </c>
      <c r="B243" s="753">
        <v>43705</v>
      </c>
      <c r="C243" s="753" t="s">
        <v>10</v>
      </c>
      <c r="D243" s="753" t="s">
        <v>472</v>
      </c>
      <c r="E243" s="753" t="s">
        <v>473</v>
      </c>
      <c r="F243" s="753" t="s">
        <v>476</v>
      </c>
      <c r="G243" s="732">
        <v>4</v>
      </c>
      <c r="H243" s="731"/>
      <c r="I243" s="731"/>
      <c r="J243" s="740" t="s">
        <v>1673</v>
      </c>
      <c r="K243" s="740" t="s">
        <v>1673</v>
      </c>
      <c r="L243" s="740" t="s">
        <v>1673</v>
      </c>
      <c r="M243" s="740" t="s">
        <v>1456</v>
      </c>
      <c r="N243" s="460">
        <f t="shared" si="15"/>
        <v>1</v>
      </c>
      <c r="O243" s="460">
        <f t="shared" si="16"/>
        <v>1</v>
      </c>
      <c r="P243" s="460">
        <f t="shared" si="17"/>
        <v>1</v>
      </c>
      <c r="Q243" s="460">
        <f t="shared" si="18"/>
        <v>0</v>
      </c>
      <c r="R243" s="460" t="e">
        <f>IF((#REF!=" X"),1,0)</f>
        <v>#REF!</v>
      </c>
      <c r="S243" s="460" t="e">
        <f t="shared" si="19"/>
        <v>#REF!</v>
      </c>
    </row>
    <row r="244" spans="1:19" ht="13.9" customHeight="1">
      <c r="A244" s="752" t="s">
        <v>471</v>
      </c>
      <c r="B244" s="753">
        <v>43701</v>
      </c>
      <c r="C244" s="753" t="s">
        <v>10</v>
      </c>
      <c r="D244" s="753" t="s">
        <v>472</v>
      </c>
      <c r="E244" s="753" t="s">
        <v>473</v>
      </c>
      <c r="F244" s="753" t="s">
        <v>474</v>
      </c>
      <c r="G244" s="732">
        <v>3</v>
      </c>
      <c r="H244" s="731"/>
      <c r="I244" s="731"/>
      <c r="J244" s="740" t="s">
        <v>1673</v>
      </c>
      <c r="K244" s="740" t="s">
        <v>1673</v>
      </c>
      <c r="L244" s="740" t="s">
        <v>1673</v>
      </c>
      <c r="M244" s="740" t="s">
        <v>1456</v>
      </c>
      <c r="N244" s="460">
        <f t="shared" si="15"/>
        <v>1</v>
      </c>
      <c r="O244" s="460">
        <f t="shared" si="16"/>
        <v>1</v>
      </c>
      <c r="P244" s="460">
        <f t="shared" si="17"/>
        <v>1</v>
      </c>
      <c r="Q244" s="460">
        <f t="shared" si="18"/>
        <v>0</v>
      </c>
      <c r="R244" s="460" t="e">
        <f>IF((#REF!=" X"),1,0)</f>
        <v>#REF!</v>
      </c>
      <c r="S244" s="460" t="e">
        <f t="shared" si="19"/>
        <v>#REF!</v>
      </c>
    </row>
    <row r="245" spans="1:19" ht="13.9" customHeight="1">
      <c r="A245" s="752" t="s">
        <v>477</v>
      </c>
      <c r="B245" s="753">
        <v>45708</v>
      </c>
      <c r="C245" s="753" t="s">
        <v>10</v>
      </c>
      <c r="D245" s="753" t="s">
        <v>478</v>
      </c>
      <c r="E245" s="753" t="s">
        <v>479</v>
      </c>
      <c r="F245" s="753" t="s">
        <v>480</v>
      </c>
      <c r="G245" s="732">
        <v>2</v>
      </c>
      <c r="H245" s="731"/>
      <c r="I245" s="731" t="s">
        <v>14</v>
      </c>
      <c r="J245" s="740" t="s">
        <v>1673</v>
      </c>
      <c r="K245" s="740" t="s">
        <v>1673</v>
      </c>
      <c r="L245" s="740" t="s">
        <v>1456</v>
      </c>
      <c r="M245" s="740" t="s">
        <v>1456</v>
      </c>
      <c r="N245" s="460">
        <f t="shared" si="15"/>
        <v>1</v>
      </c>
      <c r="O245" s="460">
        <f t="shared" si="16"/>
        <v>1</v>
      </c>
      <c r="P245" s="460">
        <f t="shared" si="17"/>
        <v>0</v>
      </c>
      <c r="Q245" s="460">
        <f t="shared" si="18"/>
        <v>0</v>
      </c>
      <c r="R245" s="460" t="e">
        <f>IF((#REF!=" X"),1,0)</f>
        <v>#REF!</v>
      </c>
      <c r="S245" s="460" t="e">
        <f t="shared" si="19"/>
        <v>#REF!</v>
      </c>
    </row>
    <row r="246" spans="1:19" ht="13.9" customHeight="1">
      <c r="A246" s="752" t="s">
        <v>1319</v>
      </c>
      <c r="B246" s="753">
        <v>24701</v>
      </c>
      <c r="C246" s="753" t="s">
        <v>75</v>
      </c>
      <c r="D246" s="753" t="s">
        <v>481</v>
      </c>
      <c r="E246" s="753" t="s">
        <v>482</v>
      </c>
      <c r="F246" s="753" t="s">
        <v>1320</v>
      </c>
      <c r="G246" s="737">
        <v>10</v>
      </c>
      <c r="H246" s="731"/>
      <c r="I246" s="731"/>
      <c r="J246" s="740" t="s">
        <v>1673</v>
      </c>
      <c r="K246" s="740" t="s">
        <v>1673</v>
      </c>
      <c r="L246" s="740" t="s">
        <v>1673</v>
      </c>
      <c r="M246" s="740" t="s">
        <v>1673</v>
      </c>
      <c r="N246" s="460">
        <f t="shared" si="15"/>
        <v>1</v>
      </c>
      <c r="O246" s="460">
        <f t="shared" si="16"/>
        <v>1</v>
      </c>
      <c r="P246" s="460">
        <f t="shared" si="17"/>
        <v>1</v>
      </c>
      <c r="Q246" s="460">
        <f t="shared" si="18"/>
        <v>1</v>
      </c>
      <c r="R246" s="460" t="e">
        <f>IF((#REF!=" X"),1,0)</f>
        <v>#REF!</v>
      </c>
      <c r="S246" s="460" t="e">
        <f t="shared" si="19"/>
        <v>#REF!</v>
      </c>
    </row>
    <row r="247" spans="1:19" ht="13.9" customHeight="1">
      <c r="A247" s="752" t="s">
        <v>1317</v>
      </c>
      <c r="B247" s="753">
        <v>24705</v>
      </c>
      <c r="C247" s="753" t="s">
        <v>75</v>
      </c>
      <c r="D247" s="753" t="s">
        <v>481</v>
      </c>
      <c r="E247" s="753" t="s">
        <v>482</v>
      </c>
      <c r="F247" s="753" t="s">
        <v>1318</v>
      </c>
      <c r="G247" s="737">
        <v>10</v>
      </c>
      <c r="H247" s="731"/>
      <c r="I247" s="731"/>
      <c r="J247" s="740" t="s">
        <v>1673</v>
      </c>
      <c r="K247" s="740" t="s">
        <v>1673</v>
      </c>
      <c r="L247" s="740" t="s">
        <v>1673</v>
      </c>
      <c r="M247" s="740" t="s">
        <v>1456</v>
      </c>
      <c r="N247" s="460">
        <f t="shared" si="15"/>
        <v>1</v>
      </c>
      <c r="O247" s="460">
        <f t="shared" si="16"/>
        <v>1</v>
      </c>
      <c r="P247" s="460">
        <f t="shared" si="17"/>
        <v>1</v>
      </c>
      <c r="Q247" s="460">
        <f t="shared" si="18"/>
        <v>0</v>
      </c>
      <c r="R247" s="460" t="e">
        <f>IF((#REF!=" X"),1,0)</f>
        <v>#REF!</v>
      </c>
      <c r="S247" s="460" t="e">
        <f t="shared" si="19"/>
        <v>#REF!</v>
      </c>
    </row>
    <row r="248" spans="1:19" ht="13.9" customHeight="1">
      <c r="A248" s="752" t="s">
        <v>483</v>
      </c>
      <c r="B248" s="753">
        <v>24702</v>
      </c>
      <c r="C248" s="753" t="s">
        <v>75</v>
      </c>
      <c r="D248" s="753" t="s">
        <v>481</v>
      </c>
      <c r="E248" s="753" t="s">
        <v>482</v>
      </c>
      <c r="F248" s="753" t="s">
        <v>192</v>
      </c>
      <c r="G248" s="737">
        <v>1</v>
      </c>
      <c r="H248" s="731"/>
      <c r="I248" s="731"/>
      <c r="J248" s="740" t="s">
        <v>1673</v>
      </c>
      <c r="K248" s="740" t="s">
        <v>1673</v>
      </c>
      <c r="L248" s="740" t="s">
        <v>1673</v>
      </c>
      <c r="M248" s="740" t="s">
        <v>1456</v>
      </c>
      <c r="N248" s="460">
        <f t="shared" si="15"/>
        <v>1</v>
      </c>
      <c r="O248" s="460">
        <f t="shared" si="16"/>
        <v>1</v>
      </c>
      <c r="P248" s="460">
        <f t="shared" si="17"/>
        <v>1</v>
      </c>
      <c r="Q248" s="460">
        <f t="shared" si="18"/>
        <v>0</v>
      </c>
      <c r="R248" s="460" t="e">
        <f>IF((#REF!=" X"),1,0)</f>
        <v>#REF!</v>
      </c>
      <c r="S248" s="460" t="e">
        <f t="shared" si="19"/>
        <v>#REF!</v>
      </c>
    </row>
    <row r="249" spans="1:19" ht="13.9" customHeight="1">
      <c r="A249" s="752" t="s">
        <v>1321</v>
      </c>
      <c r="B249" s="753">
        <v>41501</v>
      </c>
      <c r="C249" s="753" t="s">
        <v>10</v>
      </c>
      <c r="D249" s="753" t="s">
        <v>1322</v>
      </c>
      <c r="E249" s="753" t="s">
        <v>1323</v>
      </c>
      <c r="F249" s="753" t="s">
        <v>1324</v>
      </c>
      <c r="G249" s="732" t="s">
        <v>1213</v>
      </c>
      <c r="H249" s="731"/>
      <c r="I249" s="731"/>
      <c r="J249" s="740" t="s">
        <v>1673</v>
      </c>
      <c r="K249" s="740" t="s">
        <v>1673</v>
      </c>
      <c r="L249" s="740" t="s">
        <v>1673</v>
      </c>
      <c r="M249" s="740" t="s">
        <v>1456</v>
      </c>
      <c r="N249" s="460">
        <f t="shared" si="15"/>
        <v>1</v>
      </c>
      <c r="O249" s="460">
        <f t="shared" si="16"/>
        <v>1</v>
      </c>
      <c r="P249" s="460">
        <f t="shared" si="17"/>
        <v>1</v>
      </c>
      <c r="Q249" s="460">
        <f t="shared" si="18"/>
        <v>0</v>
      </c>
      <c r="R249" s="460" t="e">
        <f>IF((#REF!=" X"),1,0)</f>
        <v>#REF!</v>
      </c>
      <c r="S249" s="460" t="e">
        <f t="shared" si="19"/>
        <v>#REF!</v>
      </c>
    </row>
    <row r="250" spans="1:19" ht="13.9" customHeight="1">
      <c r="A250" s="752" t="s">
        <v>1325</v>
      </c>
      <c r="B250" s="753">
        <v>41503</v>
      </c>
      <c r="C250" s="753" t="s">
        <v>10</v>
      </c>
      <c r="D250" s="753" t="s">
        <v>1322</v>
      </c>
      <c r="E250" s="753" t="s">
        <v>1323</v>
      </c>
      <c r="F250" s="753" t="s">
        <v>1326</v>
      </c>
      <c r="G250" s="732" t="s">
        <v>1213</v>
      </c>
      <c r="H250" s="731"/>
      <c r="I250" s="731"/>
      <c r="J250" s="740" t="s">
        <v>1673</v>
      </c>
      <c r="K250" s="740" t="s">
        <v>1673</v>
      </c>
      <c r="L250" s="740" t="s">
        <v>1456</v>
      </c>
      <c r="M250" s="740" t="s">
        <v>1456</v>
      </c>
      <c r="N250" s="460">
        <f t="shared" si="15"/>
        <v>1</v>
      </c>
      <c r="O250" s="460">
        <f t="shared" si="16"/>
        <v>1</v>
      </c>
      <c r="P250" s="460">
        <f t="shared" si="17"/>
        <v>0</v>
      </c>
      <c r="Q250" s="460">
        <f t="shared" si="18"/>
        <v>0</v>
      </c>
      <c r="R250" s="460" t="e">
        <f>IF((#REF!=" X"),1,0)</f>
        <v>#REF!</v>
      </c>
      <c r="S250" s="460" t="e">
        <f t="shared" si="19"/>
        <v>#REF!</v>
      </c>
    </row>
    <row r="251" spans="1:19" ht="13.9" customHeight="1">
      <c r="A251" s="752" t="s">
        <v>1606</v>
      </c>
      <c r="B251" s="753">
        <v>61807</v>
      </c>
      <c r="C251" s="753" t="s">
        <v>32</v>
      </c>
      <c r="D251" s="753" t="s">
        <v>1607</v>
      </c>
      <c r="E251" s="753" t="s">
        <v>1608</v>
      </c>
      <c r="F251" s="753" t="s">
        <v>145</v>
      </c>
      <c r="G251" s="732" t="s">
        <v>1348</v>
      </c>
      <c r="H251" s="731"/>
      <c r="I251" s="731"/>
      <c r="J251" s="740" t="s">
        <v>1673</v>
      </c>
      <c r="K251" s="740" t="s">
        <v>1673</v>
      </c>
      <c r="L251" s="740" t="s">
        <v>1456</v>
      </c>
      <c r="M251" s="740" t="s">
        <v>1456</v>
      </c>
      <c r="N251" s="460">
        <f t="shared" si="15"/>
        <v>1</v>
      </c>
      <c r="O251" s="460">
        <f t="shared" si="16"/>
        <v>1</v>
      </c>
      <c r="P251" s="460">
        <f t="shared" si="17"/>
        <v>0</v>
      </c>
      <c r="Q251" s="460">
        <f t="shared" si="18"/>
        <v>0</v>
      </c>
      <c r="R251" s="460" t="e">
        <f>IF((#REF!=" X"),1,0)</f>
        <v>#REF!</v>
      </c>
      <c r="S251" s="460" t="e">
        <f t="shared" si="19"/>
        <v>#REF!</v>
      </c>
    </row>
    <row r="252" spans="1:19" ht="13.9" customHeight="1">
      <c r="A252" s="752" t="s">
        <v>1327</v>
      </c>
      <c r="B252" s="753">
        <v>60601</v>
      </c>
      <c r="C252" s="753" t="s">
        <v>32</v>
      </c>
      <c r="D252" s="753" t="s">
        <v>1328</v>
      </c>
      <c r="E252" s="753" t="s">
        <v>1329</v>
      </c>
      <c r="F252" s="753" t="s">
        <v>1330</v>
      </c>
      <c r="G252" s="732" t="s">
        <v>1213</v>
      </c>
      <c r="H252" s="731"/>
      <c r="I252" s="731"/>
      <c r="J252" s="740" t="s">
        <v>1673</v>
      </c>
      <c r="K252" s="740" t="s">
        <v>1673</v>
      </c>
      <c r="L252" s="740" t="s">
        <v>1456</v>
      </c>
      <c r="M252" s="740" t="s">
        <v>1456</v>
      </c>
      <c r="N252" s="460">
        <f t="shared" si="15"/>
        <v>1</v>
      </c>
      <c r="O252" s="460">
        <f t="shared" si="16"/>
        <v>1</v>
      </c>
      <c r="P252" s="460">
        <f t="shared" si="17"/>
        <v>0</v>
      </c>
      <c r="Q252" s="460">
        <f t="shared" si="18"/>
        <v>0</v>
      </c>
      <c r="R252" s="460" t="e">
        <f>IF((#REF!=" X"),1,0)</f>
        <v>#REF!</v>
      </c>
      <c r="S252" s="460" t="e">
        <f t="shared" si="19"/>
        <v>#REF!</v>
      </c>
    </row>
    <row r="253" spans="1:19" ht="13.9" customHeight="1">
      <c r="A253" s="752" t="s">
        <v>986</v>
      </c>
      <c r="B253" s="753">
        <v>29505</v>
      </c>
      <c r="C253" s="753" t="s">
        <v>75</v>
      </c>
      <c r="D253" s="753" t="s">
        <v>892</v>
      </c>
      <c r="E253" s="753" t="s">
        <v>901</v>
      </c>
      <c r="F253" s="753" t="s">
        <v>987</v>
      </c>
      <c r="G253" s="737">
        <v>10</v>
      </c>
      <c r="H253" s="733"/>
      <c r="I253" s="731"/>
      <c r="J253" s="740" t="s">
        <v>1673</v>
      </c>
      <c r="K253" s="740" t="s">
        <v>1673</v>
      </c>
      <c r="L253" s="740" t="s">
        <v>1673</v>
      </c>
      <c r="M253" s="740" t="s">
        <v>1456</v>
      </c>
      <c r="N253" s="460">
        <f t="shared" si="15"/>
        <v>1</v>
      </c>
      <c r="O253" s="460">
        <f t="shared" si="16"/>
        <v>1</v>
      </c>
      <c r="P253" s="460">
        <f t="shared" si="17"/>
        <v>1</v>
      </c>
      <c r="Q253" s="460">
        <f t="shared" si="18"/>
        <v>0</v>
      </c>
      <c r="R253" s="460" t="e">
        <f>IF((#REF!=" X"),1,0)</f>
        <v>#REF!</v>
      </c>
      <c r="S253" s="460" t="e">
        <f t="shared" si="19"/>
        <v>#REF!</v>
      </c>
    </row>
    <row r="254" spans="1:19" ht="13.9" customHeight="1">
      <c r="A254" s="752" t="s">
        <v>969</v>
      </c>
      <c r="B254" s="753">
        <v>29502</v>
      </c>
      <c r="C254" s="753" t="s">
        <v>75</v>
      </c>
      <c r="D254" s="753" t="s">
        <v>892</v>
      </c>
      <c r="E254" s="753" t="s">
        <v>901</v>
      </c>
      <c r="F254" s="753" t="s">
        <v>145</v>
      </c>
      <c r="G254" s="737">
        <v>10</v>
      </c>
      <c r="H254" s="731"/>
      <c r="I254" s="731"/>
      <c r="J254" s="740" t="s">
        <v>1673</v>
      </c>
      <c r="K254" s="740" t="s">
        <v>1673</v>
      </c>
      <c r="L254" s="740" t="s">
        <v>1673</v>
      </c>
      <c r="M254" s="740" t="s">
        <v>1456</v>
      </c>
      <c r="N254" s="460">
        <f t="shared" si="15"/>
        <v>1</v>
      </c>
      <c r="O254" s="460">
        <f t="shared" si="16"/>
        <v>1</v>
      </c>
      <c r="P254" s="460">
        <f t="shared" si="17"/>
        <v>1</v>
      </c>
      <c r="Q254" s="460">
        <f t="shared" si="18"/>
        <v>0</v>
      </c>
      <c r="R254" s="460" t="e">
        <f>IF((#REF!=" X"),1,0)</f>
        <v>#REF!</v>
      </c>
      <c r="S254" s="460" t="e">
        <f t="shared" si="19"/>
        <v>#REF!</v>
      </c>
    </row>
    <row r="255" spans="1:19" ht="13.9" customHeight="1">
      <c r="A255" s="752" t="s">
        <v>488</v>
      </c>
      <c r="B255" s="753">
        <v>24601</v>
      </c>
      <c r="C255" s="753" t="s">
        <v>75</v>
      </c>
      <c r="D255" s="753" t="s">
        <v>485</v>
      </c>
      <c r="E255" s="753" t="s">
        <v>486</v>
      </c>
      <c r="F255" s="753" t="s">
        <v>1331</v>
      </c>
      <c r="G255" s="737">
        <v>10</v>
      </c>
      <c r="H255" s="731"/>
      <c r="I255" s="731" t="s">
        <v>14</v>
      </c>
      <c r="J255" s="740" t="s">
        <v>1673</v>
      </c>
      <c r="K255" s="740" t="s">
        <v>1456</v>
      </c>
      <c r="L255" s="740" t="s">
        <v>1673</v>
      </c>
      <c r="M255" s="740" t="s">
        <v>1456</v>
      </c>
      <c r="N255" s="460">
        <f t="shared" si="15"/>
        <v>1</v>
      </c>
      <c r="O255" s="460">
        <f t="shared" si="16"/>
        <v>0</v>
      </c>
      <c r="P255" s="460">
        <f t="shared" si="17"/>
        <v>1</v>
      </c>
      <c r="Q255" s="460">
        <f t="shared" si="18"/>
        <v>0</v>
      </c>
      <c r="R255" s="460" t="e">
        <f>IF((#REF!=" X"),1,0)</f>
        <v>#REF!</v>
      </c>
      <c r="S255" s="460" t="e">
        <f t="shared" si="19"/>
        <v>#REF!</v>
      </c>
    </row>
    <row r="256" spans="1:19" ht="13.9" customHeight="1">
      <c r="A256" s="752" t="s">
        <v>484</v>
      </c>
      <c r="B256" s="753">
        <v>24602</v>
      </c>
      <c r="C256" s="753" t="s">
        <v>75</v>
      </c>
      <c r="D256" s="753" t="s">
        <v>485</v>
      </c>
      <c r="E256" s="753" t="s">
        <v>486</v>
      </c>
      <c r="F256" s="753" t="s">
        <v>487</v>
      </c>
      <c r="G256" s="737">
        <v>10</v>
      </c>
      <c r="H256" s="731"/>
      <c r="I256" s="731" t="s">
        <v>14</v>
      </c>
      <c r="J256" s="740" t="s">
        <v>1673</v>
      </c>
      <c r="K256" s="740" t="s">
        <v>1673</v>
      </c>
      <c r="L256" s="740" t="s">
        <v>1673</v>
      </c>
      <c r="M256" s="740" t="s">
        <v>1456</v>
      </c>
      <c r="N256" s="460">
        <f t="shared" si="15"/>
        <v>1</v>
      </c>
      <c r="O256" s="460">
        <f t="shared" si="16"/>
        <v>1</v>
      </c>
      <c r="P256" s="460">
        <f t="shared" si="17"/>
        <v>1</v>
      </c>
      <c r="Q256" s="460">
        <f t="shared" si="18"/>
        <v>0</v>
      </c>
      <c r="R256" s="460" t="e">
        <f>IF((#REF!=" X"),1,0)</f>
        <v>#REF!</v>
      </c>
      <c r="S256" s="460" t="e">
        <f t="shared" si="19"/>
        <v>#REF!</v>
      </c>
    </row>
    <row r="257" spans="1:19" ht="13.9" customHeight="1">
      <c r="A257" s="752" t="s">
        <v>489</v>
      </c>
      <c r="B257" s="753">
        <v>24603</v>
      </c>
      <c r="C257" s="753" t="s">
        <v>75</v>
      </c>
      <c r="D257" s="753" t="s">
        <v>485</v>
      </c>
      <c r="E257" s="753" t="s">
        <v>486</v>
      </c>
      <c r="F257" s="753" t="s">
        <v>490</v>
      </c>
      <c r="G257" s="737">
        <v>1</v>
      </c>
      <c r="H257" s="731"/>
      <c r="I257" s="731"/>
      <c r="J257" s="740" t="s">
        <v>1673</v>
      </c>
      <c r="K257" s="740" t="s">
        <v>1673</v>
      </c>
      <c r="L257" s="740" t="s">
        <v>1673</v>
      </c>
      <c r="M257" s="740" t="s">
        <v>1456</v>
      </c>
      <c r="N257" s="460">
        <f t="shared" si="15"/>
        <v>1</v>
      </c>
      <c r="O257" s="460">
        <f t="shared" si="16"/>
        <v>1</v>
      </c>
      <c r="P257" s="460">
        <f t="shared" si="17"/>
        <v>1</v>
      </c>
      <c r="Q257" s="460">
        <f t="shared" si="18"/>
        <v>0</v>
      </c>
      <c r="R257" s="460" t="e">
        <f>IF((#REF!=" X"),1,0)</f>
        <v>#REF!</v>
      </c>
      <c r="S257" s="460" t="e">
        <f t="shared" si="19"/>
        <v>#REF!</v>
      </c>
    </row>
    <row r="258" spans="1:19" ht="13.9" customHeight="1">
      <c r="A258" s="754" t="s">
        <v>495</v>
      </c>
      <c r="B258" s="755">
        <v>27001</v>
      </c>
      <c r="C258" s="755" t="s">
        <v>75</v>
      </c>
      <c r="D258" s="755" t="s">
        <v>492</v>
      </c>
      <c r="E258" s="755" t="s">
        <v>493</v>
      </c>
      <c r="F258" s="755" t="s">
        <v>496</v>
      </c>
      <c r="G258" s="738">
        <v>10</v>
      </c>
      <c r="H258" s="731"/>
      <c r="I258" s="733" t="s">
        <v>14</v>
      </c>
      <c r="J258" s="740" t="s">
        <v>1673</v>
      </c>
      <c r="K258" s="740" t="s">
        <v>1456</v>
      </c>
      <c r="L258" s="740" t="s">
        <v>1673</v>
      </c>
      <c r="M258" s="740" t="s">
        <v>1673</v>
      </c>
      <c r="N258" s="460">
        <f t="shared" si="15"/>
        <v>1</v>
      </c>
      <c r="O258" s="460">
        <f t="shared" si="16"/>
        <v>0</v>
      </c>
      <c r="P258" s="460">
        <f t="shared" si="17"/>
        <v>1</v>
      </c>
      <c r="Q258" s="460">
        <f t="shared" si="18"/>
        <v>1</v>
      </c>
      <c r="R258" s="460" t="e">
        <f>IF((#REF!=" X"),1,0)</f>
        <v>#REF!</v>
      </c>
      <c r="S258" s="460" t="e">
        <f t="shared" si="19"/>
        <v>#REF!</v>
      </c>
    </row>
    <row r="259" spans="1:19" ht="13.9" customHeight="1">
      <c r="A259" s="752" t="s">
        <v>491</v>
      </c>
      <c r="B259" s="753">
        <v>27077</v>
      </c>
      <c r="C259" s="753" t="s">
        <v>75</v>
      </c>
      <c r="D259" s="753" t="s">
        <v>492</v>
      </c>
      <c r="E259" s="753" t="s">
        <v>493</v>
      </c>
      <c r="F259" s="753" t="s">
        <v>494</v>
      </c>
      <c r="G259" s="737">
        <v>10</v>
      </c>
      <c r="H259" s="731"/>
      <c r="I259" s="731" t="s">
        <v>14</v>
      </c>
      <c r="J259" s="740" t="s">
        <v>1673</v>
      </c>
      <c r="K259" s="740" t="s">
        <v>1673</v>
      </c>
      <c r="L259" s="740" t="s">
        <v>1673</v>
      </c>
      <c r="M259" s="740" t="s">
        <v>1456</v>
      </c>
      <c r="N259" s="460">
        <f t="shared" ref="N259:N322" si="20">IF((J259=" X"),1,0)</f>
        <v>1</v>
      </c>
      <c r="O259" s="460">
        <f t="shared" ref="O259:O322" si="21">IF((K259=" X"),1,0)</f>
        <v>1</v>
      </c>
      <c r="P259" s="460">
        <f t="shared" ref="P259:P322" si="22">IF((L259=" X"),1,0)</f>
        <v>1</v>
      </c>
      <c r="Q259" s="460">
        <f t="shared" ref="Q259:Q322" si="23">IF((M259=" X"),1,0)</f>
        <v>0</v>
      </c>
      <c r="R259" s="460" t="e">
        <f>IF((#REF!=" X"),1,0)</f>
        <v>#REF!</v>
      </c>
      <c r="S259" s="460" t="e">
        <f t="shared" ref="S259:S322" si="24">SUM(N259:R259)</f>
        <v>#REF!</v>
      </c>
    </row>
    <row r="260" spans="1:19" ht="15" customHeight="1">
      <c r="A260" s="752" t="s">
        <v>497</v>
      </c>
      <c r="B260" s="753">
        <v>27099</v>
      </c>
      <c r="C260" s="753" t="s">
        <v>75</v>
      </c>
      <c r="D260" s="753" t="s">
        <v>492</v>
      </c>
      <c r="E260" s="753" t="s">
        <v>493</v>
      </c>
      <c r="F260" s="753" t="s">
        <v>145</v>
      </c>
      <c r="G260" s="738">
        <v>10</v>
      </c>
      <c r="H260" s="731"/>
      <c r="I260" s="731" t="s">
        <v>14</v>
      </c>
      <c r="J260" s="740" t="s">
        <v>1673</v>
      </c>
      <c r="K260" s="740" t="s">
        <v>1673</v>
      </c>
      <c r="L260" s="740" t="s">
        <v>1673</v>
      </c>
      <c r="M260" s="740" t="s">
        <v>1456</v>
      </c>
      <c r="N260" s="460">
        <f t="shared" si="20"/>
        <v>1</v>
      </c>
      <c r="O260" s="460">
        <f t="shared" si="21"/>
        <v>1</v>
      </c>
      <c r="P260" s="460">
        <f t="shared" si="22"/>
        <v>1</v>
      </c>
      <c r="Q260" s="460">
        <f t="shared" si="23"/>
        <v>0</v>
      </c>
      <c r="R260" s="460" t="e">
        <f>IF((#REF!=" X"),1,0)</f>
        <v>#REF!</v>
      </c>
      <c r="S260" s="460" t="e">
        <f t="shared" si="24"/>
        <v>#REF!</v>
      </c>
    </row>
    <row r="261" spans="1:19" ht="13.9" customHeight="1">
      <c r="A261" s="752" t="s">
        <v>498</v>
      </c>
      <c r="B261" s="753">
        <v>45501</v>
      </c>
      <c r="C261" s="753" t="s">
        <v>10</v>
      </c>
      <c r="D261" s="753" t="s">
        <v>499</v>
      </c>
      <c r="E261" s="753" t="s">
        <v>500</v>
      </c>
      <c r="F261" s="753" t="s">
        <v>501</v>
      </c>
      <c r="G261" s="734">
        <v>3</v>
      </c>
      <c r="H261" s="731"/>
      <c r="I261" s="731"/>
      <c r="J261" s="740" t="s">
        <v>1456</v>
      </c>
      <c r="K261" s="740" t="s">
        <v>1673</v>
      </c>
      <c r="L261" s="740" t="s">
        <v>1673</v>
      </c>
      <c r="M261" s="740" t="s">
        <v>1456</v>
      </c>
      <c r="N261" s="460">
        <f t="shared" si="20"/>
        <v>0</v>
      </c>
      <c r="O261" s="460">
        <f t="shared" si="21"/>
        <v>1</v>
      </c>
      <c r="P261" s="460">
        <f t="shared" si="22"/>
        <v>1</v>
      </c>
      <c r="Q261" s="460">
        <f t="shared" si="23"/>
        <v>0</v>
      </c>
      <c r="R261" s="460" t="e">
        <f>IF((#REF!=" X"),1,0)</f>
        <v>#REF!</v>
      </c>
      <c r="S261" s="460" t="e">
        <f t="shared" si="24"/>
        <v>#REF!</v>
      </c>
    </row>
    <row r="262" spans="1:19" ht="13.9" customHeight="1">
      <c r="A262" s="752" t="s">
        <v>507</v>
      </c>
      <c r="B262" s="753">
        <v>29403</v>
      </c>
      <c r="C262" s="753" t="s">
        <v>23</v>
      </c>
      <c r="D262" s="753" t="s">
        <v>894</v>
      </c>
      <c r="E262" s="753" t="s">
        <v>505</v>
      </c>
      <c r="F262" s="753" t="s">
        <v>508</v>
      </c>
      <c r="G262" s="732">
        <v>4</v>
      </c>
      <c r="H262" s="731"/>
      <c r="I262" s="731"/>
      <c r="J262" s="740" t="s">
        <v>1673</v>
      </c>
      <c r="K262" s="740" t="s">
        <v>1673</v>
      </c>
      <c r="L262" s="740" t="s">
        <v>1673</v>
      </c>
      <c r="M262" s="740" t="s">
        <v>1456</v>
      </c>
      <c r="N262" s="460">
        <f t="shared" si="20"/>
        <v>1</v>
      </c>
      <c r="O262" s="460">
        <f t="shared" si="21"/>
        <v>1</v>
      </c>
      <c r="P262" s="460">
        <f t="shared" si="22"/>
        <v>1</v>
      </c>
      <c r="Q262" s="460">
        <f t="shared" si="23"/>
        <v>0</v>
      </c>
      <c r="R262" s="460" t="e">
        <f>IF((#REF!=" X"),1,0)</f>
        <v>#REF!</v>
      </c>
      <c r="S262" s="460" t="e">
        <f t="shared" si="24"/>
        <v>#REF!</v>
      </c>
    </row>
    <row r="263" spans="1:19" ht="13.9" customHeight="1">
      <c r="A263" s="752" t="s">
        <v>504</v>
      </c>
      <c r="B263" s="753">
        <v>29401</v>
      </c>
      <c r="C263" s="753" t="s">
        <v>23</v>
      </c>
      <c r="D263" s="753" t="s">
        <v>894</v>
      </c>
      <c r="E263" s="753" t="s">
        <v>505</v>
      </c>
      <c r="F263" s="753" t="s">
        <v>1652</v>
      </c>
      <c r="G263" s="732">
        <v>4</v>
      </c>
      <c r="H263" s="731"/>
      <c r="I263" s="731"/>
      <c r="J263" s="740" t="s">
        <v>1673</v>
      </c>
      <c r="K263" s="740" t="s">
        <v>1673</v>
      </c>
      <c r="L263" s="740" t="s">
        <v>1673</v>
      </c>
      <c r="M263" s="740" t="s">
        <v>1456</v>
      </c>
      <c r="N263" s="460">
        <f t="shared" si="20"/>
        <v>1</v>
      </c>
      <c r="O263" s="460">
        <f t="shared" si="21"/>
        <v>1</v>
      </c>
      <c r="P263" s="460">
        <f t="shared" si="22"/>
        <v>1</v>
      </c>
      <c r="Q263" s="460">
        <f t="shared" si="23"/>
        <v>0</v>
      </c>
      <c r="R263" s="460" t="e">
        <f>IF((#REF!=" X"),1,0)</f>
        <v>#REF!</v>
      </c>
      <c r="S263" s="460" t="e">
        <f t="shared" si="24"/>
        <v>#REF!</v>
      </c>
    </row>
    <row r="264" spans="1:19" ht="13.9" customHeight="1">
      <c r="A264" s="752" t="s">
        <v>1335</v>
      </c>
      <c r="B264" s="753">
        <v>64604</v>
      </c>
      <c r="C264" s="753" t="s">
        <v>32</v>
      </c>
      <c r="D264" s="753" t="s">
        <v>1333</v>
      </c>
      <c r="E264" s="753" t="s">
        <v>1334</v>
      </c>
      <c r="F264" s="753" t="s">
        <v>1336</v>
      </c>
      <c r="G264" s="732" t="s">
        <v>1178</v>
      </c>
      <c r="H264" s="731"/>
      <c r="I264" s="731"/>
      <c r="J264" s="740" t="s">
        <v>1673</v>
      </c>
      <c r="K264" s="740" t="s">
        <v>1673</v>
      </c>
      <c r="L264" s="740" t="s">
        <v>1456</v>
      </c>
      <c r="M264" s="740" t="s">
        <v>1456</v>
      </c>
      <c r="N264" s="460">
        <f t="shared" si="20"/>
        <v>1</v>
      </c>
      <c r="O264" s="460">
        <f t="shared" si="21"/>
        <v>1</v>
      </c>
      <c r="P264" s="460">
        <f t="shared" si="22"/>
        <v>0</v>
      </c>
      <c r="Q264" s="460">
        <f t="shared" si="23"/>
        <v>0</v>
      </c>
      <c r="R264" s="460" t="e">
        <f>IF((#REF!=" X"),1,0)</f>
        <v>#REF!</v>
      </c>
      <c r="S264" s="460" t="e">
        <f t="shared" si="24"/>
        <v>#REF!</v>
      </c>
    </row>
    <row r="265" spans="1:19" ht="13.9" customHeight="1">
      <c r="A265" s="752" t="s">
        <v>1332</v>
      </c>
      <c r="B265" s="753">
        <v>64601</v>
      </c>
      <c r="C265" s="753" t="s">
        <v>32</v>
      </c>
      <c r="D265" s="753" t="s">
        <v>1333</v>
      </c>
      <c r="E265" s="753" t="s">
        <v>1334</v>
      </c>
      <c r="F265" s="753" t="s">
        <v>49</v>
      </c>
      <c r="G265" s="732">
        <v>5</v>
      </c>
      <c r="H265" s="731"/>
      <c r="I265" s="731"/>
      <c r="J265" s="740" t="s">
        <v>1673</v>
      </c>
      <c r="K265" s="740" t="s">
        <v>1673</v>
      </c>
      <c r="L265" s="740" t="s">
        <v>1673</v>
      </c>
      <c r="M265" s="740" t="s">
        <v>1456</v>
      </c>
      <c r="N265" s="460">
        <f t="shared" si="20"/>
        <v>1</v>
      </c>
      <c r="O265" s="460">
        <f t="shared" si="21"/>
        <v>1</v>
      </c>
      <c r="P265" s="460">
        <f t="shared" si="22"/>
        <v>1</v>
      </c>
      <c r="Q265" s="460">
        <f t="shared" si="23"/>
        <v>0</v>
      </c>
      <c r="R265" s="460" t="e">
        <f>IF((#REF!=" X"),1,0)</f>
        <v>#REF!</v>
      </c>
      <c r="S265" s="460" t="e">
        <f t="shared" si="24"/>
        <v>#REF!</v>
      </c>
    </row>
    <row r="266" spans="1:19" ht="13.9" customHeight="1">
      <c r="A266" s="752" t="s">
        <v>509</v>
      </c>
      <c r="B266" s="753">
        <v>50212</v>
      </c>
      <c r="C266" s="753" t="s">
        <v>10</v>
      </c>
      <c r="D266" s="753" t="s">
        <v>510</v>
      </c>
      <c r="E266" s="753" t="s">
        <v>511</v>
      </c>
      <c r="F266" s="753" t="s">
        <v>512</v>
      </c>
      <c r="G266" s="732">
        <v>2</v>
      </c>
      <c r="H266" s="731"/>
      <c r="I266" s="731" t="s">
        <v>14</v>
      </c>
      <c r="J266" s="740" t="s">
        <v>1673</v>
      </c>
      <c r="K266" s="740" t="s">
        <v>1456</v>
      </c>
      <c r="L266" s="740" t="s">
        <v>1673</v>
      </c>
      <c r="M266" s="740" t="s">
        <v>1456</v>
      </c>
      <c r="N266" s="460">
        <f t="shared" si="20"/>
        <v>1</v>
      </c>
      <c r="O266" s="460">
        <f t="shared" si="21"/>
        <v>0</v>
      </c>
      <c r="P266" s="460">
        <f t="shared" si="22"/>
        <v>1</v>
      </c>
      <c r="Q266" s="460">
        <f t="shared" si="23"/>
        <v>0</v>
      </c>
      <c r="R266" s="460" t="e">
        <f>IF((#REF!=" X"),1,0)</f>
        <v>#REF!</v>
      </c>
      <c r="S266" s="460" t="e">
        <f t="shared" si="24"/>
        <v>#REF!</v>
      </c>
    </row>
    <row r="267" spans="1:19" ht="13.9" customHeight="1">
      <c r="A267" s="752" t="s">
        <v>513</v>
      </c>
      <c r="B267" s="753">
        <v>50216</v>
      </c>
      <c r="C267" s="753" t="s">
        <v>10</v>
      </c>
      <c r="D267" s="753" t="s">
        <v>510</v>
      </c>
      <c r="E267" s="753" t="s">
        <v>511</v>
      </c>
      <c r="F267" s="753" t="s">
        <v>514</v>
      </c>
      <c r="G267" s="732">
        <v>4</v>
      </c>
      <c r="H267" s="731"/>
      <c r="I267" s="731" t="s">
        <v>14</v>
      </c>
      <c r="J267" s="740" t="s">
        <v>1673</v>
      </c>
      <c r="K267" s="740" t="s">
        <v>1456</v>
      </c>
      <c r="L267" s="740" t="s">
        <v>1673</v>
      </c>
      <c r="M267" s="740" t="s">
        <v>1456</v>
      </c>
      <c r="N267" s="460">
        <f t="shared" si="20"/>
        <v>1</v>
      </c>
      <c r="O267" s="460">
        <f t="shared" si="21"/>
        <v>0</v>
      </c>
      <c r="P267" s="460">
        <f t="shared" si="22"/>
        <v>1</v>
      </c>
      <c r="Q267" s="460">
        <f t="shared" si="23"/>
        <v>0</v>
      </c>
      <c r="R267" s="460" t="e">
        <f>IF((#REF!=" X"),1,0)</f>
        <v>#REF!</v>
      </c>
      <c r="S267" s="460" t="e">
        <f t="shared" si="24"/>
        <v>#REF!</v>
      </c>
    </row>
    <row r="268" spans="1:19" ht="13.9" customHeight="1">
      <c r="A268" s="752" t="s">
        <v>515</v>
      </c>
      <c r="B268" s="753">
        <v>50219</v>
      </c>
      <c r="C268" s="753" t="s">
        <v>10</v>
      </c>
      <c r="D268" s="753" t="s">
        <v>510</v>
      </c>
      <c r="E268" s="753" t="s">
        <v>511</v>
      </c>
      <c r="F268" s="753" t="s">
        <v>516</v>
      </c>
      <c r="G268" s="732">
        <v>2</v>
      </c>
      <c r="H268" s="731"/>
      <c r="I268" s="731"/>
      <c r="J268" s="740" t="s">
        <v>1673</v>
      </c>
      <c r="K268" s="740" t="s">
        <v>1456</v>
      </c>
      <c r="L268" s="740" t="s">
        <v>1673</v>
      </c>
      <c r="M268" s="740" t="s">
        <v>1456</v>
      </c>
      <c r="N268" s="460">
        <f t="shared" si="20"/>
        <v>1</v>
      </c>
      <c r="O268" s="460">
        <f t="shared" si="21"/>
        <v>0</v>
      </c>
      <c r="P268" s="460">
        <f t="shared" si="22"/>
        <v>1</v>
      </c>
      <c r="Q268" s="460">
        <f t="shared" si="23"/>
        <v>0</v>
      </c>
      <c r="R268" s="460" t="e">
        <f>IF((#REF!=" X"),1,0)</f>
        <v>#REF!</v>
      </c>
      <c r="S268" s="460" t="e">
        <f t="shared" si="24"/>
        <v>#REF!</v>
      </c>
    </row>
    <row r="269" spans="1:19" s="460" customFormat="1" ht="13.9" customHeight="1">
      <c r="A269" s="752" t="s">
        <v>517</v>
      </c>
      <c r="B269" s="753">
        <v>61002</v>
      </c>
      <c r="C269" s="753" t="s">
        <v>32</v>
      </c>
      <c r="D269" s="753" t="s">
        <v>518</v>
      </c>
      <c r="E269" s="753" t="s">
        <v>519</v>
      </c>
      <c r="F269" s="753" t="s">
        <v>520</v>
      </c>
      <c r="G269" s="732">
        <v>7</v>
      </c>
      <c r="H269" s="731"/>
      <c r="I269" s="731"/>
      <c r="J269" s="740" t="s">
        <v>1673</v>
      </c>
      <c r="K269" s="740" t="s">
        <v>1673</v>
      </c>
      <c r="L269" s="740" t="s">
        <v>1673</v>
      </c>
      <c r="M269" s="740" t="s">
        <v>1456</v>
      </c>
      <c r="N269" s="460">
        <f t="shared" si="20"/>
        <v>1</v>
      </c>
      <c r="O269" s="460">
        <f t="shared" si="21"/>
        <v>1</v>
      </c>
      <c r="P269" s="460">
        <f t="shared" si="22"/>
        <v>1</v>
      </c>
      <c r="Q269" s="460">
        <f t="shared" si="23"/>
        <v>0</v>
      </c>
      <c r="R269" s="460" t="e">
        <f>IF((#REF!=" X"),1,0)</f>
        <v>#REF!</v>
      </c>
      <c r="S269" s="460" t="e">
        <f t="shared" si="24"/>
        <v>#REF!</v>
      </c>
    </row>
    <row r="270" spans="1:19" ht="13.9" customHeight="1">
      <c r="A270" s="752" t="s">
        <v>1337</v>
      </c>
      <c r="B270" s="753">
        <v>27877</v>
      </c>
      <c r="C270" s="753" t="s">
        <v>75</v>
      </c>
      <c r="D270" s="753" t="s">
        <v>522</v>
      </c>
      <c r="E270" s="753" t="s">
        <v>523</v>
      </c>
      <c r="F270" s="753" t="s">
        <v>1338</v>
      </c>
      <c r="G270" s="737">
        <v>10</v>
      </c>
      <c r="H270" s="731"/>
      <c r="I270" s="731"/>
      <c r="J270" s="740" t="s">
        <v>1673</v>
      </c>
      <c r="K270" s="740" t="s">
        <v>1673</v>
      </c>
      <c r="L270" s="740" t="s">
        <v>1673</v>
      </c>
      <c r="M270" s="740" t="s">
        <v>1673</v>
      </c>
      <c r="N270" s="460">
        <f t="shared" si="20"/>
        <v>1</v>
      </c>
      <c r="O270" s="460">
        <f t="shared" si="21"/>
        <v>1</v>
      </c>
      <c r="P270" s="460">
        <f t="shared" si="22"/>
        <v>1</v>
      </c>
      <c r="Q270" s="460">
        <f t="shared" si="23"/>
        <v>1</v>
      </c>
      <c r="R270" s="460" t="e">
        <f>IF((#REF!=" X"),1,0)</f>
        <v>#REF!</v>
      </c>
      <c r="S270" s="460" t="e">
        <f t="shared" si="24"/>
        <v>#REF!</v>
      </c>
    </row>
    <row r="271" spans="1:19" ht="13.9" customHeight="1">
      <c r="A271" s="752" t="s">
        <v>525</v>
      </c>
      <c r="B271" s="753">
        <v>27821</v>
      </c>
      <c r="C271" s="753" t="s">
        <v>75</v>
      </c>
      <c r="D271" s="753" t="s">
        <v>522</v>
      </c>
      <c r="E271" s="753" t="s">
        <v>523</v>
      </c>
      <c r="F271" s="753" t="s">
        <v>526</v>
      </c>
      <c r="G271" s="738">
        <v>10</v>
      </c>
      <c r="H271" s="731"/>
      <c r="I271" s="731"/>
      <c r="J271" s="740" t="s">
        <v>1673</v>
      </c>
      <c r="K271" s="740" t="s">
        <v>1673</v>
      </c>
      <c r="L271" s="740" t="s">
        <v>1673</v>
      </c>
      <c r="M271" s="740" t="s">
        <v>1456</v>
      </c>
      <c r="N271" s="460">
        <f t="shared" si="20"/>
        <v>1</v>
      </c>
      <c r="O271" s="460">
        <f t="shared" si="21"/>
        <v>1</v>
      </c>
      <c r="P271" s="460">
        <f t="shared" si="22"/>
        <v>1</v>
      </c>
      <c r="Q271" s="460">
        <f t="shared" si="23"/>
        <v>0</v>
      </c>
      <c r="R271" s="460" t="e">
        <f>IF((#REF!=" X"),1,0)</f>
        <v>#REF!</v>
      </c>
      <c r="S271" s="460" t="e">
        <f t="shared" si="24"/>
        <v>#REF!</v>
      </c>
    </row>
    <row r="272" spans="1:19" ht="13.9" customHeight="1">
      <c r="A272" s="752" t="s">
        <v>521</v>
      </c>
      <c r="B272" s="753">
        <v>27801</v>
      </c>
      <c r="C272" s="753" t="s">
        <v>75</v>
      </c>
      <c r="D272" s="753" t="s">
        <v>522</v>
      </c>
      <c r="E272" s="753" t="s">
        <v>523</v>
      </c>
      <c r="F272" s="753" t="s">
        <v>524</v>
      </c>
      <c r="G272" s="737">
        <v>10</v>
      </c>
      <c r="H272" s="731"/>
      <c r="I272" s="731" t="s">
        <v>14</v>
      </c>
      <c r="J272" s="740" t="s">
        <v>1673</v>
      </c>
      <c r="K272" s="740" t="s">
        <v>1673</v>
      </c>
      <c r="L272" s="740" t="s">
        <v>1673</v>
      </c>
      <c r="M272" s="740" t="s">
        <v>1456</v>
      </c>
      <c r="N272" s="460">
        <f t="shared" si="20"/>
        <v>1</v>
      </c>
      <c r="O272" s="460">
        <f t="shared" si="21"/>
        <v>1</v>
      </c>
      <c r="P272" s="460">
        <f t="shared" si="22"/>
        <v>1</v>
      </c>
      <c r="Q272" s="460">
        <f t="shared" si="23"/>
        <v>0</v>
      </c>
      <c r="R272" s="460" t="e">
        <f>IF((#REF!=" X"),1,0)</f>
        <v>#REF!</v>
      </c>
      <c r="S272" s="460" t="e">
        <f t="shared" si="24"/>
        <v>#REF!</v>
      </c>
    </row>
    <row r="273" spans="1:19" ht="13.9" customHeight="1">
      <c r="A273" s="752" t="s">
        <v>885</v>
      </c>
      <c r="B273" s="753">
        <v>34020</v>
      </c>
      <c r="C273" s="753" t="s">
        <v>46</v>
      </c>
      <c r="D273" s="753" t="s">
        <v>528</v>
      </c>
      <c r="E273" s="753" t="s">
        <v>529</v>
      </c>
      <c r="F273" s="753" t="s">
        <v>530</v>
      </c>
      <c r="G273" s="737">
        <v>10</v>
      </c>
      <c r="H273" s="731"/>
      <c r="I273" s="731"/>
      <c r="J273" s="740" t="s">
        <v>1673</v>
      </c>
      <c r="K273" s="740" t="s">
        <v>1673</v>
      </c>
      <c r="L273" s="740" t="s">
        <v>1456</v>
      </c>
      <c r="M273" s="740" t="s">
        <v>1456</v>
      </c>
      <c r="N273" s="460">
        <f t="shared" si="20"/>
        <v>1</v>
      </c>
      <c r="O273" s="460">
        <f t="shared" si="21"/>
        <v>1</v>
      </c>
      <c r="P273" s="460">
        <f t="shared" si="22"/>
        <v>0</v>
      </c>
      <c r="Q273" s="460">
        <f t="shared" si="23"/>
        <v>0</v>
      </c>
      <c r="R273" s="460" t="e">
        <f>IF((#REF!=" X"),1,0)</f>
        <v>#REF!</v>
      </c>
      <c r="S273" s="460" t="e">
        <f t="shared" si="24"/>
        <v>#REF!</v>
      </c>
    </row>
    <row r="274" spans="1:19" ht="13.9" customHeight="1">
      <c r="A274" s="752" t="s">
        <v>1339</v>
      </c>
      <c r="B274" s="753">
        <v>60902</v>
      </c>
      <c r="C274" s="753" t="s">
        <v>32</v>
      </c>
      <c r="D274" s="753" t="s">
        <v>933</v>
      </c>
      <c r="E274" s="753" t="s">
        <v>934</v>
      </c>
      <c r="F274" s="753" t="s">
        <v>1340</v>
      </c>
      <c r="G274" s="732">
        <v>5</v>
      </c>
      <c r="H274" s="731"/>
      <c r="I274" s="731"/>
      <c r="J274" s="740" t="s">
        <v>1673</v>
      </c>
      <c r="K274" s="740" t="s">
        <v>1673</v>
      </c>
      <c r="L274" s="740" t="s">
        <v>1456</v>
      </c>
      <c r="M274" s="740" t="s">
        <v>1456</v>
      </c>
      <c r="N274" s="460">
        <f t="shared" si="20"/>
        <v>1</v>
      </c>
      <c r="O274" s="460">
        <f t="shared" si="21"/>
        <v>1</v>
      </c>
      <c r="P274" s="460">
        <f t="shared" si="22"/>
        <v>0</v>
      </c>
      <c r="Q274" s="460">
        <f t="shared" si="23"/>
        <v>0</v>
      </c>
      <c r="R274" s="460" t="e">
        <f>IF((#REF!=" X"),1,0)</f>
        <v>#REF!</v>
      </c>
      <c r="S274" s="460" t="e">
        <f t="shared" si="24"/>
        <v>#REF!</v>
      </c>
    </row>
    <row r="275" spans="1:19" ht="13.9" customHeight="1">
      <c r="A275" s="754" t="s">
        <v>1034</v>
      </c>
      <c r="B275" s="755">
        <v>60901</v>
      </c>
      <c r="C275" s="755" t="s">
        <v>32</v>
      </c>
      <c r="D275" s="755" t="s">
        <v>933</v>
      </c>
      <c r="E275" s="755" t="s">
        <v>934</v>
      </c>
      <c r="F275" s="755" t="s">
        <v>1035</v>
      </c>
      <c r="G275" s="740">
        <v>5</v>
      </c>
      <c r="H275" s="742"/>
      <c r="I275" s="733"/>
      <c r="J275" s="740" t="s">
        <v>1673</v>
      </c>
      <c r="K275" s="740" t="s">
        <v>1673</v>
      </c>
      <c r="L275" s="740" t="s">
        <v>1456</v>
      </c>
      <c r="M275" s="740" t="s">
        <v>1456</v>
      </c>
      <c r="N275" s="460">
        <f t="shared" si="20"/>
        <v>1</v>
      </c>
      <c r="O275" s="460">
        <f t="shared" si="21"/>
        <v>1</v>
      </c>
      <c r="P275" s="460">
        <f t="shared" si="22"/>
        <v>0</v>
      </c>
      <c r="Q275" s="460">
        <f t="shared" si="23"/>
        <v>0</v>
      </c>
      <c r="R275" s="460" t="e">
        <f>IF((#REF!=" X"),1,0)</f>
        <v>#REF!</v>
      </c>
      <c r="S275" s="460" t="e">
        <f t="shared" si="24"/>
        <v>#REF!</v>
      </c>
    </row>
    <row r="276" spans="1:19" ht="13.9" customHeight="1">
      <c r="A276" s="752" t="s">
        <v>971</v>
      </c>
      <c r="B276" s="753">
        <v>61710</v>
      </c>
      <c r="C276" s="753" t="s">
        <v>32</v>
      </c>
      <c r="D276" s="753" t="s">
        <v>532</v>
      </c>
      <c r="E276" s="753" t="s">
        <v>533</v>
      </c>
      <c r="F276" s="753" t="s">
        <v>970</v>
      </c>
      <c r="G276" s="734">
        <v>5</v>
      </c>
      <c r="H276" s="731"/>
      <c r="I276" s="731"/>
      <c r="J276" s="740" t="s">
        <v>1673</v>
      </c>
      <c r="K276" s="740" t="s">
        <v>1673</v>
      </c>
      <c r="L276" s="740" t="s">
        <v>1673</v>
      </c>
      <c r="M276" s="740" t="s">
        <v>1456</v>
      </c>
      <c r="N276" s="460">
        <f t="shared" si="20"/>
        <v>1</v>
      </c>
      <c r="O276" s="460">
        <f t="shared" si="21"/>
        <v>1</v>
      </c>
      <c r="P276" s="460">
        <f t="shared" si="22"/>
        <v>1</v>
      </c>
      <c r="Q276" s="460">
        <f t="shared" si="23"/>
        <v>0</v>
      </c>
      <c r="R276" s="460" t="e">
        <f>IF((#REF!=" X"),1,0)</f>
        <v>#REF!</v>
      </c>
      <c r="S276" s="460" t="e">
        <f t="shared" si="24"/>
        <v>#REF!</v>
      </c>
    </row>
    <row r="277" spans="1:19" ht="13.9" customHeight="1">
      <c r="A277" s="752" t="s">
        <v>534</v>
      </c>
      <c r="B277" s="753">
        <v>61703</v>
      </c>
      <c r="C277" s="753" t="s">
        <v>32</v>
      </c>
      <c r="D277" s="753" t="s">
        <v>532</v>
      </c>
      <c r="E277" s="753" t="s">
        <v>533</v>
      </c>
      <c r="F277" s="753" t="s">
        <v>535</v>
      </c>
      <c r="G277" s="734">
        <v>5</v>
      </c>
      <c r="H277" s="731"/>
      <c r="I277" s="731"/>
      <c r="J277" s="740" t="s">
        <v>1673</v>
      </c>
      <c r="K277" s="740" t="s">
        <v>1673</v>
      </c>
      <c r="L277" s="740" t="s">
        <v>1673</v>
      </c>
      <c r="M277" s="740" t="s">
        <v>1456</v>
      </c>
      <c r="N277" s="460">
        <f t="shared" si="20"/>
        <v>1</v>
      </c>
      <c r="O277" s="460">
        <f t="shared" si="21"/>
        <v>1</v>
      </c>
      <c r="P277" s="460">
        <f t="shared" si="22"/>
        <v>1</v>
      </c>
      <c r="Q277" s="460">
        <f t="shared" si="23"/>
        <v>0</v>
      </c>
      <c r="R277" s="460" t="e">
        <f>IF((#REF!=" X"),1,0)</f>
        <v>#REF!</v>
      </c>
      <c r="S277" s="460" t="e">
        <f t="shared" si="24"/>
        <v>#REF!</v>
      </c>
    </row>
    <row r="278" spans="1:19" ht="13.9" customHeight="1">
      <c r="A278" s="752" t="s">
        <v>531</v>
      </c>
      <c r="B278" s="753">
        <v>61701</v>
      </c>
      <c r="C278" s="753" t="s">
        <v>32</v>
      </c>
      <c r="D278" s="753" t="s">
        <v>532</v>
      </c>
      <c r="E278" s="753" t="s">
        <v>533</v>
      </c>
      <c r="F278" s="753" t="s">
        <v>145</v>
      </c>
      <c r="G278" s="734">
        <v>5</v>
      </c>
      <c r="H278" s="731"/>
      <c r="I278" s="731"/>
      <c r="J278" s="740" t="s">
        <v>1673</v>
      </c>
      <c r="K278" s="740" t="s">
        <v>1673</v>
      </c>
      <c r="L278" s="740" t="s">
        <v>1673</v>
      </c>
      <c r="M278" s="740" t="s">
        <v>1456</v>
      </c>
      <c r="N278" s="460">
        <f t="shared" si="20"/>
        <v>1</v>
      </c>
      <c r="O278" s="460">
        <f t="shared" si="21"/>
        <v>1</v>
      </c>
      <c r="P278" s="460">
        <f t="shared" si="22"/>
        <v>1</v>
      </c>
      <c r="Q278" s="460">
        <f t="shared" si="23"/>
        <v>0</v>
      </c>
      <c r="R278" s="460" t="e">
        <f>IF((#REF!=" X"),1,0)</f>
        <v>#REF!</v>
      </c>
      <c r="S278" s="460" t="e">
        <f t="shared" si="24"/>
        <v>#REF!</v>
      </c>
    </row>
    <row r="279" spans="1:19" ht="13.9" customHeight="1">
      <c r="A279" s="752" t="s">
        <v>536</v>
      </c>
      <c r="B279" s="753">
        <v>334030</v>
      </c>
      <c r="C279" s="753" t="s">
        <v>38</v>
      </c>
      <c r="D279" s="753" t="s">
        <v>537</v>
      </c>
      <c r="E279" s="753" t="s">
        <v>538</v>
      </c>
      <c r="F279" s="753" t="s">
        <v>539</v>
      </c>
      <c r="G279" s="732">
        <v>4</v>
      </c>
      <c r="H279" s="732" t="s">
        <v>1636</v>
      </c>
      <c r="I279" s="731"/>
      <c r="J279" s="740" t="s">
        <v>1456</v>
      </c>
      <c r="K279" s="740" t="s">
        <v>1673</v>
      </c>
      <c r="L279" s="740" t="s">
        <v>1673</v>
      </c>
      <c r="M279" s="740" t="s">
        <v>1456</v>
      </c>
      <c r="N279" s="460">
        <f t="shared" si="20"/>
        <v>0</v>
      </c>
      <c r="O279" s="460">
        <f t="shared" si="21"/>
        <v>1</v>
      </c>
      <c r="P279" s="460">
        <f t="shared" si="22"/>
        <v>1</v>
      </c>
      <c r="Q279" s="460">
        <f t="shared" si="23"/>
        <v>0</v>
      </c>
      <c r="R279" s="460" t="e">
        <f>IF((#REF!=" X"),1,0)</f>
        <v>#REF!</v>
      </c>
      <c r="S279" s="460" t="e">
        <f t="shared" si="24"/>
        <v>#REF!</v>
      </c>
    </row>
    <row r="280" spans="1:19" ht="13.9" customHeight="1">
      <c r="A280" s="752" t="s">
        <v>540</v>
      </c>
      <c r="B280" s="753">
        <v>334020</v>
      </c>
      <c r="C280" s="753" t="s">
        <v>38</v>
      </c>
      <c r="D280" s="753" t="s">
        <v>537</v>
      </c>
      <c r="E280" s="753" t="s">
        <v>538</v>
      </c>
      <c r="F280" s="753" t="s">
        <v>541</v>
      </c>
      <c r="G280" s="734">
        <v>4</v>
      </c>
      <c r="H280" s="731"/>
      <c r="I280" s="731"/>
      <c r="J280" s="740" t="s">
        <v>1673</v>
      </c>
      <c r="K280" s="740" t="s">
        <v>1673</v>
      </c>
      <c r="L280" s="740" t="s">
        <v>1673</v>
      </c>
      <c r="M280" s="740" t="s">
        <v>1456</v>
      </c>
      <c r="N280" s="460">
        <f t="shared" si="20"/>
        <v>1</v>
      </c>
      <c r="O280" s="460">
        <f t="shared" si="21"/>
        <v>1</v>
      </c>
      <c r="P280" s="460">
        <f t="shared" si="22"/>
        <v>1</v>
      </c>
      <c r="Q280" s="460">
        <f t="shared" si="23"/>
        <v>0</v>
      </c>
      <c r="R280" s="460" t="e">
        <f>IF((#REF!=" X"),1,0)</f>
        <v>#REF!</v>
      </c>
      <c r="S280" s="460" t="e">
        <f t="shared" si="24"/>
        <v>#REF!</v>
      </c>
    </row>
    <row r="281" spans="1:19" ht="13.9" customHeight="1">
      <c r="A281" s="752" t="s">
        <v>918</v>
      </c>
      <c r="B281" s="753">
        <v>334050</v>
      </c>
      <c r="C281" s="753" t="s">
        <v>38</v>
      </c>
      <c r="D281" s="753" t="s">
        <v>537</v>
      </c>
      <c r="E281" s="753" t="s">
        <v>538</v>
      </c>
      <c r="F281" s="753" t="s">
        <v>1341</v>
      </c>
      <c r="G281" s="734">
        <v>4</v>
      </c>
      <c r="H281" s="731"/>
      <c r="I281" s="731"/>
      <c r="J281" s="740" t="s">
        <v>1456</v>
      </c>
      <c r="K281" s="740" t="s">
        <v>1673</v>
      </c>
      <c r="L281" s="740" t="s">
        <v>1673</v>
      </c>
      <c r="M281" s="740" t="s">
        <v>1456</v>
      </c>
      <c r="N281" s="460">
        <f t="shared" si="20"/>
        <v>0</v>
      </c>
      <c r="O281" s="460">
        <f t="shared" si="21"/>
        <v>1</v>
      </c>
      <c r="P281" s="460">
        <f t="shared" si="22"/>
        <v>1</v>
      </c>
      <c r="Q281" s="460">
        <f t="shared" si="23"/>
        <v>0</v>
      </c>
      <c r="R281" s="460" t="e">
        <f>IF((#REF!=" X"),1,0)</f>
        <v>#REF!</v>
      </c>
      <c r="S281" s="460" t="e">
        <f t="shared" si="24"/>
        <v>#REF!</v>
      </c>
    </row>
    <row r="282" spans="1:19" ht="13.9" customHeight="1">
      <c r="A282" s="752" t="s">
        <v>972</v>
      </c>
      <c r="B282" s="753">
        <v>25905</v>
      </c>
      <c r="C282" s="753" t="s">
        <v>23</v>
      </c>
      <c r="D282" s="753" t="s">
        <v>543</v>
      </c>
      <c r="E282" s="753" t="s">
        <v>544</v>
      </c>
      <c r="F282" s="753" t="s">
        <v>973</v>
      </c>
      <c r="G282" s="732">
        <v>3</v>
      </c>
      <c r="H282" s="731"/>
      <c r="I282" s="731"/>
      <c r="J282" s="740" t="s">
        <v>1673</v>
      </c>
      <c r="K282" s="740" t="s">
        <v>1673</v>
      </c>
      <c r="L282" s="740" t="s">
        <v>1673</v>
      </c>
      <c r="M282" s="740" t="s">
        <v>1456</v>
      </c>
      <c r="N282" s="460">
        <f t="shared" si="20"/>
        <v>1</v>
      </c>
      <c r="O282" s="460">
        <f t="shared" si="21"/>
        <v>1</v>
      </c>
      <c r="P282" s="460">
        <f t="shared" si="22"/>
        <v>1</v>
      </c>
      <c r="Q282" s="460">
        <f t="shared" si="23"/>
        <v>0</v>
      </c>
      <c r="R282" s="460" t="e">
        <f>IF((#REF!=" X"),1,0)</f>
        <v>#REF!</v>
      </c>
      <c r="S282" s="460" t="e">
        <f t="shared" si="24"/>
        <v>#REF!</v>
      </c>
    </row>
    <row r="283" spans="1:19" ht="13.9" customHeight="1">
      <c r="A283" s="752" t="s">
        <v>542</v>
      </c>
      <c r="B283" s="753">
        <v>25901</v>
      </c>
      <c r="C283" s="753" t="s">
        <v>23</v>
      </c>
      <c r="D283" s="753" t="s">
        <v>543</v>
      </c>
      <c r="E283" s="753" t="s">
        <v>544</v>
      </c>
      <c r="F283" s="753" t="s">
        <v>545</v>
      </c>
      <c r="G283" s="732">
        <v>3</v>
      </c>
      <c r="H283" s="731"/>
      <c r="I283" s="731"/>
      <c r="J283" s="740" t="s">
        <v>1673</v>
      </c>
      <c r="K283" s="740" t="s">
        <v>1673</v>
      </c>
      <c r="L283" s="740" t="s">
        <v>1673</v>
      </c>
      <c r="M283" s="740" t="s">
        <v>1456</v>
      </c>
      <c r="N283" s="460">
        <f t="shared" si="20"/>
        <v>1</v>
      </c>
      <c r="O283" s="460">
        <f t="shared" si="21"/>
        <v>1</v>
      </c>
      <c r="P283" s="460">
        <f t="shared" si="22"/>
        <v>1</v>
      </c>
      <c r="Q283" s="460">
        <f t="shared" si="23"/>
        <v>0</v>
      </c>
      <c r="R283" s="460" t="e">
        <f>IF((#REF!=" X"),1,0)</f>
        <v>#REF!</v>
      </c>
      <c r="S283" s="460" t="e">
        <f t="shared" si="24"/>
        <v>#REF!</v>
      </c>
    </row>
    <row r="284" spans="1:19" ht="13.9" customHeight="1">
      <c r="A284" s="752" t="s">
        <v>1346</v>
      </c>
      <c r="B284" s="753">
        <v>25902</v>
      </c>
      <c r="C284" s="753" t="s">
        <v>23</v>
      </c>
      <c r="D284" s="753" t="s">
        <v>543</v>
      </c>
      <c r="E284" s="753" t="s">
        <v>544</v>
      </c>
      <c r="F284" s="753" t="s">
        <v>1347</v>
      </c>
      <c r="G284" s="732">
        <v>3</v>
      </c>
      <c r="H284" s="731"/>
      <c r="I284" s="731"/>
      <c r="J284" s="740" t="s">
        <v>1673</v>
      </c>
      <c r="K284" s="740" t="s">
        <v>1673</v>
      </c>
      <c r="L284" s="740" t="s">
        <v>1456</v>
      </c>
      <c r="M284" s="740" t="s">
        <v>1456</v>
      </c>
      <c r="N284" s="460">
        <f t="shared" si="20"/>
        <v>1</v>
      </c>
      <c r="O284" s="460">
        <f t="shared" si="21"/>
        <v>1</v>
      </c>
      <c r="P284" s="460">
        <f t="shared" si="22"/>
        <v>0</v>
      </c>
      <c r="Q284" s="460">
        <f t="shared" si="23"/>
        <v>0</v>
      </c>
      <c r="R284" s="460" t="e">
        <f>IF((#REF!=" X"),1,0)</f>
        <v>#REF!</v>
      </c>
      <c r="S284" s="460" t="e">
        <f t="shared" si="24"/>
        <v>#REF!</v>
      </c>
    </row>
    <row r="285" spans="1:19" ht="13.9" customHeight="1">
      <c r="A285" s="752" t="s">
        <v>546</v>
      </c>
      <c r="B285" s="753">
        <v>21210</v>
      </c>
      <c r="C285" s="753" t="s">
        <v>23</v>
      </c>
      <c r="D285" s="753" t="s">
        <v>547</v>
      </c>
      <c r="E285" s="753" t="s">
        <v>548</v>
      </c>
      <c r="F285" s="753" t="s">
        <v>549</v>
      </c>
      <c r="G285" s="734">
        <v>4</v>
      </c>
      <c r="H285" s="731"/>
      <c r="I285" s="731"/>
      <c r="J285" s="740" t="s">
        <v>1456</v>
      </c>
      <c r="K285" s="740" t="s">
        <v>1673</v>
      </c>
      <c r="L285" s="740" t="s">
        <v>1673</v>
      </c>
      <c r="M285" s="740" t="s">
        <v>1456</v>
      </c>
      <c r="N285" s="460">
        <f t="shared" si="20"/>
        <v>0</v>
      </c>
      <c r="O285" s="460">
        <f t="shared" si="21"/>
        <v>1</v>
      </c>
      <c r="P285" s="460">
        <f t="shared" si="22"/>
        <v>1</v>
      </c>
      <c r="Q285" s="460">
        <f t="shared" si="23"/>
        <v>0</v>
      </c>
      <c r="R285" s="460" t="e">
        <f>IF((#REF!=" X"),1,0)</f>
        <v>#REF!</v>
      </c>
      <c r="S285" s="460" t="e">
        <f t="shared" si="24"/>
        <v>#REF!</v>
      </c>
    </row>
    <row r="286" spans="1:19" ht="13.9" customHeight="1">
      <c r="A286" s="752" t="s">
        <v>935</v>
      </c>
      <c r="B286" s="753">
        <v>42899</v>
      </c>
      <c r="C286" s="753" t="s">
        <v>10</v>
      </c>
      <c r="D286" s="753" t="s">
        <v>551</v>
      </c>
      <c r="E286" s="753" t="s">
        <v>552</v>
      </c>
      <c r="F286" s="753" t="s">
        <v>936</v>
      </c>
      <c r="G286" s="732">
        <v>4</v>
      </c>
      <c r="H286" s="731"/>
      <c r="I286" s="731"/>
      <c r="J286" s="740" t="s">
        <v>1673</v>
      </c>
      <c r="K286" s="740" t="s">
        <v>1456</v>
      </c>
      <c r="L286" s="740" t="s">
        <v>1673</v>
      </c>
      <c r="M286" s="740" t="s">
        <v>1456</v>
      </c>
      <c r="N286" s="460">
        <f t="shared" si="20"/>
        <v>1</v>
      </c>
      <c r="O286" s="460">
        <f t="shared" si="21"/>
        <v>0</v>
      </c>
      <c r="P286" s="460">
        <f t="shared" si="22"/>
        <v>1</v>
      </c>
      <c r="Q286" s="460">
        <f t="shared" si="23"/>
        <v>0</v>
      </c>
      <c r="R286" s="460" t="e">
        <f>IF((#REF!=" X"),1,0)</f>
        <v>#REF!</v>
      </c>
      <c r="S286" s="460" t="e">
        <f t="shared" si="24"/>
        <v>#REF!</v>
      </c>
    </row>
    <row r="287" spans="1:19" ht="13.9" customHeight="1">
      <c r="A287" s="752" t="s">
        <v>550</v>
      </c>
      <c r="B287" s="753">
        <v>42888</v>
      </c>
      <c r="C287" s="753" t="s">
        <v>10</v>
      </c>
      <c r="D287" s="753" t="s">
        <v>551</v>
      </c>
      <c r="E287" s="753" t="s">
        <v>552</v>
      </c>
      <c r="F287" s="753" t="s">
        <v>553</v>
      </c>
      <c r="G287" s="732">
        <v>3</v>
      </c>
      <c r="H287" s="731"/>
      <c r="I287" s="731" t="s">
        <v>14</v>
      </c>
      <c r="J287" s="740" t="s">
        <v>1673</v>
      </c>
      <c r="K287" s="740" t="s">
        <v>1673</v>
      </c>
      <c r="L287" s="740" t="s">
        <v>1456</v>
      </c>
      <c r="M287" s="740" t="s">
        <v>1456</v>
      </c>
      <c r="N287" s="460">
        <f t="shared" si="20"/>
        <v>1</v>
      </c>
      <c r="O287" s="460">
        <f t="shared" si="21"/>
        <v>1</v>
      </c>
      <c r="P287" s="460">
        <f t="shared" si="22"/>
        <v>0</v>
      </c>
      <c r="Q287" s="460">
        <f t="shared" si="23"/>
        <v>0</v>
      </c>
      <c r="R287" s="460" t="e">
        <f>IF((#REF!=" X"),1,0)</f>
        <v>#REF!</v>
      </c>
      <c r="S287" s="460" t="e">
        <f t="shared" si="24"/>
        <v>#REF!</v>
      </c>
    </row>
    <row r="288" spans="1:19" ht="13.9" customHeight="1">
      <c r="A288" s="752" t="s">
        <v>554</v>
      </c>
      <c r="B288" s="753">
        <v>29701</v>
      </c>
      <c r="C288" s="753" t="s">
        <v>23</v>
      </c>
      <c r="D288" s="753" t="s">
        <v>555</v>
      </c>
      <c r="E288" s="753" t="s">
        <v>556</v>
      </c>
      <c r="F288" s="753" t="s">
        <v>353</v>
      </c>
      <c r="G288" s="732">
        <v>3</v>
      </c>
      <c r="H288" s="731"/>
      <c r="I288" s="731" t="s">
        <v>14</v>
      </c>
      <c r="J288" s="740" t="s">
        <v>1673</v>
      </c>
      <c r="K288" s="740" t="s">
        <v>1673</v>
      </c>
      <c r="L288" s="740" t="s">
        <v>1673</v>
      </c>
      <c r="M288" s="740" t="s">
        <v>1456</v>
      </c>
      <c r="N288" s="460">
        <f t="shared" si="20"/>
        <v>1</v>
      </c>
      <c r="O288" s="460">
        <f t="shared" si="21"/>
        <v>1</v>
      </c>
      <c r="P288" s="460">
        <f t="shared" si="22"/>
        <v>1</v>
      </c>
      <c r="Q288" s="460">
        <f t="shared" si="23"/>
        <v>0</v>
      </c>
      <c r="R288" s="460" t="e">
        <f>IF((#REF!=" X"),1,0)</f>
        <v>#REF!</v>
      </c>
      <c r="S288" s="460" t="e">
        <f t="shared" si="24"/>
        <v>#REF!</v>
      </c>
    </row>
    <row r="289" spans="1:19" ht="13.9" customHeight="1">
      <c r="A289" s="752" t="s">
        <v>557</v>
      </c>
      <c r="B289" s="753">
        <v>29703</v>
      </c>
      <c r="C289" s="753" t="s">
        <v>23</v>
      </c>
      <c r="D289" s="753" t="s">
        <v>555</v>
      </c>
      <c r="E289" s="753" t="s">
        <v>556</v>
      </c>
      <c r="F289" s="753" t="s">
        <v>558</v>
      </c>
      <c r="G289" s="734">
        <v>3</v>
      </c>
      <c r="H289" s="731"/>
      <c r="I289" s="731"/>
      <c r="J289" s="740" t="s">
        <v>1673</v>
      </c>
      <c r="K289" s="740" t="s">
        <v>1673</v>
      </c>
      <c r="L289" s="740" t="s">
        <v>1673</v>
      </c>
      <c r="M289" s="740" t="s">
        <v>1456</v>
      </c>
      <c r="N289" s="460">
        <f t="shared" si="20"/>
        <v>1</v>
      </c>
      <c r="O289" s="460">
        <f t="shared" si="21"/>
        <v>1</v>
      </c>
      <c r="P289" s="460">
        <f t="shared" si="22"/>
        <v>1</v>
      </c>
      <c r="Q289" s="460">
        <f t="shared" si="23"/>
        <v>0</v>
      </c>
      <c r="R289" s="460" t="e">
        <f>IF((#REF!=" X"),1,0)</f>
        <v>#REF!</v>
      </c>
      <c r="S289" s="460" t="e">
        <f t="shared" si="24"/>
        <v>#REF!</v>
      </c>
    </row>
    <row r="290" spans="1:19" ht="13.9" customHeight="1">
      <c r="A290" s="752" t="s">
        <v>559</v>
      </c>
      <c r="B290" s="753">
        <v>354860</v>
      </c>
      <c r="C290" s="753" t="s">
        <v>38</v>
      </c>
      <c r="D290" s="753" t="s">
        <v>560</v>
      </c>
      <c r="E290" s="753" t="s">
        <v>561</v>
      </c>
      <c r="F290" s="753" t="s">
        <v>41</v>
      </c>
      <c r="G290" s="734">
        <v>5</v>
      </c>
      <c r="H290" s="731"/>
      <c r="I290" s="731" t="s">
        <v>14</v>
      </c>
      <c r="J290" s="740" t="s">
        <v>1673</v>
      </c>
      <c r="K290" s="740" t="s">
        <v>1673</v>
      </c>
      <c r="L290" s="740" t="s">
        <v>1673</v>
      </c>
      <c r="M290" s="740" t="s">
        <v>1456</v>
      </c>
      <c r="N290" s="460">
        <f t="shared" si="20"/>
        <v>1</v>
      </c>
      <c r="O290" s="460">
        <f t="shared" si="21"/>
        <v>1</v>
      </c>
      <c r="P290" s="460">
        <f t="shared" si="22"/>
        <v>1</v>
      </c>
      <c r="Q290" s="460">
        <f t="shared" si="23"/>
        <v>0</v>
      </c>
      <c r="R290" s="460" t="e">
        <f>IF((#REF!=" X"),1,0)</f>
        <v>#REF!</v>
      </c>
      <c r="S290" s="460" t="e">
        <f t="shared" si="24"/>
        <v>#REF!</v>
      </c>
    </row>
    <row r="291" spans="1:19" ht="13.9" customHeight="1">
      <c r="A291" s="752" t="s">
        <v>562</v>
      </c>
      <c r="B291" s="753">
        <v>60401</v>
      </c>
      <c r="C291" s="753" t="s">
        <v>32</v>
      </c>
      <c r="D291" s="753" t="s">
        <v>563</v>
      </c>
      <c r="E291" s="753" t="s">
        <v>564</v>
      </c>
      <c r="F291" s="753" t="s">
        <v>565</v>
      </c>
      <c r="G291" s="734">
        <v>5</v>
      </c>
      <c r="H291" s="731"/>
      <c r="I291" s="743"/>
      <c r="J291" s="740" t="s">
        <v>1673</v>
      </c>
      <c r="K291" s="740" t="s">
        <v>1673</v>
      </c>
      <c r="L291" s="740" t="s">
        <v>1673</v>
      </c>
      <c r="M291" s="740" t="s">
        <v>1456</v>
      </c>
      <c r="N291" s="460">
        <f t="shared" si="20"/>
        <v>1</v>
      </c>
      <c r="O291" s="460">
        <f t="shared" si="21"/>
        <v>1</v>
      </c>
      <c r="P291" s="460">
        <f t="shared" si="22"/>
        <v>1</v>
      </c>
      <c r="Q291" s="460">
        <f t="shared" si="23"/>
        <v>0</v>
      </c>
      <c r="R291" s="460" t="e">
        <f>IF((#REF!=" X"),1,0)</f>
        <v>#REF!</v>
      </c>
      <c r="S291" s="460" t="e">
        <f t="shared" si="24"/>
        <v>#REF!</v>
      </c>
    </row>
    <row r="292" spans="1:19" ht="13.9" customHeight="1">
      <c r="A292" s="752" t="s">
        <v>568</v>
      </c>
      <c r="B292" s="753">
        <v>60400</v>
      </c>
      <c r="C292" s="753" t="s">
        <v>32</v>
      </c>
      <c r="D292" s="753" t="s">
        <v>563</v>
      </c>
      <c r="E292" s="753" t="s">
        <v>564</v>
      </c>
      <c r="F292" s="753" t="s">
        <v>1041</v>
      </c>
      <c r="G292" s="732">
        <v>5</v>
      </c>
      <c r="H292" s="731"/>
      <c r="I292" s="731"/>
      <c r="J292" s="740" t="s">
        <v>1673</v>
      </c>
      <c r="K292" s="740" t="s">
        <v>1673</v>
      </c>
      <c r="L292" s="740" t="s">
        <v>1673</v>
      </c>
      <c r="M292" s="740" t="s">
        <v>1456</v>
      </c>
      <c r="N292" s="460">
        <f t="shared" si="20"/>
        <v>1</v>
      </c>
      <c r="O292" s="460">
        <f t="shared" si="21"/>
        <v>1</v>
      </c>
      <c r="P292" s="460">
        <f t="shared" si="22"/>
        <v>1</v>
      </c>
      <c r="Q292" s="460">
        <f t="shared" si="23"/>
        <v>0</v>
      </c>
      <c r="R292" s="460" t="e">
        <f>IF((#REF!=" X"),1,0)</f>
        <v>#REF!</v>
      </c>
      <c r="S292" s="460" t="e">
        <f t="shared" si="24"/>
        <v>#REF!</v>
      </c>
    </row>
    <row r="293" spans="1:19" ht="13.9" customHeight="1">
      <c r="A293" s="752" t="s">
        <v>1349</v>
      </c>
      <c r="B293" s="753">
        <v>64301</v>
      </c>
      <c r="C293" s="753" t="s">
        <v>32</v>
      </c>
      <c r="D293" s="753" t="s">
        <v>1350</v>
      </c>
      <c r="E293" s="753" t="s">
        <v>1351</v>
      </c>
      <c r="F293" s="753" t="s">
        <v>1352</v>
      </c>
      <c r="G293" s="732">
        <v>5</v>
      </c>
      <c r="H293" s="731"/>
      <c r="I293" s="731"/>
      <c r="J293" s="740" t="s">
        <v>1673</v>
      </c>
      <c r="K293" s="740" t="s">
        <v>1673</v>
      </c>
      <c r="L293" s="740" t="s">
        <v>1456</v>
      </c>
      <c r="M293" s="740" t="s">
        <v>1456</v>
      </c>
      <c r="N293" s="460">
        <f t="shared" si="20"/>
        <v>1</v>
      </c>
      <c r="O293" s="460">
        <f t="shared" si="21"/>
        <v>1</v>
      </c>
      <c r="P293" s="460">
        <f t="shared" si="22"/>
        <v>0</v>
      </c>
      <c r="Q293" s="460">
        <f t="shared" si="23"/>
        <v>0</v>
      </c>
      <c r="R293" s="460" t="e">
        <f>IF((#REF!=" X"),1,0)</f>
        <v>#REF!</v>
      </c>
      <c r="S293" s="460" t="e">
        <f t="shared" si="24"/>
        <v>#REF!</v>
      </c>
    </row>
    <row r="294" spans="1:19" ht="13.9" customHeight="1">
      <c r="A294" s="752" t="s">
        <v>974</v>
      </c>
      <c r="B294" s="753">
        <v>41401</v>
      </c>
      <c r="C294" s="753" t="s">
        <v>10</v>
      </c>
      <c r="D294" s="753" t="s">
        <v>570</v>
      </c>
      <c r="E294" s="753" t="s">
        <v>571</v>
      </c>
      <c r="F294" s="753" t="s">
        <v>1353</v>
      </c>
      <c r="G294" s="734">
        <v>4</v>
      </c>
      <c r="H294" s="731"/>
      <c r="I294" s="731"/>
      <c r="J294" s="740" t="s">
        <v>1673</v>
      </c>
      <c r="K294" s="740" t="s">
        <v>1673</v>
      </c>
      <c r="L294" s="740" t="s">
        <v>1673</v>
      </c>
      <c r="M294" s="740" t="s">
        <v>1456</v>
      </c>
      <c r="N294" s="460">
        <f t="shared" si="20"/>
        <v>1</v>
      </c>
      <c r="O294" s="460">
        <f t="shared" si="21"/>
        <v>1</v>
      </c>
      <c r="P294" s="460">
        <f t="shared" si="22"/>
        <v>1</v>
      </c>
      <c r="Q294" s="460">
        <f t="shared" si="23"/>
        <v>0</v>
      </c>
      <c r="R294" s="460" t="e">
        <f>IF((#REF!=" X"),1,0)</f>
        <v>#REF!</v>
      </c>
      <c r="S294" s="460" t="e">
        <f t="shared" si="24"/>
        <v>#REF!</v>
      </c>
    </row>
    <row r="295" spans="1:19" ht="13.9" customHeight="1">
      <c r="A295" s="752" t="s">
        <v>573</v>
      </c>
      <c r="B295" s="753">
        <v>41406</v>
      </c>
      <c r="C295" s="753" t="s">
        <v>10</v>
      </c>
      <c r="D295" s="753" t="s">
        <v>570</v>
      </c>
      <c r="E295" s="753" t="s">
        <v>571</v>
      </c>
      <c r="F295" s="753" t="s">
        <v>1354</v>
      </c>
      <c r="G295" s="732">
        <v>5</v>
      </c>
      <c r="H295" s="731"/>
      <c r="I295" s="731"/>
      <c r="J295" s="740" t="s">
        <v>1673</v>
      </c>
      <c r="K295" s="740" t="s">
        <v>1673</v>
      </c>
      <c r="L295" s="740" t="s">
        <v>1456</v>
      </c>
      <c r="M295" s="740" t="s">
        <v>1456</v>
      </c>
      <c r="N295" s="460">
        <f t="shared" si="20"/>
        <v>1</v>
      </c>
      <c r="O295" s="460">
        <f t="shared" si="21"/>
        <v>1</v>
      </c>
      <c r="P295" s="460">
        <f t="shared" si="22"/>
        <v>0</v>
      </c>
      <c r="Q295" s="460">
        <f t="shared" si="23"/>
        <v>0</v>
      </c>
      <c r="R295" s="460" t="e">
        <f>IF((#REF!=" X"),1,0)</f>
        <v>#REF!</v>
      </c>
      <c r="S295" s="460" t="e">
        <f t="shared" si="24"/>
        <v>#REF!</v>
      </c>
    </row>
    <row r="296" spans="1:19" ht="13.9" customHeight="1">
      <c r="A296" s="752" t="s">
        <v>569</v>
      </c>
      <c r="B296" s="753">
        <v>41405</v>
      </c>
      <c r="C296" s="753" t="s">
        <v>10</v>
      </c>
      <c r="D296" s="753" t="s">
        <v>570</v>
      </c>
      <c r="E296" s="753" t="s">
        <v>571</v>
      </c>
      <c r="F296" s="753" t="s">
        <v>572</v>
      </c>
      <c r="G296" s="734">
        <v>5</v>
      </c>
      <c r="H296" s="731"/>
      <c r="I296" s="731" t="s">
        <v>14</v>
      </c>
      <c r="J296" s="740" t="s">
        <v>1456</v>
      </c>
      <c r="K296" s="740" t="s">
        <v>1673</v>
      </c>
      <c r="L296" s="740" t="s">
        <v>1456</v>
      </c>
      <c r="M296" s="740" t="s">
        <v>1456</v>
      </c>
      <c r="N296" s="460">
        <f t="shared" si="20"/>
        <v>0</v>
      </c>
      <c r="O296" s="460">
        <f t="shared" si="21"/>
        <v>1</v>
      </c>
      <c r="P296" s="460">
        <f t="shared" si="22"/>
        <v>0</v>
      </c>
      <c r="Q296" s="460">
        <f t="shared" si="23"/>
        <v>0</v>
      </c>
      <c r="R296" s="460" t="e">
        <f>IF((#REF!=" X"),1,0)</f>
        <v>#REF!</v>
      </c>
      <c r="S296" s="460" t="e">
        <f t="shared" si="24"/>
        <v>#REF!</v>
      </c>
    </row>
    <row r="297" spans="1:19" ht="13.9" customHeight="1">
      <c r="A297" s="752" t="s">
        <v>574</v>
      </c>
      <c r="B297" s="753">
        <v>42902</v>
      </c>
      <c r="C297" s="753" t="s">
        <v>10</v>
      </c>
      <c r="D297" s="753" t="s">
        <v>575</v>
      </c>
      <c r="E297" s="753" t="s">
        <v>576</v>
      </c>
      <c r="F297" s="753" t="s">
        <v>577</v>
      </c>
      <c r="G297" s="732">
        <v>7</v>
      </c>
      <c r="H297" s="731"/>
      <c r="I297" s="731"/>
      <c r="J297" s="740" t="s">
        <v>1673</v>
      </c>
      <c r="K297" s="740" t="s">
        <v>1673</v>
      </c>
      <c r="L297" s="740" t="s">
        <v>1673</v>
      </c>
      <c r="M297" s="740" t="s">
        <v>1456</v>
      </c>
      <c r="N297" s="460">
        <f t="shared" si="20"/>
        <v>1</v>
      </c>
      <c r="O297" s="460">
        <f t="shared" si="21"/>
        <v>1</v>
      </c>
      <c r="P297" s="460">
        <f t="shared" si="22"/>
        <v>1</v>
      </c>
      <c r="Q297" s="460">
        <f t="shared" si="23"/>
        <v>0</v>
      </c>
      <c r="R297" s="460" t="e">
        <f>IF((#REF!=" X"),1,0)</f>
        <v>#REF!</v>
      </c>
      <c r="S297" s="460" t="e">
        <f t="shared" si="24"/>
        <v>#REF!</v>
      </c>
    </row>
    <row r="298" spans="1:19" ht="13.9" customHeight="1">
      <c r="A298" s="752" t="s">
        <v>1068</v>
      </c>
      <c r="B298" s="753">
        <v>42901</v>
      </c>
      <c r="C298" s="753" t="s">
        <v>10</v>
      </c>
      <c r="D298" s="753" t="s">
        <v>575</v>
      </c>
      <c r="E298" s="753" t="s">
        <v>576</v>
      </c>
      <c r="F298" s="753" t="s">
        <v>1069</v>
      </c>
      <c r="G298" s="732" t="s">
        <v>1178</v>
      </c>
      <c r="H298" s="731"/>
      <c r="I298" s="731"/>
      <c r="J298" s="740" t="s">
        <v>1673</v>
      </c>
      <c r="K298" s="740" t="s">
        <v>1673</v>
      </c>
      <c r="L298" s="740" t="s">
        <v>1456</v>
      </c>
      <c r="M298" s="740" t="s">
        <v>1456</v>
      </c>
      <c r="N298" s="460">
        <f t="shared" si="20"/>
        <v>1</v>
      </c>
      <c r="O298" s="460">
        <f t="shared" si="21"/>
        <v>1</v>
      </c>
      <c r="P298" s="460">
        <f t="shared" si="22"/>
        <v>0</v>
      </c>
      <c r="Q298" s="460">
        <f t="shared" si="23"/>
        <v>0</v>
      </c>
      <c r="R298" s="460" t="e">
        <f>IF((#REF!=" X"),1,0)</f>
        <v>#REF!</v>
      </c>
      <c r="S298" s="460" t="e">
        <f t="shared" si="24"/>
        <v>#REF!</v>
      </c>
    </row>
    <row r="299" spans="1:19" ht="13.9" customHeight="1">
      <c r="A299" s="752" t="s">
        <v>578</v>
      </c>
      <c r="B299" s="753">
        <v>20408</v>
      </c>
      <c r="C299" s="753" t="s">
        <v>75</v>
      </c>
      <c r="D299" s="753" t="s">
        <v>579</v>
      </c>
      <c r="E299" s="753" t="s">
        <v>580</v>
      </c>
      <c r="F299" s="753" t="s">
        <v>581</v>
      </c>
      <c r="G299" s="732" t="s">
        <v>1481</v>
      </c>
      <c r="H299" s="732" t="s">
        <v>1636</v>
      </c>
      <c r="I299" s="731"/>
      <c r="J299" s="740" t="s">
        <v>1673</v>
      </c>
      <c r="K299" s="740" t="s">
        <v>1456</v>
      </c>
      <c r="L299" s="740" t="s">
        <v>1673</v>
      </c>
      <c r="M299" s="740" t="s">
        <v>1673</v>
      </c>
      <c r="N299" s="460">
        <f t="shared" si="20"/>
        <v>1</v>
      </c>
      <c r="O299" s="460">
        <f t="shared" si="21"/>
        <v>0</v>
      </c>
      <c r="P299" s="460">
        <f t="shared" si="22"/>
        <v>1</v>
      </c>
      <c r="Q299" s="460">
        <f t="shared" si="23"/>
        <v>1</v>
      </c>
      <c r="R299" s="460" t="e">
        <f>IF((#REF!=" X"),1,0)</f>
        <v>#REF!</v>
      </c>
      <c r="S299" s="460" t="e">
        <f t="shared" si="24"/>
        <v>#REF!</v>
      </c>
    </row>
    <row r="300" spans="1:19" ht="13.9" customHeight="1">
      <c r="A300" s="752" t="s">
        <v>583</v>
      </c>
      <c r="B300" s="753">
        <v>20416</v>
      </c>
      <c r="C300" s="753" t="s">
        <v>75</v>
      </c>
      <c r="D300" s="753" t="s">
        <v>579</v>
      </c>
      <c r="E300" s="753" t="s">
        <v>580</v>
      </c>
      <c r="F300" s="753" t="s">
        <v>584</v>
      </c>
      <c r="G300" s="737">
        <v>10</v>
      </c>
      <c r="H300" s="731"/>
      <c r="I300" s="731"/>
      <c r="J300" s="740" t="s">
        <v>1456</v>
      </c>
      <c r="K300" s="740" t="s">
        <v>1673</v>
      </c>
      <c r="L300" s="740" t="s">
        <v>1673</v>
      </c>
      <c r="M300" s="740" t="s">
        <v>1673</v>
      </c>
      <c r="N300" s="460">
        <f t="shared" si="20"/>
        <v>0</v>
      </c>
      <c r="O300" s="460">
        <f t="shared" si="21"/>
        <v>1</v>
      </c>
      <c r="P300" s="460">
        <f t="shared" si="22"/>
        <v>1</v>
      </c>
      <c r="Q300" s="460">
        <f t="shared" si="23"/>
        <v>1</v>
      </c>
      <c r="R300" s="460" t="e">
        <f>IF((#REF!=" X"),1,0)</f>
        <v>#REF!</v>
      </c>
      <c r="S300" s="460" t="e">
        <f t="shared" si="24"/>
        <v>#REF!</v>
      </c>
    </row>
    <row r="301" spans="1:19" ht="13.9" customHeight="1">
      <c r="A301" s="752" t="s">
        <v>582</v>
      </c>
      <c r="B301" s="753">
        <v>20404</v>
      </c>
      <c r="C301" s="753" t="s">
        <v>75</v>
      </c>
      <c r="D301" s="753" t="s">
        <v>579</v>
      </c>
      <c r="E301" s="753" t="s">
        <v>580</v>
      </c>
      <c r="F301" s="753" t="s">
        <v>72</v>
      </c>
      <c r="G301" s="737">
        <v>10</v>
      </c>
      <c r="H301" s="731"/>
      <c r="I301" s="731"/>
      <c r="J301" s="740" t="s">
        <v>1673</v>
      </c>
      <c r="K301" s="740" t="s">
        <v>1456</v>
      </c>
      <c r="L301" s="740" t="s">
        <v>1673</v>
      </c>
      <c r="M301" s="740" t="s">
        <v>1673</v>
      </c>
      <c r="N301" s="460">
        <f t="shared" si="20"/>
        <v>1</v>
      </c>
      <c r="O301" s="460">
        <f t="shared" si="21"/>
        <v>0</v>
      </c>
      <c r="P301" s="460">
        <f t="shared" si="22"/>
        <v>1</v>
      </c>
      <c r="Q301" s="460">
        <f t="shared" si="23"/>
        <v>1</v>
      </c>
      <c r="R301" s="460" t="e">
        <f>IF((#REF!=" X"),1,0)</f>
        <v>#REF!</v>
      </c>
      <c r="S301" s="460" t="e">
        <f t="shared" si="24"/>
        <v>#REF!</v>
      </c>
    </row>
    <row r="302" spans="1:19" ht="13.9" customHeight="1">
      <c r="A302" s="752" t="s">
        <v>1355</v>
      </c>
      <c r="B302" s="753">
        <v>54601</v>
      </c>
      <c r="C302" s="753" t="s">
        <v>64</v>
      </c>
      <c r="D302" s="753" t="s">
        <v>1356</v>
      </c>
      <c r="E302" s="753" t="s">
        <v>1357</v>
      </c>
      <c r="F302" s="753" t="s">
        <v>1358</v>
      </c>
      <c r="G302" s="732" t="s">
        <v>1178</v>
      </c>
      <c r="H302" s="731"/>
      <c r="I302" s="731"/>
      <c r="J302" s="740" t="s">
        <v>1673</v>
      </c>
      <c r="K302" s="740" t="s">
        <v>1673</v>
      </c>
      <c r="L302" s="740" t="s">
        <v>1456</v>
      </c>
      <c r="M302" s="740" t="s">
        <v>1456</v>
      </c>
      <c r="N302" s="460">
        <f t="shared" si="20"/>
        <v>1</v>
      </c>
      <c r="O302" s="460">
        <f t="shared" si="21"/>
        <v>1</v>
      </c>
      <c r="P302" s="460">
        <f t="shared" si="22"/>
        <v>0</v>
      </c>
      <c r="Q302" s="460">
        <f t="shared" si="23"/>
        <v>0</v>
      </c>
      <c r="R302" s="460" t="e">
        <f>IF((#REF!=" X"),1,0)</f>
        <v>#REF!</v>
      </c>
      <c r="S302" s="460" t="e">
        <f t="shared" si="24"/>
        <v>#REF!</v>
      </c>
    </row>
    <row r="303" spans="1:19" ht="13.9" customHeight="1">
      <c r="A303" s="752" t="s">
        <v>591</v>
      </c>
      <c r="B303" s="753">
        <v>53005</v>
      </c>
      <c r="C303" s="753" t="s">
        <v>64</v>
      </c>
      <c r="D303" s="753" t="s">
        <v>586</v>
      </c>
      <c r="E303" s="753" t="s">
        <v>587</v>
      </c>
      <c r="F303" s="753" t="s">
        <v>592</v>
      </c>
      <c r="G303" s="732">
        <v>3</v>
      </c>
      <c r="H303" s="731"/>
      <c r="I303" s="731" t="s">
        <v>14</v>
      </c>
      <c r="J303" s="740" t="s">
        <v>1456</v>
      </c>
      <c r="K303" s="740" t="s">
        <v>1673</v>
      </c>
      <c r="L303" s="740" t="s">
        <v>1673</v>
      </c>
      <c r="M303" s="740" t="s">
        <v>1673</v>
      </c>
      <c r="N303" s="460">
        <f t="shared" si="20"/>
        <v>0</v>
      </c>
      <c r="O303" s="460">
        <f t="shared" si="21"/>
        <v>1</v>
      </c>
      <c r="P303" s="460">
        <f t="shared" si="22"/>
        <v>1</v>
      </c>
      <c r="Q303" s="460">
        <f t="shared" si="23"/>
        <v>1</v>
      </c>
      <c r="R303" s="460" t="e">
        <f>IF((#REF!=" X"),1,0)</f>
        <v>#REF!</v>
      </c>
      <c r="S303" s="460" t="e">
        <f t="shared" si="24"/>
        <v>#REF!</v>
      </c>
    </row>
    <row r="304" spans="1:19" ht="13.9" customHeight="1">
      <c r="A304" s="752" t="s">
        <v>589</v>
      </c>
      <c r="B304" s="753">
        <v>53024</v>
      </c>
      <c r="C304" s="753" t="s">
        <v>64</v>
      </c>
      <c r="D304" s="753" t="s">
        <v>586</v>
      </c>
      <c r="E304" s="753" t="s">
        <v>587</v>
      </c>
      <c r="F304" s="753" t="s">
        <v>590</v>
      </c>
      <c r="G304" s="732">
        <v>3</v>
      </c>
      <c r="H304" s="731"/>
      <c r="I304" s="731" t="s">
        <v>14</v>
      </c>
      <c r="J304" s="740" t="s">
        <v>1456</v>
      </c>
      <c r="K304" s="740" t="s">
        <v>1673</v>
      </c>
      <c r="L304" s="740" t="s">
        <v>1673</v>
      </c>
      <c r="M304" s="740" t="s">
        <v>1456</v>
      </c>
      <c r="N304" s="460">
        <f t="shared" si="20"/>
        <v>0</v>
      </c>
      <c r="O304" s="460">
        <f t="shared" si="21"/>
        <v>1</v>
      </c>
      <c r="P304" s="460">
        <f t="shared" si="22"/>
        <v>1</v>
      </c>
      <c r="Q304" s="460">
        <f t="shared" si="23"/>
        <v>0</v>
      </c>
      <c r="R304" s="460" t="e">
        <f>IF((#REF!=" X"),1,0)</f>
        <v>#REF!</v>
      </c>
      <c r="S304" s="460" t="e">
        <f t="shared" si="24"/>
        <v>#REF!</v>
      </c>
    </row>
    <row r="305" spans="1:19" ht="13.9" customHeight="1">
      <c r="A305" s="752" t="s">
        <v>585</v>
      </c>
      <c r="B305" s="753">
        <v>53001</v>
      </c>
      <c r="C305" s="753" t="s">
        <v>64</v>
      </c>
      <c r="D305" s="753" t="s">
        <v>586</v>
      </c>
      <c r="E305" s="753" t="s">
        <v>587</v>
      </c>
      <c r="F305" s="753" t="s">
        <v>588</v>
      </c>
      <c r="G305" s="732">
        <v>2</v>
      </c>
      <c r="H305" s="731"/>
      <c r="I305" s="731" t="s">
        <v>14</v>
      </c>
      <c r="J305" s="740" t="s">
        <v>1673</v>
      </c>
      <c r="K305" s="740" t="s">
        <v>1673</v>
      </c>
      <c r="L305" s="740" t="s">
        <v>1673</v>
      </c>
      <c r="M305" s="740" t="s">
        <v>1456</v>
      </c>
      <c r="N305" s="460">
        <f t="shared" si="20"/>
        <v>1</v>
      </c>
      <c r="O305" s="460">
        <f t="shared" si="21"/>
        <v>1</v>
      </c>
      <c r="P305" s="460">
        <f t="shared" si="22"/>
        <v>1</v>
      </c>
      <c r="Q305" s="460">
        <f t="shared" si="23"/>
        <v>0</v>
      </c>
      <c r="R305" s="460" t="e">
        <f>IF((#REF!=" X"),1,0)</f>
        <v>#REF!</v>
      </c>
      <c r="S305" s="460" t="e">
        <f t="shared" si="24"/>
        <v>#REF!</v>
      </c>
    </row>
    <row r="306" spans="1:19" ht="13.9" customHeight="1">
      <c r="A306" s="752" t="s">
        <v>1576</v>
      </c>
      <c r="B306" s="753">
        <v>71021</v>
      </c>
      <c r="C306" s="753" t="s">
        <v>38</v>
      </c>
      <c r="D306" s="753" t="s">
        <v>594</v>
      </c>
      <c r="E306" s="753" t="s">
        <v>595</v>
      </c>
      <c r="F306" s="753" t="s">
        <v>1577</v>
      </c>
      <c r="G306" s="732">
        <v>4</v>
      </c>
      <c r="H306" s="731"/>
      <c r="I306" s="731"/>
      <c r="J306" s="740" t="s">
        <v>1673</v>
      </c>
      <c r="K306" s="740" t="s">
        <v>1673</v>
      </c>
      <c r="L306" s="740" t="s">
        <v>1673</v>
      </c>
      <c r="M306" s="740" t="s">
        <v>1456</v>
      </c>
      <c r="N306" s="460">
        <f t="shared" si="20"/>
        <v>1</v>
      </c>
      <c r="O306" s="460">
        <f t="shared" si="21"/>
        <v>1</v>
      </c>
      <c r="P306" s="460">
        <f t="shared" si="22"/>
        <v>1</v>
      </c>
      <c r="Q306" s="460">
        <f t="shared" si="23"/>
        <v>0</v>
      </c>
      <c r="R306" s="460" t="e">
        <f>IF((#REF!=" X"),1,0)</f>
        <v>#REF!</v>
      </c>
      <c r="S306" s="460" t="e">
        <f t="shared" si="24"/>
        <v>#REF!</v>
      </c>
    </row>
    <row r="307" spans="1:19" ht="13.9" customHeight="1">
      <c r="A307" s="752" t="s">
        <v>593</v>
      </c>
      <c r="B307" s="753">
        <v>710300</v>
      </c>
      <c r="C307" s="753" t="s">
        <v>38</v>
      </c>
      <c r="D307" s="753" t="s">
        <v>594</v>
      </c>
      <c r="E307" s="753" t="s">
        <v>595</v>
      </c>
      <c r="F307" s="753" t="s">
        <v>596</v>
      </c>
      <c r="G307" s="732">
        <v>4</v>
      </c>
      <c r="H307" s="731"/>
      <c r="I307" s="731"/>
      <c r="J307" s="740" t="s">
        <v>1673</v>
      </c>
      <c r="K307" s="740" t="s">
        <v>1673</v>
      </c>
      <c r="L307" s="740" t="s">
        <v>1456</v>
      </c>
      <c r="M307" s="740" t="s">
        <v>1456</v>
      </c>
      <c r="N307" s="460">
        <f t="shared" si="20"/>
        <v>1</v>
      </c>
      <c r="O307" s="460">
        <f t="shared" si="21"/>
        <v>1</v>
      </c>
      <c r="P307" s="460">
        <f t="shared" si="22"/>
        <v>0</v>
      </c>
      <c r="Q307" s="460">
        <f t="shared" si="23"/>
        <v>0</v>
      </c>
      <c r="R307" s="460" t="e">
        <f>IF((#REF!=" X"),1,0)</f>
        <v>#REF!</v>
      </c>
      <c r="S307" s="460" t="e">
        <f t="shared" si="24"/>
        <v>#REF!</v>
      </c>
    </row>
    <row r="308" spans="1:19" ht="13.9" customHeight="1">
      <c r="A308" s="752" t="s">
        <v>597</v>
      </c>
      <c r="B308" s="753">
        <v>61402</v>
      </c>
      <c r="C308" s="753" t="s">
        <v>32</v>
      </c>
      <c r="D308" s="753" t="s">
        <v>598</v>
      </c>
      <c r="E308" s="753" t="s">
        <v>599</v>
      </c>
      <c r="F308" s="753" t="s">
        <v>49</v>
      </c>
      <c r="G308" s="732">
        <v>5</v>
      </c>
      <c r="H308" s="731"/>
      <c r="I308" s="731" t="s">
        <v>14</v>
      </c>
      <c r="J308" s="740" t="s">
        <v>1673</v>
      </c>
      <c r="K308" s="740" t="s">
        <v>1673</v>
      </c>
      <c r="L308" s="740" t="s">
        <v>1456</v>
      </c>
      <c r="M308" s="740" t="s">
        <v>1456</v>
      </c>
      <c r="N308" s="460">
        <f t="shared" si="20"/>
        <v>1</v>
      </c>
      <c r="O308" s="460">
        <f t="shared" si="21"/>
        <v>1</v>
      </c>
      <c r="P308" s="460">
        <f t="shared" si="22"/>
        <v>0</v>
      </c>
      <c r="Q308" s="460">
        <f t="shared" si="23"/>
        <v>0</v>
      </c>
      <c r="R308" s="460" t="e">
        <f>IF((#REF!=" X"),1,0)</f>
        <v>#REF!</v>
      </c>
      <c r="S308" s="460" t="e">
        <f t="shared" si="24"/>
        <v>#REF!</v>
      </c>
    </row>
    <row r="309" spans="1:19" ht="13.9" customHeight="1">
      <c r="A309" s="752" t="s">
        <v>602</v>
      </c>
      <c r="B309" s="753">
        <v>62130</v>
      </c>
      <c r="C309" s="753" t="s">
        <v>32</v>
      </c>
      <c r="D309" s="753" t="s">
        <v>600</v>
      </c>
      <c r="E309" s="753" t="s">
        <v>601</v>
      </c>
      <c r="F309" s="753" t="s">
        <v>603</v>
      </c>
      <c r="G309" s="732">
        <v>4</v>
      </c>
      <c r="H309" s="731"/>
      <c r="I309" s="731" t="s">
        <v>14</v>
      </c>
      <c r="J309" s="740" t="s">
        <v>1673</v>
      </c>
      <c r="K309" s="740" t="s">
        <v>1673</v>
      </c>
      <c r="L309" s="740" t="s">
        <v>1673</v>
      </c>
      <c r="M309" s="740" t="s">
        <v>1456</v>
      </c>
      <c r="N309" s="460">
        <f t="shared" si="20"/>
        <v>1</v>
      </c>
      <c r="O309" s="460">
        <f t="shared" si="21"/>
        <v>1</v>
      </c>
      <c r="P309" s="460">
        <f t="shared" si="22"/>
        <v>1</v>
      </c>
      <c r="Q309" s="460">
        <f t="shared" si="23"/>
        <v>0</v>
      </c>
      <c r="R309" s="460" t="e">
        <f>IF((#REF!=" X"),1,0)</f>
        <v>#REF!</v>
      </c>
      <c r="S309" s="460" t="e">
        <f t="shared" si="24"/>
        <v>#REF!</v>
      </c>
    </row>
    <row r="310" spans="1:19" ht="13.9" customHeight="1">
      <c r="A310" s="752" t="s">
        <v>1360</v>
      </c>
      <c r="B310" s="753">
        <v>62120</v>
      </c>
      <c r="C310" s="753" t="s">
        <v>32</v>
      </c>
      <c r="D310" s="753" t="s">
        <v>600</v>
      </c>
      <c r="E310" s="753" t="s">
        <v>601</v>
      </c>
      <c r="F310" s="753" t="s">
        <v>1361</v>
      </c>
      <c r="G310" s="732">
        <v>5</v>
      </c>
      <c r="H310" s="731"/>
      <c r="I310" s="731" t="s">
        <v>14</v>
      </c>
      <c r="J310" s="740" t="s">
        <v>1673</v>
      </c>
      <c r="K310" s="740" t="s">
        <v>1673</v>
      </c>
      <c r="L310" s="740" t="s">
        <v>1456</v>
      </c>
      <c r="M310" s="740" t="s">
        <v>1456</v>
      </c>
      <c r="N310" s="460">
        <f t="shared" si="20"/>
        <v>1</v>
      </c>
      <c r="O310" s="460">
        <f t="shared" si="21"/>
        <v>1</v>
      </c>
      <c r="P310" s="460">
        <f t="shared" si="22"/>
        <v>0</v>
      </c>
      <c r="Q310" s="460">
        <f t="shared" si="23"/>
        <v>0</v>
      </c>
      <c r="R310" s="460" t="e">
        <f>IF((#REF!=" X"),1,0)</f>
        <v>#REF!</v>
      </c>
      <c r="S310" s="460" t="e">
        <f t="shared" si="24"/>
        <v>#REF!</v>
      </c>
    </row>
    <row r="311" spans="1:19" ht="13.9" customHeight="1">
      <c r="A311" s="752" t="s">
        <v>1359</v>
      </c>
      <c r="B311" s="753">
        <v>62160</v>
      </c>
      <c r="C311" s="753" t="s">
        <v>32</v>
      </c>
      <c r="D311" s="753" t="s">
        <v>600</v>
      </c>
      <c r="E311" s="753" t="s">
        <v>601</v>
      </c>
      <c r="F311" s="753" t="s">
        <v>1655</v>
      </c>
      <c r="G311" s="732">
        <v>4</v>
      </c>
      <c r="H311" s="731"/>
      <c r="I311" s="731"/>
      <c r="J311" s="740" t="s">
        <v>1673</v>
      </c>
      <c r="K311" s="740" t="s">
        <v>1673</v>
      </c>
      <c r="L311" s="740" t="s">
        <v>1456</v>
      </c>
      <c r="M311" s="740" t="s">
        <v>1456</v>
      </c>
      <c r="N311" s="460">
        <f t="shared" si="20"/>
        <v>1</v>
      </c>
      <c r="O311" s="460">
        <f t="shared" si="21"/>
        <v>1</v>
      </c>
      <c r="P311" s="460">
        <f t="shared" si="22"/>
        <v>0</v>
      </c>
      <c r="Q311" s="460">
        <f t="shared" si="23"/>
        <v>0</v>
      </c>
      <c r="R311" s="460" t="e">
        <f>IF((#REF!=" X"),1,0)</f>
        <v>#REF!</v>
      </c>
      <c r="S311" s="460" t="e">
        <f t="shared" si="24"/>
        <v>#REF!</v>
      </c>
    </row>
    <row r="312" spans="1:19" ht="13.9" customHeight="1">
      <c r="A312" s="752" t="s">
        <v>604</v>
      </c>
      <c r="B312" s="753">
        <v>24202</v>
      </c>
      <c r="C312" s="753" t="s">
        <v>75</v>
      </c>
      <c r="D312" s="753" t="s">
        <v>605</v>
      </c>
      <c r="E312" s="753" t="s">
        <v>606</v>
      </c>
      <c r="F312" s="753" t="s">
        <v>607</v>
      </c>
      <c r="G312" s="737">
        <v>10</v>
      </c>
      <c r="H312" s="732" t="s">
        <v>1636</v>
      </c>
      <c r="I312" s="731"/>
      <c r="J312" s="740" t="s">
        <v>1673</v>
      </c>
      <c r="K312" s="740" t="s">
        <v>1456</v>
      </c>
      <c r="L312" s="740" t="s">
        <v>1673</v>
      </c>
      <c r="M312" s="740" t="s">
        <v>1456</v>
      </c>
      <c r="N312" s="460">
        <f t="shared" si="20"/>
        <v>1</v>
      </c>
      <c r="O312" s="460">
        <f t="shared" si="21"/>
        <v>0</v>
      </c>
      <c r="P312" s="460">
        <f t="shared" si="22"/>
        <v>1</v>
      </c>
      <c r="Q312" s="460">
        <f t="shared" si="23"/>
        <v>0</v>
      </c>
      <c r="R312" s="460" t="e">
        <f>IF((#REF!=" X"),1,0)</f>
        <v>#REF!</v>
      </c>
      <c r="S312" s="460" t="e">
        <f t="shared" si="24"/>
        <v>#REF!</v>
      </c>
    </row>
    <row r="313" spans="1:19" ht="13.9" customHeight="1">
      <c r="A313" s="752" t="s">
        <v>608</v>
      </c>
      <c r="B313" s="753">
        <v>24201</v>
      </c>
      <c r="C313" s="753" t="s">
        <v>75</v>
      </c>
      <c r="D313" s="753" t="s">
        <v>605</v>
      </c>
      <c r="E313" s="753" t="s">
        <v>606</v>
      </c>
      <c r="F313" s="753" t="s">
        <v>353</v>
      </c>
      <c r="G313" s="737">
        <v>10</v>
      </c>
      <c r="H313" s="731"/>
      <c r="I313" s="731" t="s">
        <v>14</v>
      </c>
      <c r="J313" s="740" t="s">
        <v>1673</v>
      </c>
      <c r="K313" s="740" t="s">
        <v>1673</v>
      </c>
      <c r="L313" s="740" t="s">
        <v>1673</v>
      </c>
      <c r="M313" s="740" t="s">
        <v>1673</v>
      </c>
      <c r="N313" s="460">
        <f t="shared" si="20"/>
        <v>1</v>
      </c>
      <c r="O313" s="460">
        <f t="shared" si="21"/>
        <v>1</v>
      </c>
      <c r="P313" s="460">
        <f t="shared" si="22"/>
        <v>1</v>
      </c>
      <c r="Q313" s="460">
        <f t="shared" si="23"/>
        <v>1</v>
      </c>
      <c r="R313" s="460" t="e">
        <f>IF((#REF!=" X"),1,0)</f>
        <v>#REF!</v>
      </c>
      <c r="S313" s="460" t="e">
        <f t="shared" si="24"/>
        <v>#REF!</v>
      </c>
    </row>
    <row r="314" spans="1:19" ht="13.9" customHeight="1">
      <c r="A314" s="752" t="s">
        <v>614</v>
      </c>
      <c r="B314" s="753">
        <v>42203</v>
      </c>
      <c r="C314" s="753" t="s">
        <v>10</v>
      </c>
      <c r="D314" s="753" t="s">
        <v>610</v>
      </c>
      <c r="E314" s="753" t="s">
        <v>611</v>
      </c>
      <c r="F314" s="753" t="s">
        <v>615</v>
      </c>
      <c r="G314" s="732">
        <v>5</v>
      </c>
      <c r="H314" s="731"/>
      <c r="I314" s="731" t="s">
        <v>14</v>
      </c>
      <c r="J314" s="740" t="s">
        <v>1673</v>
      </c>
      <c r="K314" s="740" t="s">
        <v>1673</v>
      </c>
      <c r="L314" s="740" t="s">
        <v>1673</v>
      </c>
      <c r="M314" s="740" t="s">
        <v>1456</v>
      </c>
      <c r="N314" s="460">
        <f t="shared" si="20"/>
        <v>1</v>
      </c>
      <c r="O314" s="460">
        <f t="shared" si="21"/>
        <v>1</v>
      </c>
      <c r="P314" s="460">
        <f t="shared" si="22"/>
        <v>1</v>
      </c>
      <c r="Q314" s="460">
        <f t="shared" si="23"/>
        <v>0</v>
      </c>
      <c r="R314" s="460" t="e">
        <f>IF((#REF!=" X"),1,0)</f>
        <v>#REF!</v>
      </c>
      <c r="S314" s="460" t="e">
        <f t="shared" si="24"/>
        <v>#REF!</v>
      </c>
    </row>
    <row r="315" spans="1:19" ht="13.9" customHeight="1">
      <c r="A315" s="752" t="s">
        <v>609</v>
      </c>
      <c r="B315" s="753">
        <v>42202</v>
      </c>
      <c r="C315" s="753" t="s">
        <v>10</v>
      </c>
      <c r="D315" s="753" t="s">
        <v>610</v>
      </c>
      <c r="E315" s="753" t="s">
        <v>611</v>
      </c>
      <c r="F315" s="753" t="s">
        <v>612</v>
      </c>
      <c r="G315" s="734">
        <v>5</v>
      </c>
      <c r="H315" s="731"/>
      <c r="I315" s="731" t="s">
        <v>14</v>
      </c>
      <c r="J315" s="740" t="s">
        <v>1673</v>
      </c>
      <c r="K315" s="740" t="s">
        <v>1673</v>
      </c>
      <c r="L315" s="740" t="s">
        <v>1673</v>
      </c>
      <c r="M315" s="740" t="s">
        <v>1456</v>
      </c>
      <c r="N315" s="460">
        <f t="shared" si="20"/>
        <v>1</v>
      </c>
      <c r="O315" s="460">
        <f t="shared" si="21"/>
        <v>1</v>
      </c>
      <c r="P315" s="460">
        <f t="shared" si="22"/>
        <v>1</v>
      </c>
      <c r="Q315" s="460">
        <f t="shared" si="23"/>
        <v>0</v>
      </c>
      <c r="R315" s="460" t="e">
        <f>IF((#REF!=" X"),1,0)</f>
        <v>#REF!</v>
      </c>
      <c r="S315" s="460" t="e">
        <f t="shared" si="24"/>
        <v>#REF!</v>
      </c>
    </row>
    <row r="316" spans="1:19" ht="13.9" customHeight="1">
      <c r="A316" s="752" t="s">
        <v>616</v>
      </c>
      <c r="B316" s="753">
        <v>90114</v>
      </c>
      <c r="C316" s="753" t="s">
        <v>617</v>
      </c>
      <c r="D316" s="753" t="s">
        <v>618</v>
      </c>
      <c r="E316" s="753" t="s">
        <v>619</v>
      </c>
      <c r="F316" s="753" t="s">
        <v>620</v>
      </c>
      <c r="G316" s="732">
        <v>7</v>
      </c>
      <c r="H316" s="731"/>
      <c r="I316" s="731"/>
      <c r="J316" s="740" t="s">
        <v>1673</v>
      </c>
      <c r="K316" s="740" t="s">
        <v>1673</v>
      </c>
      <c r="L316" s="740" t="s">
        <v>1456</v>
      </c>
      <c r="M316" s="740" t="s">
        <v>1456</v>
      </c>
      <c r="N316" s="460">
        <f t="shared" si="20"/>
        <v>1</v>
      </c>
      <c r="O316" s="460">
        <f t="shared" si="21"/>
        <v>1</v>
      </c>
      <c r="P316" s="460">
        <f t="shared" si="22"/>
        <v>0</v>
      </c>
      <c r="Q316" s="460">
        <f t="shared" si="23"/>
        <v>0</v>
      </c>
      <c r="R316" s="460" t="e">
        <f>IF((#REF!=" X"),1,0)</f>
        <v>#REF!</v>
      </c>
      <c r="S316" s="460" t="e">
        <f t="shared" si="24"/>
        <v>#REF!</v>
      </c>
    </row>
    <row r="317" spans="1:19" ht="13.9" customHeight="1">
      <c r="A317" s="752" t="s">
        <v>1365</v>
      </c>
      <c r="B317" s="753">
        <v>90126</v>
      </c>
      <c r="C317" s="753" t="s">
        <v>617</v>
      </c>
      <c r="D317" s="753" t="s">
        <v>622</v>
      </c>
      <c r="E317" s="753" t="s">
        <v>619</v>
      </c>
      <c r="F317" s="753" t="s">
        <v>435</v>
      </c>
      <c r="G317" s="732" t="s">
        <v>1178</v>
      </c>
      <c r="H317" s="731"/>
      <c r="I317" s="731"/>
      <c r="J317" s="740" t="s">
        <v>1673</v>
      </c>
      <c r="K317" s="740" t="s">
        <v>1456</v>
      </c>
      <c r="L317" s="740" t="s">
        <v>1456</v>
      </c>
      <c r="M317" s="740" t="s">
        <v>1456</v>
      </c>
      <c r="N317" s="460">
        <f t="shared" si="20"/>
        <v>1</v>
      </c>
      <c r="O317" s="460">
        <f t="shared" si="21"/>
        <v>0</v>
      </c>
      <c r="P317" s="460">
        <f t="shared" si="22"/>
        <v>0</v>
      </c>
      <c r="Q317" s="460">
        <f t="shared" si="23"/>
        <v>0</v>
      </c>
      <c r="R317" s="460" t="e">
        <f>IF((#REF!=" X"),1,0)</f>
        <v>#REF!</v>
      </c>
      <c r="S317" s="460" t="e">
        <f t="shared" si="24"/>
        <v>#REF!</v>
      </c>
    </row>
    <row r="318" spans="1:19" ht="13.9" customHeight="1">
      <c r="A318" s="752" t="s">
        <v>1085</v>
      </c>
      <c r="B318" s="753">
        <v>90119</v>
      </c>
      <c r="C318" s="753" t="s">
        <v>617</v>
      </c>
      <c r="D318" s="753" t="s">
        <v>622</v>
      </c>
      <c r="E318" s="753" t="s">
        <v>619</v>
      </c>
      <c r="F318" s="753" t="s">
        <v>1366</v>
      </c>
      <c r="G318" s="732" t="s">
        <v>1213</v>
      </c>
      <c r="H318" s="731"/>
      <c r="I318" s="731"/>
      <c r="J318" s="740" t="s">
        <v>1673</v>
      </c>
      <c r="K318" s="740" t="s">
        <v>1456</v>
      </c>
      <c r="L318" s="740" t="s">
        <v>1456</v>
      </c>
      <c r="M318" s="740" t="s">
        <v>1456</v>
      </c>
      <c r="N318" s="460">
        <f t="shared" si="20"/>
        <v>1</v>
      </c>
      <c r="O318" s="460">
        <f t="shared" si="21"/>
        <v>0</v>
      </c>
      <c r="P318" s="460">
        <f t="shared" si="22"/>
        <v>0</v>
      </c>
      <c r="Q318" s="460">
        <f t="shared" si="23"/>
        <v>0</v>
      </c>
      <c r="R318" s="460" t="e">
        <f>IF((#REF!=" X"),1,0)</f>
        <v>#REF!</v>
      </c>
      <c r="S318" s="460" t="e">
        <f t="shared" si="24"/>
        <v>#REF!</v>
      </c>
    </row>
    <row r="319" spans="1:19" ht="13.9" customHeight="1">
      <c r="A319" s="752" t="s">
        <v>621</v>
      </c>
      <c r="B319" s="753">
        <v>90112</v>
      </c>
      <c r="C319" s="753" t="s">
        <v>617</v>
      </c>
      <c r="D319" s="753" t="s">
        <v>622</v>
      </c>
      <c r="E319" s="753" t="s">
        <v>619</v>
      </c>
      <c r="F319" s="753" t="s">
        <v>1495</v>
      </c>
      <c r="G319" s="732">
        <v>7</v>
      </c>
      <c r="H319" s="731"/>
      <c r="I319" s="731"/>
      <c r="J319" s="740" t="s">
        <v>1673</v>
      </c>
      <c r="K319" s="740" t="s">
        <v>1456</v>
      </c>
      <c r="L319" s="740" t="s">
        <v>1673</v>
      </c>
      <c r="M319" s="740" t="s">
        <v>1456</v>
      </c>
      <c r="N319" s="460">
        <f t="shared" si="20"/>
        <v>1</v>
      </c>
      <c r="O319" s="460">
        <f t="shared" si="21"/>
        <v>0</v>
      </c>
      <c r="P319" s="460">
        <f t="shared" si="22"/>
        <v>1</v>
      </c>
      <c r="Q319" s="460">
        <f t="shared" si="23"/>
        <v>0</v>
      </c>
      <c r="R319" s="460" t="e">
        <f>IF((#REF!=" X"),1,0)</f>
        <v>#REF!</v>
      </c>
      <c r="S319" s="460" t="e">
        <f t="shared" si="24"/>
        <v>#REF!</v>
      </c>
    </row>
    <row r="320" spans="1:19" ht="13.9" customHeight="1">
      <c r="A320" s="752" t="s">
        <v>1362</v>
      </c>
      <c r="B320" s="753">
        <v>901180</v>
      </c>
      <c r="C320" s="753" t="s">
        <v>617</v>
      </c>
      <c r="D320" s="753" t="s">
        <v>622</v>
      </c>
      <c r="E320" s="753" t="s">
        <v>619</v>
      </c>
      <c r="F320" s="753" t="s">
        <v>1363</v>
      </c>
      <c r="G320" s="732" t="s">
        <v>1348</v>
      </c>
      <c r="H320" s="731"/>
      <c r="I320" s="731"/>
      <c r="J320" s="740" t="s">
        <v>1673</v>
      </c>
      <c r="K320" s="740" t="s">
        <v>1673</v>
      </c>
      <c r="L320" s="740" t="s">
        <v>1673</v>
      </c>
      <c r="M320" s="740" t="s">
        <v>1456</v>
      </c>
      <c r="N320" s="460">
        <f t="shared" si="20"/>
        <v>1</v>
      </c>
      <c r="O320" s="460">
        <f t="shared" si="21"/>
        <v>1</v>
      </c>
      <c r="P320" s="460">
        <f t="shared" si="22"/>
        <v>1</v>
      </c>
      <c r="Q320" s="460">
        <f t="shared" si="23"/>
        <v>0</v>
      </c>
      <c r="R320" s="460" t="e">
        <f>IF((#REF!=" X"),1,0)</f>
        <v>#REF!</v>
      </c>
      <c r="S320" s="460" t="e">
        <f t="shared" si="24"/>
        <v>#REF!</v>
      </c>
    </row>
    <row r="321" spans="1:19" ht="13.9" customHeight="1">
      <c r="A321" s="752" t="s">
        <v>1371</v>
      </c>
      <c r="B321" s="753">
        <v>41003</v>
      </c>
      <c r="C321" s="753" t="s">
        <v>10</v>
      </c>
      <c r="D321" s="753" t="s">
        <v>1368</v>
      </c>
      <c r="E321" s="753" t="s">
        <v>1369</v>
      </c>
      <c r="F321" s="753" t="s">
        <v>1372</v>
      </c>
      <c r="G321" s="732" t="s">
        <v>1348</v>
      </c>
      <c r="H321" s="731"/>
      <c r="I321" s="731"/>
      <c r="J321" s="740" t="s">
        <v>1673</v>
      </c>
      <c r="K321" s="740" t="s">
        <v>1673</v>
      </c>
      <c r="L321" s="740" t="s">
        <v>1456</v>
      </c>
      <c r="M321" s="740" t="s">
        <v>1456</v>
      </c>
      <c r="N321" s="460">
        <f t="shared" si="20"/>
        <v>1</v>
      </c>
      <c r="O321" s="460">
        <f t="shared" si="21"/>
        <v>1</v>
      </c>
      <c r="P321" s="460">
        <f t="shared" si="22"/>
        <v>0</v>
      </c>
      <c r="Q321" s="460">
        <f t="shared" si="23"/>
        <v>0</v>
      </c>
      <c r="R321" s="460" t="e">
        <f>IF((#REF!=" X"),1,0)</f>
        <v>#REF!</v>
      </c>
      <c r="S321" s="460" t="e">
        <f t="shared" si="24"/>
        <v>#REF!</v>
      </c>
    </row>
    <row r="322" spans="1:19" ht="13.9" customHeight="1">
      <c r="A322" s="752" t="s">
        <v>1367</v>
      </c>
      <c r="B322" s="753">
        <v>41001</v>
      </c>
      <c r="C322" s="753" t="s">
        <v>10</v>
      </c>
      <c r="D322" s="753" t="s">
        <v>1368</v>
      </c>
      <c r="E322" s="753" t="s">
        <v>1369</v>
      </c>
      <c r="F322" s="753" t="s">
        <v>1370</v>
      </c>
      <c r="G322" s="732">
        <v>3</v>
      </c>
      <c r="H322" s="731"/>
      <c r="I322" s="731" t="s">
        <v>14</v>
      </c>
      <c r="J322" s="740" t="s">
        <v>1673</v>
      </c>
      <c r="K322" s="740" t="s">
        <v>1673</v>
      </c>
      <c r="L322" s="740" t="s">
        <v>1673</v>
      </c>
      <c r="M322" s="740" t="s">
        <v>1456</v>
      </c>
      <c r="N322" s="460">
        <f t="shared" si="20"/>
        <v>1</v>
      </c>
      <c r="O322" s="460">
        <f t="shared" si="21"/>
        <v>1</v>
      </c>
      <c r="P322" s="460">
        <f t="shared" si="22"/>
        <v>1</v>
      </c>
      <c r="Q322" s="460">
        <f t="shared" si="23"/>
        <v>0</v>
      </c>
      <c r="R322" s="460" t="e">
        <f>IF((#REF!=" X"),1,0)</f>
        <v>#REF!</v>
      </c>
      <c r="S322" s="460" t="e">
        <f t="shared" si="24"/>
        <v>#REF!</v>
      </c>
    </row>
    <row r="323" spans="1:19" ht="13.9" customHeight="1">
      <c r="A323" s="752" t="s">
        <v>627</v>
      </c>
      <c r="B323" s="753">
        <v>42506</v>
      </c>
      <c r="C323" s="753" t="s">
        <v>10</v>
      </c>
      <c r="D323" s="753" t="s">
        <v>628</v>
      </c>
      <c r="E323" s="753" t="s">
        <v>629</v>
      </c>
      <c r="F323" s="753" t="s">
        <v>630</v>
      </c>
      <c r="G323" s="734">
        <v>3</v>
      </c>
      <c r="H323" s="731"/>
      <c r="I323" s="731" t="s">
        <v>14</v>
      </c>
      <c r="J323" s="740" t="s">
        <v>1673</v>
      </c>
      <c r="K323" s="740" t="s">
        <v>1673</v>
      </c>
      <c r="L323" s="740" t="s">
        <v>1456</v>
      </c>
      <c r="M323" s="740" t="s">
        <v>1456</v>
      </c>
      <c r="N323" s="460">
        <f t="shared" ref="N323:N386" si="25">IF((J323=" X"),1,0)</f>
        <v>1</v>
      </c>
      <c r="O323" s="460">
        <f t="shared" ref="O323:O386" si="26">IF((K323=" X"),1,0)</f>
        <v>1</v>
      </c>
      <c r="P323" s="460">
        <f t="shared" ref="P323:P386" si="27">IF((L323=" X"),1,0)</f>
        <v>0</v>
      </c>
      <c r="Q323" s="460">
        <f t="shared" ref="Q323:Q386" si="28">IF((M323=" X"),1,0)</f>
        <v>0</v>
      </c>
      <c r="R323" s="460" t="e">
        <f>IF((#REF!=" X"),1,0)</f>
        <v>#REF!</v>
      </c>
      <c r="S323" s="460" t="e">
        <f t="shared" ref="S323:S386" si="29">SUM(N323:R323)</f>
        <v>#REF!</v>
      </c>
    </row>
    <row r="324" spans="1:19" ht="13.9" customHeight="1">
      <c r="A324" s="752" t="s">
        <v>1373</v>
      </c>
      <c r="B324" s="753">
        <v>42505</v>
      </c>
      <c r="C324" s="753" t="s">
        <v>10</v>
      </c>
      <c r="D324" s="753" t="s">
        <v>628</v>
      </c>
      <c r="E324" s="753" t="s">
        <v>629</v>
      </c>
      <c r="F324" s="753" t="s">
        <v>1374</v>
      </c>
      <c r="G324" s="732">
        <v>3</v>
      </c>
      <c r="H324" s="731"/>
      <c r="I324" s="731"/>
      <c r="J324" s="740" t="s">
        <v>1673</v>
      </c>
      <c r="K324" s="740" t="s">
        <v>1673</v>
      </c>
      <c r="L324" s="740" t="s">
        <v>1456</v>
      </c>
      <c r="M324" s="740" t="s">
        <v>1456</v>
      </c>
      <c r="N324" s="460">
        <f t="shared" si="25"/>
        <v>1</v>
      </c>
      <c r="O324" s="460">
        <f t="shared" si="26"/>
        <v>1</v>
      </c>
      <c r="P324" s="460">
        <f t="shared" si="27"/>
        <v>0</v>
      </c>
      <c r="Q324" s="460">
        <f t="shared" si="28"/>
        <v>0</v>
      </c>
      <c r="R324" s="460" t="e">
        <f>IF((#REF!=" X"),1,0)</f>
        <v>#REF!</v>
      </c>
      <c r="S324" s="460" t="e">
        <f t="shared" si="29"/>
        <v>#REF!</v>
      </c>
    </row>
    <row r="325" spans="1:19" ht="13.9" customHeight="1">
      <c r="A325" s="752" t="s">
        <v>636</v>
      </c>
      <c r="B325" s="753">
        <v>71404</v>
      </c>
      <c r="C325" s="753" t="s">
        <v>38</v>
      </c>
      <c r="D325" s="753" t="s">
        <v>632</v>
      </c>
      <c r="E325" s="753" t="s">
        <v>633</v>
      </c>
      <c r="F325" s="753" t="s">
        <v>63</v>
      </c>
      <c r="G325" s="732">
        <v>4</v>
      </c>
      <c r="H325" s="731"/>
      <c r="I325" s="731" t="s">
        <v>14</v>
      </c>
      <c r="J325" s="740" t="s">
        <v>1456</v>
      </c>
      <c r="K325" s="740" t="s">
        <v>1673</v>
      </c>
      <c r="L325" s="740" t="s">
        <v>1673</v>
      </c>
      <c r="M325" s="740" t="s">
        <v>1456</v>
      </c>
      <c r="N325" s="460">
        <f t="shared" si="25"/>
        <v>0</v>
      </c>
      <c r="O325" s="460">
        <f t="shared" si="26"/>
        <v>1</v>
      </c>
      <c r="P325" s="460">
        <f t="shared" si="27"/>
        <v>1</v>
      </c>
      <c r="Q325" s="460">
        <f t="shared" si="28"/>
        <v>0</v>
      </c>
      <c r="R325" s="460" t="e">
        <f>IF((#REF!=" X"),1,0)</f>
        <v>#REF!</v>
      </c>
      <c r="S325" s="460" t="e">
        <f t="shared" si="29"/>
        <v>#REF!</v>
      </c>
    </row>
    <row r="326" spans="1:19" ht="13.9" customHeight="1">
      <c r="A326" s="752" t="s">
        <v>1375</v>
      </c>
      <c r="B326" s="753">
        <v>714020</v>
      </c>
      <c r="C326" s="753" t="s">
        <v>38</v>
      </c>
      <c r="D326" s="753" t="s">
        <v>632</v>
      </c>
      <c r="E326" s="753" t="s">
        <v>633</v>
      </c>
      <c r="F326" s="753" t="s">
        <v>162</v>
      </c>
      <c r="G326" s="734">
        <v>4</v>
      </c>
      <c r="H326" s="731"/>
      <c r="I326" s="731"/>
      <c r="J326" s="740" t="s">
        <v>1673</v>
      </c>
      <c r="K326" s="740" t="s">
        <v>1673</v>
      </c>
      <c r="L326" s="740" t="s">
        <v>1456</v>
      </c>
      <c r="M326" s="740" t="s">
        <v>1456</v>
      </c>
      <c r="N326" s="460">
        <f t="shared" si="25"/>
        <v>1</v>
      </c>
      <c r="O326" s="460">
        <f t="shared" si="26"/>
        <v>1</v>
      </c>
      <c r="P326" s="460">
        <f t="shared" si="27"/>
        <v>0</v>
      </c>
      <c r="Q326" s="460">
        <f t="shared" si="28"/>
        <v>0</v>
      </c>
      <c r="R326" s="460" t="e">
        <f>IF((#REF!=" X"),1,0)</f>
        <v>#REF!</v>
      </c>
      <c r="S326" s="460" t="e">
        <f t="shared" si="29"/>
        <v>#REF!</v>
      </c>
    </row>
    <row r="327" spans="1:19" ht="13.9" customHeight="1">
      <c r="A327" s="752" t="s">
        <v>631</v>
      </c>
      <c r="B327" s="753">
        <v>71403</v>
      </c>
      <c r="C327" s="753" t="s">
        <v>38</v>
      </c>
      <c r="D327" s="753" t="s">
        <v>632</v>
      </c>
      <c r="E327" s="753" t="s">
        <v>633</v>
      </c>
      <c r="F327" s="753" t="s">
        <v>123</v>
      </c>
      <c r="G327" s="732">
        <v>4</v>
      </c>
      <c r="H327" s="731"/>
      <c r="I327" s="731" t="s">
        <v>14</v>
      </c>
      <c r="J327" s="740" t="s">
        <v>1673</v>
      </c>
      <c r="K327" s="740" t="s">
        <v>1673</v>
      </c>
      <c r="L327" s="740" t="s">
        <v>1673</v>
      </c>
      <c r="M327" s="740" t="s">
        <v>1456</v>
      </c>
      <c r="N327" s="460">
        <f t="shared" si="25"/>
        <v>1</v>
      </c>
      <c r="O327" s="460">
        <f t="shared" si="26"/>
        <v>1</v>
      </c>
      <c r="P327" s="460">
        <f t="shared" si="27"/>
        <v>1</v>
      </c>
      <c r="Q327" s="460">
        <f t="shared" si="28"/>
        <v>0</v>
      </c>
      <c r="R327" s="460" t="e">
        <f>IF((#REF!=" X"),1,0)</f>
        <v>#REF!</v>
      </c>
      <c r="S327" s="460" t="e">
        <f t="shared" si="29"/>
        <v>#REF!</v>
      </c>
    </row>
    <row r="328" spans="1:19" ht="13.9" customHeight="1">
      <c r="A328" s="752" t="s">
        <v>634</v>
      </c>
      <c r="B328" s="753">
        <v>71401</v>
      </c>
      <c r="C328" s="753" t="s">
        <v>38</v>
      </c>
      <c r="D328" s="753" t="s">
        <v>632</v>
      </c>
      <c r="E328" s="753" t="s">
        <v>633</v>
      </c>
      <c r="F328" s="753" t="s">
        <v>635</v>
      </c>
      <c r="G328" s="734">
        <v>4</v>
      </c>
      <c r="H328" s="731"/>
      <c r="I328" s="731" t="s">
        <v>14</v>
      </c>
      <c r="J328" s="740" t="s">
        <v>1673</v>
      </c>
      <c r="K328" s="740" t="s">
        <v>1673</v>
      </c>
      <c r="L328" s="740" t="s">
        <v>1456</v>
      </c>
      <c r="M328" s="740" t="s">
        <v>1456</v>
      </c>
      <c r="N328" s="460">
        <f t="shared" si="25"/>
        <v>1</v>
      </c>
      <c r="O328" s="460">
        <f t="shared" si="26"/>
        <v>1</v>
      </c>
      <c r="P328" s="460">
        <f t="shared" si="27"/>
        <v>0</v>
      </c>
      <c r="Q328" s="460">
        <f t="shared" si="28"/>
        <v>0</v>
      </c>
      <c r="R328" s="460" t="e">
        <f>IF((#REF!=" X"),1,0)</f>
        <v>#REF!</v>
      </c>
      <c r="S328" s="460" t="e">
        <f t="shared" si="29"/>
        <v>#REF!</v>
      </c>
    </row>
    <row r="329" spans="1:19" ht="13.9" customHeight="1">
      <c r="A329" s="752" t="s">
        <v>638</v>
      </c>
      <c r="B329" s="753">
        <v>53703</v>
      </c>
      <c r="C329" s="753" t="s">
        <v>64</v>
      </c>
      <c r="D329" s="753" t="s">
        <v>639</v>
      </c>
      <c r="E329" s="753" t="s">
        <v>640</v>
      </c>
      <c r="F329" s="753" t="s">
        <v>641</v>
      </c>
      <c r="G329" s="732">
        <v>5</v>
      </c>
      <c r="H329" s="731"/>
      <c r="I329" s="731"/>
      <c r="J329" s="740" t="s">
        <v>1673</v>
      </c>
      <c r="K329" s="740" t="s">
        <v>1673</v>
      </c>
      <c r="L329" s="740" t="s">
        <v>1456</v>
      </c>
      <c r="M329" s="740" t="s">
        <v>1456</v>
      </c>
      <c r="N329" s="460">
        <f t="shared" si="25"/>
        <v>1</v>
      </c>
      <c r="O329" s="460">
        <f t="shared" si="26"/>
        <v>1</v>
      </c>
      <c r="P329" s="460">
        <f t="shared" si="27"/>
        <v>0</v>
      </c>
      <c r="Q329" s="460">
        <f t="shared" si="28"/>
        <v>0</v>
      </c>
      <c r="R329" s="460" t="e">
        <f>IF((#REF!=" X"),1,0)</f>
        <v>#REF!</v>
      </c>
      <c r="S329" s="460" t="e">
        <f t="shared" si="29"/>
        <v>#REF!</v>
      </c>
    </row>
    <row r="330" spans="1:19" ht="13.9" customHeight="1">
      <c r="A330" s="752" t="s">
        <v>642</v>
      </c>
      <c r="B330" s="753">
        <v>74402</v>
      </c>
      <c r="C330" s="753" t="s">
        <v>46</v>
      </c>
      <c r="D330" s="753" t="s">
        <v>643</v>
      </c>
      <c r="E330" s="753" t="s">
        <v>644</v>
      </c>
      <c r="F330" s="753" t="s">
        <v>123</v>
      </c>
      <c r="G330" s="734">
        <v>4</v>
      </c>
      <c r="H330" s="731"/>
      <c r="I330" s="731" t="s">
        <v>14</v>
      </c>
      <c r="J330" s="740" t="s">
        <v>1673</v>
      </c>
      <c r="K330" s="740" t="s">
        <v>1673</v>
      </c>
      <c r="L330" s="740" t="s">
        <v>1673</v>
      </c>
      <c r="M330" s="740" t="s">
        <v>1456</v>
      </c>
      <c r="N330" s="460">
        <f t="shared" si="25"/>
        <v>1</v>
      </c>
      <c r="O330" s="460">
        <f t="shared" si="26"/>
        <v>1</v>
      </c>
      <c r="P330" s="460">
        <f t="shared" si="27"/>
        <v>1</v>
      </c>
      <c r="Q330" s="460">
        <f t="shared" si="28"/>
        <v>0</v>
      </c>
      <c r="R330" s="460" t="e">
        <f>IF((#REF!=" X"),1,0)</f>
        <v>#REF!</v>
      </c>
      <c r="S330" s="460" t="e">
        <f t="shared" si="29"/>
        <v>#REF!</v>
      </c>
    </row>
    <row r="331" spans="1:19" ht="13.9" customHeight="1">
      <c r="A331" s="752" t="s">
        <v>645</v>
      </c>
      <c r="B331" s="753">
        <v>74404</v>
      </c>
      <c r="C331" s="753" t="s">
        <v>46</v>
      </c>
      <c r="D331" s="753" t="s">
        <v>643</v>
      </c>
      <c r="E331" s="753" t="s">
        <v>644</v>
      </c>
      <c r="F331" s="753" t="s">
        <v>162</v>
      </c>
      <c r="G331" s="734">
        <v>4</v>
      </c>
      <c r="H331" s="731"/>
      <c r="I331" s="731" t="s">
        <v>14</v>
      </c>
      <c r="J331" s="740" t="s">
        <v>1673</v>
      </c>
      <c r="K331" s="740" t="s">
        <v>1673</v>
      </c>
      <c r="L331" s="740" t="s">
        <v>1673</v>
      </c>
      <c r="M331" s="740" t="s">
        <v>1456</v>
      </c>
      <c r="N331" s="460">
        <f t="shared" si="25"/>
        <v>1</v>
      </c>
      <c r="O331" s="460">
        <f t="shared" si="26"/>
        <v>1</v>
      </c>
      <c r="P331" s="460">
        <f t="shared" si="27"/>
        <v>1</v>
      </c>
      <c r="Q331" s="460">
        <f t="shared" si="28"/>
        <v>0</v>
      </c>
      <c r="R331" s="460" t="e">
        <f>IF((#REF!=" X"),1,0)</f>
        <v>#REF!</v>
      </c>
      <c r="S331" s="460" t="e">
        <f t="shared" si="29"/>
        <v>#REF!</v>
      </c>
    </row>
    <row r="332" spans="1:19" ht="13.9" customHeight="1">
      <c r="A332" s="752" t="s">
        <v>1376</v>
      </c>
      <c r="B332" s="753">
        <v>71606</v>
      </c>
      <c r="C332" s="753" t="s">
        <v>46</v>
      </c>
      <c r="D332" s="753" t="s">
        <v>647</v>
      </c>
      <c r="E332" s="753" t="s">
        <v>648</v>
      </c>
      <c r="F332" s="753" t="s">
        <v>51</v>
      </c>
      <c r="G332" s="732">
        <v>4</v>
      </c>
      <c r="H332" s="731"/>
      <c r="I332" s="731"/>
      <c r="J332" s="740" t="s">
        <v>1673</v>
      </c>
      <c r="K332" s="740" t="s">
        <v>1673</v>
      </c>
      <c r="L332" s="740" t="s">
        <v>1673</v>
      </c>
      <c r="M332" s="740" t="s">
        <v>1456</v>
      </c>
      <c r="N332" s="460">
        <f t="shared" si="25"/>
        <v>1</v>
      </c>
      <c r="O332" s="460">
        <f t="shared" si="26"/>
        <v>1</v>
      </c>
      <c r="P332" s="460">
        <f t="shared" si="27"/>
        <v>1</v>
      </c>
      <c r="Q332" s="460">
        <f t="shared" si="28"/>
        <v>0</v>
      </c>
      <c r="R332" s="460" t="e">
        <f>IF((#REF!=" X"),1,0)</f>
        <v>#REF!</v>
      </c>
      <c r="S332" s="460" t="e">
        <f t="shared" si="29"/>
        <v>#REF!</v>
      </c>
    </row>
    <row r="333" spans="1:19" ht="13.9" customHeight="1">
      <c r="A333" s="752" t="s">
        <v>1448</v>
      </c>
      <c r="B333" s="753">
        <v>71617</v>
      </c>
      <c r="C333" s="753" t="s">
        <v>46</v>
      </c>
      <c r="D333" s="753" t="s">
        <v>647</v>
      </c>
      <c r="E333" s="753" t="s">
        <v>648</v>
      </c>
      <c r="F333" s="753" t="s">
        <v>1449</v>
      </c>
      <c r="G333" s="734">
        <v>4</v>
      </c>
      <c r="H333" s="731"/>
      <c r="I333" s="742"/>
      <c r="J333" s="740" t="s">
        <v>1673</v>
      </c>
      <c r="K333" s="740" t="s">
        <v>1673</v>
      </c>
      <c r="L333" s="740" t="s">
        <v>1673</v>
      </c>
      <c r="M333" s="740" t="s">
        <v>1456</v>
      </c>
      <c r="N333" s="460">
        <f t="shared" si="25"/>
        <v>1</v>
      </c>
      <c r="O333" s="460">
        <f t="shared" si="26"/>
        <v>1</v>
      </c>
      <c r="P333" s="460">
        <f t="shared" si="27"/>
        <v>1</v>
      </c>
      <c r="Q333" s="460">
        <f t="shared" si="28"/>
        <v>0</v>
      </c>
      <c r="R333" s="460" t="e">
        <f>IF((#REF!=" X"),1,0)</f>
        <v>#REF!</v>
      </c>
      <c r="S333" s="460" t="e">
        <f t="shared" si="29"/>
        <v>#REF!</v>
      </c>
    </row>
    <row r="334" spans="1:19" ht="13.9" customHeight="1">
      <c r="A334" s="752" t="s">
        <v>646</v>
      </c>
      <c r="B334" s="753">
        <v>71610</v>
      </c>
      <c r="C334" s="753" t="s">
        <v>46</v>
      </c>
      <c r="D334" s="753" t="s">
        <v>647</v>
      </c>
      <c r="E334" s="753" t="s">
        <v>648</v>
      </c>
      <c r="F334" s="753" t="s">
        <v>649</v>
      </c>
      <c r="G334" s="732">
        <v>4</v>
      </c>
      <c r="H334" s="731"/>
      <c r="I334" s="731"/>
      <c r="J334" s="740" t="s">
        <v>1673</v>
      </c>
      <c r="K334" s="740" t="s">
        <v>1673</v>
      </c>
      <c r="L334" s="740" t="s">
        <v>1456</v>
      </c>
      <c r="M334" s="740" t="s">
        <v>1456</v>
      </c>
      <c r="N334" s="460">
        <f t="shared" si="25"/>
        <v>1</v>
      </c>
      <c r="O334" s="460">
        <f t="shared" si="26"/>
        <v>1</v>
      </c>
      <c r="P334" s="460">
        <f t="shared" si="27"/>
        <v>0</v>
      </c>
      <c r="Q334" s="460">
        <f t="shared" si="28"/>
        <v>0</v>
      </c>
      <c r="R334" s="460" t="e">
        <f>IF((#REF!=" X"),1,0)</f>
        <v>#REF!</v>
      </c>
      <c r="S334" s="460" t="e">
        <f t="shared" si="29"/>
        <v>#REF!</v>
      </c>
    </row>
    <row r="335" spans="1:19" ht="13.9" customHeight="1">
      <c r="A335" s="752" t="s">
        <v>650</v>
      </c>
      <c r="B335" s="753">
        <v>51502</v>
      </c>
      <c r="C335" s="753" t="s">
        <v>10</v>
      </c>
      <c r="D335" s="753" t="s">
        <v>651</v>
      </c>
      <c r="E335" s="753" t="s">
        <v>652</v>
      </c>
      <c r="F335" s="753" t="s">
        <v>653</v>
      </c>
      <c r="G335" s="732">
        <v>3</v>
      </c>
      <c r="H335" s="731"/>
      <c r="I335" s="731"/>
      <c r="J335" s="740" t="s">
        <v>1673</v>
      </c>
      <c r="K335" s="740" t="s">
        <v>1673</v>
      </c>
      <c r="L335" s="740" t="s">
        <v>1673</v>
      </c>
      <c r="M335" s="740" t="s">
        <v>1456</v>
      </c>
      <c r="N335" s="460">
        <f t="shared" si="25"/>
        <v>1</v>
      </c>
      <c r="O335" s="460">
        <f t="shared" si="26"/>
        <v>1</v>
      </c>
      <c r="P335" s="460">
        <f t="shared" si="27"/>
        <v>1</v>
      </c>
      <c r="Q335" s="460">
        <f t="shared" si="28"/>
        <v>0</v>
      </c>
      <c r="R335" s="460" t="e">
        <f>IF((#REF!=" X"),1,0)</f>
        <v>#REF!</v>
      </c>
      <c r="S335" s="460" t="e">
        <f t="shared" si="29"/>
        <v>#REF!</v>
      </c>
    </row>
    <row r="336" spans="1:19" ht="13.9" customHeight="1">
      <c r="A336" s="752" t="s">
        <v>1377</v>
      </c>
      <c r="B336" s="753">
        <v>51503</v>
      </c>
      <c r="C336" s="753" t="s">
        <v>10</v>
      </c>
      <c r="D336" s="753" t="s">
        <v>651</v>
      </c>
      <c r="E336" s="753" t="s">
        <v>652</v>
      </c>
      <c r="F336" s="753" t="s">
        <v>1229</v>
      </c>
      <c r="G336" s="734">
        <v>3</v>
      </c>
      <c r="H336" s="731"/>
      <c r="I336" s="731"/>
      <c r="J336" s="740" t="s">
        <v>1673</v>
      </c>
      <c r="K336" s="740" t="s">
        <v>1673</v>
      </c>
      <c r="L336" s="740" t="s">
        <v>1673</v>
      </c>
      <c r="M336" s="740" t="s">
        <v>1456</v>
      </c>
      <c r="N336" s="460">
        <f t="shared" si="25"/>
        <v>1</v>
      </c>
      <c r="O336" s="460">
        <f t="shared" si="26"/>
        <v>1</v>
      </c>
      <c r="P336" s="460">
        <f t="shared" si="27"/>
        <v>1</v>
      </c>
      <c r="Q336" s="460">
        <f t="shared" si="28"/>
        <v>0</v>
      </c>
      <c r="R336" s="460" t="e">
        <f>IF((#REF!=" X"),1,0)</f>
        <v>#REF!</v>
      </c>
      <c r="S336" s="460" t="e">
        <f t="shared" si="29"/>
        <v>#REF!</v>
      </c>
    </row>
    <row r="337" spans="1:19" ht="13.9" customHeight="1">
      <c r="A337" s="752" t="s">
        <v>659</v>
      </c>
      <c r="B337" s="753">
        <v>26002</v>
      </c>
      <c r="C337" s="753" t="s">
        <v>75</v>
      </c>
      <c r="D337" s="753" t="s">
        <v>655</v>
      </c>
      <c r="E337" s="753" t="s">
        <v>656</v>
      </c>
      <c r="F337" s="753" t="s">
        <v>81</v>
      </c>
      <c r="G337" s="737">
        <v>10</v>
      </c>
      <c r="H337" s="731"/>
      <c r="I337" s="731"/>
      <c r="J337" s="740" t="s">
        <v>1673</v>
      </c>
      <c r="K337" s="740" t="s">
        <v>1673</v>
      </c>
      <c r="L337" s="740" t="s">
        <v>1673</v>
      </c>
      <c r="M337" s="740" t="s">
        <v>1456</v>
      </c>
      <c r="N337" s="460">
        <f t="shared" si="25"/>
        <v>1</v>
      </c>
      <c r="O337" s="460">
        <f t="shared" si="26"/>
        <v>1</v>
      </c>
      <c r="P337" s="460">
        <f t="shared" si="27"/>
        <v>1</v>
      </c>
      <c r="Q337" s="460">
        <f t="shared" si="28"/>
        <v>0</v>
      </c>
      <c r="R337" s="460" t="e">
        <f>IF((#REF!=" X"),1,0)</f>
        <v>#REF!</v>
      </c>
      <c r="S337" s="460" t="e">
        <f t="shared" si="29"/>
        <v>#REF!</v>
      </c>
    </row>
    <row r="338" spans="1:19" ht="13.9" customHeight="1">
      <c r="A338" s="752" t="s">
        <v>658</v>
      </c>
      <c r="B338" s="753">
        <v>26003</v>
      </c>
      <c r="C338" s="753" t="s">
        <v>75</v>
      </c>
      <c r="D338" s="753" t="s">
        <v>655</v>
      </c>
      <c r="E338" s="753" t="s">
        <v>656</v>
      </c>
      <c r="F338" s="753" t="s">
        <v>145</v>
      </c>
      <c r="G338" s="737">
        <v>10</v>
      </c>
      <c r="H338" s="731"/>
      <c r="I338" s="731"/>
      <c r="J338" s="740" t="s">
        <v>1673</v>
      </c>
      <c r="K338" s="740" t="s">
        <v>1673</v>
      </c>
      <c r="L338" s="740" t="s">
        <v>1673</v>
      </c>
      <c r="M338" s="740" t="s">
        <v>1456</v>
      </c>
      <c r="N338" s="460">
        <f t="shared" si="25"/>
        <v>1</v>
      </c>
      <c r="O338" s="460">
        <f t="shared" si="26"/>
        <v>1</v>
      </c>
      <c r="P338" s="460">
        <f t="shared" si="27"/>
        <v>1</v>
      </c>
      <c r="Q338" s="460">
        <f t="shared" si="28"/>
        <v>0</v>
      </c>
      <c r="R338" s="460" t="e">
        <f>IF((#REF!=" X"),1,0)</f>
        <v>#REF!</v>
      </c>
      <c r="S338" s="460" t="e">
        <f t="shared" si="29"/>
        <v>#REF!</v>
      </c>
    </row>
    <row r="339" spans="1:19" ht="13.9" customHeight="1">
      <c r="A339" s="752" t="s">
        <v>654</v>
      </c>
      <c r="B339" s="753">
        <v>26001</v>
      </c>
      <c r="C339" s="753" t="s">
        <v>75</v>
      </c>
      <c r="D339" s="753" t="s">
        <v>655</v>
      </c>
      <c r="E339" s="753" t="s">
        <v>656</v>
      </c>
      <c r="F339" s="753" t="s">
        <v>657</v>
      </c>
      <c r="G339" s="737">
        <v>10</v>
      </c>
      <c r="H339" s="731"/>
      <c r="I339" s="731"/>
      <c r="J339" s="740" t="s">
        <v>1673</v>
      </c>
      <c r="K339" s="740" t="s">
        <v>1673</v>
      </c>
      <c r="L339" s="740" t="s">
        <v>1673</v>
      </c>
      <c r="M339" s="740" t="s">
        <v>1456</v>
      </c>
      <c r="N339" s="460">
        <f t="shared" si="25"/>
        <v>1</v>
      </c>
      <c r="O339" s="460">
        <f t="shared" si="26"/>
        <v>1</v>
      </c>
      <c r="P339" s="460">
        <f t="shared" si="27"/>
        <v>1</v>
      </c>
      <c r="Q339" s="460">
        <f t="shared" si="28"/>
        <v>0</v>
      </c>
      <c r="R339" s="460" t="e">
        <f>IF((#REF!=" X"),1,0)</f>
        <v>#REF!</v>
      </c>
      <c r="S339" s="460" t="e">
        <f t="shared" si="29"/>
        <v>#REF!</v>
      </c>
    </row>
    <row r="340" spans="1:19" ht="13.9" customHeight="1">
      <c r="A340" s="752" t="s">
        <v>660</v>
      </c>
      <c r="B340" s="753">
        <v>26006</v>
      </c>
      <c r="C340" s="753" t="s">
        <v>75</v>
      </c>
      <c r="D340" s="753" t="s">
        <v>655</v>
      </c>
      <c r="E340" s="753" t="s">
        <v>656</v>
      </c>
      <c r="F340" s="753" t="s">
        <v>661</v>
      </c>
      <c r="G340" s="737">
        <v>10</v>
      </c>
      <c r="H340" s="731"/>
      <c r="I340" s="731"/>
      <c r="J340" s="740" t="s">
        <v>1673</v>
      </c>
      <c r="K340" s="740" t="s">
        <v>1673</v>
      </c>
      <c r="L340" s="740" t="s">
        <v>1673</v>
      </c>
      <c r="M340" s="740" t="s">
        <v>1456</v>
      </c>
      <c r="N340" s="460">
        <f t="shared" si="25"/>
        <v>1</v>
      </c>
      <c r="O340" s="460">
        <f t="shared" si="26"/>
        <v>1</v>
      </c>
      <c r="P340" s="460">
        <f t="shared" si="27"/>
        <v>1</v>
      </c>
      <c r="Q340" s="460">
        <f t="shared" si="28"/>
        <v>0</v>
      </c>
      <c r="R340" s="460" t="e">
        <f>IF((#REF!=" X"),1,0)</f>
        <v>#REF!</v>
      </c>
      <c r="S340" s="460" t="e">
        <f t="shared" si="29"/>
        <v>#REF!</v>
      </c>
    </row>
    <row r="341" spans="1:19" ht="13.9" customHeight="1">
      <c r="A341" s="752" t="s">
        <v>665</v>
      </c>
      <c r="B341" s="753">
        <v>26803</v>
      </c>
      <c r="C341" s="753" t="s">
        <v>75</v>
      </c>
      <c r="D341" s="753" t="s">
        <v>663</v>
      </c>
      <c r="E341" s="753" t="s">
        <v>664</v>
      </c>
      <c r="F341" s="753" t="s">
        <v>1525</v>
      </c>
      <c r="G341" s="737">
        <v>10</v>
      </c>
      <c r="H341" s="731"/>
      <c r="I341" s="731" t="s">
        <v>14</v>
      </c>
      <c r="J341" s="740" t="s">
        <v>1673</v>
      </c>
      <c r="K341" s="740" t="s">
        <v>1673</v>
      </c>
      <c r="L341" s="740" t="s">
        <v>1673</v>
      </c>
      <c r="M341" s="740" t="s">
        <v>1456</v>
      </c>
      <c r="N341" s="460">
        <f t="shared" si="25"/>
        <v>1</v>
      </c>
      <c r="O341" s="460">
        <f t="shared" si="26"/>
        <v>1</v>
      </c>
      <c r="P341" s="460">
        <f t="shared" si="27"/>
        <v>1</v>
      </c>
      <c r="Q341" s="460">
        <f t="shared" si="28"/>
        <v>0</v>
      </c>
      <c r="R341" s="460" t="e">
        <f>IF((#REF!=" X"),1,0)</f>
        <v>#REF!</v>
      </c>
      <c r="S341" s="460" t="e">
        <f t="shared" si="29"/>
        <v>#REF!</v>
      </c>
    </row>
    <row r="342" spans="1:19" ht="13.9" customHeight="1">
      <c r="A342" s="752" t="s">
        <v>667</v>
      </c>
      <c r="B342" s="753">
        <v>26806</v>
      </c>
      <c r="C342" s="753" t="s">
        <v>75</v>
      </c>
      <c r="D342" s="753" t="s">
        <v>663</v>
      </c>
      <c r="E342" s="753" t="s">
        <v>664</v>
      </c>
      <c r="F342" s="753" t="s">
        <v>1527</v>
      </c>
      <c r="G342" s="737">
        <v>10</v>
      </c>
      <c r="H342" s="731"/>
      <c r="I342" s="731"/>
      <c r="J342" s="740" t="s">
        <v>1673</v>
      </c>
      <c r="K342" s="740" t="s">
        <v>1673</v>
      </c>
      <c r="L342" s="740" t="s">
        <v>1673</v>
      </c>
      <c r="M342" s="740" t="s">
        <v>1456</v>
      </c>
      <c r="N342" s="460">
        <f t="shared" si="25"/>
        <v>1</v>
      </c>
      <c r="O342" s="460">
        <f t="shared" si="26"/>
        <v>1</v>
      </c>
      <c r="P342" s="460">
        <f t="shared" si="27"/>
        <v>1</v>
      </c>
      <c r="Q342" s="460">
        <f t="shared" si="28"/>
        <v>0</v>
      </c>
      <c r="R342" s="460" t="e">
        <f>IF((#REF!=" X"),1,0)</f>
        <v>#REF!</v>
      </c>
      <c r="S342" s="460" t="e">
        <f t="shared" si="29"/>
        <v>#REF!</v>
      </c>
    </row>
    <row r="343" spans="1:19" ht="13.9" customHeight="1">
      <c r="A343" s="752" t="s">
        <v>662</v>
      </c>
      <c r="B343" s="753">
        <v>26801</v>
      </c>
      <c r="C343" s="753" t="s">
        <v>75</v>
      </c>
      <c r="D343" s="753" t="s">
        <v>663</v>
      </c>
      <c r="E343" s="753" t="s">
        <v>664</v>
      </c>
      <c r="F343" s="753" t="s">
        <v>72</v>
      </c>
      <c r="G343" s="737">
        <v>10</v>
      </c>
      <c r="H343" s="731"/>
      <c r="I343" s="731" t="s">
        <v>14</v>
      </c>
      <c r="J343" s="740" t="s">
        <v>1456</v>
      </c>
      <c r="K343" s="740" t="s">
        <v>1456</v>
      </c>
      <c r="L343" s="740" t="s">
        <v>1673</v>
      </c>
      <c r="M343" s="740" t="s">
        <v>1456</v>
      </c>
      <c r="N343" s="460">
        <f t="shared" si="25"/>
        <v>0</v>
      </c>
      <c r="O343" s="460">
        <f t="shared" si="26"/>
        <v>0</v>
      </c>
      <c r="P343" s="460">
        <f t="shared" si="27"/>
        <v>1</v>
      </c>
      <c r="Q343" s="460">
        <f t="shared" si="28"/>
        <v>0</v>
      </c>
      <c r="R343" s="460" t="e">
        <f>IF((#REF!=" X"),1,0)</f>
        <v>#REF!</v>
      </c>
      <c r="S343" s="460" t="e">
        <f t="shared" si="29"/>
        <v>#REF!</v>
      </c>
    </row>
    <row r="344" spans="1:19" ht="13.9" customHeight="1">
      <c r="A344" s="752" t="s">
        <v>676</v>
      </c>
      <c r="B344" s="753">
        <v>310260</v>
      </c>
      <c r="C344" s="753" t="s">
        <v>38</v>
      </c>
      <c r="D344" s="753" t="s">
        <v>670</v>
      </c>
      <c r="E344" s="753" t="s">
        <v>671</v>
      </c>
      <c r="F344" s="753" t="s">
        <v>677</v>
      </c>
      <c r="G344" s="732">
        <v>2</v>
      </c>
      <c r="H344" s="732" t="s">
        <v>1636</v>
      </c>
      <c r="I344" s="731"/>
      <c r="J344" s="740" t="s">
        <v>1673</v>
      </c>
      <c r="K344" s="740" t="s">
        <v>1456</v>
      </c>
      <c r="L344" s="740" t="s">
        <v>1673</v>
      </c>
      <c r="M344" s="740" t="s">
        <v>1456</v>
      </c>
      <c r="N344" s="460">
        <f t="shared" si="25"/>
        <v>1</v>
      </c>
      <c r="O344" s="460">
        <f t="shared" si="26"/>
        <v>0</v>
      </c>
      <c r="P344" s="460">
        <f t="shared" si="27"/>
        <v>1</v>
      </c>
      <c r="Q344" s="460">
        <f t="shared" si="28"/>
        <v>0</v>
      </c>
      <c r="R344" s="460" t="e">
        <f>IF((#REF!=" X"),1,0)</f>
        <v>#REF!</v>
      </c>
      <c r="S344" s="460" t="e">
        <f t="shared" si="29"/>
        <v>#REF!</v>
      </c>
    </row>
    <row r="345" spans="1:19" ht="13.9" customHeight="1">
      <c r="A345" s="752" t="s">
        <v>669</v>
      </c>
      <c r="B345" s="753">
        <v>330110</v>
      </c>
      <c r="C345" s="753" t="s">
        <v>38</v>
      </c>
      <c r="D345" s="753" t="s">
        <v>670</v>
      </c>
      <c r="E345" s="753" t="s">
        <v>671</v>
      </c>
      <c r="F345" s="753" t="s">
        <v>672</v>
      </c>
      <c r="G345" s="732">
        <v>5</v>
      </c>
      <c r="H345" s="731"/>
      <c r="I345" s="731"/>
      <c r="J345" s="740" t="s">
        <v>1456</v>
      </c>
      <c r="K345" s="740" t="s">
        <v>1673</v>
      </c>
      <c r="L345" s="740" t="s">
        <v>1673</v>
      </c>
      <c r="M345" s="740" t="s">
        <v>1456</v>
      </c>
      <c r="N345" s="460">
        <f t="shared" si="25"/>
        <v>0</v>
      </c>
      <c r="O345" s="460">
        <f t="shared" si="26"/>
        <v>1</v>
      </c>
      <c r="P345" s="460">
        <f t="shared" si="27"/>
        <v>1</v>
      </c>
      <c r="Q345" s="460">
        <f t="shared" si="28"/>
        <v>0</v>
      </c>
      <c r="R345" s="460" t="e">
        <f>IF((#REF!=" X"),1,0)</f>
        <v>#REF!</v>
      </c>
      <c r="S345" s="460" t="e">
        <f t="shared" si="29"/>
        <v>#REF!</v>
      </c>
    </row>
    <row r="346" spans="1:19" ht="13.9" customHeight="1">
      <c r="A346" s="752" t="s">
        <v>680</v>
      </c>
      <c r="B346" s="753">
        <v>42702</v>
      </c>
      <c r="C346" s="753" t="s">
        <v>10</v>
      </c>
      <c r="D346" s="753" t="s">
        <v>681</v>
      </c>
      <c r="E346" s="753" t="s">
        <v>682</v>
      </c>
      <c r="F346" s="753" t="s">
        <v>72</v>
      </c>
      <c r="G346" s="732">
        <v>4</v>
      </c>
      <c r="H346" s="731"/>
      <c r="I346" s="731" t="s">
        <v>14</v>
      </c>
      <c r="J346" s="740" t="s">
        <v>1673</v>
      </c>
      <c r="K346" s="740" t="s">
        <v>1673</v>
      </c>
      <c r="L346" s="740" t="s">
        <v>1673</v>
      </c>
      <c r="M346" s="740" t="s">
        <v>1456</v>
      </c>
      <c r="N346" s="460">
        <f t="shared" si="25"/>
        <v>1</v>
      </c>
      <c r="O346" s="460">
        <f t="shared" si="26"/>
        <v>1</v>
      </c>
      <c r="P346" s="460">
        <f t="shared" si="27"/>
        <v>1</v>
      </c>
      <c r="Q346" s="460">
        <f t="shared" si="28"/>
        <v>0</v>
      </c>
      <c r="R346" s="460" t="e">
        <f>IF((#REF!=" X"),1,0)</f>
        <v>#REF!</v>
      </c>
      <c r="S346" s="460" t="e">
        <f t="shared" si="29"/>
        <v>#REF!</v>
      </c>
    </row>
    <row r="347" spans="1:19" ht="13.9" customHeight="1">
      <c r="A347" s="752" t="s">
        <v>683</v>
      </c>
      <c r="B347" s="753">
        <v>42701</v>
      </c>
      <c r="C347" s="753" t="s">
        <v>10</v>
      </c>
      <c r="D347" s="753" t="s">
        <v>681</v>
      </c>
      <c r="E347" s="753" t="s">
        <v>682</v>
      </c>
      <c r="F347" s="753" t="s">
        <v>684</v>
      </c>
      <c r="G347" s="734">
        <v>4</v>
      </c>
      <c r="H347" s="731"/>
      <c r="I347" s="731" t="s">
        <v>14</v>
      </c>
      <c r="J347" s="740" t="s">
        <v>1673</v>
      </c>
      <c r="K347" s="740" t="s">
        <v>1673</v>
      </c>
      <c r="L347" s="740" t="s">
        <v>1673</v>
      </c>
      <c r="M347" s="740" t="s">
        <v>1456</v>
      </c>
      <c r="N347" s="460">
        <f t="shared" si="25"/>
        <v>1</v>
      </c>
      <c r="O347" s="460">
        <f t="shared" si="26"/>
        <v>1</v>
      </c>
      <c r="P347" s="460">
        <f t="shared" si="27"/>
        <v>1</v>
      </c>
      <c r="Q347" s="460">
        <f t="shared" si="28"/>
        <v>0</v>
      </c>
      <c r="R347" s="460" t="e">
        <f>IF((#REF!=" X"),1,0)</f>
        <v>#REF!</v>
      </c>
      <c r="S347" s="460" t="e">
        <f t="shared" si="29"/>
        <v>#REF!</v>
      </c>
    </row>
    <row r="348" spans="1:19" s="461" customFormat="1" ht="13.9" customHeight="1">
      <c r="A348" s="752" t="s">
        <v>1378</v>
      </c>
      <c r="B348" s="753">
        <v>64710</v>
      </c>
      <c r="C348" s="753" t="s">
        <v>75</v>
      </c>
      <c r="D348" s="753" t="s">
        <v>1379</v>
      </c>
      <c r="E348" s="753" t="s">
        <v>1380</v>
      </c>
      <c r="F348" s="753" t="s">
        <v>267</v>
      </c>
      <c r="G348" s="732">
        <v>4</v>
      </c>
      <c r="H348" s="731"/>
      <c r="I348" s="731" t="s">
        <v>14</v>
      </c>
      <c r="J348" s="740" t="s">
        <v>1673</v>
      </c>
      <c r="K348" s="740" t="s">
        <v>1673</v>
      </c>
      <c r="L348" s="740" t="s">
        <v>1673</v>
      </c>
      <c r="M348" s="740" t="s">
        <v>1456</v>
      </c>
      <c r="N348" s="460">
        <f t="shared" si="25"/>
        <v>1</v>
      </c>
      <c r="O348" s="460">
        <f t="shared" si="26"/>
        <v>1</v>
      </c>
      <c r="P348" s="460">
        <f t="shared" si="27"/>
        <v>1</v>
      </c>
      <c r="Q348" s="460">
        <f t="shared" si="28"/>
        <v>0</v>
      </c>
      <c r="R348" s="460" t="e">
        <f>IF((#REF!=" X"),1,0)</f>
        <v>#REF!</v>
      </c>
      <c r="S348" s="460" t="e">
        <f t="shared" si="29"/>
        <v>#REF!</v>
      </c>
    </row>
    <row r="349" spans="1:19" ht="13.9" customHeight="1">
      <c r="A349" s="752" t="s">
        <v>689</v>
      </c>
      <c r="B349" s="753">
        <v>22603</v>
      </c>
      <c r="C349" s="753" t="s">
        <v>75</v>
      </c>
      <c r="D349" s="753" t="s">
        <v>686</v>
      </c>
      <c r="E349" s="753" t="s">
        <v>687</v>
      </c>
      <c r="F349" s="753" t="s">
        <v>1579</v>
      </c>
      <c r="G349" s="737">
        <v>10</v>
      </c>
      <c r="H349" s="731"/>
      <c r="I349" s="731" t="s">
        <v>14</v>
      </c>
      <c r="J349" s="740" t="s">
        <v>1673</v>
      </c>
      <c r="K349" s="740" t="s">
        <v>1456</v>
      </c>
      <c r="L349" s="740" t="s">
        <v>1673</v>
      </c>
      <c r="M349" s="740" t="s">
        <v>1456</v>
      </c>
      <c r="N349" s="460">
        <f t="shared" si="25"/>
        <v>1</v>
      </c>
      <c r="O349" s="460">
        <f t="shared" si="26"/>
        <v>0</v>
      </c>
      <c r="P349" s="460">
        <f t="shared" si="27"/>
        <v>1</v>
      </c>
      <c r="Q349" s="460">
        <f t="shared" si="28"/>
        <v>0</v>
      </c>
      <c r="R349" s="460" t="e">
        <f>IF((#REF!=" X"),1,0)</f>
        <v>#REF!</v>
      </c>
      <c r="S349" s="460" t="e">
        <f t="shared" si="29"/>
        <v>#REF!</v>
      </c>
    </row>
    <row r="350" spans="1:19" ht="13.9" customHeight="1">
      <c r="A350" s="752" t="s">
        <v>685</v>
      </c>
      <c r="B350" s="753">
        <v>22610</v>
      </c>
      <c r="C350" s="753" t="s">
        <v>75</v>
      </c>
      <c r="D350" s="753" t="s">
        <v>686</v>
      </c>
      <c r="E350" s="753" t="s">
        <v>687</v>
      </c>
      <c r="F350" s="753" t="s">
        <v>688</v>
      </c>
      <c r="G350" s="737">
        <v>10</v>
      </c>
      <c r="H350" s="731"/>
      <c r="I350" s="731" t="s">
        <v>14</v>
      </c>
      <c r="J350" s="740" t="s">
        <v>1673</v>
      </c>
      <c r="K350" s="740" t="s">
        <v>1673</v>
      </c>
      <c r="L350" s="740" t="s">
        <v>1673</v>
      </c>
      <c r="M350" s="740" t="s">
        <v>1456</v>
      </c>
      <c r="N350" s="460">
        <f t="shared" si="25"/>
        <v>1</v>
      </c>
      <c r="O350" s="460">
        <f t="shared" si="26"/>
        <v>1</v>
      </c>
      <c r="P350" s="460">
        <f t="shared" si="27"/>
        <v>1</v>
      </c>
      <c r="Q350" s="460">
        <f t="shared" si="28"/>
        <v>0</v>
      </c>
      <c r="R350" s="460" t="e">
        <f>IF((#REF!=" X"),1,0)</f>
        <v>#REF!</v>
      </c>
      <c r="S350" s="460" t="e">
        <f t="shared" si="29"/>
        <v>#REF!</v>
      </c>
    </row>
    <row r="351" spans="1:19" ht="13.9" customHeight="1">
      <c r="A351" s="752" t="s">
        <v>691</v>
      </c>
      <c r="B351" s="753">
        <v>22601</v>
      </c>
      <c r="C351" s="753" t="s">
        <v>75</v>
      </c>
      <c r="D351" s="753" t="s">
        <v>686</v>
      </c>
      <c r="E351" s="753" t="s">
        <v>687</v>
      </c>
      <c r="F351" s="753" t="s">
        <v>72</v>
      </c>
      <c r="G351" s="737">
        <v>10</v>
      </c>
      <c r="H351" s="731"/>
      <c r="I351" s="731" t="s">
        <v>14</v>
      </c>
      <c r="J351" s="740" t="s">
        <v>1673</v>
      </c>
      <c r="K351" s="740" t="s">
        <v>1673</v>
      </c>
      <c r="L351" s="740" t="s">
        <v>1673</v>
      </c>
      <c r="M351" s="740" t="s">
        <v>1456</v>
      </c>
      <c r="N351" s="460">
        <f t="shared" si="25"/>
        <v>1</v>
      </c>
      <c r="O351" s="460">
        <f t="shared" si="26"/>
        <v>1</v>
      </c>
      <c r="P351" s="460">
        <f t="shared" si="27"/>
        <v>1</v>
      </c>
      <c r="Q351" s="460">
        <f t="shared" si="28"/>
        <v>0</v>
      </c>
      <c r="R351" s="460" t="e">
        <f>IF((#REF!=" X"),1,0)</f>
        <v>#REF!</v>
      </c>
      <c r="S351" s="460" t="e">
        <f t="shared" si="29"/>
        <v>#REF!</v>
      </c>
    </row>
    <row r="352" spans="1:19">
      <c r="A352" s="752" t="s">
        <v>695</v>
      </c>
      <c r="B352" s="753">
        <v>25001</v>
      </c>
      <c r="C352" s="753" t="s">
        <v>23</v>
      </c>
      <c r="D352" s="753" t="s">
        <v>693</v>
      </c>
      <c r="E352" s="753" t="s">
        <v>694</v>
      </c>
      <c r="F352" s="753" t="s">
        <v>100</v>
      </c>
      <c r="G352" s="734">
        <v>2</v>
      </c>
      <c r="H352" s="731"/>
      <c r="I352" s="731"/>
      <c r="J352" s="740" t="s">
        <v>1673</v>
      </c>
      <c r="K352" s="740" t="s">
        <v>1673</v>
      </c>
      <c r="L352" s="740" t="s">
        <v>1673</v>
      </c>
      <c r="M352" s="740" t="s">
        <v>1456</v>
      </c>
      <c r="N352" s="460">
        <f t="shared" si="25"/>
        <v>1</v>
      </c>
      <c r="O352" s="460">
        <f t="shared" si="26"/>
        <v>1</v>
      </c>
      <c r="P352" s="460">
        <f t="shared" si="27"/>
        <v>1</v>
      </c>
      <c r="Q352" s="460">
        <f t="shared" si="28"/>
        <v>0</v>
      </c>
      <c r="R352" s="460" t="e">
        <f>IF((#REF!=" X"),1,0)</f>
        <v>#REF!</v>
      </c>
      <c r="S352" s="460" t="e">
        <f t="shared" si="29"/>
        <v>#REF!</v>
      </c>
    </row>
    <row r="353" spans="1:19">
      <c r="A353" s="752" t="s">
        <v>697</v>
      </c>
      <c r="B353" s="753">
        <v>25099</v>
      </c>
      <c r="C353" s="753" t="s">
        <v>23</v>
      </c>
      <c r="D353" s="753" t="s">
        <v>693</v>
      </c>
      <c r="E353" s="753" t="s">
        <v>694</v>
      </c>
      <c r="F353" s="753" t="s">
        <v>698</v>
      </c>
      <c r="G353" s="734">
        <v>2</v>
      </c>
      <c r="H353" s="731"/>
      <c r="I353" s="731"/>
      <c r="J353" s="740" t="s">
        <v>1673</v>
      </c>
      <c r="K353" s="740" t="s">
        <v>1673</v>
      </c>
      <c r="L353" s="740" t="s">
        <v>1673</v>
      </c>
      <c r="M353" s="740" t="s">
        <v>1456</v>
      </c>
      <c r="N353" s="460">
        <f t="shared" si="25"/>
        <v>1</v>
      </c>
      <c r="O353" s="460">
        <f t="shared" si="26"/>
        <v>1</v>
      </c>
      <c r="P353" s="460">
        <f t="shared" si="27"/>
        <v>1</v>
      </c>
      <c r="Q353" s="460">
        <f t="shared" si="28"/>
        <v>0</v>
      </c>
      <c r="R353" s="460" t="e">
        <f>IF((#REF!=" X"),1,0)</f>
        <v>#REF!</v>
      </c>
      <c r="S353" s="460" t="e">
        <f t="shared" si="29"/>
        <v>#REF!</v>
      </c>
    </row>
    <row r="354" spans="1:19">
      <c r="A354" s="752" t="s">
        <v>1382</v>
      </c>
      <c r="B354" s="753">
        <v>63514</v>
      </c>
      <c r="C354" s="753" t="s">
        <v>32</v>
      </c>
      <c r="D354" s="753" t="s">
        <v>702</v>
      </c>
      <c r="E354" s="753" t="s">
        <v>703</v>
      </c>
      <c r="F354" s="753" t="s">
        <v>1383</v>
      </c>
      <c r="G354" s="732">
        <v>5</v>
      </c>
      <c r="H354" s="731"/>
      <c r="I354" s="731"/>
      <c r="J354" s="740" t="s">
        <v>1673</v>
      </c>
      <c r="K354" s="740" t="s">
        <v>1673</v>
      </c>
      <c r="L354" s="740" t="s">
        <v>1456</v>
      </c>
      <c r="M354" s="740" t="s">
        <v>1456</v>
      </c>
      <c r="N354" s="460">
        <f t="shared" si="25"/>
        <v>1</v>
      </c>
      <c r="O354" s="460">
        <f t="shared" si="26"/>
        <v>1</v>
      </c>
      <c r="P354" s="460">
        <f t="shared" si="27"/>
        <v>0</v>
      </c>
      <c r="Q354" s="460">
        <f t="shared" si="28"/>
        <v>0</v>
      </c>
      <c r="R354" s="460" t="e">
        <f>IF((#REF!=" X"),1,0)</f>
        <v>#REF!</v>
      </c>
      <c r="S354" s="460" t="e">
        <f t="shared" si="29"/>
        <v>#REF!</v>
      </c>
    </row>
    <row r="355" spans="1:19">
      <c r="A355" s="752" t="s">
        <v>704</v>
      </c>
      <c r="B355" s="753">
        <v>63513</v>
      </c>
      <c r="C355" s="753" t="s">
        <v>32</v>
      </c>
      <c r="D355" s="753" t="s">
        <v>702</v>
      </c>
      <c r="E355" s="753" t="s">
        <v>703</v>
      </c>
      <c r="F355" s="753" t="s">
        <v>1658</v>
      </c>
      <c r="G355" s="732">
        <v>5</v>
      </c>
      <c r="H355" s="731"/>
      <c r="I355" s="731" t="s">
        <v>14</v>
      </c>
      <c r="J355" s="740" t="s">
        <v>1673</v>
      </c>
      <c r="K355" s="740" t="s">
        <v>1673</v>
      </c>
      <c r="L355" s="740" t="s">
        <v>1456</v>
      </c>
      <c r="M355" s="740" t="s">
        <v>1456</v>
      </c>
      <c r="N355" s="460">
        <f t="shared" si="25"/>
        <v>1</v>
      </c>
      <c r="O355" s="460">
        <f t="shared" si="26"/>
        <v>1</v>
      </c>
      <c r="P355" s="460">
        <f t="shared" si="27"/>
        <v>0</v>
      </c>
      <c r="Q355" s="460">
        <f t="shared" si="28"/>
        <v>0</v>
      </c>
      <c r="R355" s="460" t="e">
        <f>IF((#REF!=" X"),1,0)</f>
        <v>#REF!</v>
      </c>
      <c r="S355" s="460" t="e">
        <f t="shared" si="29"/>
        <v>#REF!</v>
      </c>
    </row>
    <row r="356" spans="1:19">
      <c r="A356" s="752" t="s">
        <v>1450</v>
      </c>
      <c r="B356" s="753">
        <v>63510</v>
      </c>
      <c r="C356" s="753" t="s">
        <v>32</v>
      </c>
      <c r="D356" s="753" t="s">
        <v>702</v>
      </c>
      <c r="E356" s="753" t="s">
        <v>703</v>
      </c>
      <c r="F356" s="753" t="s">
        <v>13</v>
      </c>
      <c r="G356" s="732">
        <v>4</v>
      </c>
      <c r="H356" s="731"/>
      <c r="I356" s="742"/>
      <c r="J356" s="740" t="s">
        <v>1673</v>
      </c>
      <c r="K356" s="740" t="s">
        <v>1673</v>
      </c>
      <c r="L356" s="740" t="s">
        <v>1456</v>
      </c>
      <c r="M356" s="740" t="s">
        <v>1456</v>
      </c>
      <c r="N356" s="460">
        <f t="shared" si="25"/>
        <v>1</v>
      </c>
      <c r="O356" s="460">
        <f t="shared" si="26"/>
        <v>1</v>
      </c>
      <c r="P356" s="460">
        <f t="shared" si="27"/>
        <v>0</v>
      </c>
      <c r="Q356" s="460">
        <f t="shared" si="28"/>
        <v>0</v>
      </c>
      <c r="R356" s="460" t="e">
        <f>IF((#REF!=" X"),1,0)</f>
        <v>#REF!</v>
      </c>
      <c r="S356" s="460" t="e">
        <f t="shared" si="29"/>
        <v>#REF!</v>
      </c>
    </row>
    <row r="357" spans="1:19" ht="13.9" customHeight="1">
      <c r="A357" s="752" t="s">
        <v>976</v>
      </c>
      <c r="B357" s="753">
        <v>42004</v>
      </c>
      <c r="C357" s="753" t="s">
        <v>10</v>
      </c>
      <c r="D357" s="753" t="s">
        <v>705</v>
      </c>
      <c r="E357" s="753" t="s">
        <v>706</v>
      </c>
      <c r="F357" s="753" t="s">
        <v>977</v>
      </c>
      <c r="G357" s="732">
        <v>5</v>
      </c>
      <c r="H357" s="731"/>
      <c r="I357" s="731"/>
      <c r="J357" s="740" t="s">
        <v>1673</v>
      </c>
      <c r="K357" s="740" t="s">
        <v>1673</v>
      </c>
      <c r="L357" s="740" t="s">
        <v>1673</v>
      </c>
      <c r="M357" s="740" t="s">
        <v>1456</v>
      </c>
      <c r="N357" s="460">
        <f t="shared" si="25"/>
        <v>1</v>
      </c>
      <c r="O357" s="460">
        <f t="shared" si="26"/>
        <v>1</v>
      </c>
      <c r="P357" s="460">
        <f t="shared" si="27"/>
        <v>1</v>
      </c>
      <c r="Q357" s="460">
        <f t="shared" si="28"/>
        <v>0</v>
      </c>
      <c r="R357" s="460" t="e">
        <f>IF((#REF!=" X"),1,0)</f>
        <v>#REF!</v>
      </c>
      <c r="S357" s="460" t="e">
        <f t="shared" si="29"/>
        <v>#REF!</v>
      </c>
    </row>
    <row r="358" spans="1:19" ht="13.9" customHeight="1">
      <c r="A358" s="752" t="s">
        <v>707</v>
      </c>
      <c r="B358" s="753">
        <v>42003</v>
      </c>
      <c r="C358" s="753" t="s">
        <v>10</v>
      </c>
      <c r="D358" s="753" t="s">
        <v>705</v>
      </c>
      <c r="E358" s="753" t="s">
        <v>706</v>
      </c>
      <c r="F358" s="753" t="s">
        <v>708</v>
      </c>
      <c r="G358" s="734">
        <v>2</v>
      </c>
      <c r="H358" s="731"/>
      <c r="I358" s="731"/>
      <c r="J358" s="740" t="s">
        <v>1673</v>
      </c>
      <c r="K358" s="740" t="s">
        <v>1673</v>
      </c>
      <c r="L358" s="740" t="s">
        <v>1673</v>
      </c>
      <c r="M358" s="740" t="s">
        <v>1456</v>
      </c>
      <c r="N358" s="460">
        <f t="shared" si="25"/>
        <v>1</v>
      </c>
      <c r="O358" s="460">
        <f t="shared" si="26"/>
        <v>1</v>
      </c>
      <c r="P358" s="460">
        <f t="shared" si="27"/>
        <v>1</v>
      </c>
      <c r="Q358" s="460">
        <f t="shared" si="28"/>
        <v>0</v>
      </c>
      <c r="R358" s="460" t="e">
        <f>IF((#REF!=" X"),1,0)</f>
        <v>#REF!</v>
      </c>
      <c r="S358" s="460" t="e">
        <f t="shared" si="29"/>
        <v>#REF!</v>
      </c>
    </row>
    <row r="359" spans="1:19">
      <c r="A359" s="752" t="s">
        <v>710</v>
      </c>
      <c r="B359" s="753">
        <v>60802</v>
      </c>
      <c r="C359" s="753" t="s">
        <v>32</v>
      </c>
      <c r="D359" s="753" t="s">
        <v>711</v>
      </c>
      <c r="E359" s="753" t="s">
        <v>712</v>
      </c>
      <c r="F359" s="753" t="s">
        <v>713</v>
      </c>
      <c r="G359" s="732">
        <v>5</v>
      </c>
      <c r="H359" s="731"/>
      <c r="I359" s="731" t="s">
        <v>14</v>
      </c>
      <c r="J359" s="740" t="s">
        <v>1673</v>
      </c>
      <c r="K359" s="740" t="s">
        <v>1673</v>
      </c>
      <c r="L359" s="740" t="s">
        <v>1673</v>
      </c>
      <c r="M359" s="740" t="s">
        <v>1456</v>
      </c>
      <c r="N359" s="460">
        <f t="shared" si="25"/>
        <v>1</v>
      </c>
      <c r="O359" s="460">
        <f t="shared" si="26"/>
        <v>1</v>
      </c>
      <c r="P359" s="460">
        <f t="shared" si="27"/>
        <v>1</v>
      </c>
      <c r="Q359" s="460">
        <f t="shared" si="28"/>
        <v>0</v>
      </c>
      <c r="R359" s="460" t="e">
        <f>IF((#REF!=" X"),1,0)</f>
        <v>#REF!</v>
      </c>
      <c r="S359" s="460" t="e">
        <f t="shared" si="29"/>
        <v>#REF!</v>
      </c>
    </row>
    <row r="360" spans="1:19">
      <c r="A360" s="752" t="s">
        <v>714</v>
      </c>
      <c r="B360" s="753">
        <v>22005</v>
      </c>
      <c r="C360" s="753" t="s">
        <v>23</v>
      </c>
      <c r="D360" s="753" t="s">
        <v>715</v>
      </c>
      <c r="E360" s="753" t="s">
        <v>716</v>
      </c>
      <c r="F360" s="753" t="s">
        <v>717</v>
      </c>
      <c r="G360" s="732">
        <v>3</v>
      </c>
      <c r="H360" s="731"/>
      <c r="I360" s="731" t="s">
        <v>14</v>
      </c>
      <c r="J360" s="740" t="s">
        <v>1673</v>
      </c>
      <c r="K360" s="740" t="s">
        <v>1673</v>
      </c>
      <c r="L360" s="740" t="s">
        <v>1673</v>
      </c>
      <c r="M360" s="740" t="s">
        <v>1456</v>
      </c>
      <c r="N360" s="460">
        <f t="shared" si="25"/>
        <v>1</v>
      </c>
      <c r="O360" s="460">
        <f t="shared" si="26"/>
        <v>1</v>
      </c>
      <c r="P360" s="460">
        <f t="shared" si="27"/>
        <v>1</v>
      </c>
      <c r="Q360" s="460">
        <f t="shared" si="28"/>
        <v>0</v>
      </c>
      <c r="R360" s="460" t="e">
        <f>IF((#REF!=" X"),1,0)</f>
        <v>#REF!</v>
      </c>
      <c r="S360" s="460" t="e">
        <f t="shared" si="29"/>
        <v>#REF!</v>
      </c>
    </row>
    <row r="361" spans="1:19">
      <c r="A361" s="752" t="s">
        <v>718</v>
      </c>
      <c r="B361" s="753">
        <v>22001</v>
      </c>
      <c r="C361" s="753" t="s">
        <v>23</v>
      </c>
      <c r="D361" s="753" t="s">
        <v>715</v>
      </c>
      <c r="E361" s="753" t="s">
        <v>716</v>
      </c>
      <c r="F361" s="753" t="s">
        <v>353</v>
      </c>
      <c r="G361" s="732">
        <v>3</v>
      </c>
      <c r="H361" s="731"/>
      <c r="I361" s="731" t="s">
        <v>14</v>
      </c>
      <c r="J361" s="740" t="s">
        <v>1673</v>
      </c>
      <c r="K361" s="740" t="s">
        <v>1673</v>
      </c>
      <c r="L361" s="740" t="s">
        <v>1673</v>
      </c>
      <c r="M361" s="740" t="s">
        <v>1456</v>
      </c>
      <c r="N361" s="460">
        <f t="shared" si="25"/>
        <v>1</v>
      </c>
      <c r="O361" s="460">
        <f t="shared" si="26"/>
        <v>1</v>
      </c>
      <c r="P361" s="460">
        <f t="shared" si="27"/>
        <v>1</v>
      </c>
      <c r="Q361" s="460">
        <f t="shared" si="28"/>
        <v>0</v>
      </c>
      <c r="R361" s="460" t="e">
        <f>IF((#REF!=" X"),1,0)</f>
        <v>#REF!</v>
      </c>
      <c r="S361" s="460" t="e">
        <f t="shared" si="29"/>
        <v>#REF!</v>
      </c>
    </row>
    <row r="362" spans="1:19">
      <c r="A362" s="752" t="s">
        <v>1029</v>
      </c>
      <c r="B362" s="753">
        <v>22003</v>
      </c>
      <c r="C362" s="753" t="s">
        <v>23</v>
      </c>
      <c r="D362" s="753" t="s">
        <v>715</v>
      </c>
      <c r="E362" s="753" t="s">
        <v>716</v>
      </c>
      <c r="F362" s="753" t="s">
        <v>1030</v>
      </c>
      <c r="G362" s="732">
        <v>3</v>
      </c>
      <c r="H362" s="742"/>
      <c r="I362" s="731"/>
      <c r="J362" s="740" t="s">
        <v>1673</v>
      </c>
      <c r="K362" s="740" t="s">
        <v>1673</v>
      </c>
      <c r="L362" s="740" t="s">
        <v>1673</v>
      </c>
      <c r="M362" s="740" t="s">
        <v>1456</v>
      </c>
      <c r="N362" s="460">
        <f t="shared" si="25"/>
        <v>1</v>
      </c>
      <c r="O362" s="460">
        <f t="shared" si="26"/>
        <v>1</v>
      </c>
      <c r="P362" s="460">
        <f t="shared" si="27"/>
        <v>1</v>
      </c>
      <c r="Q362" s="460">
        <f t="shared" si="28"/>
        <v>0</v>
      </c>
      <c r="R362" s="460" t="e">
        <f>IF((#REF!=" X"),1,0)</f>
        <v>#REF!</v>
      </c>
      <c r="S362" s="460" t="e">
        <f t="shared" si="29"/>
        <v>#REF!</v>
      </c>
    </row>
    <row r="363" spans="1:19">
      <c r="A363" s="752" t="s">
        <v>1528</v>
      </c>
      <c r="B363" s="753">
        <v>61901</v>
      </c>
      <c r="C363" s="753" t="s">
        <v>32</v>
      </c>
      <c r="D363" s="753" t="s">
        <v>1385</v>
      </c>
      <c r="E363" s="753" t="s">
        <v>1386</v>
      </c>
      <c r="F363" s="753" t="s">
        <v>145</v>
      </c>
      <c r="G363" s="732" t="s">
        <v>1213</v>
      </c>
      <c r="H363" s="731"/>
      <c r="I363" s="731"/>
      <c r="J363" s="740" t="s">
        <v>1673</v>
      </c>
      <c r="K363" s="740" t="s">
        <v>1673</v>
      </c>
      <c r="L363" s="740" t="s">
        <v>1673</v>
      </c>
      <c r="M363" s="740" t="s">
        <v>1456</v>
      </c>
      <c r="N363" s="460">
        <f t="shared" si="25"/>
        <v>1</v>
      </c>
      <c r="O363" s="460">
        <f t="shared" si="26"/>
        <v>1</v>
      </c>
      <c r="P363" s="460">
        <f t="shared" si="27"/>
        <v>1</v>
      </c>
      <c r="Q363" s="460">
        <f t="shared" si="28"/>
        <v>0</v>
      </c>
      <c r="R363" s="460" t="e">
        <f>IF((#REF!=" X"),1,0)</f>
        <v>#REF!</v>
      </c>
      <c r="S363" s="460" t="e">
        <f t="shared" si="29"/>
        <v>#REF!</v>
      </c>
    </row>
    <row r="364" spans="1:19">
      <c r="A364" s="752" t="s">
        <v>1384</v>
      </c>
      <c r="B364" s="753">
        <v>61905</v>
      </c>
      <c r="C364" s="753" t="s">
        <v>32</v>
      </c>
      <c r="D364" s="753" t="s">
        <v>1385</v>
      </c>
      <c r="E364" s="753" t="s">
        <v>1386</v>
      </c>
      <c r="F364" s="753" t="s">
        <v>1387</v>
      </c>
      <c r="G364" s="732">
        <v>5</v>
      </c>
      <c r="H364" s="731"/>
      <c r="I364" s="731"/>
      <c r="J364" s="740" t="s">
        <v>1673</v>
      </c>
      <c r="K364" s="740" t="s">
        <v>1673</v>
      </c>
      <c r="L364" s="740" t="s">
        <v>1456</v>
      </c>
      <c r="M364" s="740" t="s">
        <v>1456</v>
      </c>
      <c r="N364" s="460">
        <f t="shared" si="25"/>
        <v>1</v>
      </c>
      <c r="O364" s="460">
        <f t="shared" si="26"/>
        <v>1</v>
      </c>
      <c r="P364" s="460">
        <f t="shared" si="27"/>
        <v>0</v>
      </c>
      <c r="Q364" s="460">
        <f t="shared" si="28"/>
        <v>0</v>
      </c>
      <c r="R364" s="460" t="e">
        <f>IF((#REF!=" X"),1,0)</f>
        <v>#REF!</v>
      </c>
      <c r="S364" s="460" t="e">
        <f t="shared" si="29"/>
        <v>#REF!</v>
      </c>
    </row>
    <row r="365" spans="1:19">
      <c r="A365" s="752" t="s">
        <v>719</v>
      </c>
      <c r="B365" s="753">
        <v>52503</v>
      </c>
      <c r="C365" s="753" t="s">
        <v>10</v>
      </c>
      <c r="D365" s="753" t="s">
        <v>720</v>
      </c>
      <c r="E365" s="753" t="s">
        <v>721</v>
      </c>
      <c r="F365" s="753" t="s">
        <v>722</v>
      </c>
      <c r="G365" s="732">
        <v>3</v>
      </c>
      <c r="H365" s="731"/>
      <c r="I365" s="731" t="s">
        <v>14</v>
      </c>
      <c r="J365" s="740" t="s">
        <v>1456</v>
      </c>
      <c r="K365" s="740" t="s">
        <v>1673</v>
      </c>
      <c r="L365" s="740" t="s">
        <v>1673</v>
      </c>
      <c r="M365" s="740" t="s">
        <v>1456</v>
      </c>
      <c r="N365" s="460">
        <f t="shared" si="25"/>
        <v>0</v>
      </c>
      <c r="O365" s="460">
        <f t="shared" si="26"/>
        <v>1</v>
      </c>
      <c r="P365" s="460">
        <f t="shared" si="27"/>
        <v>1</v>
      </c>
      <c r="Q365" s="460">
        <f t="shared" si="28"/>
        <v>0</v>
      </c>
      <c r="R365" s="460" t="e">
        <f>IF((#REF!=" X"),1,0)</f>
        <v>#REF!</v>
      </c>
      <c r="S365" s="460" t="e">
        <f t="shared" si="29"/>
        <v>#REF!</v>
      </c>
    </row>
    <row r="366" spans="1:19">
      <c r="A366" s="752" t="s">
        <v>725</v>
      </c>
      <c r="B366" s="753">
        <v>52501</v>
      </c>
      <c r="C366" s="753" t="s">
        <v>10</v>
      </c>
      <c r="D366" s="753" t="s">
        <v>720</v>
      </c>
      <c r="E366" s="753" t="s">
        <v>721</v>
      </c>
      <c r="F366" s="753" t="s">
        <v>726</v>
      </c>
      <c r="G366" s="732">
        <v>3</v>
      </c>
      <c r="H366" s="731"/>
      <c r="I366" s="731" t="s">
        <v>14</v>
      </c>
      <c r="J366" s="740" t="s">
        <v>1456</v>
      </c>
      <c r="K366" s="740" t="s">
        <v>1673</v>
      </c>
      <c r="L366" s="740" t="s">
        <v>1673</v>
      </c>
      <c r="M366" s="740" t="s">
        <v>1456</v>
      </c>
      <c r="N366" s="460">
        <f t="shared" si="25"/>
        <v>0</v>
      </c>
      <c r="O366" s="460">
        <f t="shared" si="26"/>
        <v>1</v>
      </c>
      <c r="P366" s="460">
        <f t="shared" si="27"/>
        <v>1</v>
      </c>
      <c r="Q366" s="460">
        <f t="shared" si="28"/>
        <v>0</v>
      </c>
      <c r="R366" s="460" t="e">
        <f>IF((#REF!=" X"),1,0)</f>
        <v>#REF!</v>
      </c>
      <c r="S366" s="460" t="e">
        <f t="shared" si="29"/>
        <v>#REF!</v>
      </c>
    </row>
    <row r="367" spans="1:19">
      <c r="A367" s="752" t="s">
        <v>723</v>
      </c>
      <c r="B367" s="753">
        <v>52505</v>
      </c>
      <c r="C367" s="753" t="s">
        <v>10</v>
      </c>
      <c r="D367" s="753" t="s">
        <v>720</v>
      </c>
      <c r="E367" s="753" t="s">
        <v>721</v>
      </c>
      <c r="F367" s="753" t="s">
        <v>724</v>
      </c>
      <c r="G367" s="734">
        <v>3</v>
      </c>
      <c r="H367" s="731"/>
      <c r="I367" s="731" t="s">
        <v>14</v>
      </c>
      <c r="J367" s="740" t="s">
        <v>1456</v>
      </c>
      <c r="K367" s="740" t="s">
        <v>1673</v>
      </c>
      <c r="L367" s="740" t="s">
        <v>1673</v>
      </c>
      <c r="M367" s="740" t="s">
        <v>1456</v>
      </c>
      <c r="N367" s="460">
        <f t="shared" si="25"/>
        <v>0</v>
      </c>
      <c r="O367" s="460">
        <f t="shared" si="26"/>
        <v>1</v>
      </c>
      <c r="P367" s="460">
        <f t="shared" si="27"/>
        <v>1</v>
      </c>
      <c r="Q367" s="460">
        <f t="shared" si="28"/>
        <v>0</v>
      </c>
      <c r="R367" s="460" t="e">
        <f>IF((#REF!=" X"),1,0)</f>
        <v>#REF!</v>
      </c>
      <c r="S367" s="460" t="e">
        <f t="shared" si="29"/>
        <v>#REF!</v>
      </c>
    </row>
    <row r="368" spans="1:19">
      <c r="A368" s="752" t="s">
        <v>732</v>
      </c>
      <c r="B368" s="753">
        <v>23102</v>
      </c>
      <c r="C368" s="753" t="s">
        <v>75</v>
      </c>
      <c r="D368" s="753" t="s">
        <v>728</v>
      </c>
      <c r="E368" s="753" t="s">
        <v>729</v>
      </c>
      <c r="F368" s="753" t="s">
        <v>733</v>
      </c>
      <c r="G368" s="737">
        <v>10</v>
      </c>
      <c r="H368" s="731"/>
      <c r="I368" s="731" t="s">
        <v>14</v>
      </c>
      <c r="J368" s="740" t="s">
        <v>1673</v>
      </c>
      <c r="K368" s="740" t="s">
        <v>1673</v>
      </c>
      <c r="L368" s="740" t="s">
        <v>1673</v>
      </c>
      <c r="M368" s="740" t="s">
        <v>1456</v>
      </c>
      <c r="N368" s="460">
        <f t="shared" si="25"/>
        <v>1</v>
      </c>
      <c r="O368" s="460">
        <f t="shared" si="26"/>
        <v>1</v>
      </c>
      <c r="P368" s="460">
        <f t="shared" si="27"/>
        <v>1</v>
      </c>
      <c r="Q368" s="460">
        <f t="shared" si="28"/>
        <v>0</v>
      </c>
      <c r="R368" s="460" t="e">
        <f>IF((#REF!=" X"),1,0)</f>
        <v>#REF!</v>
      </c>
      <c r="S368" s="460" t="e">
        <f t="shared" si="29"/>
        <v>#REF!</v>
      </c>
    </row>
    <row r="369" spans="1:19" s="461" customFormat="1">
      <c r="A369" s="752" t="s">
        <v>731</v>
      </c>
      <c r="B369" s="753">
        <v>23101</v>
      </c>
      <c r="C369" s="753" t="s">
        <v>75</v>
      </c>
      <c r="D369" s="753" t="s">
        <v>728</v>
      </c>
      <c r="E369" s="753" t="s">
        <v>729</v>
      </c>
      <c r="F369" s="753" t="s">
        <v>145</v>
      </c>
      <c r="G369" s="738">
        <v>10</v>
      </c>
      <c r="H369" s="731"/>
      <c r="I369" s="731" t="s">
        <v>14</v>
      </c>
      <c r="J369" s="740" t="s">
        <v>1673</v>
      </c>
      <c r="K369" s="740" t="s">
        <v>1673</v>
      </c>
      <c r="L369" s="740" t="s">
        <v>1673</v>
      </c>
      <c r="M369" s="740" t="s">
        <v>1456</v>
      </c>
      <c r="N369" s="460">
        <f t="shared" si="25"/>
        <v>1</v>
      </c>
      <c r="O369" s="460">
        <f t="shared" si="26"/>
        <v>1</v>
      </c>
      <c r="P369" s="460">
        <f t="shared" si="27"/>
        <v>1</v>
      </c>
      <c r="Q369" s="460">
        <f t="shared" si="28"/>
        <v>0</v>
      </c>
      <c r="R369" s="460" t="e">
        <f>IF((#REF!=" X"),1,0)</f>
        <v>#REF!</v>
      </c>
      <c r="S369" s="460" t="e">
        <f t="shared" si="29"/>
        <v>#REF!</v>
      </c>
    </row>
    <row r="370" spans="1:19">
      <c r="A370" s="752" t="s">
        <v>727</v>
      </c>
      <c r="B370" s="753">
        <v>23106</v>
      </c>
      <c r="C370" s="753" t="s">
        <v>75</v>
      </c>
      <c r="D370" s="753" t="s">
        <v>728</v>
      </c>
      <c r="E370" s="753" t="s">
        <v>729</v>
      </c>
      <c r="F370" s="753" t="s">
        <v>730</v>
      </c>
      <c r="G370" s="737">
        <v>10</v>
      </c>
      <c r="H370" s="731"/>
      <c r="I370" s="731" t="s">
        <v>14</v>
      </c>
      <c r="J370" s="740" t="s">
        <v>1673</v>
      </c>
      <c r="K370" s="740" t="s">
        <v>1673</v>
      </c>
      <c r="L370" s="740" t="s">
        <v>1673</v>
      </c>
      <c r="M370" s="740" t="s">
        <v>1456</v>
      </c>
      <c r="N370" s="460">
        <f t="shared" si="25"/>
        <v>1</v>
      </c>
      <c r="O370" s="460">
        <f t="shared" si="26"/>
        <v>1</v>
      </c>
      <c r="P370" s="460">
        <f t="shared" si="27"/>
        <v>1</v>
      </c>
      <c r="Q370" s="460">
        <f t="shared" si="28"/>
        <v>0</v>
      </c>
      <c r="R370" s="460" t="e">
        <f>IF((#REF!=" X"),1,0)</f>
        <v>#REF!</v>
      </c>
      <c r="S370" s="460" t="e">
        <f t="shared" si="29"/>
        <v>#REF!</v>
      </c>
    </row>
    <row r="371" spans="1:19">
      <c r="A371" s="752" t="s">
        <v>739</v>
      </c>
      <c r="B371" s="753">
        <v>29340</v>
      </c>
      <c r="C371" s="753" t="s">
        <v>75</v>
      </c>
      <c r="D371" s="753" t="s">
        <v>735</v>
      </c>
      <c r="E371" s="753" t="s">
        <v>736</v>
      </c>
      <c r="F371" s="753" t="s">
        <v>740</v>
      </c>
      <c r="G371" s="737">
        <v>10</v>
      </c>
      <c r="H371" s="731"/>
      <c r="I371" s="731" t="s">
        <v>14</v>
      </c>
      <c r="J371" s="740" t="s">
        <v>1673</v>
      </c>
      <c r="K371" s="740" t="s">
        <v>1673</v>
      </c>
      <c r="L371" s="740" t="s">
        <v>1673</v>
      </c>
      <c r="M371" s="740" t="s">
        <v>1456</v>
      </c>
      <c r="N371" s="460">
        <f t="shared" si="25"/>
        <v>1</v>
      </c>
      <c r="O371" s="460">
        <f t="shared" si="26"/>
        <v>1</v>
      </c>
      <c r="P371" s="460">
        <f t="shared" si="27"/>
        <v>1</v>
      </c>
      <c r="Q371" s="460">
        <f t="shared" si="28"/>
        <v>0</v>
      </c>
      <c r="R371" s="460" t="e">
        <f>IF((#REF!=" X"),1,0)</f>
        <v>#REF!</v>
      </c>
      <c r="S371" s="460" t="e">
        <f t="shared" si="29"/>
        <v>#REF!</v>
      </c>
    </row>
    <row r="372" spans="1:19">
      <c r="A372" s="752" t="s">
        <v>734</v>
      </c>
      <c r="B372" s="753">
        <v>29370</v>
      </c>
      <c r="C372" s="753" t="s">
        <v>75</v>
      </c>
      <c r="D372" s="753" t="s">
        <v>735</v>
      </c>
      <c r="E372" s="753" t="s">
        <v>736</v>
      </c>
      <c r="F372" s="753" t="s">
        <v>1388</v>
      </c>
      <c r="G372" s="737">
        <v>10</v>
      </c>
      <c r="H372" s="731"/>
      <c r="I372" s="731" t="s">
        <v>14</v>
      </c>
      <c r="J372" s="740" t="s">
        <v>1673</v>
      </c>
      <c r="K372" s="740" t="s">
        <v>1673</v>
      </c>
      <c r="L372" s="740" t="s">
        <v>1673</v>
      </c>
      <c r="M372" s="740" t="s">
        <v>1456</v>
      </c>
      <c r="N372" s="460">
        <f t="shared" si="25"/>
        <v>1</v>
      </c>
      <c r="O372" s="460">
        <f t="shared" si="26"/>
        <v>1</v>
      </c>
      <c r="P372" s="460">
        <f t="shared" si="27"/>
        <v>1</v>
      </c>
      <c r="Q372" s="460">
        <f t="shared" si="28"/>
        <v>0</v>
      </c>
      <c r="R372" s="460" t="e">
        <f>IF((#REF!=" X"),1,0)</f>
        <v>#REF!</v>
      </c>
      <c r="S372" s="460" t="e">
        <f t="shared" si="29"/>
        <v>#REF!</v>
      </c>
    </row>
    <row r="373" spans="1:19">
      <c r="A373" s="752" t="s">
        <v>738</v>
      </c>
      <c r="B373" s="753">
        <v>29341</v>
      </c>
      <c r="C373" s="753" t="s">
        <v>75</v>
      </c>
      <c r="D373" s="753" t="s">
        <v>735</v>
      </c>
      <c r="E373" s="753" t="s">
        <v>736</v>
      </c>
      <c r="F373" s="753" t="s">
        <v>296</v>
      </c>
      <c r="G373" s="738">
        <v>10</v>
      </c>
      <c r="H373" s="731"/>
      <c r="I373" s="731" t="s">
        <v>14</v>
      </c>
      <c r="J373" s="740" t="s">
        <v>1673</v>
      </c>
      <c r="K373" s="740" t="s">
        <v>1456</v>
      </c>
      <c r="L373" s="740" t="s">
        <v>1673</v>
      </c>
      <c r="M373" s="740" t="s">
        <v>1456</v>
      </c>
      <c r="N373" s="460">
        <f t="shared" si="25"/>
        <v>1</v>
      </c>
      <c r="O373" s="460">
        <f t="shared" si="26"/>
        <v>0</v>
      </c>
      <c r="P373" s="460">
        <f t="shared" si="27"/>
        <v>1</v>
      </c>
      <c r="Q373" s="460">
        <f t="shared" si="28"/>
        <v>0</v>
      </c>
      <c r="R373" s="460" t="e">
        <f>IF((#REF!=" X"),1,0)</f>
        <v>#REF!</v>
      </c>
      <c r="S373" s="460" t="e">
        <f t="shared" si="29"/>
        <v>#REF!</v>
      </c>
    </row>
    <row r="374" spans="1:19">
      <c r="A374" s="752" t="s">
        <v>743</v>
      </c>
      <c r="B374" s="753">
        <v>65501</v>
      </c>
      <c r="C374" s="753" t="s">
        <v>32</v>
      </c>
      <c r="D374" s="753" t="s">
        <v>741</v>
      </c>
      <c r="E374" s="753" t="s">
        <v>742</v>
      </c>
      <c r="F374" s="753" t="s">
        <v>744</v>
      </c>
      <c r="G374" s="732">
        <v>3</v>
      </c>
      <c r="H374" s="731"/>
      <c r="I374" s="731" t="s">
        <v>14</v>
      </c>
      <c r="J374" s="740" t="s">
        <v>1673</v>
      </c>
      <c r="K374" s="740" t="s">
        <v>1673</v>
      </c>
      <c r="L374" s="740" t="s">
        <v>1673</v>
      </c>
      <c r="M374" s="740" t="s">
        <v>1456</v>
      </c>
      <c r="N374" s="460">
        <f t="shared" si="25"/>
        <v>1</v>
      </c>
      <c r="O374" s="460">
        <f t="shared" si="26"/>
        <v>1</v>
      </c>
      <c r="P374" s="460">
        <f t="shared" si="27"/>
        <v>1</v>
      </c>
      <c r="Q374" s="460">
        <f t="shared" si="28"/>
        <v>0</v>
      </c>
      <c r="R374" s="460" t="e">
        <f>IF((#REF!=" X"),1,0)</f>
        <v>#REF!</v>
      </c>
      <c r="S374" s="460" t="e">
        <f t="shared" si="29"/>
        <v>#REF!</v>
      </c>
    </row>
    <row r="375" spans="1:19">
      <c r="A375" s="752" t="s">
        <v>1389</v>
      </c>
      <c r="B375" s="753">
        <v>65510</v>
      </c>
      <c r="C375" s="753" t="s">
        <v>32</v>
      </c>
      <c r="D375" s="753" t="s">
        <v>741</v>
      </c>
      <c r="E375" s="753" t="s">
        <v>742</v>
      </c>
      <c r="F375" s="753" t="s">
        <v>13</v>
      </c>
      <c r="G375" s="732">
        <v>4</v>
      </c>
      <c r="H375" s="731"/>
      <c r="I375" s="731"/>
      <c r="J375" s="740" t="s">
        <v>1673</v>
      </c>
      <c r="K375" s="740" t="s">
        <v>1673</v>
      </c>
      <c r="L375" s="740" t="s">
        <v>1456</v>
      </c>
      <c r="M375" s="740" t="s">
        <v>1456</v>
      </c>
      <c r="N375" s="460">
        <f t="shared" si="25"/>
        <v>1</v>
      </c>
      <c r="O375" s="460">
        <f t="shared" si="26"/>
        <v>1</v>
      </c>
      <c r="P375" s="460">
        <f t="shared" si="27"/>
        <v>0</v>
      </c>
      <c r="Q375" s="460">
        <f t="shared" si="28"/>
        <v>0</v>
      </c>
      <c r="R375" s="460" t="e">
        <f>IF((#REF!=" X"),1,0)</f>
        <v>#REF!</v>
      </c>
      <c r="S375" s="460" t="e">
        <f t="shared" si="29"/>
        <v>#REF!</v>
      </c>
    </row>
    <row r="376" spans="1:19">
      <c r="A376" s="752" t="s">
        <v>745</v>
      </c>
      <c r="B376" s="753">
        <v>45008</v>
      </c>
      <c r="C376" s="753" t="s">
        <v>10</v>
      </c>
      <c r="D376" s="753" t="s">
        <v>746</v>
      </c>
      <c r="E376" s="753" t="s">
        <v>747</v>
      </c>
      <c r="F376" s="753" t="s">
        <v>748</v>
      </c>
      <c r="G376" s="734">
        <v>2</v>
      </c>
      <c r="H376" s="731"/>
      <c r="I376" s="731" t="s">
        <v>14</v>
      </c>
      <c r="J376" s="740" t="s">
        <v>1456</v>
      </c>
      <c r="K376" s="740" t="s">
        <v>1673</v>
      </c>
      <c r="L376" s="740" t="s">
        <v>1673</v>
      </c>
      <c r="M376" s="740" t="s">
        <v>1456</v>
      </c>
      <c r="N376" s="460">
        <f t="shared" si="25"/>
        <v>0</v>
      </c>
      <c r="O376" s="460">
        <f t="shared" si="26"/>
        <v>1</v>
      </c>
      <c r="P376" s="460">
        <f t="shared" si="27"/>
        <v>1</v>
      </c>
      <c r="Q376" s="460">
        <f t="shared" si="28"/>
        <v>0</v>
      </c>
      <c r="R376" s="460" t="e">
        <f>IF((#REF!=" X"),1,0)</f>
        <v>#REF!</v>
      </c>
      <c r="S376" s="460" t="e">
        <f t="shared" si="29"/>
        <v>#REF!</v>
      </c>
    </row>
    <row r="377" spans="1:19">
      <c r="A377" s="752" t="s">
        <v>749</v>
      </c>
      <c r="B377" s="753">
        <v>45005</v>
      </c>
      <c r="C377" s="753" t="s">
        <v>10</v>
      </c>
      <c r="D377" s="753" t="s">
        <v>746</v>
      </c>
      <c r="E377" s="753" t="s">
        <v>747</v>
      </c>
      <c r="F377" s="753" t="s">
        <v>750</v>
      </c>
      <c r="G377" s="732">
        <v>2</v>
      </c>
      <c r="H377" s="731"/>
      <c r="I377" s="731" t="s">
        <v>14</v>
      </c>
      <c r="J377" s="740" t="s">
        <v>1456</v>
      </c>
      <c r="K377" s="740" t="s">
        <v>1673</v>
      </c>
      <c r="L377" s="740" t="s">
        <v>1673</v>
      </c>
      <c r="M377" s="740" t="s">
        <v>1456</v>
      </c>
      <c r="N377" s="460">
        <f t="shared" si="25"/>
        <v>0</v>
      </c>
      <c r="O377" s="460">
        <f t="shared" si="26"/>
        <v>1</v>
      </c>
      <c r="P377" s="460">
        <f t="shared" si="27"/>
        <v>1</v>
      </c>
      <c r="Q377" s="460">
        <f t="shared" si="28"/>
        <v>0</v>
      </c>
      <c r="R377" s="460" t="e">
        <f>IF((#REF!=" X"),1,0)</f>
        <v>#REF!</v>
      </c>
      <c r="S377" s="460" t="e">
        <f t="shared" si="29"/>
        <v>#REF!</v>
      </c>
    </row>
    <row r="378" spans="1:19">
      <c r="A378" s="752" t="s">
        <v>1581</v>
      </c>
      <c r="B378" s="753"/>
      <c r="C378" s="753" t="s">
        <v>32</v>
      </c>
      <c r="D378" s="753" t="s">
        <v>1582</v>
      </c>
      <c r="E378" s="753" t="s">
        <v>1392</v>
      </c>
      <c r="F378" s="753" t="s">
        <v>13</v>
      </c>
      <c r="G378" s="732">
        <v>5</v>
      </c>
      <c r="H378" s="731"/>
      <c r="I378" s="731"/>
      <c r="J378" s="740" t="s">
        <v>1673</v>
      </c>
      <c r="K378" s="740" t="s">
        <v>1673</v>
      </c>
      <c r="L378" s="740" t="s">
        <v>1456</v>
      </c>
      <c r="M378" s="740" t="s">
        <v>1456</v>
      </c>
      <c r="N378" s="460">
        <f t="shared" si="25"/>
        <v>1</v>
      </c>
      <c r="O378" s="460">
        <f t="shared" si="26"/>
        <v>1</v>
      </c>
      <c r="P378" s="460">
        <f t="shared" si="27"/>
        <v>0</v>
      </c>
      <c r="Q378" s="460">
        <f t="shared" si="28"/>
        <v>0</v>
      </c>
      <c r="R378" s="460" t="e">
        <f>IF((#REF!=" X"),1,0)</f>
        <v>#REF!</v>
      </c>
      <c r="S378" s="460" t="e">
        <f t="shared" si="29"/>
        <v>#REF!</v>
      </c>
    </row>
    <row r="379" spans="1:19">
      <c r="A379" s="752" t="s">
        <v>756</v>
      </c>
      <c r="B379" s="753">
        <v>21401</v>
      </c>
      <c r="C379" s="753" t="s">
        <v>75</v>
      </c>
      <c r="D379" s="753" t="s">
        <v>752</v>
      </c>
      <c r="E379" s="753" t="s">
        <v>753</v>
      </c>
      <c r="F379" s="753" t="s">
        <v>72</v>
      </c>
      <c r="G379" s="737">
        <v>10</v>
      </c>
      <c r="H379" s="731"/>
      <c r="I379" s="731" t="s">
        <v>14</v>
      </c>
      <c r="J379" s="740" t="s">
        <v>1673</v>
      </c>
      <c r="K379" s="740" t="s">
        <v>1673</v>
      </c>
      <c r="L379" s="740" t="s">
        <v>1673</v>
      </c>
      <c r="M379" s="740" t="s">
        <v>1456</v>
      </c>
      <c r="N379" s="460">
        <f t="shared" si="25"/>
        <v>1</v>
      </c>
      <c r="O379" s="460">
        <f t="shared" si="26"/>
        <v>1</v>
      </c>
      <c r="P379" s="460">
        <f t="shared" si="27"/>
        <v>1</v>
      </c>
      <c r="Q379" s="460">
        <f t="shared" si="28"/>
        <v>0</v>
      </c>
      <c r="R379" s="460" t="e">
        <f>IF((#REF!=" X"),1,0)</f>
        <v>#REF!</v>
      </c>
      <c r="S379" s="460" t="e">
        <f t="shared" si="29"/>
        <v>#REF!</v>
      </c>
    </row>
    <row r="380" spans="1:19">
      <c r="A380" s="752" t="s">
        <v>755</v>
      </c>
      <c r="B380" s="753">
        <v>21403</v>
      </c>
      <c r="C380" s="753" t="s">
        <v>75</v>
      </c>
      <c r="D380" s="753" t="s">
        <v>752</v>
      </c>
      <c r="E380" s="753" t="s">
        <v>753</v>
      </c>
      <c r="F380" s="753" t="s">
        <v>145</v>
      </c>
      <c r="G380" s="737">
        <v>10</v>
      </c>
      <c r="H380" s="731"/>
      <c r="I380" s="731" t="s">
        <v>14</v>
      </c>
      <c r="J380" s="740" t="s">
        <v>1673</v>
      </c>
      <c r="K380" s="740" t="s">
        <v>1673</v>
      </c>
      <c r="L380" s="740" t="s">
        <v>1673</v>
      </c>
      <c r="M380" s="740" t="s">
        <v>1673</v>
      </c>
      <c r="N380" s="460">
        <f t="shared" si="25"/>
        <v>1</v>
      </c>
      <c r="O380" s="460">
        <f t="shared" si="26"/>
        <v>1</v>
      </c>
      <c r="P380" s="460">
        <f t="shared" si="27"/>
        <v>1</v>
      </c>
      <c r="Q380" s="460">
        <f t="shared" si="28"/>
        <v>1</v>
      </c>
      <c r="R380" s="460" t="e">
        <f>IF((#REF!=" X"),1,0)</f>
        <v>#REF!</v>
      </c>
      <c r="S380" s="460" t="e">
        <f t="shared" si="29"/>
        <v>#REF!</v>
      </c>
    </row>
    <row r="381" spans="1:19">
      <c r="A381" s="752" t="s">
        <v>751</v>
      </c>
      <c r="B381" s="753">
        <v>21407</v>
      </c>
      <c r="C381" s="753" t="s">
        <v>75</v>
      </c>
      <c r="D381" s="753" t="s">
        <v>752</v>
      </c>
      <c r="E381" s="753" t="s">
        <v>753</v>
      </c>
      <c r="F381" s="753" t="s">
        <v>754</v>
      </c>
      <c r="G381" s="737">
        <v>10</v>
      </c>
      <c r="H381" s="731"/>
      <c r="I381" s="731" t="s">
        <v>14</v>
      </c>
      <c r="J381" s="740" t="s">
        <v>1673</v>
      </c>
      <c r="K381" s="740" t="s">
        <v>1673</v>
      </c>
      <c r="L381" s="740" t="s">
        <v>1673</v>
      </c>
      <c r="M381" s="740" t="s">
        <v>1456</v>
      </c>
      <c r="N381" s="460">
        <f t="shared" si="25"/>
        <v>1</v>
      </c>
      <c r="O381" s="460">
        <f t="shared" si="26"/>
        <v>1</v>
      </c>
      <c r="P381" s="460">
        <f t="shared" si="27"/>
        <v>1</v>
      </c>
      <c r="Q381" s="460">
        <f t="shared" si="28"/>
        <v>0</v>
      </c>
      <c r="R381" s="460" t="e">
        <f>IF((#REF!=" X"),1,0)</f>
        <v>#REF!</v>
      </c>
      <c r="S381" s="460" t="e">
        <f t="shared" si="29"/>
        <v>#REF!</v>
      </c>
    </row>
    <row r="382" spans="1:19">
      <c r="A382" s="752" t="s">
        <v>883</v>
      </c>
      <c r="B382" s="753">
        <v>21404</v>
      </c>
      <c r="C382" s="753" t="s">
        <v>75</v>
      </c>
      <c r="D382" s="753" t="s">
        <v>752</v>
      </c>
      <c r="E382" s="753" t="s">
        <v>753</v>
      </c>
      <c r="F382" s="753" t="s">
        <v>884</v>
      </c>
      <c r="G382" s="738">
        <v>10</v>
      </c>
      <c r="H382" s="731"/>
      <c r="I382" s="731"/>
      <c r="J382" s="740" t="s">
        <v>1673</v>
      </c>
      <c r="K382" s="740" t="s">
        <v>1673</v>
      </c>
      <c r="L382" s="740" t="s">
        <v>1673</v>
      </c>
      <c r="M382" s="740" t="s">
        <v>1456</v>
      </c>
      <c r="N382" s="460">
        <f t="shared" si="25"/>
        <v>1</v>
      </c>
      <c r="O382" s="460">
        <f t="shared" si="26"/>
        <v>1</v>
      </c>
      <c r="P382" s="460">
        <f t="shared" si="27"/>
        <v>1</v>
      </c>
      <c r="Q382" s="460">
        <f t="shared" si="28"/>
        <v>0</v>
      </c>
      <c r="R382" s="460" t="e">
        <f>IF((#REF!=" X"),1,0)</f>
        <v>#REF!</v>
      </c>
      <c r="S382" s="460" t="e">
        <f t="shared" si="29"/>
        <v>#REF!</v>
      </c>
    </row>
    <row r="383" spans="1:19">
      <c r="A383" s="752" t="s">
        <v>757</v>
      </c>
      <c r="B383" s="753">
        <v>41303</v>
      </c>
      <c r="C383" s="753" t="s">
        <v>10</v>
      </c>
      <c r="D383" s="753" t="s">
        <v>758</v>
      </c>
      <c r="E383" s="753" t="s">
        <v>759</v>
      </c>
      <c r="F383" s="753" t="s">
        <v>17</v>
      </c>
      <c r="G383" s="734">
        <v>5</v>
      </c>
      <c r="H383" s="731"/>
      <c r="I383" s="731" t="s">
        <v>14</v>
      </c>
      <c r="J383" s="740" t="s">
        <v>1673</v>
      </c>
      <c r="K383" s="740" t="s">
        <v>1673</v>
      </c>
      <c r="L383" s="740" t="s">
        <v>1456</v>
      </c>
      <c r="M383" s="740" t="s">
        <v>1456</v>
      </c>
      <c r="N383" s="460">
        <f t="shared" si="25"/>
        <v>1</v>
      </c>
      <c r="O383" s="460">
        <f t="shared" si="26"/>
        <v>1</v>
      </c>
      <c r="P383" s="460">
        <f t="shared" si="27"/>
        <v>0</v>
      </c>
      <c r="Q383" s="460">
        <f t="shared" si="28"/>
        <v>0</v>
      </c>
      <c r="R383" s="460" t="e">
        <f>IF((#REF!=" X"),1,0)</f>
        <v>#REF!</v>
      </c>
      <c r="S383" s="460" t="e">
        <f t="shared" si="29"/>
        <v>#REF!</v>
      </c>
    </row>
    <row r="384" spans="1:19">
      <c r="A384" s="752" t="s">
        <v>1575</v>
      </c>
      <c r="B384" s="753">
        <v>41308</v>
      </c>
      <c r="C384" s="753" t="s">
        <v>10</v>
      </c>
      <c r="D384" s="753" t="s">
        <v>758</v>
      </c>
      <c r="E384" s="753" t="s">
        <v>759</v>
      </c>
      <c r="F384" s="753" t="s">
        <v>503</v>
      </c>
      <c r="G384" s="732">
        <v>5</v>
      </c>
      <c r="H384" s="731"/>
      <c r="I384" s="731"/>
      <c r="J384" s="740" t="s">
        <v>1673</v>
      </c>
      <c r="K384" s="740" t="s">
        <v>1673</v>
      </c>
      <c r="L384" s="740" t="s">
        <v>1673</v>
      </c>
      <c r="M384" s="740" t="s">
        <v>1456</v>
      </c>
      <c r="N384" s="460">
        <f t="shared" si="25"/>
        <v>1</v>
      </c>
      <c r="O384" s="460">
        <f t="shared" si="26"/>
        <v>1</v>
      </c>
      <c r="P384" s="460">
        <f t="shared" si="27"/>
        <v>1</v>
      </c>
      <c r="Q384" s="460">
        <f t="shared" si="28"/>
        <v>0</v>
      </c>
      <c r="R384" s="460" t="e">
        <f>IF((#REF!=" X"),1,0)</f>
        <v>#REF!</v>
      </c>
      <c r="S384" s="460" t="e">
        <f t="shared" si="29"/>
        <v>#REF!</v>
      </c>
    </row>
    <row r="385" spans="1:19">
      <c r="A385" s="752" t="s">
        <v>762</v>
      </c>
      <c r="B385" s="753">
        <v>41301</v>
      </c>
      <c r="C385" s="753" t="s">
        <v>10</v>
      </c>
      <c r="D385" s="753" t="s">
        <v>758</v>
      </c>
      <c r="E385" s="753" t="s">
        <v>759</v>
      </c>
      <c r="F385" s="753" t="s">
        <v>296</v>
      </c>
      <c r="G385" s="732">
        <v>5</v>
      </c>
      <c r="H385" s="731"/>
      <c r="I385" s="731"/>
      <c r="J385" s="740" t="s">
        <v>1673</v>
      </c>
      <c r="K385" s="740" t="s">
        <v>1673</v>
      </c>
      <c r="L385" s="740" t="s">
        <v>1673</v>
      </c>
      <c r="M385" s="740" t="s">
        <v>1456</v>
      </c>
      <c r="N385" s="460">
        <f t="shared" si="25"/>
        <v>1</v>
      </c>
      <c r="O385" s="460">
        <f t="shared" si="26"/>
        <v>1</v>
      </c>
      <c r="P385" s="460">
        <f t="shared" si="27"/>
        <v>1</v>
      </c>
      <c r="Q385" s="460">
        <f t="shared" si="28"/>
        <v>0</v>
      </c>
      <c r="R385" s="460" t="e">
        <f>IF((#REF!=" X"),1,0)</f>
        <v>#REF!</v>
      </c>
      <c r="S385" s="460" t="e">
        <f t="shared" si="29"/>
        <v>#REF!</v>
      </c>
    </row>
    <row r="386" spans="1:19">
      <c r="A386" s="752" t="s">
        <v>763</v>
      </c>
      <c r="B386" s="753">
        <v>356110</v>
      </c>
      <c r="C386" s="753" t="s">
        <v>38</v>
      </c>
      <c r="D386" s="753" t="s">
        <v>764</v>
      </c>
      <c r="E386" s="753" t="s">
        <v>765</v>
      </c>
      <c r="F386" s="753" t="s">
        <v>41</v>
      </c>
      <c r="G386" s="732">
        <v>5</v>
      </c>
      <c r="H386" s="731"/>
      <c r="I386" s="731" t="s">
        <v>14</v>
      </c>
      <c r="J386" s="740" t="s">
        <v>1673</v>
      </c>
      <c r="K386" s="740" t="s">
        <v>1673</v>
      </c>
      <c r="L386" s="740" t="s">
        <v>1673</v>
      </c>
      <c r="M386" s="740" t="s">
        <v>1456</v>
      </c>
      <c r="N386" s="460">
        <f t="shared" si="25"/>
        <v>1</v>
      </c>
      <c r="O386" s="460">
        <f t="shared" si="26"/>
        <v>1</v>
      </c>
      <c r="P386" s="460">
        <f t="shared" si="27"/>
        <v>1</v>
      </c>
      <c r="Q386" s="460">
        <f t="shared" si="28"/>
        <v>0</v>
      </c>
      <c r="R386" s="460" t="e">
        <f>IF((#REF!=" X"),1,0)</f>
        <v>#REF!</v>
      </c>
      <c r="S386" s="460" t="e">
        <f t="shared" si="29"/>
        <v>#REF!</v>
      </c>
    </row>
    <row r="387" spans="1:19">
      <c r="A387" s="752" t="s">
        <v>766</v>
      </c>
      <c r="B387" s="753">
        <v>358110</v>
      </c>
      <c r="C387" s="753" t="s">
        <v>38</v>
      </c>
      <c r="D387" s="753" t="s">
        <v>767</v>
      </c>
      <c r="E387" s="753" t="s">
        <v>768</v>
      </c>
      <c r="F387" s="753" t="s">
        <v>41</v>
      </c>
      <c r="G387" s="732">
        <v>5</v>
      </c>
      <c r="H387" s="731"/>
      <c r="I387" s="731" t="s">
        <v>14</v>
      </c>
      <c r="J387" s="740" t="s">
        <v>1673</v>
      </c>
      <c r="K387" s="740" t="s">
        <v>1673</v>
      </c>
      <c r="L387" s="740" t="s">
        <v>1673</v>
      </c>
      <c r="M387" s="740" t="s">
        <v>1456</v>
      </c>
      <c r="N387" s="460">
        <f t="shared" ref="N387:N445" si="30">IF((J387=" X"),1,0)</f>
        <v>1</v>
      </c>
      <c r="O387" s="460">
        <f t="shared" ref="O387:O445" si="31">IF((K387=" X"),1,0)</f>
        <v>1</v>
      </c>
      <c r="P387" s="460">
        <f t="shared" ref="P387:P445" si="32">IF((L387=" X"),1,0)</f>
        <v>1</v>
      </c>
      <c r="Q387" s="460">
        <f t="shared" ref="Q387:Q445" si="33">IF((M387=" X"),1,0)</f>
        <v>0</v>
      </c>
      <c r="R387" s="460" t="e">
        <f>IF((#REF!=" X"),1,0)</f>
        <v>#REF!</v>
      </c>
      <c r="S387" s="460" t="e">
        <f t="shared" ref="S387:S445" si="34">SUM(N387:R387)</f>
        <v>#REF!</v>
      </c>
    </row>
    <row r="388" spans="1:19">
      <c r="A388" s="752" t="s">
        <v>769</v>
      </c>
      <c r="B388" s="753">
        <v>360110</v>
      </c>
      <c r="C388" s="753" t="s">
        <v>38</v>
      </c>
      <c r="D388" s="753" t="s">
        <v>770</v>
      </c>
      <c r="E388" s="753" t="s">
        <v>771</v>
      </c>
      <c r="F388" s="753" t="s">
        <v>41</v>
      </c>
      <c r="G388" s="732">
        <v>5</v>
      </c>
      <c r="H388" s="731"/>
      <c r="I388" s="731"/>
      <c r="J388" s="740" t="s">
        <v>1673</v>
      </c>
      <c r="K388" s="740" t="s">
        <v>1673</v>
      </c>
      <c r="L388" s="740" t="s">
        <v>1673</v>
      </c>
      <c r="M388" s="740" t="s">
        <v>1456</v>
      </c>
      <c r="N388" s="460">
        <f t="shared" si="30"/>
        <v>1</v>
      </c>
      <c r="O388" s="460">
        <f t="shared" si="31"/>
        <v>1</v>
      </c>
      <c r="P388" s="460">
        <f t="shared" si="32"/>
        <v>1</v>
      </c>
      <c r="Q388" s="460">
        <f t="shared" si="33"/>
        <v>0</v>
      </c>
      <c r="R388" s="460" t="e">
        <f>IF((#REF!=" X"),1,0)</f>
        <v>#REF!</v>
      </c>
      <c r="S388" s="460" t="e">
        <f t="shared" si="34"/>
        <v>#REF!</v>
      </c>
    </row>
    <row r="389" spans="1:19">
      <c r="A389" s="752" t="s">
        <v>772</v>
      </c>
      <c r="B389" s="753">
        <v>36251</v>
      </c>
      <c r="C389" s="753" t="s">
        <v>38</v>
      </c>
      <c r="D389" s="753" t="s">
        <v>773</v>
      </c>
      <c r="E389" s="753" t="s">
        <v>774</v>
      </c>
      <c r="F389" s="753" t="s">
        <v>775</v>
      </c>
      <c r="G389" s="732">
        <v>5</v>
      </c>
      <c r="H389" s="731"/>
      <c r="I389" s="731" t="s">
        <v>14</v>
      </c>
      <c r="J389" s="740" t="s">
        <v>1456</v>
      </c>
      <c r="K389" s="740" t="s">
        <v>1456</v>
      </c>
      <c r="L389" s="740" t="s">
        <v>1673</v>
      </c>
      <c r="M389" s="740" t="s">
        <v>1456</v>
      </c>
      <c r="N389" s="460">
        <f t="shared" si="30"/>
        <v>0</v>
      </c>
      <c r="O389" s="460">
        <f t="shared" si="31"/>
        <v>0</v>
      </c>
      <c r="P389" s="460">
        <f t="shared" si="32"/>
        <v>1</v>
      </c>
      <c r="Q389" s="460">
        <f t="shared" si="33"/>
        <v>0</v>
      </c>
      <c r="R389" s="460" t="e">
        <f>IF((#REF!=" X"),1,0)</f>
        <v>#REF!</v>
      </c>
      <c r="S389" s="460" t="e">
        <f t="shared" si="34"/>
        <v>#REF!</v>
      </c>
    </row>
    <row r="390" spans="1:19">
      <c r="A390" s="752" t="s">
        <v>1390</v>
      </c>
      <c r="B390" s="753">
        <v>63402</v>
      </c>
      <c r="C390" s="753" t="s">
        <v>32</v>
      </c>
      <c r="D390" s="753" t="s">
        <v>1391</v>
      </c>
      <c r="E390" s="753" t="s">
        <v>1392</v>
      </c>
      <c r="F390" s="753" t="s">
        <v>1393</v>
      </c>
      <c r="G390" s="732">
        <v>4</v>
      </c>
      <c r="H390" s="731"/>
      <c r="I390" s="731"/>
      <c r="J390" s="740" t="s">
        <v>1673</v>
      </c>
      <c r="K390" s="740" t="s">
        <v>1673</v>
      </c>
      <c r="L390" s="740" t="s">
        <v>1456</v>
      </c>
      <c r="M390" s="740" t="s">
        <v>1456</v>
      </c>
      <c r="N390" s="460">
        <f t="shared" si="30"/>
        <v>1</v>
      </c>
      <c r="O390" s="460">
        <f t="shared" si="31"/>
        <v>1</v>
      </c>
      <c r="P390" s="460">
        <f t="shared" si="32"/>
        <v>0</v>
      </c>
      <c r="Q390" s="460">
        <f t="shared" si="33"/>
        <v>0</v>
      </c>
      <c r="R390" s="460" t="e">
        <f>IF((#REF!=" X"),1,0)</f>
        <v>#REF!</v>
      </c>
      <c r="S390" s="460" t="e">
        <f t="shared" si="34"/>
        <v>#REF!</v>
      </c>
    </row>
    <row r="391" spans="1:19">
      <c r="A391" s="752" t="s">
        <v>776</v>
      </c>
      <c r="B391" s="753">
        <v>74603</v>
      </c>
      <c r="C391" s="753" t="s">
        <v>46</v>
      </c>
      <c r="D391" s="753" t="s">
        <v>777</v>
      </c>
      <c r="E391" s="753" t="s">
        <v>778</v>
      </c>
      <c r="F391" s="753" t="s">
        <v>63</v>
      </c>
      <c r="G391" s="732">
        <v>4</v>
      </c>
      <c r="H391" s="731"/>
      <c r="I391" s="731" t="s">
        <v>14</v>
      </c>
      <c r="J391" s="740" t="s">
        <v>1673</v>
      </c>
      <c r="K391" s="740" t="s">
        <v>1673</v>
      </c>
      <c r="L391" s="740" t="s">
        <v>1673</v>
      </c>
      <c r="M391" s="740" t="s">
        <v>1456</v>
      </c>
      <c r="N391" s="460">
        <f t="shared" si="30"/>
        <v>1</v>
      </c>
      <c r="O391" s="460">
        <f t="shared" si="31"/>
        <v>1</v>
      </c>
      <c r="P391" s="460">
        <f t="shared" si="32"/>
        <v>1</v>
      </c>
      <c r="Q391" s="460">
        <f t="shared" si="33"/>
        <v>0</v>
      </c>
      <c r="R391" s="460" t="e">
        <f>IF((#REF!=" X"),1,0)</f>
        <v>#REF!</v>
      </c>
      <c r="S391" s="460" t="e">
        <f t="shared" si="34"/>
        <v>#REF!</v>
      </c>
    </row>
    <row r="392" spans="1:19">
      <c r="A392" s="752" t="s">
        <v>784</v>
      </c>
      <c r="B392" s="753">
        <v>24007</v>
      </c>
      <c r="C392" s="753" t="s">
        <v>75</v>
      </c>
      <c r="D392" s="753" t="s">
        <v>780</v>
      </c>
      <c r="E392" s="753" t="s">
        <v>781</v>
      </c>
      <c r="F392" s="753" t="s">
        <v>785</v>
      </c>
      <c r="G392" s="737">
        <v>1</v>
      </c>
      <c r="H392" s="731"/>
      <c r="I392" s="731"/>
      <c r="J392" s="740" t="s">
        <v>1673</v>
      </c>
      <c r="K392" s="740" t="s">
        <v>1673</v>
      </c>
      <c r="L392" s="740" t="s">
        <v>1673</v>
      </c>
      <c r="M392" s="740" t="s">
        <v>1673</v>
      </c>
      <c r="N392" s="460">
        <f t="shared" si="30"/>
        <v>1</v>
      </c>
      <c r="O392" s="460">
        <f t="shared" si="31"/>
        <v>1</v>
      </c>
      <c r="P392" s="460">
        <f t="shared" si="32"/>
        <v>1</v>
      </c>
      <c r="Q392" s="460">
        <f t="shared" si="33"/>
        <v>1</v>
      </c>
      <c r="R392" s="460" t="e">
        <f>IF((#REF!=" X"),1,0)</f>
        <v>#REF!</v>
      </c>
      <c r="S392" s="460" t="e">
        <f t="shared" si="34"/>
        <v>#REF!</v>
      </c>
    </row>
    <row r="393" spans="1:19">
      <c r="A393" s="752" t="s">
        <v>786</v>
      </c>
      <c r="B393" s="753">
        <v>22801</v>
      </c>
      <c r="C393" s="753" t="s">
        <v>23</v>
      </c>
      <c r="D393" s="753" t="s">
        <v>787</v>
      </c>
      <c r="E393" s="753" t="s">
        <v>788</v>
      </c>
      <c r="F393" s="753" t="s">
        <v>789</v>
      </c>
      <c r="G393" s="737">
        <v>10</v>
      </c>
      <c r="H393" s="731"/>
      <c r="I393" s="731" t="s">
        <v>14</v>
      </c>
      <c r="J393" s="740" t="s">
        <v>1456</v>
      </c>
      <c r="K393" s="740" t="s">
        <v>1673</v>
      </c>
      <c r="L393" s="740" t="s">
        <v>1673</v>
      </c>
      <c r="M393" s="740" t="s">
        <v>1673</v>
      </c>
      <c r="N393" s="460">
        <f t="shared" si="30"/>
        <v>0</v>
      </c>
      <c r="O393" s="460">
        <f t="shared" si="31"/>
        <v>1</v>
      </c>
      <c r="P393" s="460">
        <f t="shared" si="32"/>
        <v>1</v>
      </c>
      <c r="Q393" s="460">
        <f t="shared" si="33"/>
        <v>1</v>
      </c>
      <c r="R393" s="460" t="e">
        <f>IF((#REF!=" X"),1,0)</f>
        <v>#REF!</v>
      </c>
      <c r="S393" s="460" t="e">
        <f t="shared" si="34"/>
        <v>#REF!</v>
      </c>
    </row>
    <row r="394" spans="1:19">
      <c r="A394" s="752" t="s">
        <v>790</v>
      </c>
      <c r="B394" s="753">
        <v>22802</v>
      </c>
      <c r="C394" s="753" t="s">
        <v>23</v>
      </c>
      <c r="D394" s="753" t="s">
        <v>787</v>
      </c>
      <c r="E394" s="753" t="s">
        <v>788</v>
      </c>
      <c r="F394" s="753" t="s">
        <v>791</v>
      </c>
      <c r="G394" s="737">
        <v>10</v>
      </c>
      <c r="H394" s="731"/>
      <c r="I394" s="731" t="s">
        <v>14</v>
      </c>
      <c r="J394" s="740" t="s">
        <v>1456</v>
      </c>
      <c r="K394" s="740" t="s">
        <v>1673</v>
      </c>
      <c r="L394" s="740" t="s">
        <v>1673</v>
      </c>
      <c r="M394" s="740" t="s">
        <v>1456</v>
      </c>
      <c r="N394" s="460">
        <f t="shared" si="30"/>
        <v>0</v>
      </c>
      <c r="O394" s="460">
        <f t="shared" si="31"/>
        <v>1</v>
      </c>
      <c r="P394" s="460">
        <f t="shared" si="32"/>
        <v>1</v>
      </c>
      <c r="Q394" s="460">
        <f t="shared" si="33"/>
        <v>0</v>
      </c>
      <c r="R394" s="460" t="e">
        <f>IF((#REF!=" X"),1,0)</f>
        <v>#REF!</v>
      </c>
      <c r="S394" s="460" t="e">
        <f t="shared" si="34"/>
        <v>#REF!</v>
      </c>
    </row>
    <row r="395" spans="1:19">
      <c r="A395" s="752" t="s">
        <v>792</v>
      </c>
      <c r="B395" s="753">
        <v>22803</v>
      </c>
      <c r="C395" s="753" t="s">
        <v>23</v>
      </c>
      <c r="D395" s="753" t="s">
        <v>787</v>
      </c>
      <c r="E395" s="753" t="s">
        <v>788</v>
      </c>
      <c r="F395" s="753" t="s">
        <v>793</v>
      </c>
      <c r="G395" s="738">
        <v>10</v>
      </c>
      <c r="H395" s="731"/>
      <c r="I395" s="731"/>
      <c r="J395" s="740" t="s">
        <v>1456</v>
      </c>
      <c r="K395" s="740" t="s">
        <v>1673</v>
      </c>
      <c r="L395" s="740" t="s">
        <v>1673</v>
      </c>
      <c r="M395" s="740" t="s">
        <v>1456</v>
      </c>
      <c r="N395" s="460">
        <f t="shared" si="30"/>
        <v>0</v>
      </c>
      <c r="O395" s="460">
        <f t="shared" si="31"/>
        <v>1</v>
      </c>
      <c r="P395" s="460">
        <f t="shared" si="32"/>
        <v>1</v>
      </c>
      <c r="Q395" s="460">
        <f t="shared" si="33"/>
        <v>0</v>
      </c>
      <c r="R395" s="460" t="e">
        <f>IF((#REF!=" X"),1,0)</f>
        <v>#REF!</v>
      </c>
      <c r="S395" s="460" t="e">
        <f t="shared" si="34"/>
        <v>#REF!</v>
      </c>
    </row>
    <row r="396" spans="1:19" ht="13.9" customHeight="1">
      <c r="A396" s="752" t="s">
        <v>799</v>
      </c>
      <c r="B396" s="753">
        <v>46692</v>
      </c>
      <c r="C396" s="753" t="s">
        <v>10</v>
      </c>
      <c r="D396" s="753" t="s">
        <v>795</v>
      </c>
      <c r="E396" s="753" t="s">
        <v>796</v>
      </c>
      <c r="F396" s="753" t="s">
        <v>800</v>
      </c>
      <c r="G396" s="734">
        <v>3</v>
      </c>
      <c r="H396" s="731"/>
      <c r="I396" s="731" t="s">
        <v>14</v>
      </c>
      <c r="J396" s="740" t="s">
        <v>1456</v>
      </c>
      <c r="K396" s="740" t="s">
        <v>1673</v>
      </c>
      <c r="L396" s="740" t="s">
        <v>1673</v>
      </c>
      <c r="M396" s="740" t="s">
        <v>1673</v>
      </c>
      <c r="N396" s="460">
        <f t="shared" si="30"/>
        <v>0</v>
      </c>
      <c r="O396" s="460">
        <f t="shared" si="31"/>
        <v>1</v>
      </c>
      <c r="P396" s="460">
        <f t="shared" si="32"/>
        <v>1</v>
      </c>
      <c r="Q396" s="460">
        <f t="shared" si="33"/>
        <v>1</v>
      </c>
      <c r="R396" s="460" t="e">
        <f>IF((#REF!=" X"),1,0)</f>
        <v>#REF!</v>
      </c>
      <c r="S396" s="460" t="e">
        <f t="shared" si="34"/>
        <v>#REF!</v>
      </c>
    </row>
    <row r="397" spans="1:19" ht="13.9" customHeight="1">
      <c r="A397" s="752" t="s">
        <v>794</v>
      </c>
      <c r="B397" s="753">
        <v>46601</v>
      </c>
      <c r="C397" s="753" t="s">
        <v>10</v>
      </c>
      <c r="D397" s="753" t="s">
        <v>795</v>
      </c>
      <c r="E397" s="753" t="s">
        <v>796</v>
      </c>
      <c r="F397" s="753" t="s">
        <v>797</v>
      </c>
      <c r="G397" s="732">
        <v>3</v>
      </c>
      <c r="H397" s="731"/>
      <c r="I397" s="731" t="s">
        <v>14</v>
      </c>
      <c r="J397" s="740" t="s">
        <v>1456</v>
      </c>
      <c r="K397" s="740" t="s">
        <v>1673</v>
      </c>
      <c r="L397" s="740" t="s">
        <v>1673</v>
      </c>
      <c r="M397" s="740" t="s">
        <v>1456</v>
      </c>
      <c r="N397" s="460">
        <f t="shared" si="30"/>
        <v>0</v>
      </c>
      <c r="O397" s="460">
        <f t="shared" si="31"/>
        <v>1</v>
      </c>
      <c r="P397" s="460">
        <f t="shared" si="32"/>
        <v>1</v>
      </c>
      <c r="Q397" s="460">
        <f t="shared" si="33"/>
        <v>0</v>
      </c>
      <c r="R397" s="460" t="e">
        <f>IF((#REF!=" X"),1,0)</f>
        <v>#REF!</v>
      </c>
      <c r="S397" s="460" t="e">
        <f t="shared" si="34"/>
        <v>#REF!</v>
      </c>
    </row>
    <row r="398" spans="1:19" ht="13.9" customHeight="1">
      <c r="A398" s="752" t="s">
        <v>801</v>
      </c>
      <c r="B398" s="753">
        <v>46697</v>
      </c>
      <c r="C398" s="753" t="s">
        <v>10</v>
      </c>
      <c r="D398" s="753" t="s">
        <v>795</v>
      </c>
      <c r="E398" s="753" t="s">
        <v>796</v>
      </c>
      <c r="F398" s="753" t="s">
        <v>802</v>
      </c>
      <c r="G398" s="732">
        <v>3</v>
      </c>
      <c r="H398" s="731"/>
      <c r="I398" s="731" t="s">
        <v>14</v>
      </c>
      <c r="J398" s="740" t="s">
        <v>1456</v>
      </c>
      <c r="K398" s="740" t="s">
        <v>1673</v>
      </c>
      <c r="L398" s="740" t="s">
        <v>1673</v>
      </c>
      <c r="M398" s="740" t="s">
        <v>1456</v>
      </c>
      <c r="N398" s="460">
        <f t="shared" si="30"/>
        <v>0</v>
      </c>
      <c r="O398" s="460">
        <f t="shared" si="31"/>
        <v>1</v>
      </c>
      <c r="P398" s="460">
        <f t="shared" si="32"/>
        <v>1</v>
      </c>
      <c r="Q398" s="460">
        <f t="shared" si="33"/>
        <v>0</v>
      </c>
      <c r="R398" s="460" t="e">
        <f>IF((#REF!=" X"),1,0)</f>
        <v>#REF!</v>
      </c>
      <c r="S398" s="460" t="e">
        <f t="shared" si="34"/>
        <v>#REF!</v>
      </c>
    </row>
    <row r="399" spans="1:19">
      <c r="A399" s="752" t="s">
        <v>938</v>
      </c>
      <c r="B399" s="753">
        <v>43604</v>
      </c>
      <c r="C399" s="753" t="s">
        <v>10</v>
      </c>
      <c r="D399" s="753" t="s">
        <v>804</v>
      </c>
      <c r="E399" s="753" t="s">
        <v>805</v>
      </c>
      <c r="F399" s="753" t="s">
        <v>939</v>
      </c>
      <c r="G399" s="732">
        <v>3</v>
      </c>
      <c r="H399" s="731"/>
      <c r="I399" s="731"/>
      <c r="J399" s="740" t="s">
        <v>1673</v>
      </c>
      <c r="K399" s="740" t="s">
        <v>1673</v>
      </c>
      <c r="L399" s="740" t="s">
        <v>1673</v>
      </c>
      <c r="M399" s="740" t="s">
        <v>1456</v>
      </c>
      <c r="N399" s="460">
        <f t="shared" si="30"/>
        <v>1</v>
      </c>
      <c r="O399" s="460">
        <f t="shared" si="31"/>
        <v>1</v>
      </c>
      <c r="P399" s="460">
        <f t="shared" si="32"/>
        <v>1</v>
      </c>
      <c r="Q399" s="460">
        <f t="shared" si="33"/>
        <v>0</v>
      </c>
      <c r="R399" s="460" t="e">
        <f>IF((#REF!=" X"),1,0)</f>
        <v>#REF!</v>
      </c>
      <c r="S399" s="460" t="e">
        <f t="shared" si="34"/>
        <v>#REF!</v>
      </c>
    </row>
    <row r="400" spans="1:19">
      <c r="A400" s="752" t="s">
        <v>978</v>
      </c>
      <c r="B400" s="753">
        <v>43602</v>
      </c>
      <c r="C400" s="753" t="s">
        <v>10</v>
      </c>
      <c r="D400" s="753" t="s">
        <v>804</v>
      </c>
      <c r="E400" s="753" t="s">
        <v>805</v>
      </c>
      <c r="F400" s="753" t="s">
        <v>979</v>
      </c>
      <c r="G400" s="734">
        <v>3</v>
      </c>
      <c r="H400" s="731"/>
      <c r="I400" s="731"/>
      <c r="J400" s="740" t="s">
        <v>1673</v>
      </c>
      <c r="K400" s="740" t="s">
        <v>1673</v>
      </c>
      <c r="L400" s="740" t="s">
        <v>1456</v>
      </c>
      <c r="M400" s="740" t="s">
        <v>1456</v>
      </c>
      <c r="N400" s="460">
        <f t="shared" si="30"/>
        <v>1</v>
      </c>
      <c r="O400" s="460">
        <f t="shared" si="31"/>
        <v>1</v>
      </c>
      <c r="P400" s="460">
        <f t="shared" si="32"/>
        <v>0</v>
      </c>
      <c r="Q400" s="460">
        <f t="shared" si="33"/>
        <v>0</v>
      </c>
      <c r="R400" s="460" t="e">
        <f>IF((#REF!=" X"),1,0)</f>
        <v>#REF!</v>
      </c>
      <c r="S400" s="460" t="e">
        <f t="shared" si="34"/>
        <v>#REF!</v>
      </c>
    </row>
    <row r="401" spans="1:19" ht="13.9" customHeight="1">
      <c r="A401" s="752" t="s">
        <v>803</v>
      </c>
      <c r="B401" s="753">
        <v>43605</v>
      </c>
      <c r="C401" s="753" t="s">
        <v>10</v>
      </c>
      <c r="D401" s="753" t="s">
        <v>804</v>
      </c>
      <c r="E401" s="753" t="s">
        <v>805</v>
      </c>
      <c r="F401" s="753" t="s">
        <v>806</v>
      </c>
      <c r="G401" s="732">
        <v>3</v>
      </c>
      <c r="H401" s="731"/>
      <c r="I401" s="731" t="s">
        <v>14</v>
      </c>
      <c r="J401" s="740" t="s">
        <v>1673</v>
      </c>
      <c r="K401" s="740" t="s">
        <v>1673</v>
      </c>
      <c r="L401" s="740" t="s">
        <v>1456</v>
      </c>
      <c r="M401" s="740" t="s">
        <v>1456</v>
      </c>
      <c r="N401" s="460">
        <f t="shared" si="30"/>
        <v>1</v>
      </c>
      <c r="O401" s="460">
        <f t="shared" si="31"/>
        <v>1</v>
      </c>
      <c r="P401" s="460">
        <f t="shared" si="32"/>
        <v>0</v>
      </c>
      <c r="Q401" s="460">
        <f t="shared" si="33"/>
        <v>0</v>
      </c>
      <c r="R401" s="460" t="e">
        <f>IF((#REF!=" X"),1,0)</f>
        <v>#REF!</v>
      </c>
      <c r="S401" s="460" t="e">
        <f t="shared" si="34"/>
        <v>#REF!</v>
      </c>
    </row>
    <row r="402" spans="1:19">
      <c r="A402" s="752" t="s">
        <v>1397</v>
      </c>
      <c r="B402" s="753">
        <v>64004</v>
      </c>
      <c r="C402" s="753" t="s">
        <v>32</v>
      </c>
      <c r="D402" s="753" t="s">
        <v>808</v>
      </c>
      <c r="E402" s="753" t="s">
        <v>809</v>
      </c>
      <c r="F402" s="753" t="s">
        <v>744</v>
      </c>
      <c r="G402" s="732" t="s">
        <v>1213</v>
      </c>
      <c r="H402" s="731"/>
      <c r="I402" s="731"/>
      <c r="J402" s="740" t="s">
        <v>1673</v>
      </c>
      <c r="K402" s="740" t="s">
        <v>1673</v>
      </c>
      <c r="L402" s="740" t="s">
        <v>1456</v>
      </c>
      <c r="M402" s="740" t="s">
        <v>1456</v>
      </c>
      <c r="N402" s="460">
        <f t="shared" si="30"/>
        <v>1</v>
      </c>
      <c r="O402" s="460">
        <f t="shared" si="31"/>
        <v>1</v>
      </c>
      <c r="P402" s="460">
        <f t="shared" si="32"/>
        <v>0</v>
      </c>
      <c r="Q402" s="460">
        <f t="shared" si="33"/>
        <v>0</v>
      </c>
      <c r="R402" s="460" t="e">
        <f>IF((#REF!=" X"),1,0)</f>
        <v>#REF!</v>
      </c>
      <c r="S402" s="460" t="e">
        <f t="shared" si="34"/>
        <v>#REF!</v>
      </c>
    </row>
    <row r="403" spans="1:19">
      <c r="A403" s="752" t="s">
        <v>807</v>
      </c>
      <c r="B403" s="753">
        <v>64005</v>
      </c>
      <c r="C403" s="753" t="s">
        <v>32</v>
      </c>
      <c r="D403" s="753" t="s">
        <v>808</v>
      </c>
      <c r="E403" s="753" t="s">
        <v>809</v>
      </c>
      <c r="F403" s="753" t="s">
        <v>49</v>
      </c>
      <c r="G403" s="732">
        <v>5</v>
      </c>
      <c r="H403" s="731"/>
      <c r="I403" s="731" t="s">
        <v>14</v>
      </c>
      <c r="J403" s="740" t="s">
        <v>1673</v>
      </c>
      <c r="K403" s="740" t="s">
        <v>1673</v>
      </c>
      <c r="L403" s="740" t="s">
        <v>1673</v>
      </c>
      <c r="M403" s="740" t="s">
        <v>1456</v>
      </c>
      <c r="N403" s="460">
        <f t="shared" si="30"/>
        <v>1</v>
      </c>
      <c r="O403" s="460">
        <f t="shared" si="31"/>
        <v>1</v>
      </c>
      <c r="P403" s="460">
        <f t="shared" si="32"/>
        <v>1</v>
      </c>
      <c r="Q403" s="460">
        <f t="shared" si="33"/>
        <v>0</v>
      </c>
      <c r="R403" s="460" t="e">
        <f>IF((#REF!=" X"),1,0)</f>
        <v>#REF!</v>
      </c>
      <c r="S403" s="460" t="e">
        <f t="shared" si="34"/>
        <v>#REF!</v>
      </c>
    </row>
    <row r="404" spans="1:19">
      <c r="A404" s="752" t="s">
        <v>810</v>
      </c>
      <c r="B404" s="753">
        <v>64002</v>
      </c>
      <c r="C404" s="753" t="s">
        <v>32</v>
      </c>
      <c r="D404" s="753" t="s">
        <v>808</v>
      </c>
      <c r="E404" s="753" t="s">
        <v>809</v>
      </c>
      <c r="F404" s="753" t="s">
        <v>811</v>
      </c>
      <c r="G404" s="732">
        <v>5</v>
      </c>
      <c r="H404" s="731"/>
      <c r="I404" s="731" t="s">
        <v>14</v>
      </c>
      <c r="J404" s="740" t="s">
        <v>1673</v>
      </c>
      <c r="K404" s="740" t="s">
        <v>1673</v>
      </c>
      <c r="L404" s="740" t="s">
        <v>1456</v>
      </c>
      <c r="M404" s="740" t="s">
        <v>1456</v>
      </c>
      <c r="N404" s="460">
        <f t="shared" si="30"/>
        <v>1</v>
      </c>
      <c r="O404" s="460">
        <f t="shared" si="31"/>
        <v>1</v>
      </c>
      <c r="P404" s="460">
        <f t="shared" si="32"/>
        <v>0</v>
      </c>
      <c r="Q404" s="460">
        <f t="shared" si="33"/>
        <v>0</v>
      </c>
      <c r="R404" s="460" t="e">
        <f>IF((#REF!=" X"),1,0)</f>
        <v>#REF!</v>
      </c>
      <c r="S404" s="460" t="e">
        <f t="shared" si="34"/>
        <v>#REF!</v>
      </c>
    </row>
    <row r="405" spans="1:19">
      <c r="A405" s="752" t="s">
        <v>814</v>
      </c>
      <c r="B405" s="753">
        <v>52003</v>
      </c>
      <c r="C405" s="753" t="s">
        <v>10</v>
      </c>
      <c r="D405" s="753" t="s">
        <v>812</v>
      </c>
      <c r="E405" s="753" t="s">
        <v>813</v>
      </c>
      <c r="F405" s="753" t="s">
        <v>815</v>
      </c>
      <c r="G405" s="732">
        <v>3</v>
      </c>
      <c r="H405" s="731"/>
      <c r="I405" s="731" t="s">
        <v>14</v>
      </c>
      <c r="J405" s="740" t="s">
        <v>1456</v>
      </c>
      <c r="K405" s="740" t="s">
        <v>1673</v>
      </c>
      <c r="L405" s="740" t="s">
        <v>1673</v>
      </c>
      <c r="M405" s="740" t="s">
        <v>1456</v>
      </c>
      <c r="N405" s="460">
        <f t="shared" si="30"/>
        <v>0</v>
      </c>
      <c r="O405" s="460">
        <f t="shared" si="31"/>
        <v>1</v>
      </c>
      <c r="P405" s="460">
        <f t="shared" si="32"/>
        <v>1</v>
      </c>
      <c r="Q405" s="460">
        <f t="shared" si="33"/>
        <v>0</v>
      </c>
      <c r="R405" s="460" t="e">
        <f>IF((#REF!=" X"),1,0)</f>
        <v>#REF!</v>
      </c>
      <c r="S405" s="460" t="e">
        <f t="shared" si="34"/>
        <v>#REF!</v>
      </c>
    </row>
    <row r="406" spans="1:19">
      <c r="A406" s="752" t="s">
        <v>876</v>
      </c>
      <c r="B406" s="753">
        <v>52005</v>
      </c>
      <c r="C406" s="753" t="s">
        <v>10</v>
      </c>
      <c r="D406" s="753" t="s">
        <v>812</v>
      </c>
      <c r="E406" s="753" t="s">
        <v>813</v>
      </c>
      <c r="F406" s="753" t="s">
        <v>817</v>
      </c>
      <c r="G406" s="732">
        <v>2</v>
      </c>
      <c r="H406" s="731"/>
      <c r="I406" s="731"/>
      <c r="J406" s="740" t="s">
        <v>1673</v>
      </c>
      <c r="K406" s="740" t="s">
        <v>1673</v>
      </c>
      <c r="L406" s="740" t="s">
        <v>1673</v>
      </c>
      <c r="M406" s="740" t="s">
        <v>1456</v>
      </c>
      <c r="N406" s="460">
        <f t="shared" si="30"/>
        <v>1</v>
      </c>
      <c r="O406" s="460">
        <f t="shared" si="31"/>
        <v>1</v>
      </c>
      <c r="P406" s="460">
        <f t="shared" si="32"/>
        <v>1</v>
      </c>
      <c r="Q406" s="460">
        <f t="shared" si="33"/>
        <v>0</v>
      </c>
      <c r="R406" s="460" t="e">
        <f>IF((#REF!=" X"),1,0)</f>
        <v>#REF!</v>
      </c>
      <c r="S406" s="460" t="e">
        <f t="shared" si="34"/>
        <v>#REF!</v>
      </c>
    </row>
    <row r="407" spans="1:19">
      <c r="A407" s="752" t="s">
        <v>816</v>
      </c>
      <c r="B407" s="753">
        <v>52018</v>
      </c>
      <c r="C407" s="753" t="s">
        <v>10</v>
      </c>
      <c r="D407" s="753" t="s">
        <v>812</v>
      </c>
      <c r="E407" s="753" t="s">
        <v>813</v>
      </c>
      <c r="F407" s="753" t="s">
        <v>817</v>
      </c>
      <c r="G407" s="732">
        <v>2</v>
      </c>
      <c r="H407" s="731"/>
      <c r="I407" s="731" t="s">
        <v>14</v>
      </c>
      <c r="J407" s="740" t="s">
        <v>1456</v>
      </c>
      <c r="K407" s="740" t="s">
        <v>1673</v>
      </c>
      <c r="L407" s="740" t="s">
        <v>1456</v>
      </c>
      <c r="M407" s="740" t="s">
        <v>1456</v>
      </c>
      <c r="N407" s="460">
        <f t="shared" si="30"/>
        <v>0</v>
      </c>
      <c r="O407" s="460">
        <f t="shared" si="31"/>
        <v>1</v>
      </c>
      <c r="P407" s="460">
        <f t="shared" si="32"/>
        <v>0</v>
      </c>
      <c r="Q407" s="460">
        <f t="shared" si="33"/>
        <v>0</v>
      </c>
      <c r="R407" s="460" t="e">
        <f>IF((#REF!=" X"),1,0)</f>
        <v>#REF!</v>
      </c>
      <c r="S407" s="460" t="e">
        <f t="shared" si="34"/>
        <v>#REF!</v>
      </c>
    </row>
    <row r="408" spans="1:19">
      <c r="A408" s="752" t="s">
        <v>896</v>
      </c>
      <c r="B408" s="753">
        <v>52004</v>
      </c>
      <c r="C408" s="753" t="s">
        <v>10</v>
      </c>
      <c r="D408" s="753" t="s">
        <v>812</v>
      </c>
      <c r="E408" s="753" t="s">
        <v>813</v>
      </c>
      <c r="F408" s="753" t="s">
        <v>897</v>
      </c>
      <c r="G408" s="732">
        <v>2</v>
      </c>
      <c r="H408" s="731"/>
      <c r="I408" s="731"/>
      <c r="J408" s="740" t="s">
        <v>1456</v>
      </c>
      <c r="K408" s="740" t="s">
        <v>1673</v>
      </c>
      <c r="L408" s="740" t="s">
        <v>1673</v>
      </c>
      <c r="M408" s="740" t="s">
        <v>1456</v>
      </c>
      <c r="N408" s="460">
        <f t="shared" si="30"/>
        <v>0</v>
      </c>
      <c r="O408" s="460">
        <f t="shared" si="31"/>
        <v>1</v>
      </c>
      <c r="P408" s="460">
        <f t="shared" si="32"/>
        <v>1</v>
      </c>
      <c r="Q408" s="460">
        <f t="shared" si="33"/>
        <v>0</v>
      </c>
      <c r="R408" s="460" t="e">
        <f>IF((#REF!=" X"),1,0)</f>
        <v>#REF!</v>
      </c>
      <c r="S408" s="460" t="e">
        <f t="shared" si="34"/>
        <v>#REF!</v>
      </c>
    </row>
    <row r="409" spans="1:19">
      <c r="A409" s="752" t="s">
        <v>898</v>
      </c>
      <c r="B409" s="753">
        <v>52000</v>
      </c>
      <c r="C409" s="753" t="s">
        <v>10</v>
      </c>
      <c r="D409" s="753" t="s">
        <v>812</v>
      </c>
      <c r="E409" s="753" t="s">
        <v>813</v>
      </c>
      <c r="F409" s="753" t="s">
        <v>897</v>
      </c>
      <c r="G409" s="732">
        <v>2</v>
      </c>
      <c r="H409" s="731"/>
      <c r="I409" s="731"/>
      <c r="J409" s="740" t="s">
        <v>1456</v>
      </c>
      <c r="K409" s="740" t="s">
        <v>1673</v>
      </c>
      <c r="L409" s="740" t="s">
        <v>1456</v>
      </c>
      <c r="M409" s="740" t="s">
        <v>1456</v>
      </c>
      <c r="N409" s="460">
        <f t="shared" si="30"/>
        <v>0</v>
      </c>
      <c r="O409" s="460">
        <f t="shared" si="31"/>
        <v>1</v>
      </c>
      <c r="P409" s="460">
        <f t="shared" si="32"/>
        <v>0</v>
      </c>
      <c r="Q409" s="460">
        <f t="shared" si="33"/>
        <v>0</v>
      </c>
      <c r="R409" s="460" t="e">
        <f>IF((#REF!=" X"),1,0)</f>
        <v>#REF!</v>
      </c>
      <c r="S409" s="460" t="e">
        <f t="shared" si="34"/>
        <v>#REF!</v>
      </c>
    </row>
    <row r="410" spans="1:19">
      <c r="A410" s="752" t="s">
        <v>1399</v>
      </c>
      <c r="B410" s="753">
        <v>61503</v>
      </c>
      <c r="C410" s="753" t="s">
        <v>32</v>
      </c>
      <c r="D410" s="753" t="s">
        <v>1400</v>
      </c>
      <c r="E410" s="753" t="s">
        <v>1401</v>
      </c>
      <c r="F410" s="753" t="s">
        <v>1402</v>
      </c>
      <c r="G410" s="734" t="s">
        <v>1178</v>
      </c>
      <c r="H410" s="731"/>
      <c r="I410" s="731"/>
      <c r="J410" s="740" t="s">
        <v>1673</v>
      </c>
      <c r="K410" s="740" t="s">
        <v>1673</v>
      </c>
      <c r="L410" s="740" t="s">
        <v>1456</v>
      </c>
      <c r="M410" s="740" t="s">
        <v>1456</v>
      </c>
      <c r="N410" s="460">
        <f t="shared" si="30"/>
        <v>1</v>
      </c>
      <c r="O410" s="460">
        <f t="shared" si="31"/>
        <v>1</v>
      </c>
      <c r="P410" s="460">
        <f t="shared" si="32"/>
        <v>0</v>
      </c>
      <c r="Q410" s="460">
        <f t="shared" si="33"/>
        <v>0</v>
      </c>
      <c r="R410" s="460" t="e">
        <f>IF((#REF!=" X"),1,0)</f>
        <v>#REF!</v>
      </c>
      <c r="S410" s="460" t="e">
        <f t="shared" si="34"/>
        <v>#REF!</v>
      </c>
    </row>
    <row r="411" spans="1:19">
      <c r="A411" s="752" t="s">
        <v>1403</v>
      </c>
      <c r="B411" s="753">
        <v>53988</v>
      </c>
      <c r="C411" s="753" t="s">
        <v>64</v>
      </c>
      <c r="D411" s="753" t="s">
        <v>1404</v>
      </c>
      <c r="E411" s="753" t="s">
        <v>1405</v>
      </c>
      <c r="F411" s="753" t="s">
        <v>1406</v>
      </c>
      <c r="G411" s="732">
        <v>5</v>
      </c>
      <c r="H411" s="731"/>
      <c r="I411" s="731" t="s">
        <v>14</v>
      </c>
      <c r="J411" s="740" t="s">
        <v>1673</v>
      </c>
      <c r="K411" s="740" t="s">
        <v>1673</v>
      </c>
      <c r="L411" s="740" t="s">
        <v>1456</v>
      </c>
      <c r="M411" s="740" t="s">
        <v>1456</v>
      </c>
      <c r="N411" s="460">
        <f t="shared" si="30"/>
        <v>1</v>
      </c>
      <c r="O411" s="460">
        <f t="shared" si="31"/>
        <v>1</v>
      </c>
      <c r="P411" s="460">
        <f t="shared" si="32"/>
        <v>0</v>
      </c>
      <c r="Q411" s="460">
        <f t="shared" si="33"/>
        <v>0</v>
      </c>
      <c r="R411" s="460" t="e">
        <f>IF((#REF!=" X"),1,0)</f>
        <v>#REF!</v>
      </c>
      <c r="S411" s="460" t="e">
        <f t="shared" si="34"/>
        <v>#REF!</v>
      </c>
    </row>
    <row r="412" spans="1:19">
      <c r="A412" s="752" t="s">
        <v>819</v>
      </c>
      <c r="B412" s="753">
        <v>374130</v>
      </c>
      <c r="C412" s="753" t="s">
        <v>38</v>
      </c>
      <c r="D412" s="753" t="s">
        <v>820</v>
      </c>
      <c r="E412" s="753" t="s">
        <v>821</v>
      </c>
      <c r="F412" s="753" t="s">
        <v>63</v>
      </c>
      <c r="G412" s="732">
        <v>4</v>
      </c>
      <c r="H412" s="731"/>
      <c r="I412" s="731" t="s">
        <v>14</v>
      </c>
      <c r="J412" s="740" t="s">
        <v>1673</v>
      </c>
      <c r="K412" s="740" t="s">
        <v>1673</v>
      </c>
      <c r="L412" s="740" t="s">
        <v>1673</v>
      </c>
      <c r="M412" s="740" t="s">
        <v>1456</v>
      </c>
      <c r="N412" s="460">
        <f t="shared" si="30"/>
        <v>1</v>
      </c>
      <c r="O412" s="460">
        <f t="shared" si="31"/>
        <v>1</v>
      </c>
      <c r="P412" s="460">
        <f t="shared" si="32"/>
        <v>1</v>
      </c>
      <c r="Q412" s="460">
        <f t="shared" si="33"/>
        <v>0</v>
      </c>
      <c r="R412" s="460" t="e">
        <f>IF((#REF!=" X"),1,0)</f>
        <v>#REF!</v>
      </c>
      <c r="S412" s="460" t="e">
        <f t="shared" si="34"/>
        <v>#REF!</v>
      </c>
    </row>
    <row r="413" spans="1:19">
      <c r="A413" s="752" t="s">
        <v>826</v>
      </c>
      <c r="B413" s="753">
        <v>60501</v>
      </c>
      <c r="C413" s="753" t="s">
        <v>32</v>
      </c>
      <c r="D413" s="753" t="s">
        <v>823</v>
      </c>
      <c r="E413" s="753" t="s">
        <v>824</v>
      </c>
      <c r="F413" s="753" t="s">
        <v>145</v>
      </c>
      <c r="G413" s="734">
        <v>3</v>
      </c>
      <c r="H413" s="731"/>
      <c r="I413" s="731"/>
      <c r="J413" s="740" t="s">
        <v>1673</v>
      </c>
      <c r="K413" s="740" t="s">
        <v>1673</v>
      </c>
      <c r="L413" s="740" t="s">
        <v>1673</v>
      </c>
      <c r="M413" s="740" t="s">
        <v>1456</v>
      </c>
      <c r="N413" s="460">
        <f t="shared" si="30"/>
        <v>1</v>
      </c>
      <c r="O413" s="460">
        <f t="shared" si="31"/>
        <v>1</v>
      </c>
      <c r="P413" s="460">
        <f t="shared" si="32"/>
        <v>1</v>
      </c>
      <c r="Q413" s="460">
        <f t="shared" si="33"/>
        <v>0</v>
      </c>
      <c r="R413" s="460" t="e">
        <f>IF((#REF!=" X"),1,0)</f>
        <v>#REF!</v>
      </c>
      <c r="S413" s="460" t="e">
        <f t="shared" si="34"/>
        <v>#REF!</v>
      </c>
    </row>
    <row r="414" spans="1:19">
      <c r="A414" s="752" t="s">
        <v>822</v>
      </c>
      <c r="B414" s="753">
        <v>60503</v>
      </c>
      <c r="C414" s="753" t="s">
        <v>32</v>
      </c>
      <c r="D414" s="753" t="s">
        <v>823</v>
      </c>
      <c r="E414" s="753" t="s">
        <v>824</v>
      </c>
      <c r="F414" s="753" t="s">
        <v>684</v>
      </c>
      <c r="G414" s="732">
        <v>3</v>
      </c>
      <c r="H414" s="731"/>
      <c r="I414" s="731"/>
      <c r="J414" s="740" t="s">
        <v>1673</v>
      </c>
      <c r="K414" s="740" t="s">
        <v>1673</v>
      </c>
      <c r="L414" s="740" t="s">
        <v>1673</v>
      </c>
      <c r="M414" s="740" t="s">
        <v>1456</v>
      </c>
      <c r="N414" s="460">
        <f t="shared" si="30"/>
        <v>1</v>
      </c>
      <c r="O414" s="460">
        <f t="shared" si="31"/>
        <v>1</v>
      </c>
      <c r="P414" s="460">
        <f t="shared" si="32"/>
        <v>1</v>
      </c>
      <c r="Q414" s="460">
        <f t="shared" si="33"/>
        <v>0</v>
      </c>
      <c r="R414" s="460" t="e">
        <f>IF((#REF!=" X"),1,0)</f>
        <v>#REF!</v>
      </c>
      <c r="S414" s="460" t="e">
        <f t="shared" si="34"/>
        <v>#REF!</v>
      </c>
    </row>
    <row r="415" spans="1:19">
      <c r="A415" s="752" t="s">
        <v>833</v>
      </c>
      <c r="B415" s="753">
        <v>28602</v>
      </c>
      <c r="C415" s="753" t="s">
        <v>10</v>
      </c>
      <c r="D415" s="753" t="s">
        <v>828</v>
      </c>
      <c r="E415" s="753" t="s">
        <v>829</v>
      </c>
      <c r="F415" s="753" t="s">
        <v>72</v>
      </c>
      <c r="G415" s="732">
        <v>2</v>
      </c>
      <c r="H415" s="731"/>
      <c r="I415" s="731" t="s">
        <v>920</v>
      </c>
      <c r="J415" s="740" t="s">
        <v>1673</v>
      </c>
      <c r="K415" s="740" t="s">
        <v>1673</v>
      </c>
      <c r="L415" s="740" t="s">
        <v>1673</v>
      </c>
      <c r="M415" s="740" t="s">
        <v>1456</v>
      </c>
      <c r="N415" s="460">
        <f t="shared" si="30"/>
        <v>1</v>
      </c>
      <c r="O415" s="460">
        <f t="shared" si="31"/>
        <v>1</v>
      </c>
      <c r="P415" s="460">
        <f t="shared" si="32"/>
        <v>1</v>
      </c>
      <c r="Q415" s="460">
        <f t="shared" si="33"/>
        <v>0</v>
      </c>
      <c r="R415" s="460" t="e">
        <f>IF((#REF!=" X"),1,0)</f>
        <v>#REF!</v>
      </c>
      <c r="S415" s="460" t="e">
        <f t="shared" si="34"/>
        <v>#REF!</v>
      </c>
    </row>
    <row r="416" spans="1:19">
      <c r="A416" s="752" t="s">
        <v>831</v>
      </c>
      <c r="B416" s="753">
        <v>28601</v>
      </c>
      <c r="C416" s="753" t="s">
        <v>10</v>
      </c>
      <c r="D416" s="753" t="s">
        <v>828</v>
      </c>
      <c r="E416" s="753" t="s">
        <v>829</v>
      </c>
      <c r="F416" s="753" t="s">
        <v>832</v>
      </c>
      <c r="G416" s="732">
        <v>2</v>
      </c>
      <c r="H416" s="731"/>
      <c r="I416" s="731" t="s">
        <v>920</v>
      </c>
      <c r="J416" s="740" t="s">
        <v>1673</v>
      </c>
      <c r="K416" s="740" t="s">
        <v>1673</v>
      </c>
      <c r="L416" s="740" t="s">
        <v>1673</v>
      </c>
      <c r="M416" s="740" t="s">
        <v>1456</v>
      </c>
      <c r="N416" s="460">
        <f t="shared" si="30"/>
        <v>1</v>
      </c>
      <c r="O416" s="460">
        <f t="shared" si="31"/>
        <v>1</v>
      </c>
      <c r="P416" s="460">
        <f t="shared" si="32"/>
        <v>1</v>
      </c>
      <c r="Q416" s="460">
        <f t="shared" si="33"/>
        <v>0</v>
      </c>
      <c r="R416" s="460" t="e">
        <f>IF((#REF!=" X"),1,0)</f>
        <v>#REF!</v>
      </c>
      <c r="S416" s="460" t="e">
        <f t="shared" si="34"/>
        <v>#REF!</v>
      </c>
    </row>
    <row r="417" spans="1:19">
      <c r="A417" s="752" t="s">
        <v>827</v>
      </c>
      <c r="B417" s="753">
        <v>28603</v>
      </c>
      <c r="C417" s="753" t="s">
        <v>10</v>
      </c>
      <c r="D417" s="753" t="s">
        <v>828</v>
      </c>
      <c r="E417" s="753" t="s">
        <v>829</v>
      </c>
      <c r="F417" s="753" t="s">
        <v>830</v>
      </c>
      <c r="G417" s="732">
        <v>2</v>
      </c>
      <c r="H417" s="731"/>
      <c r="I417" s="731" t="s">
        <v>920</v>
      </c>
      <c r="J417" s="740" t="s">
        <v>1673</v>
      </c>
      <c r="K417" s="740" t="s">
        <v>1673</v>
      </c>
      <c r="L417" s="740" t="s">
        <v>1673</v>
      </c>
      <c r="M417" s="740" t="s">
        <v>1456</v>
      </c>
      <c r="N417" s="460">
        <f t="shared" si="30"/>
        <v>1</v>
      </c>
      <c r="O417" s="460">
        <f t="shared" si="31"/>
        <v>1</v>
      </c>
      <c r="P417" s="460">
        <f t="shared" si="32"/>
        <v>1</v>
      </c>
      <c r="Q417" s="460">
        <f t="shared" si="33"/>
        <v>0</v>
      </c>
      <c r="R417" s="460" t="e">
        <f>IF((#REF!=" X"),1,0)</f>
        <v>#REF!</v>
      </c>
      <c r="S417" s="460" t="e">
        <f t="shared" si="34"/>
        <v>#REF!</v>
      </c>
    </row>
    <row r="418" spans="1:19">
      <c r="A418" s="752" t="s">
        <v>834</v>
      </c>
      <c r="B418" s="753">
        <v>376350</v>
      </c>
      <c r="C418" s="753" t="s">
        <v>38</v>
      </c>
      <c r="D418" s="753" t="s">
        <v>835</v>
      </c>
      <c r="E418" s="753" t="s">
        <v>836</v>
      </c>
      <c r="F418" s="753" t="s">
        <v>41</v>
      </c>
      <c r="G418" s="732">
        <v>5</v>
      </c>
      <c r="H418" s="731"/>
      <c r="I418" s="731" t="s">
        <v>14</v>
      </c>
      <c r="J418" s="740" t="s">
        <v>1673</v>
      </c>
      <c r="K418" s="740" t="s">
        <v>1673</v>
      </c>
      <c r="L418" s="740" t="s">
        <v>1673</v>
      </c>
      <c r="M418" s="740" t="s">
        <v>1456</v>
      </c>
      <c r="N418" s="460">
        <f t="shared" si="30"/>
        <v>1</v>
      </c>
      <c r="O418" s="460">
        <f t="shared" si="31"/>
        <v>1</v>
      </c>
      <c r="P418" s="460">
        <f t="shared" si="32"/>
        <v>1</v>
      </c>
      <c r="Q418" s="460">
        <f t="shared" si="33"/>
        <v>0</v>
      </c>
      <c r="R418" s="460" t="e">
        <f>IF((#REF!=" X"),1,0)</f>
        <v>#REF!</v>
      </c>
      <c r="S418" s="460" t="e">
        <f t="shared" si="34"/>
        <v>#REF!</v>
      </c>
    </row>
    <row r="419" spans="1:19" ht="14.25" customHeight="1">
      <c r="A419" s="752" t="s">
        <v>837</v>
      </c>
      <c r="B419" s="753">
        <v>64101</v>
      </c>
      <c r="C419" s="753" t="s">
        <v>32</v>
      </c>
      <c r="D419" s="753" t="s">
        <v>838</v>
      </c>
      <c r="E419" s="753" t="s">
        <v>839</v>
      </c>
      <c r="F419" s="753" t="s">
        <v>840</v>
      </c>
      <c r="G419" s="732">
        <v>5</v>
      </c>
      <c r="H419" s="731"/>
      <c r="I419" s="731" t="s">
        <v>14</v>
      </c>
      <c r="J419" s="740" t="s">
        <v>1673</v>
      </c>
      <c r="K419" s="740" t="s">
        <v>1673</v>
      </c>
      <c r="L419" s="740" t="s">
        <v>1456</v>
      </c>
      <c r="M419" s="740" t="s">
        <v>1456</v>
      </c>
      <c r="N419" s="460">
        <f t="shared" si="30"/>
        <v>1</v>
      </c>
      <c r="O419" s="460">
        <f t="shared" si="31"/>
        <v>1</v>
      </c>
      <c r="P419" s="460">
        <f t="shared" si="32"/>
        <v>0</v>
      </c>
      <c r="Q419" s="460">
        <f t="shared" si="33"/>
        <v>0</v>
      </c>
      <c r="R419" s="460" t="e">
        <f>IF((#REF!=" X"),1,0)</f>
        <v>#REF!</v>
      </c>
      <c r="S419" s="460" t="e">
        <f t="shared" si="34"/>
        <v>#REF!</v>
      </c>
    </row>
    <row r="420" spans="1:19">
      <c r="A420" s="752" t="s">
        <v>1407</v>
      </c>
      <c r="B420" s="753">
        <v>64118</v>
      </c>
      <c r="C420" s="753" t="s">
        <v>32</v>
      </c>
      <c r="D420" s="753" t="s">
        <v>838</v>
      </c>
      <c r="E420" s="753" t="s">
        <v>839</v>
      </c>
      <c r="F420" s="753" t="s">
        <v>1229</v>
      </c>
      <c r="G420" s="734">
        <v>7</v>
      </c>
      <c r="H420" s="731"/>
      <c r="I420" s="731"/>
      <c r="J420" s="740" t="s">
        <v>1673</v>
      </c>
      <c r="K420" s="740" t="s">
        <v>1673</v>
      </c>
      <c r="L420" s="740" t="s">
        <v>1456</v>
      </c>
      <c r="M420" s="740" t="s">
        <v>1456</v>
      </c>
      <c r="N420" s="460">
        <f t="shared" si="30"/>
        <v>1</v>
      </c>
      <c r="O420" s="460">
        <f t="shared" si="31"/>
        <v>1</v>
      </c>
      <c r="P420" s="460">
        <f t="shared" si="32"/>
        <v>0</v>
      </c>
      <c r="Q420" s="460">
        <f t="shared" si="33"/>
        <v>0</v>
      </c>
      <c r="R420" s="460" t="e">
        <f>IF((#REF!=" X"),1,0)</f>
        <v>#REF!</v>
      </c>
      <c r="S420" s="460" t="e">
        <f t="shared" si="34"/>
        <v>#REF!</v>
      </c>
    </row>
    <row r="421" spans="1:19">
      <c r="A421" s="752" t="s">
        <v>842</v>
      </c>
      <c r="B421" s="753">
        <v>64114</v>
      </c>
      <c r="C421" s="753" t="s">
        <v>32</v>
      </c>
      <c r="D421" s="753" t="s">
        <v>838</v>
      </c>
      <c r="E421" s="753" t="s">
        <v>839</v>
      </c>
      <c r="F421" s="753" t="s">
        <v>843</v>
      </c>
      <c r="G421" s="732">
        <v>3</v>
      </c>
      <c r="H421" s="731"/>
      <c r="I421" s="731" t="s">
        <v>14</v>
      </c>
      <c r="J421" s="740" t="s">
        <v>1673</v>
      </c>
      <c r="K421" s="740" t="s">
        <v>1673</v>
      </c>
      <c r="L421" s="740" t="s">
        <v>1673</v>
      </c>
      <c r="M421" s="740" t="s">
        <v>1456</v>
      </c>
      <c r="N421" s="460">
        <f t="shared" si="30"/>
        <v>1</v>
      </c>
      <c r="O421" s="460">
        <f t="shared" si="31"/>
        <v>1</v>
      </c>
      <c r="P421" s="460">
        <f t="shared" si="32"/>
        <v>1</v>
      </c>
      <c r="Q421" s="460">
        <f t="shared" si="33"/>
        <v>0</v>
      </c>
      <c r="R421" s="460" t="e">
        <f>IF((#REF!=" X"),1,0)</f>
        <v>#REF!</v>
      </c>
      <c r="S421" s="460" t="e">
        <f t="shared" si="34"/>
        <v>#REF!</v>
      </c>
    </row>
    <row r="422" spans="1:19">
      <c r="A422" s="752" t="s">
        <v>841</v>
      </c>
      <c r="B422" s="753">
        <v>64110</v>
      </c>
      <c r="C422" s="753" t="s">
        <v>32</v>
      </c>
      <c r="D422" s="753" t="s">
        <v>838</v>
      </c>
      <c r="E422" s="753" t="s">
        <v>839</v>
      </c>
      <c r="F422" s="753" t="s">
        <v>13</v>
      </c>
      <c r="G422" s="734">
        <v>3</v>
      </c>
      <c r="H422" s="731"/>
      <c r="I422" s="731" t="s">
        <v>14</v>
      </c>
      <c r="J422" s="740" t="s">
        <v>1673</v>
      </c>
      <c r="K422" s="740" t="s">
        <v>1673</v>
      </c>
      <c r="L422" s="740" t="s">
        <v>1673</v>
      </c>
      <c r="M422" s="740" t="s">
        <v>1456</v>
      </c>
      <c r="N422" s="460">
        <f t="shared" si="30"/>
        <v>1</v>
      </c>
      <c r="O422" s="460">
        <f t="shared" si="31"/>
        <v>1</v>
      </c>
      <c r="P422" s="460">
        <f t="shared" si="32"/>
        <v>1</v>
      </c>
      <c r="Q422" s="460">
        <f t="shared" si="33"/>
        <v>0</v>
      </c>
      <c r="R422" s="460" t="e">
        <f>IF((#REF!=" X"),1,0)</f>
        <v>#REF!</v>
      </c>
      <c r="S422" s="460" t="e">
        <f t="shared" si="34"/>
        <v>#REF!</v>
      </c>
    </row>
    <row r="423" spans="1:19">
      <c r="A423" s="754" t="s">
        <v>844</v>
      </c>
      <c r="B423" s="755">
        <v>25503</v>
      </c>
      <c r="C423" s="753" t="s">
        <v>23</v>
      </c>
      <c r="D423" s="753" t="s">
        <v>845</v>
      </c>
      <c r="E423" s="753" t="s">
        <v>846</v>
      </c>
      <c r="F423" s="753" t="s">
        <v>847</v>
      </c>
      <c r="G423" s="734">
        <v>2</v>
      </c>
      <c r="H423" s="731"/>
      <c r="I423" s="733" t="s">
        <v>14</v>
      </c>
      <c r="J423" s="740" t="s">
        <v>1673</v>
      </c>
      <c r="K423" s="740" t="s">
        <v>1673</v>
      </c>
      <c r="L423" s="740" t="s">
        <v>1673</v>
      </c>
      <c r="M423" s="740" t="s">
        <v>1456</v>
      </c>
      <c r="N423" s="460">
        <f t="shared" si="30"/>
        <v>1</v>
      </c>
      <c r="O423" s="460">
        <f t="shared" si="31"/>
        <v>1</v>
      </c>
      <c r="P423" s="460">
        <f t="shared" si="32"/>
        <v>1</v>
      </c>
      <c r="Q423" s="460">
        <f t="shared" si="33"/>
        <v>0</v>
      </c>
      <c r="R423" s="460" t="e">
        <f>IF((#REF!=" X"),1,0)</f>
        <v>#REF!</v>
      </c>
      <c r="S423" s="460" t="e">
        <f t="shared" si="34"/>
        <v>#REF!</v>
      </c>
    </row>
    <row r="424" spans="1:19">
      <c r="A424" s="752" t="s">
        <v>916</v>
      </c>
      <c r="B424" s="753">
        <v>25506</v>
      </c>
      <c r="C424" s="753" t="s">
        <v>23</v>
      </c>
      <c r="D424" s="753" t="s">
        <v>845</v>
      </c>
      <c r="E424" s="753" t="s">
        <v>846</v>
      </c>
      <c r="F424" s="753" t="s">
        <v>917</v>
      </c>
      <c r="G424" s="734">
        <v>2</v>
      </c>
      <c r="H424" s="731"/>
      <c r="I424" s="731"/>
      <c r="J424" s="740" t="s">
        <v>1673</v>
      </c>
      <c r="K424" s="740" t="s">
        <v>1673</v>
      </c>
      <c r="L424" s="740" t="s">
        <v>1673</v>
      </c>
      <c r="M424" s="740" t="s">
        <v>1456</v>
      </c>
      <c r="N424" s="460">
        <f t="shared" si="30"/>
        <v>1</v>
      </c>
      <c r="O424" s="460">
        <f t="shared" si="31"/>
        <v>1</v>
      </c>
      <c r="P424" s="460">
        <f t="shared" si="32"/>
        <v>1</v>
      </c>
      <c r="Q424" s="460">
        <f t="shared" si="33"/>
        <v>0</v>
      </c>
      <c r="R424" s="460" t="e">
        <f>IF((#REF!=" X"),1,0)</f>
        <v>#REF!</v>
      </c>
      <c r="S424" s="460" t="e">
        <f t="shared" si="34"/>
        <v>#REF!</v>
      </c>
    </row>
    <row r="425" spans="1:19">
      <c r="A425" s="752" t="s">
        <v>848</v>
      </c>
      <c r="B425" s="753">
        <v>25501</v>
      </c>
      <c r="C425" s="753" t="s">
        <v>23</v>
      </c>
      <c r="D425" s="753" t="s">
        <v>845</v>
      </c>
      <c r="E425" s="753" t="s">
        <v>846</v>
      </c>
      <c r="F425" s="753" t="s">
        <v>100</v>
      </c>
      <c r="G425" s="734">
        <v>2</v>
      </c>
      <c r="H425" s="731"/>
      <c r="I425" s="731" t="s">
        <v>14</v>
      </c>
      <c r="J425" s="740" t="s">
        <v>1673</v>
      </c>
      <c r="K425" s="740" t="s">
        <v>1673</v>
      </c>
      <c r="L425" s="740" t="s">
        <v>1673</v>
      </c>
      <c r="M425" s="740" t="s">
        <v>1456</v>
      </c>
      <c r="N425" s="460">
        <f t="shared" si="30"/>
        <v>1</v>
      </c>
      <c r="O425" s="460">
        <f t="shared" si="31"/>
        <v>1</v>
      </c>
      <c r="P425" s="460">
        <f t="shared" si="32"/>
        <v>1</v>
      </c>
      <c r="Q425" s="460">
        <f t="shared" si="33"/>
        <v>0</v>
      </c>
      <c r="R425" s="460" t="e">
        <f>IF((#REF!=" X"),1,0)</f>
        <v>#REF!</v>
      </c>
      <c r="S425" s="460" t="e">
        <f t="shared" si="34"/>
        <v>#REF!</v>
      </c>
    </row>
    <row r="426" spans="1:19">
      <c r="A426" s="752" t="s">
        <v>849</v>
      </c>
      <c r="B426" s="753">
        <v>42402</v>
      </c>
      <c r="C426" s="753" t="s">
        <v>10</v>
      </c>
      <c r="D426" s="753" t="s">
        <v>850</v>
      </c>
      <c r="E426" s="753" t="s">
        <v>851</v>
      </c>
      <c r="F426" s="753" t="s">
        <v>17</v>
      </c>
      <c r="G426" s="732">
        <v>4</v>
      </c>
      <c r="H426" s="731"/>
      <c r="I426" s="731" t="s">
        <v>920</v>
      </c>
      <c r="J426" s="740" t="s">
        <v>1456</v>
      </c>
      <c r="K426" s="740" t="s">
        <v>1673</v>
      </c>
      <c r="L426" s="740" t="s">
        <v>1673</v>
      </c>
      <c r="M426" s="740" t="s">
        <v>1456</v>
      </c>
      <c r="N426" s="460">
        <f t="shared" si="30"/>
        <v>0</v>
      </c>
      <c r="O426" s="460">
        <f t="shared" si="31"/>
        <v>1</v>
      </c>
      <c r="P426" s="460">
        <f t="shared" si="32"/>
        <v>1</v>
      </c>
      <c r="Q426" s="460">
        <f t="shared" si="33"/>
        <v>0</v>
      </c>
      <c r="R426" s="460" t="e">
        <f>IF((#REF!=" X"),1,0)</f>
        <v>#REF!</v>
      </c>
      <c r="S426" s="460" t="e">
        <f t="shared" si="34"/>
        <v>#REF!</v>
      </c>
    </row>
    <row r="427" spans="1:19">
      <c r="A427" s="752" t="s">
        <v>1408</v>
      </c>
      <c r="B427" s="753">
        <v>23420</v>
      </c>
      <c r="C427" s="753" t="s">
        <v>75</v>
      </c>
      <c r="D427" s="753" t="s">
        <v>853</v>
      </c>
      <c r="E427" s="753" t="s">
        <v>854</v>
      </c>
      <c r="F427" s="753" t="s">
        <v>1190</v>
      </c>
      <c r="G427" s="732" t="s">
        <v>1036</v>
      </c>
      <c r="H427" s="732" t="s">
        <v>1636</v>
      </c>
      <c r="I427" s="731"/>
      <c r="J427" s="740" t="s">
        <v>1456</v>
      </c>
      <c r="K427" s="740" t="s">
        <v>1673</v>
      </c>
      <c r="L427" s="740" t="s">
        <v>1673</v>
      </c>
      <c r="M427" s="740" t="s">
        <v>1456</v>
      </c>
      <c r="N427" s="460">
        <f t="shared" si="30"/>
        <v>0</v>
      </c>
      <c r="O427" s="460">
        <f t="shared" si="31"/>
        <v>1</v>
      </c>
      <c r="P427" s="460">
        <f t="shared" si="32"/>
        <v>1</v>
      </c>
      <c r="Q427" s="460">
        <f t="shared" si="33"/>
        <v>0</v>
      </c>
      <c r="R427" s="460" t="e">
        <f>IF((#REF!=" X"),1,0)</f>
        <v>#REF!</v>
      </c>
      <c r="S427" s="460" t="e">
        <f t="shared" si="34"/>
        <v>#REF!</v>
      </c>
    </row>
    <row r="428" spans="1:19">
      <c r="A428" s="752" t="s">
        <v>857</v>
      </c>
      <c r="B428" s="753">
        <v>23430</v>
      </c>
      <c r="C428" s="753" t="s">
        <v>75</v>
      </c>
      <c r="D428" s="753" t="s">
        <v>853</v>
      </c>
      <c r="E428" s="753" t="s">
        <v>854</v>
      </c>
      <c r="F428" s="753" t="s">
        <v>980</v>
      </c>
      <c r="G428" s="737">
        <v>10</v>
      </c>
      <c r="H428" s="732" t="s">
        <v>1636</v>
      </c>
      <c r="I428" s="731" t="s">
        <v>14</v>
      </c>
      <c r="J428" s="740" t="s">
        <v>1673</v>
      </c>
      <c r="K428" s="740" t="s">
        <v>1673</v>
      </c>
      <c r="L428" s="740" t="s">
        <v>1673</v>
      </c>
      <c r="M428" s="740" t="s">
        <v>1456</v>
      </c>
      <c r="N428" s="460">
        <f t="shared" si="30"/>
        <v>1</v>
      </c>
      <c r="O428" s="460">
        <f t="shared" si="31"/>
        <v>1</v>
      </c>
      <c r="P428" s="460">
        <f t="shared" si="32"/>
        <v>1</v>
      </c>
      <c r="Q428" s="460">
        <f t="shared" si="33"/>
        <v>0</v>
      </c>
      <c r="R428" s="460" t="e">
        <f>IF((#REF!=" X"),1,0)</f>
        <v>#REF!</v>
      </c>
      <c r="S428" s="460" t="e">
        <f t="shared" si="34"/>
        <v>#REF!</v>
      </c>
    </row>
    <row r="429" spans="1:19">
      <c r="A429" s="754" t="s">
        <v>852</v>
      </c>
      <c r="B429" s="755">
        <v>23410</v>
      </c>
      <c r="C429" s="755" t="s">
        <v>75</v>
      </c>
      <c r="D429" s="755" t="s">
        <v>853</v>
      </c>
      <c r="E429" s="755" t="s">
        <v>854</v>
      </c>
      <c r="F429" s="755" t="s">
        <v>855</v>
      </c>
      <c r="G429" s="738">
        <v>10</v>
      </c>
      <c r="H429" s="731"/>
      <c r="I429" s="733" t="s">
        <v>14</v>
      </c>
      <c r="J429" s="740" t="s">
        <v>1673</v>
      </c>
      <c r="K429" s="740" t="s">
        <v>1673</v>
      </c>
      <c r="L429" s="740" t="s">
        <v>1673</v>
      </c>
      <c r="M429" s="740" t="s">
        <v>1456</v>
      </c>
      <c r="N429" s="460">
        <f t="shared" si="30"/>
        <v>1</v>
      </c>
      <c r="O429" s="460">
        <f t="shared" si="31"/>
        <v>1</v>
      </c>
      <c r="P429" s="460">
        <f t="shared" si="32"/>
        <v>1</v>
      </c>
      <c r="Q429" s="460">
        <f t="shared" si="33"/>
        <v>0</v>
      </c>
      <c r="R429" s="460" t="e">
        <f>IF((#REF!=" X"),1,0)</f>
        <v>#REF!</v>
      </c>
      <c r="S429" s="460" t="e">
        <f t="shared" si="34"/>
        <v>#REF!</v>
      </c>
    </row>
    <row r="430" spans="1:19">
      <c r="A430" s="752" t="s">
        <v>856</v>
      </c>
      <c r="B430" s="753">
        <v>23415</v>
      </c>
      <c r="C430" s="753" t="s">
        <v>75</v>
      </c>
      <c r="D430" s="753" t="s">
        <v>853</v>
      </c>
      <c r="E430" s="753" t="s">
        <v>854</v>
      </c>
      <c r="F430" s="753" t="s">
        <v>72</v>
      </c>
      <c r="G430" s="737">
        <v>10</v>
      </c>
      <c r="H430" s="731"/>
      <c r="I430" s="731" t="s">
        <v>14</v>
      </c>
      <c r="J430" s="740" t="s">
        <v>1673</v>
      </c>
      <c r="K430" s="740" t="s">
        <v>1673</v>
      </c>
      <c r="L430" s="740" t="s">
        <v>1673</v>
      </c>
      <c r="M430" s="740" t="s">
        <v>1456</v>
      </c>
      <c r="N430" s="460">
        <f t="shared" si="30"/>
        <v>1</v>
      </c>
      <c r="O430" s="460">
        <f t="shared" si="31"/>
        <v>1</v>
      </c>
      <c r="P430" s="460">
        <f t="shared" si="32"/>
        <v>1</v>
      </c>
      <c r="Q430" s="460">
        <f t="shared" si="33"/>
        <v>0</v>
      </c>
      <c r="R430" s="460" t="e">
        <f>IF((#REF!=" X"),1,0)</f>
        <v>#REF!</v>
      </c>
      <c r="S430" s="460" t="e">
        <f t="shared" si="34"/>
        <v>#REF!</v>
      </c>
    </row>
    <row r="431" spans="1:19">
      <c r="A431" s="752" t="s">
        <v>1409</v>
      </c>
      <c r="B431" s="753">
        <v>74807</v>
      </c>
      <c r="C431" s="753" t="s">
        <v>46</v>
      </c>
      <c r="D431" s="753" t="s">
        <v>860</v>
      </c>
      <c r="E431" s="753" t="s">
        <v>861</v>
      </c>
      <c r="F431" s="753" t="s">
        <v>637</v>
      </c>
      <c r="G431" s="734">
        <v>5</v>
      </c>
      <c r="H431" s="731"/>
      <c r="I431" s="731"/>
      <c r="J431" s="740" t="s">
        <v>1673</v>
      </c>
      <c r="K431" s="740" t="s">
        <v>1673</v>
      </c>
      <c r="L431" s="740" t="s">
        <v>1456</v>
      </c>
      <c r="M431" s="740" t="s">
        <v>1456</v>
      </c>
      <c r="N431" s="460">
        <f t="shared" si="30"/>
        <v>1</v>
      </c>
      <c r="O431" s="460">
        <f t="shared" si="31"/>
        <v>1</v>
      </c>
      <c r="P431" s="460">
        <f t="shared" si="32"/>
        <v>0</v>
      </c>
      <c r="Q431" s="460">
        <f t="shared" si="33"/>
        <v>0</v>
      </c>
      <c r="R431" s="460" t="e">
        <f>IF((#REF!=" X"),1,0)</f>
        <v>#REF!</v>
      </c>
      <c r="S431" s="460" t="e">
        <f t="shared" si="34"/>
        <v>#REF!</v>
      </c>
    </row>
    <row r="432" spans="1:19">
      <c r="A432" s="752" t="s">
        <v>859</v>
      </c>
      <c r="B432" s="753">
        <v>74810</v>
      </c>
      <c r="C432" s="753" t="s">
        <v>46</v>
      </c>
      <c r="D432" s="753" t="s">
        <v>860</v>
      </c>
      <c r="E432" s="753" t="s">
        <v>861</v>
      </c>
      <c r="F432" s="753" t="s">
        <v>862</v>
      </c>
      <c r="G432" s="732">
        <v>5</v>
      </c>
      <c r="H432" s="731"/>
      <c r="I432" s="731" t="s">
        <v>14</v>
      </c>
      <c r="J432" s="740" t="s">
        <v>1673</v>
      </c>
      <c r="K432" s="740" t="s">
        <v>1673</v>
      </c>
      <c r="L432" s="740" t="s">
        <v>1456</v>
      </c>
      <c r="M432" s="740" t="s">
        <v>1456</v>
      </c>
      <c r="N432" s="460">
        <f t="shared" si="30"/>
        <v>1</v>
      </c>
      <c r="O432" s="460">
        <f t="shared" si="31"/>
        <v>1</v>
      </c>
      <c r="P432" s="460">
        <f t="shared" si="32"/>
        <v>0</v>
      </c>
      <c r="Q432" s="460">
        <f t="shared" si="33"/>
        <v>0</v>
      </c>
      <c r="R432" s="460" t="e">
        <f>IF((#REF!=" X"),1,0)</f>
        <v>#REF!</v>
      </c>
      <c r="S432" s="460" t="e">
        <f t="shared" si="34"/>
        <v>#REF!</v>
      </c>
    </row>
    <row r="433" spans="1:19">
      <c r="A433" s="754" t="s">
        <v>676</v>
      </c>
      <c r="B433" s="755">
        <v>310260</v>
      </c>
      <c r="C433" s="755" t="s">
        <v>114</v>
      </c>
      <c r="D433" s="755" t="s">
        <v>863</v>
      </c>
      <c r="E433" s="755" t="s">
        <v>863</v>
      </c>
      <c r="F433" s="755" t="s">
        <v>81</v>
      </c>
      <c r="G433" s="732">
        <v>2</v>
      </c>
      <c r="H433" s="732" t="s">
        <v>1636</v>
      </c>
      <c r="I433" s="733" t="s">
        <v>1618</v>
      </c>
      <c r="J433" s="740" t="s">
        <v>1673</v>
      </c>
      <c r="K433" s="740" t="s">
        <v>1456</v>
      </c>
      <c r="L433" s="740" t="s">
        <v>1673</v>
      </c>
      <c r="M433" s="740" t="s">
        <v>1673</v>
      </c>
      <c r="N433" s="460">
        <f t="shared" si="30"/>
        <v>1</v>
      </c>
      <c r="O433" s="460">
        <f t="shared" si="31"/>
        <v>0</v>
      </c>
      <c r="P433" s="460">
        <f t="shared" si="32"/>
        <v>1</v>
      </c>
      <c r="Q433" s="460">
        <f t="shared" si="33"/>
        <v>1</v>
      </c>
      <c r="R433" s="460" t="e">
        <f>IF((#REF!=" X"),1,0)</f>
        <v>#REF!</v>
      </c>
      <c r="S433" s="460" t="e">
        <f t="shared" si="34"/>
        <v>#REF!</v>
      </c>
    </row>
    <row r="434" spans="1:19">
      <c r="A434" s="754" t="s">
        <v>673</v>
      </c>
      <c r="B434" s="755">
        <v>310410</v>
      </c>
      <c r="C434" s="755" t="s">
        <v>114</v>
      </c>
      <c r="D434" s="755" t="s">
        <v>863</v>
      </c>
      <c r="E434" s="755" t="s">
        <v>863</v>
      </c>
      <c r="F434" s="755" t="s">
        <v>674</v>
      </c>
      <c r="G434" s="732">
        <v>2</v>
      </c>
      <c r="H434" s="731"/>
      <c r="I434" s="733" t="s">
        <v>1618</v>
      </c>
      <c r="J434" s="740" t="s">
        <v>1456</v>
      </c>
      <c r="K434" s="740" t="s">
        <v>1456</v>
      </c>
      <c r="L434" s="740" t="s">
        <v>1673</v>
      </c>
      <c r="M434" s="740" t="s">
        <v>1673</v>
      </c>
      <c r="N434" s="460">
        <f t="shared" si="30"/>
        <v>0</v>
      </c>
      <c r="O434" s="460">
        <f t="shared" si="31"/>
        <v>0</v>
      </c>
      <c r="P434" s="460">
        <f t="shared" si="32"/>
        <v>1</v>
      </c>
      <c r="Q434" s="460">
        <f t="shared" si="33"/>
        <v>1</v>
      </c>
      <c r="R434" s="460" t="e">
        <f>IF((#REF!=" X"),1,0)</f>
        <v>#REF!</v>
      </c>
      <c r="S434" s="460" t="e">
        <f t="shared" si="34"/>
        <v>#REF!</v>
      </c>
    </row>
    <row r="435" spans="1:19">
      <c r="A435" s="754" t="s">
        <v>1486</v>
      </c>
      <c r="B435" s="755">
        <v>43407</v>
      </c>
      <c r="C435" s="755" t="s">
        <v>10</v>
      </c>
      <c r="D435" s="755" t="s">
        <v>865</v>
      </c>
      <c r="E435" s="755" t="s">
        <v>866</v>
      </c>
      <c r="F435" s="755" t="s">
        <v>1488</v>
      </c>
      <c r="G435" s="732">
        <v>4</v>
      </c>
      <c r="H435" s="731"/>
      <c r="I435" s="733"/>
      <c r="J435" s="740" t="s">
        <v>1673</v>
      </c>
      <c r="K435" s="740" t="s">
        <v>1673</v>
      </c>
      <c r="L435" s="740" t="s">
        <v>1673</v>
      </c>
      <c r="M435" s="740" t="s">
        <v>1456</v>
      </c>
      <c r="N435" s="460">
        <f t="shared" si="30"/>
        <v>1</v>
      </c>
      <c r="O435" s="460">
        <f t="shared" si="31"/>
        <v>1</v>
      </c>
      <c r="P435" s="460">
        <f t="shared" si="32"/>
        <v>1</v>
      </c>
      <c r="Q435" s="460">
        <f t="shared" si="33"/>
        <v>0</v>
      </c>
      <c r="R435" s="460" t="e">
        <f>IF((#REF!=" X"),1,0)</f>
        <v>#REF!</v>
      </c>
      <c r="S435" s="460" t="e">
        <f t="shared" si="34"/>
        <v>#REF!</v>
      </c>
    </row>
    <row r="436" spans="1:19">
      <c r="A436" s="752" t="s">
        <v>982</v>
      </c>
      <c r="B436" s="753">
        <v>43405</v>
      </c>
      <c r="C436" s="753" t="s">
        <v>10</v>
      </c>
      <c r="D436" s="753" t="s">
        <v>865</v>
      </c>
      <c r="E436" s="753" t="s">
        <v>866</v>
      </c>
      <c r="F436" s="753" t="s">
        <v>983</v>
      </c>
      <c r="G436" s="734">
        <v>4</v>
      </c>
      <c r="H436" s="731"/>
      <c r="I436" s="731"/>
      <c r="J436" s="740" t="s">
        <v>1673</v>
      </c>
      <c r="K436" s="740" t="s">
        <v>1673</v>
      </c>
      <c r="L436" s="740" t="s">
        <v>1456</v>
      </c>
      <c r="M436" s="740" t="s">
        <v>1456</v>
      </c>
      <c r="N436" s="460">
        <f t="shared" si="30"/>
        <v>1</v>
      </c>
      <c r="O436" s="460">
        <f t="shared" si="31"/>
        <v>1</v>
      </c>
      <c r="P436" s="460">
        <f t="shared" si="32"/>
        <v>0</v>
      </c>
      <c r="Q436" s="460">
        <f t="shared" si="33"/>
        <v>0</v>
      </c>
      <c r="R436" s="460" t="e">
        <f>IF((#REF!=" X"),1,0)</f>
        <v>#REF!</v>
      </c>
      <c r="S436" s="460" t="e">
        <f t="shared" si="34"/>
        <v>#REF!</v>
      </c>
    </row>
    <row r="437" spans="1:19">
      <c r="A437" s="752" t="s">
        <v>864</v>
      </c>
      <c r="B437" s="753">
        <v>43404</v>
      </c>
      <c r="C437" s="753" t="s">
        <v>10</v>
      </c>
      <c r="D437" s="753" t="s">
        <v>865</v>
      </c>
      <c r="E437" s="753" t="s">
        <v>866</v>
      </c>
      <c r="F437" s="753" t="s">
        <v>867</v>
      </c>
      <c r="G437" s="734">
        <v>4</v>
      </c>
      <c r="H437" s="731"/>
      <c r="I437" s="731"/>
      <c r="J437" s="740" t="s">
        <v>1673</v>
      </c>
      <c r="K437" s="740" t="s">
        <v>1673</v>
      </c>
      <c r="L437" s="740" t="s">
        <v>1673</v>
      </c>
      <c r="M437" s="740" t="s">
        <v>1456</v>
      </c>
      <c r="N437" s="460">
        <f t="shared" si="30"/>
        <v>1</v>
      </c>
      <c r="O437" s="460">
        <f t="shared" si="31"/>
        <v>1</v>
      </c>
      <c r="P437" s="460">
        <f t="shared" si="32"/>
        <v>1</v>
      </c>
      <c r="Q437" s="460">
        <f t="shared" si="33"/>
        <v>0</v>
      </c>
      <c r="R437" s="460" t="e">
        <f>IF((#REF!=" X"),1,0)</f>
        <v>#REF!</v>
      </c>
      <c r="S437" s="460" t="e">
        <f t="shared" si="34"/>
        <v>#REF!</v>
      </c>
    </row>
    <row r="438" spans="1:19">
      <c r="A438" s="752" t="s">
        <v>1412</v>
      </c>
      <c r="B438" s="753">
        <v>54105</v>
      </c>
      <c r="C438" s="753" t="s">
        <v>64</v>
      </c>
      <c r="D438" s="753" t="s">
        <v>1413</v>
      </c>
      <c r="E438" s="753" t="s">
        <v>1414</v>
      </c>
      <c r="F438" s="753" t="s">
        <v>1415</v>
      </c>
      <c r="G438" s="732">
        <v>5</v>
      </c>
      <c r="H438" s="731"/>
      <c r="I438" s="731" t="s">
        <v>14</v>
      </c>
      <c r="J438" s="740" t="s">
        <v>1673</v>
      </c>
      <c r="K438" s="740" t="s">
        <v>1673</v>
      </c>
      <c r="L438" s="740" t="s">
        <v>1456</v>
      </c>
      <c r="M438" s="740" t="s">
        <v>1456</v>
      </c>
      <c r="N438" s="460">
        <f t="shared" si="30"/>
        <v>1</v>
      </c>
      <c r="O438" s="460">
        <f t="shared" si="31"/>
        <v>1</v>
      </c>
      <c r="P438" s="460">
        <f t="shared" si="32"/>
        <v>0</v>
      </c>
      <c r="Q438" s="460">
        <f t="shared" si="33"/>
        <v>0</v>
      </c>
      <c r="R438" s="460" t="e">
        <f>IF((#REF!=" X"),1,0)</f>
        <v>#REF!</v>
      </c>
      <c r="S438" s="460" t="e">
        <f t="shared" si="34"/>
        <v>#REF!</v>
      </c>
    </row>
    <row r="439" spans="1:19">
      <c r="A439" s="752" t="s">
        <v>868</v>
      </c>
      <c r="B439" s="753">
        <v>73404</v>
      </c>
      <c r="C439" s="753" t="s">
        <v>46</v>
      </c>
      <c r="D439" s="753" t="s">
        <v>869</v>
      </c>
      <c r="E439" s="753" t="s">
        <v>870</v>
      </c>
      <c r="F439" s="753" t="s">
        <v>637</v>
      </c>
      <c r="G439" s="734">
        <v>5</v>
      </c>
      <c r="H439" s="731"/>
      <c r="I439" s="731"/>
      <c r="J439" s="740" t="s">
        <v>1673</v>
      </c>
      <c r="K439" s="740" t="s">
        <v>1673</v>
      </c>
      <c r="L439" s="740" t="s">
        <v>1456</v>
      </c>
      <c r="M439" s="740" t="s">
        <v>1456</v>
      </c>
      <c r="N439" s="460">
        <f t="shared" si="30"/>
        <v>1</v>
      </c>
      <c r="O439" s="460">
        <f t="shared" si="31"/>
        <v>1</v>
      </c>
      <c r="P439" s="460">
        <f t="shared" si="32"/>
        <v>0</v>
      </c>
      <c r="Q439" s="460">
        <f t="shared" si="33"/>
        <v>0</v>
      </c>
      <c r="R439" s="460" t="e">
        <f>IF((#REF!=" X"),1,0)</f>
        <v>#REF!</v>
      </c>
      <c r="S439" s="460" t="e">
        <f t="shared" si="34"/>
        <v>#REF!</v>
      </c>
    </row>
    <row r="440" spans="1:19">
      <c r="A440" s="752" t="s">
        <v>984</v>
      </c>
      <c r="B440" s="753">
        <v>45202</v>
      </c>
      <c r="C440" s="753" t="s">
        <v>10</v>
      </c>
      <c r="D440" s="753" t="s">
        <v>871</v>
      </c>
      <c r="E440" s="753" t="s">
        <v>872</v>
      </c>
      <c r="F440" s="753" t="s">
        <v>985</v>
      </c>
      <c r="G440" s="734">
        <v>4</v>
      </c>
      <c r="H440" s="731"/>
      <c r="I440" s="731"/>
      <c r="J440" s="740" t="s">
        <v>1673</v>
      </c>
      <c r="K440" s="740" t="s">
        <v>1673</v>
      </c>
      <c r="L440" s="740" t="s">
        <v>1673</v>
      </c>
      <c r="M440" s="740" t="s">
        <v>1456</v>
      </c>
      <c r="N440" s="460">
        <f t="shared" si="30"/>
        <v>1</v>
      </c>
      <c r="O440" s="460">
        <f t="shared" si="31"/>
        <v>1</v>
      </c>
      <c r="P440" s="460">
        <f t="shared" si="32"/>
        <v>1</v>
      </c>
      <c r="Q440" s="460">
        <f t="shared" si="33"/>
        <v>0</v>
      </c>
      <c r="R440" s="460" t="e">
        <f>IF((#REF!=" X"),1,0)</f>
        <v>#REF!</v>
      </c>
      <c r="S440" s="460" t="e">
        <f t="shared" si="34"/>
        <v>#REF!</v>
      </c>
    </row>
    <row r="441" spans="1:19">
      <c r="A441" s="752" t="s">
        <v>873</v>
      </c>
      <c r="B441" s="753">
        <v>45204</v>
      </c>
      <c r="C441" s="753" t="s">
        <v>10</v>
      </c>
      <c r="D441" s="753" t="s">
        <v>871</v>
      </c>
      <c r="E441" s="753" t="s">
        <v>872</v>
      </c>
      <c r="F441" s="753" t="s">
        <v>874</v>
      </c>
      <c r="G441" s="732">
        <v>4</v>
      </c>
      <c r="H441" s="731"/>
      <c r="I441" s="731" t="s">
        <v>14</v>
      </c>
      <c r="J441" s="740" t="s">
        <v>1673</v>
      </c>
      <c r="K441" s="740" t="s">
        <v>1673</v>
      </c>
      <c r="L441" s="740" t="s">
        <v>1673</v>
      </c>
      <c r="M441" s="740" t="s">
        <v>1456</v>
      </c>
      <c r="N441" s="460">
        <f t="shared" si="30"/>
        <v>1</v>
      </c>
      <c r="O441" s="460">
        <f t="shared" si="31"/>
        <v>1</v>
      </c>
      <c r="P441" s="460">
        <f t="shared" si="32"/>
        <v>1</v>
      </c>
      <c r="Q441" s="460">
        <f t="shared" si="33"/>
        <v>0</v>
      </c>
      <c r="R441" s="460" t="e">
        <f>IF((#REF!=" X"),1,0)</f>
        <v>#REF!</v>
      </c>
      <c r="S441" s="460" t="e">
        <f t="shared" si="34"/>
        <v>#REF!</v>
      </c>
    </row>
    <row r="442" spans="1:19">
      <c r="A442" s="752" t="s">
        <v>1420</v>
      </c>
      <c r="B442" s="753">
        <v>42101</v>
      </c>
      <c r="C442" s="753" t="s">
        <v>10</v>
      </c>
      <c r="D442" s="753" t="s">
        <v>1417</v>
      </c>
      <c r="E442" s="753" t="s">
        <v>1418</v>
      </c>
      <c r="F442" s="753" t="s">
        <v>1421</v>
      </c>
      <c r="G442" s="734" t="s">
        <v>1348</v>
      </c>
      <c r="H442" s="731"/>
      <c r="I442" s="731"/>
      <c r="J442" s="740" t="s">
        <v>1673</v>
      </c>
      <c r="K442" s="740" t="s">
        <v>1456</v>
      </c>
      <c r="L442" s="740" t="s">
        <v>1456</v>
      </c>
      <c r="M442" s="740" t="s">
        <v>1456</v>
      </c>
      <c r="N442" s="460">
        <f t="shared" si="30"/>
        <v>1</v>
      </c>
      <c r="O442" s="460">
        <f t="shared" si="31"/>
        <v>0</v>
      </c>
      <c r="P442" s="460">
        <f t="shared" si="32"/>
        <v>0</v>
      </c>
      <c r="Q442" s="460">
        <f t="shared" si="33"/>
        <v>0</v>
      </c>
      <c r="R442" s="460" t="e">
        <f>IF((#REF!=" X"),1,0)</f>
        <v>#REF!</v>
      </c>
      <c r="S442" s="460" t="e">
        <f t="shared" si="34"/>
        <v>#REF!</v>
      </c>
    </row>
    <row r="443" spans="1:19">
      <c r="A443" s="752" t="s">
        <v>1416</v>
      </c>
      <c r="B443" s="753">
        <v>42102</v>
      </c>
      <c r="C443" s="753" t="s">
        <v>10</v>
      </c>
      <c r="D443" s="753" t="s">
        <v>1417</v>
      </c>
      <c r="E443" s="753" t="s">
        <v>1418</v>
      </c>
      <c r="F443" s="753" t="s">
        <v>1419</v>
      </c>
      <c r="G443" s="732">
        <v>4</v>
      </c>
      <c r="H443" s="731"/>
      <c r="I443" s="731"/>
      <c r="J443" s="740" t="s">
        <v>1673</v>
      </c>
      <c r="K443" s="740" t="s">
        <v>1456</v>
      </c>
      <c r="L443" s="740" t="s">
        <v>1456</v>
      </c>
      <c r="M443" s="740" t="s">
        <v>1456</v>
      </c>
      <c r="N443" s="460">
        <f t="shared" si="30"/>
        <v>1</v>
      </c>
      <c r="O443" s="460">
        <f t="shared" si="31"/>
        <v>0</v>
      </c>
      <c r="P443" s="460">
        <f t="shared" si="32"/>
        <v>0</v>
      </c>
      <c r="Q443" s="460">
        <f t="shared" si="33"/>
        <v>0</v>
      </c>
      <c r="R443" s="460" t="e">
        <f>IF((#REF!=" X"),1,0)</f>
        <v>#REF!</v>
      </c>
      <c r="S443" s="460" t="e">
        <f t="shared" si="34"/>
        <v>#REF!</v>
      </c>
    </row>
    <row r="444" spans="1:19">
      <c r="A444" s="752" t="s">
        <v>1422</v>
      </c>
      <c r="B444" s="753">
        <v>64502</v>
      </c>
      <c r="C444" s="753" t="s">
        <v>32</v>
      </c>
      <c r="D444" s="753" t="s">
        <v>1423</v>
      </c>
      <c r="E444" s="753" t="s">
        <v>1424</v>
      </c>
      <c r="F444" s="753" t="s">
        <v>13</v>
      </c>
      <c r="G444" s="732">
        <v>5</v>
      </c>
      <c r="H444" s="731"/>
      <c r="I444" s="731"/>
      <c r="J444" s="740" t="s">
        <v>1673</v>
      </c>
      <c r="K444" s="740" t="s">
        <v>1673</v>
      </c>
      <c r="L444" s="740" t="s">
        <v>1456</v>
      </c>
      <c r="M444" s="740" t="s">
        <v>1456</v>
      </c>
      <c r="N444" s="460">
        <f t="shared" si="30"/>
        <v>1</v>
      </c>
      <c r="O444" s="460">
        <f t="shared" si="31"/>
        <v>1</v>
      </c>
      <c r="P444" s="460">
        <f t="shared" si="32"/>
        <v>0</v>
      </c>
      <c r="Q444" s="460">
        <f t="shared" si="33"/>
        <v>0</v>
      </c>
      <c r="R444" s="460" t="e">
        <f>IF((#REF!=" X"),1,0)</f>
        <v>#REF!</v>
      </c>
      <c r="S444" s="460" t="e">
        <f t="shared" si="34"/>
        <v>#REF!</v>
      </c>
    </row>
    <row r="445" spans="1:19" ht="13.9" customHeight="1">
      <c r="A445" s="757" t="s">
        <v>1660</v>
      </c>
      <c r="B445" s="758">
        <v>64801</v>
      </c>
      <c r="C445" s="758" t="s">
        <v>32</v>
      </c>
      <c r="D445" s="758" t="s">
        <v>1426</v>
      </c>
      <c r="E445" s="758" t="s">
        <v>1427</v>
      </c>
      <c r="F445" s="758" t="s">
        <v>1661</v>
      </c>
      <c r="G445" s="745">
        <v>5</v>
      </c>
      <c r="H445" s="744"/>
      <c r="I445" s="744"/>
      <c r="J445" s="765" t="s">
        <v>1673</v>
      </c>
      <c r="K445" s="765" t="s">
        <v>1673</v>
      </c>
      <c r="L445" s="765" t="s">
        <v>1456</v>
      </c>
      <c r="M445" s="765" t="s">
        <v>1456</v>
      </c>
      <c r="N445" s="460">
        <f t="shared" si="30"/>
        <v>1</v>
      </c>
      <c r="O445" s="460">
        <f t="shared" si="31"/>
        <v>1</v>
      </c>
      <c r="P445" s="460">
        <f t="shared" si="32"/>
        <v>0</v>
      </c>
      <c r="Q445" s="460">
        <f t="shared" si="33"/>
        <v>0</v>
      </c>
      <c r="R445" s="460" t="e">
        <f>IF((#REF!=" X"),1,0)</f>
        <v>#REF!</v>
      </c>
      <c r="S445" s="460" t="e">
        <f t="shared" si="34"/>
        <v>#REF!</v>
      </c>
    </row>
    <row r="446" spans="1:19">
      <c r="B446" s="770"/>
      <c r="C446" s="770"/>
      <c r="D446" s="770"/>
      <c r="E446" s="770"/>
      <c r="F446" s="770"/>
      <c r="G446" s="725"/>
      <c r="H446" s="726"/>
      <c r="I446" s="771"/>
      <c r="J446" s="772"/>
      <c r="K446" s="772"/>
      <c r="L446" s="772"/>
      <c r="M446" s="772"/>
    </row>
    <row r="447" spans="1:19">
      <c r="A447" s="864"/>
      <c r="B447" s="865"/>
      <c r="C447" s="865"/>
      <c r="D447" s="865"/>
      <c r="E447" s="766"/>
      <c r="F447" s="766"/>
      <c r="G447" s="505"/>
      <c r="H447" s="767"/>
      <c r="I447" s="768"/>
      <c r="J447" s="769"/>
      <c r="K447" s="769"/>
      <c r="L447" s="769"/>
      <c r="M447" s="769"/>
    </row>
    <row r="448" spans="1:19">
      <c r="A448" s="766"/>
      <c r="B448" s="766"/>
      <c r="C448" s="766"/>
      <c r="D448" s="766"/>
      <c r="E448" s="766"/>
      <c r="F448" s="766"/>
      <c r="G448" s="505"/>
      <c r="H448" s="767"/>
      <c r="I448" s="768"/>
      <c r="J448" s="769"/>
      <c r="K448" s="769"/>
      <c r="L448" s="769"/>
      <c r="M448" s="769"/>
    </row>
    <row r="449" spans="1:13">
      <c r="A449" s="866"/>
      <c r="B449" s="866"/>
      <c r="C449" s="866"/>
      <c r="D449" s="866"/>
      <c r="E449" s="766"/>
      <c r="F449" s="766"/>
      <c r="G449" s="505"/>
      <c r="H449" s="767"/>
      <c r="I449" s="768"/>
      <c r="J449" s="769"/>
      <c r="K449" s="769"/>
      <c r="L449" s="769"/>
      <c r="M449" s="769"/>
    </row>
    <row r="450" spans="1:13">
      <c r="A450" s="766"/>
      <c r="B450" s="766"/>
      <c r="C450" s="766"/>
      <c r="D450" s="766"/>
      <c r="E450" s="766"/>
      <c r="F450" s="766"/>
      <c r="G450" s="505"/>
      <c r="H450" s="767"/>
      <c r="I450" s="768"/>
      <c r="J450" s="769"/>
      <c r="K450" s="769"/>
      <c r="L450" s="769"/>
      <c r="M450" s="769"/>
    </row>
    <row r="451" spans="1:13">
      <c r="A451" s="766"/>
      <c r="B451" s="766"/>
      <c r="C451" s="766"/>
      <c r="D451" s="766"/>
      <c r="E451" s="766"/>
      <c r="F451" s="766"/>
      <c r="G451" s="505"/>
      <c r="H451" s="767"/>
      <c r="I451" s="768"/>
      <c r="J451" s="769"/>
      <c r="K451" s="769"/>
      <c r="L451" s="769"/>
      <c r="M451" s="769"/>
    </row>
    <row r="452" spans="1:13">
      <c r="A452" s="866"/>
      <c r="B452" s="867"/>
      <c r="C452" s="867"/>
      <c r="D452" s="867"/>
      <c r="E452" s="766"/>
      <c r="F452" s="766"/>
      <c r="G452" s="505"/>
      <c r="H452" s="767"/>
      <c r="I452" s="768"/>
      <c r="J452" s="769"/>
      <c r="K452" s="769"/>
      <c r="L452" s="769"/>
      <c r="M452" s="769"/>
    </row>
    <row r="453" spans="1:13">
      <c r="A453" s="866"/>
      <c r="B453" s="867"/>
      <c r="C453" s="867"/>
      <c r="D453" s="867"/>
      <c r="E453" s="766"/>
      <c r="F453" s="766"/>
      <c r="G453" s="505"/>
      <c r="H453" s="767"/>
      <c r="I453" s="768"/>
      <c r="J453" s="769"/>
      <c r="K453" s="769"/>
      <c r="L453" s="769"/>
      <c r="M453" s="769"/>
    </row>
    <row r="454" spans="1:13">
      <c r="A454" s="766"/>
      <c r="B454" s="766"/>
      <c r="C454" s="766"/>
      <c r="D454" s="766"/>
      <c r="E454" s="766"/>
      <c r="F454" s="766"/>
      <c r="G454" s="505"/>
      <c r="H454" s="767"/>
      <c r="I454" s="768"/>
      <c r="J454" s="769"/>
      <c r="K454" s="769"/>
      <c r="L454" s="769"/>
      <c r="M454" s="769"/>
    </row>
    <row r="455" spans="1:13">
      <c r="A455" s="766"/>
      <c r="B455" s="766"/>
      <c r="C455" s="766"/>
      <c r="D455" s="766"/>
      <c r="E455" s="766"/>
      <c r="F455" s="766"/>
      <c r="G455" s="505"/>
      <c r="H455" s="767"/>
      <c r="I455" s="768"/>
      <c r="J455" s="769"/>
      <c r="K455" s="769"/>
      <c r="L455" s="769"/>
      <c r="M455" s="769"/>
    </row>
    <row r="456" spans="1:13">
      <c r="A456" s="766"/>
      <c r="B456" s="766"/>
      <c r="C456" s="766"/>
      <c r="D456" s="766"/>
      <c r="E456" s="766"/>
      <c r="F456" s="766"/>
      <c r="G456" s="505"/>
      <c r="H456" s="767"/>
      <c r="I456" s="768"/>
      <c r="J456" s="769"/>
      <c r="K456" s="769"/>
      <c r="L456" s="769"/>
      <c r="M456" s="769"/>
    </row>
    <row r="457" spans="1:13">
      <c r="A457" s="766"/>
      <c r="B457" s="766"/>
      <c r="C457" s="766"/>
      <c r="D457" s="766"/>
      <c r="E457" s="766"/>
      <c r="F457" s="766"/>
      <c r="G457" s="505"/>
      <c r="H457" s="767"/>
      <c r="I457" s="768"/>
      <c r="J457" s="769"/>
      <c r="K457" s="769"/>
      <c r="L457" s="769"/>
      <c r="M457" s="769"/>
    </row>
    <row r="458" spans="1:13">
      <c r="A458" s="766"/>
      <c r="B458" s="766"/>
      <c r="C458" s="766"/>
      <c r="D458" s="766"/>
      <c r="E458" s="766"/>
      <c r="F458" s="766"/>
      <c r="G458" s="505"/>
      <c r="H458" s="767"/>
      <c r="I458" s="768"/>
      <c r="J458" s="769"/>
      <c r="K458" s="769"/>
      <c r="L458" s="769"/>
      <c r="M458" s="769"/>
    </row>
    <row r="459" spans="1:13">
      <c r="A459" s="766"/>
      <c r="B459" s="766"/>
      <c r="C459" s="766"/>
      <c r="D459" s="766"/>
      <c r="E459" s="766"/>
      <c r="F459" s="766"/>
      <c r="G459" s="505"/>
      <c r="H459" s="767"/>
      <c r="I459" s="768"/>
      <c r="J459" s="769"/>
      <c r="K459" s="769"/>
      <c r="L459" s="769"/>
      <c r="M459" s="769"/>
    </row>
    <row r="460" spans="1:13">
      <c r="A460" s="766"/>
      <c r="B460" s="766"/>
      <c r="C460" s="766"/>
      <c r="D460" s="766"/>
      <c r="E460" s="766"/>
      <c r="F460" s="766"/>
      <c r="G460" s="505"/>
      <c r="H460" s="767"/>
      <c r="I460" s="768"/>
      <c r="J460" s="769"/>
      <c r="K460" s="769"/>
      <c r="L460" s="769"/>
      <c r="M460" s="769"/>
    </row>
    <row r="461" spans="1:13">
      <c r="A461" s="766"/>
      <c r="B461" s="766"/>
      <c r="C461" s="766"/>
      <c r="D461" s="766"/>
      <c r="E461" s="766"/>
      <c r="F461" s="766"/>
      <c r="G461" s="505"/>
      <c r="H461" s="767"/>
      <c r="I461" s="768"/>
      <c r="J461" s="769"/>
      <c r="K461" s="769"/>
      <c r="L461" s="769"/>
      <c r="M461" s="769"/>
    </row>
    <row r="462" spans="1:13">
      <c r="A462" s="766"/>
      <c r="B462" s="766"/>
      <c r="C462" s="766"/>
      <c r="D462" s="766"/>
      <c r="E462" s="766"/>
      <c r="F462" s="766"/>
      <c r="G462" s="505"/>
      <c r="H462" s="767"/>
      <c r="I462" s="768"/>
      <c r="J462" s="769"/>
      <c r="K462" s="769"/>
      <c r="L462" s="769"/>
      <c r="M462" s="769"/>
    </row>
    <row r="463" spans="1:13">
      <c r="A463" s="766"/>
      <c r="B463" s="766"/>
      <c r="C463" s="766"/>
      <c r="D463" s="766"/>
      <c r="E463" s="766"/>
      <c r="F463" s="766"/>
      <c r="G463" s="505"/>
      <c r="H463" s="767"/>
      <c r="I463" s="768"/>
      <c r="J463" s="769"/>
      <c r="K463" s="769"/>
      <c r="L463" s="769"/>
      <c r="M463" s="769"/>
    </row>
    <row r="464" spans="1:13">
      <c r="A464" s="766"/>
      <c r="B464" s="766"/>
      <c r="C464" s="766"/>
      <c r="D464" s="766"/>
      <c r="E464" s="766"/>
      <c r="F464" s="766"/>
      <c r="G464" s="505"/>
      <c r="H464" s="767"/>
      <c r="I464" s="768"/>
      <c r="J464" s="769"/>
      <c r="K464" s="769"/>
      <c r="L464" s="769"/>
      <c r="M464" s="769"/>
    </row>
    <row r="465" spans="1:13">
      <c r="A465" s="766"/>
      <c r="B465" s="766"/>
      <c r="C465" s="766"/>
      <c r="D465" s="766"/>
      <c r="E465" s="766"/>
      <c r="F465" s="766"/>
      <c r="G465" s="505"/>
      <c r="H465" s="767"/>
      <c r="I465" s="768"/>
      <c r="J465" s="769"/>
      <c r="K465" s="769"/>
      <c r="L465" s="769"/>
      <c r="M465" s="769"/>
    </row>
    <row r="466" spans="1:13">
      <c r="A466" s="746"/>
    </row>
    <row r="467" spans="1:13">
      <c r="A467" s="746"/>
    </row>
    <row r="468" spans="1:13">
      <c r="A468" s="746"/>
    </row>
    <row r="469" spans="1:13">
      <c r="A469" s="746"/>
    </row>
    <row r="470" spans="1:13">
      <c r="A470" s="746"/>
    </row>
    <row r="471" spans="1:13">
      <c r="A471" s="746"/>
    </row>
    <row r="472" spans="1:13">
      <c r="A472" s="746"/>
    </row>
    <row r="473" spans="1:13">
      <c r="A473" s="746"/>
    </row>
    <row r="474" spans="1:13">
      <c r="A474" s="746"/>
    </row>
    <row r="475" spans="1:13">
      <c r="A475" s="746"/>
    </row>
    <row r="476" spans="1:13">
      <c r="A476" s="746"/>
    </row>
    <row r="477" spans="1:13">
      <c r="A477" s="746"/>
    </row>
    <row r="478" spans="1:13">
      <c r="A478" s="746"/>
    </row>
    <row r="479" spans="1:13">
      <c r="A479" s="746"/>
    </row>
    <row r="480" spans="1:13">
      <c r="A480" s="746"/>
    </row>
    <row r="481" spans="1:1">
      <c r="A481" s="746"/>
    </row>
    <row r="482" spans="1:1">
      <c r="A482" s="746"/>
    </row>
    <row r="483" spans="1:1">
      <c r="A483" s="746"/>
    </row>
    <row r="484" spans="1:1">
      <c r="A484" s="746"/>
    </row>
    <row r="485" spans="1:1">
      <c r="A485" s="746"/>
    </row>
    <row r="486" spans="1:1">
      <c r="A486" s="746"/>
    </row>
    <row r="487" spans="1:1">
      <c r="A487" s="746"/>
    </row>
    <row r="488" spans="1:1">
      <c r="A488" s="746"/>
    </row>
    <row r="489" spans="1:1">
      <c r="A489" s="746"/>
    </row>
    <row r="490" spans="1:1">
      <c r="A490" s="746"/>
    </row>
    <row r="491" spans="1:1">
      <c r="A491" s="746"/>
    </row>
    <row r="492" spans="1:1">
      <c r="A492" s="746"/>
    </row>
    <row r="493" spans="1:1">
      <c r="A493" s="746"/>
    </row>
    <row r="494" spans="1:1">
      <c r="A494" s="746"/>
    </row>
    <row r="495" spans="1:1">
      <c r="A495" s="746"/>
    </row>
    <row r="496" spans="1:1">
      <c r="A496" s="746"/>
    </row>
    <row r="497" spans="1:1">
      <c r="A497" s="746"/>
    </row>
    <row r="498" spans="1:1">
      <c r="A498" s="746"/>
    </row>
    <row r="499" spans="1:1">
      <c r="A499" s="746"/>
    </row>
    <row r="500" spans="1:1">
      <c r="A500" s="746"/>
    </row>
    <row r="501" spans="1:1">
      <c r="A501" s="746"/>
    </row>
    <row r="502" spans="1:1">
      <c r="A502" s="746"/>
    </row>
    <row r="503" spans="1:1">
      <c r="A503" s="746"/>
    </row>
    <row r="504" spans="1:1">
      <c r="A504" s="746"/>
    </row>
    <row r="505" spans="1:1">
      <c r="A505" s="746"/>
    </row>
    <row r="506" spans="1:1">
      <c r="A506" s="746"/>
    </row>
    <row r="507" spans="1:1">
      <c r="A507" s="746"/>
    </row>
    <row r="508" spans="1:1">
      <c r="A508" s="746"/>
    </row>
    <row r="509" spans="1:1">
      <c r="A509" s="746"/>
    </row>
    <row r="510" spans="1:1">
      <c r="A510" s="746"/>
    </row>
    <row r="511" spans="1:1">
      <c r="A511" s="746"/>
    </row>
    <row r="512" spans="1:1">
      <c r="A512" s="746"/>
    </row>
    <row r="513" spans="1:1">
      <c r="A513" s="746"/>
    </row>
    <row r="514" spans="1:1">
      <c r="A514" s="746"/>
    </row>
    <row r="515" spans="1:1">
      <c r="A515" s="746"/>
    </row>
    <row r="516" spans="1:1">
      <c r="A516" s="746"/>
    </row>
    <row r="517" spans="1:1">
      <c r="A517" s="746"/>
    </row>
    <row r="518" spans="1:1">
      <c r="A518" s="746"/>
    </row>
    <row r="519" spans="1:1">
      <c r="A519" s="746"/>
    </row>
    <row r="520" spans="1:1">
      <c r="A520" s="746"/>
    </row>
    <row r="521" spans="1:1">
      <c r="A521" s="746"/>
    </row>
    <row r="522" spans="1:1">
      <c r="A522" s="746"/>
    </row>
    <row r="523" spans="1:1">
      <c r="A523" s="746"/>
    </row>
    <row r="524" spans="1:1">
      <c r="A524" s="746"/>
    </row>
    <row r="525" spans="1:1">
      <c r="A525" s="746"/>
    </row>
    <row r="526" spans="1:1">
      <c r="A526" s="746"/>
    </row>
    <row r="527" spans="1:1">
      <c r="A527" s="746"/>
    </row>
    <row r="528" spans="1:1">
      <c r="A528" s="746"/>
    </row>
    <row r="529" spans="1:1">
      <c r="A529" s="746"/>
    </row>
    <row r="530" spans="1:1">
      <c r="A530" s="746"/>
    </row>
    <row r="531" spans="1:1">
      <c r="A531" s="746"/>
    </row>
    <row r="532" spans="1:1">
      <c r="A532" s="746"/>
    </row>
    <row r="533" spans="1:1">
      <c r="A533" s="746"/>
    </row>
    <row r="534" spans="1:1">
      <c r="A534" s="746"/>
    </row>
    <row r="535" spans="1:1">
      <c r="A535" s="746"/>
    </row>
    <row r="536" spans="1:1">
      <c r="A536" s="746"/>
    </row>
    <row r="537" spans="1:1">
      <c r="A537" s="746"/>
    </row>
    <row r="538" spans="1:1">
      <c r="A538" s="746"/>
    </row>
    <row r="539" spans="1:1">
      <c r="A539" s="746"/>
    </row>
    <row r="540" spans="1:1">
      <c r="A540" s="746"/>
    </row>
    <row r="541" spans="1:1">
      <c r="A541" s="746"/>
    </row>
    <row r="542" spans="1:1">
      <c r="A542" s="746"/>
    </row>
    <row r="543" spans="1:1">
      <c r="A543" s="746"/>
    </row>
    <row r="544" spans="1:1">
      <c r="A544" s="746"/>
    </row>
    <row r="545" spans="1:1">
      <c r="A545" s="746"/>
    </row>
    <row r="546" spans="1:1">
      <c r="A546" s="746"/>
    </row>
    <row r="547" spans="1:1">
      <c r="A547" s="746"/>
    </row>
    <row r="548" spans="1:1">
      <c r="A548" s="746"/>
    </row>
    <row r="549" spans="1:1">
      <c r="A549" s="746"/>
    </row>
    <row r="550" spans="1:1">
      <c r="A550" s="746"/>
    </row>
    <row r="551" spans="1:1">
      <c r="A551" s="746"/>
    </row>
    <row r="552" spans="1:1">
      <c r="A552" s="746"/>
    </row>
    <row r="553" spans="1:1">
      <c r="A553" s="746"/>
    </row>
    <row r="554" spans="1:1">
      <c r="A554" s="746"/>
    </row>
    <row r="555" spans="1:1">
      <c r="A555" s="746"/>
    </row>
    <row r="556" spans="1:1">
      <c r="A556" s="746"/>
    </row>
    <row r="557" spans="1:1">
      <c r="A557" s="746"/>
    </row>
    <row r="558" spans="1:1">
      <c r="A558" s="746"/>
    </row>
    <row r="559" spans="1:1">
      <c r="A559" s="746"/>
    </row>
    <row r="560" spans="1:1">
      <c r="A560" s="746"/>
    </row>
    <row r="561" spans="1:1">
      <c r="A561" s="746"/>
    </row>
    <row r="562" spans="1:1">
      <c r="A562" s="746"/>
    </row>
    <row r="563" spans="1:1">
      <c r="A563" s="746"/>
    </row>
    <row r="564" spans="1:1">
      <c r="A564" s="746"/>
    </row>
    <row r="565" spans="1:1">
      <c r="A565" s="746"/>
    </row>
    <row r="566" spans="1:1">
      <c r="A566" s="746"/>
    </row>
    <row r="567" spans="1:1">
      <c r="A567" s="746"/>
    </row>
    <row r="568" spans="1:1">
      <c r="A568" s="746"/>
    </row>
    <row r="569" spans="1:1">
      <c r="A569" s="746"/>
    </row>
    <row r="570" spans="1:1">
      <c r="A570" s="746"/>
    </row>
    <row r="571" spans="1:1">
      <c r="A571" s="746"/>
    </row>
    <row r="572" spans="1:1">
      <c r="A572" s="746"/>
    </row>
    <row r="573" spans="1:1">
      <c r="A573" s="746"/>
    </row>
    <row r="574" spans="1:1">
      <c r="A574" s="746"/>
    </row>
    <row r="575" spans="1:1">
      <c r="A575" s="746"/>
    </row>
    <row r="576" spans="1:1">
      <c r="A576" s="746"/>
    </row>
    <row r="577" spans="1:1">
      <c r="A577" s="746"/>
    </row>
    <row r="578" spans="1:1">
      <c r="A578" s="746"/>
    </row>
    <row r="579" spans="1:1">
      <c r="A579" s="746"/>
    </row>
    <row r="580" spans="1:1">
      <c r="A580" s="746"/>
    </row>
    <row r="581" spans="1:1">
      <c r="A581" s="746"/>
    </row>
    <row r="582" spans="1:1">
      <c r="A582" s="746"/>
    </row>
    <row r="583" spans="1:1">
      <c r="A583" s="746"/>
    </row>
    <row r="584" spans="1:1">
      <c r="A584" s="746"/>
    </row>
    <row r="585" spans="1:1">
      <c r="A585" s="746"/>
    </row>
    <row r="586" spans="1:1">
      <c r="A586" s="746"/>
    </row>
    <row r="587" spans="1:1">
      <c r="A587" s="746"/>
    </row>
    <row r="588" spans="1:1">
      <c r="A588" s="746"/>
    </row>
    <row r="589" spans="1:1">
      <c r="A589" s="746"/>
    </row>
    <row r="590" spans="1:1">
      <c r="A590" s="746"/>
    </row>
    <row r="591" spans="1:1">
      <c r="A591" s="746"/>
    </row>
    <row r="592" spans="1:1">
      <c r="A592" s="746"/>
    </row>
    <row r="593" spans="1:1">
      <c r="A593" s="746"/>
    </row>
    <row r="594" spans="1:1">
      <c r="A594" s="746"/>
    </row>
    <row r="595" spans="1:1">
      <c r="A595" s="746"/>
    </row>
    <row r="596" spans="1:1">
      <c r="A596" s="746"/>
    </row>
    <row r="597" spans="1:1">
      <c r="A597" s="746"/>
    </row>
    <row r="598" spans="1:1">
      <c r="A598" s="746"/>
    </row>
    <row r="599" spans="1:1">
      <c r="A599" s="746"/>
    </row>
    <row r="600" spans="1:1">
      <c r="A600" s="746"/>
    </row>
    <row r="601" spans="1:1">
      <c r="A601" s="746"/>
    </row>
    <row r="602" spans="1:1">
      <c r="A602" s="746"/>
    </row>
    <row r="603" spans="1:1">
      <c r="A603" s="746"/>
    </row>
    <row r="604" spans="1:1">
      <c r="A604" s="746"/>
    </row>
    <row r="605" spans="1:1">
      <c r="A605" s="746"/>
    </row>
    <row r="606" spans="1:1">
      <c r="A606" s="746"/>
    </row>
    <row r="607" spans="1:1">
      <c r="A607" s="746"/>
    </row>
    <row r="608" spans="1:1">
      <c r="A608" s="746"/>
    </row>
    <row r="609" spans="1:1">
      <c r="A609" s="746"/>
    </row>
    <row r="610" spans="1:1">
      <c r="A610" s="746"/>
    </row>
    <row r="611" spans="1:1">
      <c r="A611" s="746"/>
    </row>
    <row r="612" spans="1:1">
      <c r="A612" s="746"/>
    </row>
    <row r="613" spans="1:1">
      <c r="A613" s="746"/>
    </row>
    <row r="614" spans="1:1">
      <c r="A614" s="746"/>
    </row>
    <row r="615" spans="1:1">
      <c r="A615" s="746"/>
    </row>
    <row r="616" spans="1:1">
      <c r="A616" s="746"/>
    </row>
    <row r="617" spans="1:1">
      <c r="A617" s="746"/>
    </row>
    <row r="618" spans="1:1">
      <c r="A618" s="746"/>
    </row>
    <row r="619" spans="1:1">
      <c r="A619" s="746"/>
    </row>
    <row r="620" spans="1:1">
      <c r="A620" s="746"/>
    </row>
    <row r="621" spans="1:1">
      <c r="A621" s="746"/>
    </row>
    <row r="622" spans="1:1">
      <c r="A622" s="746"/>
    </row>
    <row r="623" spans="1:1">
      <c r="A623" s="746"/>
    </row>
    <row r="624" spans="1:1">
      <c r="A624" s="746"/>
    </row>
    <row r="625" spans="1:1">
      <c r="A625" s="746"/>
    </row>
    <row r="626" spans="1:1">
      <c r="A626" s="746"/>
    </row>
    <row r="627" spans="1:1">
      <c r="A627" s="746"/>
    </row>
    <row r="628" spans="1:1">
      <c r="A628" s="746"/>
    </row>
    <row r="629" spans="1:1">
      <c r="A629" s="746"/>
    </row>
    <row r="630" spans="1:1">
      <c r="A630" s="746"/>
    </row>
    <row r="631" spans="1:1">
      <c r="A631" s="746"/>
    </row>
    <row r="632" spans="1:1">
      <c r="A632" s="746"/>
    </row>
    <row r="633" spans="1:1">
      <c r="A633" s="746"/>
    </row>
    <row r="634" spans="1:1">
      <c r="A634" s="746"/>
    </row>
    <row r="635" spans="1:1">
      <c r="A635" s="746"/>
    </row>
    <row r="636" spans="1:1">
      <c r="A636" s="746"/>
    </row>
    <row r="637" spans="1:1">
      <c r="A637" s="746"/>
    </row>
    <row r="638" spans="1:1">
      <c r="A638" s="746"/>
    </row>
    <row r="639" spans="1:1">
      <c r="A639" s="746"/>
    </row>
    <row r="640" spans="1:1">
      <c r="A640" s="746"/>
    </row>
    <row r="641" spans="1:1">
      <c r="A641" s="746"/>
    </row>
    <row r="642" spans="1:1">
      <c r="A642" s="746"/>
    </row>
    <row r="643" spans="1:1">
      <c r="A643" s="746"/>
    </row>
    <row r="644" spans="1:1">
      <c r="A644" s="746"/>
    </row>
    <row r="645" spans="1:1">
      <c r="A645" s="746"/>
    </row>
    <row r="646" spans="1:1">
      <c r="A646" s="746"/>
    </row>
    <row r="647" spans="1:1">
      <c r="A647" s="746"/>
    </row>
    <row r="648" spans="1:1">
      <c r="A648" s="746"/>
    </row>
    <row r="649" spans="1:1">
      <c r="A649" s="746"/>
    </row>
    <row r="650" spans="1:1">
      <c r="A650" s="746"/>
    </row>
    <row r="651" spans="1:1">
      <c r="A651" s="746"/>
    </row>
    <row r="652" spans="1:1">
      <c r="A652" s="746"/>
    </row>
    <row r="653" spans="1:1">
      <c r="A653" s="746"/>
    </row>
    <row r="654" spans="1:1">
      <c r="A654" s="746"/>
    </row>
    <row r="655" spans="1:1">
      <c r="A655" s="746"/>
    </row>
    <row r="656" spans="1:1">
      <c r="A656" s="746"/>
    </row>
    <row r="657" spans="1:1">
      <c r="A657" s="746"/>
    </row>
    <row r="658" spans="1:1">
      <c r="A658" s="746"/>
    </row>
    <row r="659" spans="1:1">
      <c r="A659" s="746"/>
    </row>
    <row r="660" spans="1:1">
      <c r="A660" s="746"/>
    </row>
    <row r="661" spans="1:1">
      <c r="A661" s="746"/>
    </row>
    <row r="662" spans="1:1">
      <c r="A662" s="746"/>
    </row>
    <row r="663" spans="1:1">
      <c r="A663" s="746"/>
    </row>
    <row r="664" spans="1:1">
      <c r="A664" s="746"/>
    </row>
    <row r="665" spans="1:1">
      <c r="A665" s="746"/>
    </row>
    <row r="666" spans="1:1">
      <c r="A666" s="746"/>
    </row>
    <row r="667" spans="1:1">
      <c r="A667" s="746"/>
    </row>
    <row r="668" spans="1:1">
      <c r="A668" s="746"/>
    </row>
    <row r="669" spans="1:1">
      <c r="A669" s="746"/>
    </row>
    <row r="670" spans="1:1">
      <c r="A670" s="746"/>
    </row>
    <row r="671" spans="1:1">
      <c r="A671" s="746"/>
    </row>
    <row r="672" spans="1:1">
      <c r="A672" s="746"/>
    </row>
    <row r="673" spans="1:1">
      <c r="A673" s="746"/>
    </row>
    <row r="674" spans="1:1">
      <c r="A674" s="746"/>
    </row>
    <row r="675" spans="1:1">
      <c r="A675" s="746"/>
    </row>
    <row r="676" spans="1:1">
      <c r="A676" s="746"/>
    </row>
    <row r="677" spans="1:1">
      <c r="A677" s="746"/>
    </row>
    <row r="678" spans="1:1">
      <c r="A678" s="746"/>
    </row>
    <row r="679" spans="1:1">
      <c r="A679" s="746"/>
    </row>
    <row r="680" spans="1:1">
      <c r="A680" s="746"/>
    </row>
    <row r="681" spans="1:1">
      <c r="A681" s="746"/>
    </row>
    <row r="682" spans="1:1">
      <c r="A682" s="746"/>
    </row>
    <row r="683" spans="1:1">
      <c r="A683" s="746"/>
    </row>
    <row r="684" spans="1:1">
      <c r="A684" s="746"/>
    </row>
    <row r="685" spans="1:1">
      <c r="A685" s="746"/>
    </row>
    <row r="686" spans="1:1">
      <c r="A686" s="746"/>
    </row>
    <row r="687" spans="1:1">
      <c r="A687" s="746"/>
    </row>
    <row r="688" spans="1:1">
      <c r="A688" s="746"/>
    </row>
    <row r="689" spans="1:1">
      <c r="A689" s="746"/>
    </row>
    <row r="690" spans="1:1">
      <c r="A690" s="746"/>
    </row>
    <row r="691" spans="1:1">
      <c r="A691" s="746"/>
    </row>
    <row r="692" spans="1:1">
      <c r="A692" s="746"/>
    </row>
    <row r="693" spans="1:1">
      <c r="A693" s="746"/>
    </row>
    <row r="694" spans="1:1">
      <c r="A694" s="746"/>
    </row>
  </sheetData>
  <autoFilter ref="A2:S445" xr:uid="{2D3EDC20-32F3-4639-8CCA-85469E9259F8}"/>
  <mergeCells count="5">
    <mergeCell ref="G1:H1"/>
    <mergeCell ref="A447:D447"/>
    <mergeCell ref="A449:D449"/>
    <mergeCell ref="A452:D452"/>
    <mergeCell ref="A453:D453"/>
  </mergeCells>
  <pageMargins left="0.25" right="0.25" top="0.75" bottom="0.75" header="0.3" footer="0.3"/>
  <pageSetup paperSize="9" scale="64" orientation="landscape" r:id="rId1"/>
  <headerFooter>
    <oddHeader>&amp;L&amp;"Arial,Standard"&amp;14&amp;K00B0F0COUNTRY LIST -  icom Connectivity Suite -  M2M SIM &amp;10
Effective 1.March 2023&amp;"-,Standard"&amp;K01+000
&amp;R&amp;G</oddHeader>
    <oddFooter xml:space="preserve">&amp;L*Networks included in A respective 10 are also included in A+ and 10+   
**Restricted access - Access to US network needs to be pre-approved   
</oddFooter>
  </headerFooter>
  <rowBreaks count="1" manualBreakCount="1">
    <brk id="45" max="1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2E65-E474-46D0-9659-DB52F82E7B85}">
  <dimension ref="A2:U73"/>
  <sheetViews>
    <sheetView workbookViewId="0">
      <selection activeCell="B37" sqref="B37:C37"/>
    </sheetView>
  </sheetViews>
  <sheetFormatPr baseColWidth="10" defaultColWidth="9.28515625" defaultRowHeight="12.75"/>
  <cols>
    <col min="1" max="1" width="32.7109375" style="225" customWidth="1"/>
    <col min="2" max="2" width="9.42578125" style="225" bestFit="1" customWidth="1"/>
    <col min="3" max="3" width="11.7109375" style="225" bestFit="1" customWidth="1"/>
    <col min="4" max="4" width="9.85546875" style="225" bestFit="1" customWidth="1"/>
    <col min="5" max="5" width="16.7109375" style="225" bestFit="1" customWidth="1"/>
    <col min="6" max="6" width="24.7109375" style="225" bestFit="1" customWidth="1"/>
    <col min="7" max="7" width="13.42578125" style="225" bestFit="1" customWidth="1"/>
    <col min="8" max="8" width="28.28515625" style="225" customWidth="1"/>
    <col min="9" max="9" width="44.42578125" style="225" customWidth="1"/>
    <col min="10" max="11" width="7.28515625" style="225" bestFit="1" customWidth="1"/>
    <col min="12" max="12" width="7.42578125" style="225" bestFit="1" customWidth="1"/>
    <col min="13" max="13" width="11.5703125" style="225" bestFit="1" customWidth="1"/>
    <col min="14" max="14" width="7.28515625" style="225" bestFit="1" customWidth="1"/>
    <col min="15" max="15" width="8" style="225" bestFit="1" customWidth="1"/>
    <col min="16" max="17" width="7.28515625" style="225" bestFit="1" customWidth="1"/>
    <col min="18" max="18" width="7.42578125" style="225" bestFit="1" customWidth="1"/>
    <col min="19" max="19" width="7.42578125" style="225" customWidth="1"/>
    <col min="20" max="21" width="7.5703125" style="225" customWidth="1"/>
    <col min="22" max="16384" width="9.28515625" style="225"/>
  </cols>
  <sheetData>
    <row r="2" spans="1:21" ht="15.75" thickBot="1">
      <c r="A2" s="645"/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859"/>
      <c r="R2" s="859"/>
      <c r="S2" s="645"/>
    </row>
    <row r="3" spans="1:21" s="538" customFormat="1" ht="28.5" customHeight="1" thickBot="1">
      <c r="B3" s="541" t="s">
        <v>0</v>
      </c>
      <c r="C3" s="542" t="s">
        <v>1</v>
      </c>
      <c r="D3" s="542" t="s">
        <v>1164</v>
      </c>
      <c r="E3" s="542" t="s">
        <v>2</v>
      </c>
      <c r="F3" s="542" t="s">
        <v>3</v>
      </c>
      <c r="G3" s="542" t="s">
        <v>4</v>
      </c>
      <c r="H3" s="542" t="s">
        <v>993</v>
      </c>
      <c r="I3" s="544" t="s">
        <v>1631</v>
      </c>
      <c r="J3" s="541" t="s">
        <v>996</v>
      </c>
      <c r="K3" s="542" t="s">
        <v>997</v>
      </c>
      <c r="L3" s="542" t="s">
        <v>998</v>
      </c>
      <c r="M3" s="542" t="s">
        <v>1027</v>
      </c>
      <c r="N3" s="542" t="s">
        <v>1431</v>
      </c>
      <c r="O3" s="542" t="s">
        <v>1662</v>
      </c>
      <c r="P3" s="541" t="s">
        <v>999</v>
      </c>
      <c r="Q3" s="542" t="s">
        <v>1000</v>
      </c>
      <c r="R3" s="543" t="s">
        <v>1001</v>
      </c>
      <c r="S3" s="542" t="s">
        <v>1590</v>
      </c>
      <c r="T3" s="426" t="s">
        <v>1432</v>
      </c>
      <c r="U3" s="427" t="s">
        <v>1433</v>
      </c>
    </row>
    <row r="4" spans="1:21" s="538" customFormat="1" ht="13.9" customHeight="1">
      <c r="A4" s="425"/>
      <c r="B4" s="591"/>
      <c r="C4" s="592"/>
      <c r="D4" s="592"/>
      <c r="E4" s="592"/>
      <c r="F4" s="592"/>
      <c r="G4" s="592"/>
      <c r="H4" s="592"/>
      <c r="I4" s="627"/>
      <c r="J4" s="700"/>
      <c r="K4" s="594"/>
      <c r="L4" s="594"/>
      <c r="M4" s="594"/>
      <c r="N4" s="594"/>
      <c r="O4" s="595"/>
      <c r="P4" s="700"/>
      <c r="Q4" s="594"/>
      <c r="R4" s="594"/>
      <c r="S4" s="594"/>
      <c r="T4" s="559"/>
      <c r="U4" s="560"/>
    </row>
    <row r="5" spans="1:21" s="538" customFormat="1" ht="13.9" customHeight="1">
      <c r="A5" s="312" t="s">
        <v>1002</v>
      </c>
      <c r="B5" s="234" t="s">
        <v>1389</v>
      </c>
      <c r="C5" s="2">
        <v>65510</v>
      </c>
      <c r="D5" s="2">
        <v>19071</v>
      </c>
      <c r="E5" s="2" t="s">
        <v>32</v>
      </c>
      <c r="F5" s="2" t="s">
        <v>741</v>
      </c>
      <c r="G5" s="2" t="s">
        <v>742</v>
      </c>
      <c r="H5" s="2" t="s">
        <v>13</v>
      </c>
      <c r="I5" s="233" t="s">
        <v>1028</v>
      </c>
      <c r="J5" s="701"/>
      <c r="K5" s="702"/>
      <c r="L5" s="618"/>
      <c r="M5" s="618"/>
      <c r="N5" s="551"/>
      <c r="O5" s="703"/>
      <c r="P5" s="701" t="b">
        <v>1</v>
      </c>
      <c r="Q5" s="618" t="b">
        <v>1</v>
      </c>
      <c r="R5" s="618"/>
      <c r="S5" s="618"/>
      <c r="T5" s="551"/>
      <c r="U5" s="561"/>
    </row>
    <row r="6" spans="1:21" s="538" customFormat="1" ht="13.9" customHeight="1">
      <c r="A6" s="645"/>
      <c r="B6" s="234" t="s">
        <v>1632</v>
      </c>
      <c r="C6" s="2">
        <v>60301</v>
      </c>
      <c r="D6" s="225"/>
      <c r="E6" s="2" t="s">
        <v>32</v>
      </c>
      <c r="F6" s="2" t="s">
        <v>33</v>
      </c>
      <c r="G6" s="2" t="s">
        <v>34</v>
      </c>
      <c r="H6" s="2" t="s">
        <v>1663</v>
      </c>
      <c r="I6" s="704" t="s">
        <v>989</v>
      </c>
      <c r="J6" s="701" t="b">
        <v>1</v>
      </c>
      <c r="K6" s="618" t="b">
        <v>1</v>
      </c>
      <c r="L6" s="647" t="b">
        <v>1</v>
      </c>
      <c r="M6" s="618"/>
      <c r="N6" s="618"/>
      <c r="O6" s="619"/>
      <c r="P6" s="701" t="b">
        <v>1</v>
      </c>
      <c r="Q6" s="618" t="b">
        <v>1</v>
      </c>
      <c r="R6" s="647"/>
      <c r="S6" s="618"/>
      <c r="T6" s="551"/>
      <c r="U6" s="561"/>
    </row>
    <row r="7" spans="1:21" ht="15">
      <c r="B7" s="234" t="s">
        <v>1660</v>
      </c>
      <c r="C7" s="2">
        <v>64801</v>
      </c>
      <c r="D7" s="2"/>
      <c r="E7" s="2" t="s">
        <v>32</v>
      </c>
      <c r="F7" s="2" t="s">
        <v>1426</v>
      </c>
      <c r="G7" s="2" t="s">
        <v>1427</v>
      </c>
      <c r="H7" s="2" t="s">
        <v>1661</v>
      </c>
      <c r="I7" s="704" t="s">
        <v>1031</v>
      </c>
      <c r="J7" s="705" t="b">
        <v>1</v>
      </c>
      <c r="K7" s="706" t="b">
        <v>1</v>
      </c>
      <c r="L7" s="707"/>
      <c r="M7" s="707"/>
      <c r="N7" s="707"/>
      <c r="O7" s="708"/>
      <c r="P7" s="709"/>
      <c r="Q7" s="707"/>
      <c r="R7" s="707"/>
      <c r="S7" s="707"/>
      <c r="T7" s="707"/>
      <c r="U7" s="710"/>
    </row>
    <row r="8" spans="1:21" ht="15.75" thickBot="1">
      <c r="B8" s="610"/>
      <c r="C8" s="611"/>
      <c r="D8" s="611"/>
      <c r="E8" s="611"/>
      <c r="F8" s="611"/>
      <c r="G8" s="611"/>
      <c r="H8" s="611"/>
      <c r="I8" s="355"/>
      <c r="J8" s="711"/>
      <c r="K8" s="712"/>
      <c r="L8" s="712"/>
      <c r="M8" s="712"/>
      <c r="N8" s="712"/>
      <c r="O8" s="713"/>
      <c r="P8" s="711"/>
      <c r="Q8" s="712"/>
      <c r="R8" s="712"/>
      <c r="S8" s="712"/>
      <c r="T8" s="712"/>
      <c r="U8" s="714"/>
    </row>
    <row r="9" spans="1:21" s="538" customFormat="1" ht="13.9" customHeight="1">
      <c r="A9" s="658" t="s">
        <v>1003</v>
      </c>
      <c r="B9" s="234" t="s">
        <v>178</v>
      </c>
      <c r="C9" s="2">
        <v>63002</v>
      </c>
      <c r="D9" s="2">
        <v>18811</v>
      </c>
      <c r="E9" s="2" t="s">
        <v>32</v>
      </c>
      <c r="F9" s="2" t="s">
        <v>179</v>
      </c>
      <c r="G9" s="2" t="s">
        <v>180</v>
      </c>
      <c r="H9" s="2" t="s">
        <v>181</v>
      </c>
      <c r="I9" s="598" t="s">
        <v>1664</v>
      </c>
      <c r="J9" s="648"/>
      <c r="K9" s="647"/>
      <c r="L9" s="647"/>
      <c r="M9" s="618"/>
      <c r="N9" s="618"/>
      <c r="O9" s="619"/>
      <c r="P9" s="648"/>
      <c r="Q9" s="618" t="b">
        <v>1</v>
      </c>
      <c r="R9" s="647"/>
      <c r="S9" s="618"/>
      <c r="T9" s="551"/>
      <c r="U9" s="561"/>
    </row>
    <row r="10" spans="1:21" s="538" customFormat="1" ht="13.9" customHeight="1">
      <c r="B10" s="234" t="s">
        <v>1565</v>
      </c>
      <c r="C10" s="2">
        <v>65201</v>
      </c>
      <c r="D10" s="2">
        <v>19065</v>
      </c>
      <c r="E10" s="2" t="s">
        <v>32</v>
      </c>
      <c r="F10" s="2" t="s">
        <v>1219</v>
      </c>
      <c r="G10" s="2" t="s">
        <v>1220</v>
      </c>
      <c r="H10" s="2" t="s">
        <v>1566</v>
      </c>
      <c r="I10" s="598" t="s">
        <v>1008</v>
      </c>
      <c r="J10" s="648"/>
      <c r="K10" s="647"/>
      <c r="L10" s="618" t="b">
        <v>1</v>
      </c>
      <c r="M10" s="618"/>
      <c r="N10" s="618"/>
      <c r="O10" s="619"/>
      <c r="P10" s="648"/>
      <c r="Q10" s="647"/>
      <c r="R10" s="647"/>
      <c r="S10" s="618"/>
      <c r="T10" s="551"/>
      <c r="U10" s="561"/>
    </row>
    <row r="11" spans="1:21" s="538" customFormat="1" ht="13.9" customHeight="1">
      <c r="A11" s="312"/>
      <c r="B11" s="234" t="s">
        <v>182</v>
      </c>
      <c r="C11" s="2">
        <v>71201</v>
      </c>
      <c r="D11" s="2">
        <v>19081</v>
      </c>
      <c r="E11" s="2" t="s">
        <v>38</v>
      </c>
      <c r="F11" s="2" t="s">
        <v>183</v>
      </c>
      <c r="G11" s="2" t="s">
        <v>184</v>
      </c>
      <c r="H11" s="2" t="s">
        <v>185</v>
      </c>
      <c r="I11" s="598" t="s">
        <v>1008</v>
      </c>
      <c r="J11" s="648"/>
      <c r="K11" s="618"/>
      <c r="L11" s="618" t="b">
        <v>1</v>
      </c>
      <c r="M11" s="618"/>
      <c r="N11" s="618"/>
      <c r="O11" s="619"/>
      <c r="P11" s="701"/>
      <c r="Q11" s="618"/>
      <c r="R11" s="618"/>
      <c r="S11" s="618"/>
      <c r="T11" s="551"/>
      <c r="U11" s="561"/>
    </row>
    <row r="12" spans="1:21" s="538" customFormat="1" ht="13.9" customHeight="1">
      <c r="A12" s="438"/>
      <c r="B12" s="234" t="s">
        <v>308</v>
      </c>
      <c r="C12" s="2">
        <v>29001</v>
      </c>
      <c r="D12" s="2">
        <v>18095</v>
      </c>
      <c r="E12" s="2" t="s">
        <v>114</v>
      </c>
      <c r="F12" s="2" t="s">
        <v>309</v>
      </c>
      <c r="G12" s="2" t="s">
        <v>310</v>
      </c>
      <c r="H12" s="2" t="s">
        <v>311</v>
      </c>
      <c r="I12" s="598" t="s">
        <v>1008</v>
      </c>
      <c r="J12" s="701"/>
      <c r="K12" s="552"/>
      <c r="L12" s="618" t="b">
        <v>1</v>
      </c>
      <c r="M12" s="618"/>
      <c r="N12" s="618"/>
      <c r="O12" s="619"/>
      <c r="P12" s="701"/>
      <c r="Q12" s="618"/>
      <c r="R12" s="618"/>
      <c r="S12" s="618"/>
      <c r="T12" s="551"/>
      <c r="U12" s="561"/>
    </row>
    <row r="13" spans="1:21" s="538" customFormat="1" ht="13.9" customHeight="1">
      <c r="A13" s="438"/>
      <c r="B13" s="234" t="s">
        <v>1376</v>
      </c>
      <c r="C13" s="2">
        <v>71606</v>
      </c>
      <c r="D13" s="2">
        <v>19095</v>
      </c>
      <c r="E13" s="2" t="s">
        <v>46</v>
      </c>
      <c r="F13" s="2" t="s">
        <v>647</v>
      </c>
      <c r="G13" s="2" t="s">
        <v>648</v>
      </c>
      <c r="H13" s="2" t="s">
        <v>51</v>
      </c>
      <c r="I13" s="598" t="s">
        <v>1008</v>
      </c>
      <c r="J13" s="701"/>
      <c r="K13" s="552"/>
      <c r="L13" s="618" t="b">
        <v>1</v>
      </c>
      <c r="M13" s="618"/>
      <c r="N13" s="618"/>
      <c r="O13" s="619"/>
      <c r="P13" s="701"/>
      <c r="Q13" s="618"/>
      <c r="R13" s="618"/>
      <c r="S13" s="618"/>
      <c r="T13" s="551"/>
      <c r="U13" s="561"/>
    </row>
    <row r="14" spans="1:21" s="538" customFormat="1" ht="13.9" customHeight="1">
      <c r="A14" s="438"/>
      <c r="B14" s="234" t="s">
        <v>1312</v>
      </c>
      <c r="C14" s="2">
        <v>41904</v>
      </c>
      <c r="D14" s="2">
        <v>18541</v>
      </c>
      <c r="E14" s="2" t="s">
        <v>10</v>
      </c>
      <c r="F14" s="2" t="s">
        <v>467</v>
      </c>
      <c r="G14" s="2" t="s">
        <v>468</v>
      </c>
      <c r="H14" s="2" t="s">
        <v>1313</v>
      </c>
      <c r="I14" s="598" t="s">
        <v>1005</v>
      </c>
      <c r="J14" s="701"/>
      <c r="K14" s="618"/>
      <c r="L14" s="618"/>
      <c r="M14" s="618"/>
      <c r="N14" s="618"/>
      <c r="O14" s="619"/>
      <c r="P14" s="701"/>
      <c r="Q14" s="618"/>
      <c r="R14" s="618" t="b">
        <v>1</v>
      </c>
      <c r="S14" s="618"/>
      <c r="T14" s="551"/>
      <c r="U14" s="561"/>
    </row>
    <row r="15" spans="1:21" s="538" customFormat="1" ht="13.9" customHeight="1">
      <c r="A15" s="438"/>
      <c r="B15" s="234" t="s">
        <v>284</v>
      </c>
      <c r="C15" s="2">
        <v>28204</v>
      </c>
      <c r="D15" s="2">
        <v>18015</v>
      </c>
      <c r="E15" s="2" t="s">
        <v>23</v>
      </c>
      <c r="F15" s="2" t="s">
        <v>281</v>
      </c>
      <c r="G15" s="2" t="s">
        <v>282</v>
      </c>
      <c r="H15" s="2" t="s">
        <v>285</v>
      </c>
      <c r="I15" s="598" t="s">
        <v>1005</v>
      </c>
      <c r="J15" s="715"/>
      <c r="K15" s="551"/>
      <c r="L15" s="618"/>
      <c r="M15" s="618"/>
      <c r="N15" s="618"/>
      <c r="O15" s="619"/>
      <c r="P15" s="701"/>
      <c r="Q15" s="618"/>
      <c r="R15" s="618" t="b">
        <v>1</v>
      </c>
      <c r="S15" s="618"/>
      <c r="T15" s="551"/>
      <c r="U15" s="561"/>
    </row>
    <row r="16" spans="1:21" s="538" customFormat="1" ht="13.9" customHeight="1">
      <c r="A16" s="438"/>
      <c r="B16" s="234" t="s">
        <v>498</v>
      </c>
      <c r="C16" s="2">
        <v>45501</v>
      </c>
      <c r="D16" s="2">
        <v>18619</v>
      </c>
      <c r="E16" s="2" t="s">
        <v>10</v>
      </c>
      <c r="F16" s="2" t="s">
        <v>499</v>
      </c>
      <c r="G16" s="2" t="s">
        <v>500</v>
      </c>
      <c r="H16" s="2" t="s">
        <v>501</v>
      </c>
      <c r="I16" s="598" t="s">
        <v>1651</v>
      </c>
      <c r="J16" s="701"/>
      <c r="K16" s="552"/>
      <c r="L16" s="618" t="b">
        <v>1</v>
      </c>
      <c r="M16" s="618"/>
      <c r="N16" s="618" t="b">
        <v>1</v>
      </c>
      <c r="O16" s="619"/>
      <c r="P16" s="701"/>
      <c r="Q16" s="618"/>
      <c r="R16" s="618"/>
      <c r="S16" s="618"/>
      <c r="T16" s="551"/>
      <c r="U16" s="561"/>
    </row>
    <row r="17" spans="1:21" s="538" customFormat="1" ht="13.9" customHeight="1">
      <c r="A17" s="438"/>
      <c r="B17" s="234" t="s">
        <v>578</v>
      </c>
      <c r="C17" s="2">
        <v>20408</v>
      </c>
      <c r="D17" s="2">
        <v>12626</v>
      </c>
      <c r="E17" s="2" t="s">
        <v>75</v>
      </c>
      <c r="F17" s="2" t="s">
        <v>579</v>
      </c>
      <c r="G17" s="2" t="s">
        <v>580</v>
      </c>
      <c r="H17" s="2" t="s">
        <v>581</v>
      </c>
      <c r="I17" s="598" t="s">
        <v>1434</v>
      </c>
      <c r="J17" s="701"/>
      <c r="K17" s="552"/>
      <c r="L17" s="618"/>
      <c r="M17" s="618"/>
      <c r="N17" s="618" t="b">
        <v>1</v>
      </c>
      <c r="O17" s="619"/>
      <c r="P17" s="701"/>
      <c r="Q17" s="618"/>
      <c r="R17" s="618"/>
      <c r="S17" s="618"/>
      <c r="T17" s="551"/>
      <c r="U17" s="561"/>
    </row>
    <row r="18" spans="1:21" s="538" customFormat="1" ht="13.9" customHeight="1">
      <c r="A18" s="438"/>
      <c r="B18" s="234" t="s">
        <v>609</v>
      </c>
      <c r="C18" s="2">
        <v>42202</v>
      </c>
      <c r="D18" s="2">
        <v>18551</v>
      </c>
      <c r="E18" s="2" t="s">
        <v>10</v>
      </c>
      <c r="F18" s="2" t="s">
        <v>610</v>
      </c>
      <c r="G18" s="2" t="s">
        <v>611</v>
      </c>
      <c r="H18" s="2" t="s">
        <v>612</v>
      </c>
      <c r="I18" s="598" t="s">
        <v>1434</v>
      </c>
      <c r="J18" s="701"/>
      <c r="K18" s="552"/>
      <c r="L18" s="618"/>
      <c r="M18" s="618"/>
      <c r="N18" s="618" t="b">
        <v>1</v>
      </c>
      <c r="O18" s="619"/>
      <c r="P18" s="701"/>
      <c r="Q18" s="618"/>
      <c r="R18" s="618"/>
      <c r="S18" s="618"/>
      <c r="T18" s="551"/>
      <c r="U18" s="561"/>
    </row>
    <row r="19" spans="1:21" s="538" customFormat="1" ht="13.9" customHeight="1">
      <c r="A19" s="438"/>
      <c r="B19" s="234" t="s">
        <v>659</v>
      </c>
      <c r="C19" s="2">
        <v>26002</v>
      </c>
      <c r="D19" s="2">
        <v>12828</v>
      </c>
      <c r="E19" s="2" t="s">
        <v>75</v>
      </c>
      <c r="F19" s="2" t="s">
        <v>655</v>
      </c>
      <c r="G19" s="2" t="s">
        <v>656</v>
      </c>
      <c r="H19" s="2" t="s">
        <v>81</v>
      </c>
      <c r="I19" s="598" t="s">
        <v>1434</v>
      </c>
      <c r="J19" s="701"/>
      <c r="K19" s="552"/>
      <c r="L19" s="618"/>
      <c r="M19" s="618"/>
      <c r="N19" s="618" t="b">
        <v>1</v>
      </c>
      <c r="O19" s="619"/>
      <c r="P19" s="701"/>
      <c r="Q19" s="618"/>
      <c r="R19" s="618"/>
      <c r="S19" s="618"/>
      <c r="T19" s="551"/>
      <c r="U19" s="561"/>
    </row>
    <row r="20" spans="1:21" s="538" customFormat="1" ht="13.9" customHeight="1">
      <c r="A20" s="438"/>
      <c r="B20" s="234" t="s">
        <v>691</v>
      </c>
      <c r="C20" s="2">
        <v>22601</v>
      </c>
      <c r="D20" s="2">
        <v>17661</v>
      </c>
      <c r="E20" s="2" t="s">
        <v>75</v>
      </c>
      <c r="F20" s="2" t="s">
        <v>686</v>
      </c>
      <c r="G20" s="2" t="s">
        <v>687</v>
      </c>
      <c r="H20" s="2" t="s">
        <v>72</v>
      </c>
      <c r="I20" s="598" t="s">
        <v>1434</v>
      </c>
      <c r="J20" s="701"/>
      <c r="K20" s="552"/>
      <c r="L20" s="618"/>
      <c r="M20" s="618"/>
      <c r="N20" s="618" t="b">
        <v>1</v>
      </c>
      <c r="O20" s="619"/>
      <c r="P20" s="701"/>
      <c r="Q20" s="618"/>
      <c r="R20" s="618"/>
      <c r="S20" s="618"/>
      <c r="T20" s="551"/>
      <c r="U20" s="561"/>
    </row>
    <row r="21" spans="1:21" s="538" customFormat="1" ht="13.9" customHeight="1">
      <c r="A21" s="438"/>
      <c r="B21" s="305" t="s">
        <v>852</v>
      </c>
      <c r="C21" s="3">
        <v>23410</v>
      </c>
      <c r="D21" s="2">
        <v>135</v>
      </c>
      <c r="E21" s="3" t="s">
        <v>75</v>
      </c>
      <c r="F21" s="3" t="s">
        <v>853</v>
      </c>
      <c r="G21" s="3" t="s">
        <v>854</v>
      </c>
      <c r="H21" s="3" t="s">
        <v>855</v>
      </c>
      <c r="I21" s="598" t="s">
        <v>1434</v>
      </c>
      <c r="J21" s="701"/>
      <c r="K21" s="552"/>
      <c r="L21" s="618"/>
      <c r="M21" s="618"/>
      <c r="N21" s="618" t="b">
        <v>1</v>
      </c>
      <c r="O21" s="619"/>
      <c r="P21" s="701"/>
      <c r="Q21" s="618"/>
      <c r="R21" s="618"/>
      <c r="S21" s="618"/>
      <c r="T21" s="551"/>
      <c r="U21" s="561"/>
    </row>
    <row r="22" spans="1:21" s="538" customFormat="1" ht="13.9" customHeight="1">
      <c r="A22" s="438"/>
      <c r="B22" s="234" t="s">
        <v>124</v>
      </c>
      <c r="C22" s="2">
        <v>72423</v>
      </c>
      <c r="D22" s="2">
        <v>12709</v>
      </c>
      <c r="E22" s="2" t="s">
        <v>46</v>
      </c>
      <c r="F22" s="2" t="s">
        <v>121</v>
      </c>
      <c r="G22" s="2" t="s">
        <v>122</v>
      </c>
      <c r="H22" s="2" t="s">
        <v>125</v>
      </c>
      <c r="I22" s="598" t="s">
        <v>1434</v>
      </c>
      <c r="J22" s="701"/>
      <c r="K22" s="552"/>
      <c r="L22" s="618"/>
      <c r="M22" s="618"/>
      <c r="N22" s="618" t="b">
        <v>1</v>
      </c>
      <c r="O22" s="619"/>
      <c r="P22" s="701"/>
      <c r="Q22" s="618"/>
      <c r="R22" s="618"/>
      <c r="S22" s="618"/>
      <c r="T22" s="551"/>
      <c r="U22" s="561"/>
    </row>
    <row r="23" spans="1:21" s="538" customFormat="1" ht="13.9" customHeight="1">
      <c r="A23" s="438"/>
      <c r="B23" s="234" t="s">
        <v>209</v>
      </c>
      <c r="C23" s="2">
        <v>23001</v>
      </c>
      <c r="D23" s="2">
        <v>12469</v>
      </c>
      <c r="E23" s="2" t="s">
        <v>75</v>
      </c>
      <c r="F23" s="2" t="s">
        <v>205</v>
      </c>
      <c r="G23" s="2" t="s">
        <v>206</v>
      </c>
      <c r="H23" s="2" t="s">
        <v>81</v>
      </c>
      <c r="I23" s="598" t="s">
        <v>1434</v>
      </c>
      <c r="J23" s="701"/>
      <c r="K23" s="552"/>
      <c r="L23" s="618"/>
      <c r="M23" s="618"/>
      <c r="N23" s="618" t="b">
        <v>1</v>
      </c>
      <c r="O23" s="619"/>
      <c r="P23" s="701"/>
      <c r="Q23" s="618"/>
      <c r="R23" s="618"/>
      <c r="S23" s="618"/>
      <c r="T23" s="551"/>
      <c r="U23" s="561"/>
    </row>
    <row r="24" spans="1:21" s="538" customFormat="1" ht="13.9" customHeight="1">
      <c r="A24" s="438"/>
      <c r="B24" s="234" t="s">
        <v>306</v>
      </c>
      <c r="C24" s="2">
        <v>20210</v>
      </c>
      <c r="D24" s="2">
        <v>17497</v>
      </c>
      <c r="E24" s="2" t="s">
        <v>75</v>
      </c>
      <c r="F24" s="2" t="s">
        <v>302</v>
      </c>
      <c r="G24" s="2" t="s">
        <v>303</v>
      </c>
      <c r="H24" s="2" t="s">
        <v>307</v>
      </c>
      <c r="I24" s="598" t="s">
        <v>1434</v>
      </c>
      <c r="J24" s="701"/>
      <c r="K24" s="552"/>
      <c r="L24" s="618"/>
      <c r="M24" s="618"/>
      <c r="N24" s="618" t="b">
        <v>1</v>
      </c>
      <c r="O24" s="619"/>
      <c r="P24" s="701"/>
      <c r="Q24" s="618"/>
      <c r="R24" s="618"/>
      <c r="S24" s="618"/>
      <c r="T24" s="551"/>
      <c r="U24" s="561"/>
    </row>
    <row r="25" spans="1:21" s="538" customFormat="1" ht="13.9" customHeight="1">
      <c r="A25" s="438"/>
      <c r="B25" s="234" t="s">
        <v>1337</v>
      </c>
      <c r="C25" s="2">
        <v>27877</v>
      </c>
      <c r="D25" s="2">
        <v>17921</v>
      </c>
      <c r="E25" s="2" t="s">
        <v>75</v>
      </c>
      <c r="F25" s="2" t="s">
        <v>522</v>
      </c>
      <c r="G25" s="2" t="s">
        <v>523</v>
      </c>
      <c r="H25" s="2" t="s">
        <v>1338</v>
      </c>
      <c r="I25" s="598" t="s">
        <v>1037</v>
      </c>
      <c r="J25" s="701"/>
      <c r="K25" s="552"/>
      <c r="L25" s="618"/>
      <c r="M25" s="618" t="b">
        <v>1</v>
      </c>
      <c r="N25" s="618"/>
      <c r="O25" s="619"/>
      <c r="P25" s="701"/>
      <c r="Q25" s="618"/>
      <c r="R25" s="618"/>
      <c r="S25" s="618"/>
      <c r="T25" s="551"/>
      <c r="U25" s="561"/>
    </row>
    <row r="26" spans="1:21" s="538" customFormat="1" ht="13.9" customHeight="1">
      <c r="A26" s="438"/>
      <c r="B26" s="234" t="s">
        <v>423</v>
      </c>
      <c r="C26" s="2">
        <v>27202</v>
      </c>
      <c r="D26" s="2">
        <v>1400</v>
      </c>
      <c r="E26" s="2" t="s">
        <v>75</v>
      </c>
      <c r="F26" s="2" t="s">
        <v>419</v>
      </c>
      <c r="G26" s="2" t="s">
        <v>420</v>
      </c>
      <c r="H26" s="2" t="s">
        <v>1294</v>
      </c>
      <c r="I26" s="598" t="s">
        <v>1037</v>
      </c>
      <c r="J26" s="701"/>
      <c r="K26" s="552"/>
      <c r="L26" s="618"/>
      <c r="M26" s="618" t="b">
        <v>1</v>
      </c>
      <c r="N26" s="618"/>
      <c r="O26" s="619"/>
      <c r="P26" s="701"/>
      <c r="Q26" s="618"/>
      <c r="R26" s="618"/>
      <c r="S26" s="618"/>
      <c r="T26" s="551"/>
      <c r="U26" s="561"/>
    </row>
    <row r="27" spans="1:21" s="538" customFormat="1" ht="13.9" customHeight="1">
      <c r="A27" s="438"/>
      <c r="B27" s="234" t="s">
        <v>210</v>
      </c>
      <c r="C27" s="2">
        <v>23820</v>
      </c>
      <c r="D27" s="2">
        <v>17741</v>
      </c>
      <c r="E27" s="2" t="s">
        <v>75</v>
      </c>
      <c r="F27" s="2" t="s">
        <v>211</v>
      </c>
      <c r="G27" s="2" t="s">
        <v>212</v>
      </c>
      <c r="H27" s="2" t="s">
        <v>213</v>
      </c>
      <c r="I27" s="598" t="s">
        <v>1644</v>
      </c>
      <c r="J27" s="716"/>
      <c r="K27" s="649"/>
      <c r="L27" s="649"/>
      <c r="M27" s="599" t="b">
        <v>1</v>
      </c>
      <c r="N27" s="599"/>
      <c r="O27" s="600"/>
      <c r="P27" s="716"/>
      <c r="Q27" s="599" t="b">
        <v>1</v>
      </c>
      <c r="R27" s="618"/>
      <c r="S27" s="618"/>
      <c r="T27" s="551"/>
      <c r="U27" s="561"/>
    </row>
    <row r="28" spans="1:21" s="538" customFormat="1" ht="13.9" customHeight="1">
      <c r="A28" s="438"/>
      <c r="B28" s="234" t="s">
        <v>799</v>
      </c>
      <c r="C28" s="2">
        <v>46692</v>
      </c>
      <c r="D28" s="2">
        <v>18629</v>
      </c>
      <c r="E28" s="2" t="s">
        <v>10</v>
      </c>
      <c r="F28" s="2" t="s">
        <v>795</v>
      </c>
      <c r="G28" s="2" t="s">
        <v>796</v>
      </c>
      <c r="H28" s="2" t="s">
        <v>800</v>
      </c>
      <c r="I28" s="573" t="s">
        <v>1640</v>
      </c>
      <c r="J28" s="701"/>
      <c r="K28" s="552"/>
      <c r="L28" s="618"/>
      <c r="M28" s="618"/>
      <c r="N28" s="618"/>
      <c r="O28" s="619" t="b">
        <v>1</v>
      </c>
      <c r="P28" s="701"/>
      <c r="Q28" s="618"/>
      <c r="R28" s="618"/>
      <c r="S28" s="618"/>
      <c r="T28" s="551"/>
      <c r="U28" s="561"/>
    </row>
    <row r="29" spans="1:21" s="538" customFormat="1" ht="13.9" customHeight="1">
      <c r="A29" s="438"/>
      <c r="B29" s="234" t="s">
        <v>153</v>
      </c>
      <c r="C29" s="2">
        <v>302220</v>
      </c>
      <c r="D29" s="2">
        <v>75802</v>
      </c>
      <c r="E29" s="2" t="s">
        <v>114</v>
      </c>
      <c r="F29" s="2" t="s">
        <v>147</v>
      </c>
      <c r="G29" s="2" t="s">
        <v>148</v>
      </c>
      <c r="H29" s="2" t="s">
        <v>154</v>
      </c>
      <c r="I29" s="573" t="s">
        <v>1640</v>
      </c>
      <c r="J29" s="701"/>
      <c r="K29" s="552"/>
      <c r="L29" s="618"/>
      <c r="M29" s="618"/>
      <c r="N29" s="618"/>
      <c r="O29" s="619" t="b">
        <v>1</v>
      </c>
      <c r="P29" s="701"/>
      <c r="Q29" s="618"/>
      <c r="R29" s="618"/>
      <c r="S29" s="618"/>
      <c r="T29" s="551"/>
      <c r="U29" s="561"/>
    </row>
    <row r="30" spans="1:21" s="538" customFormat="1" ht="13.9" customHeight="1">
      <c r="A30" s="438"/>
      <c r="B30" s="234" t="s">
        <v>214</v>
      </c>
      <c r="C30" s="2">
        <v>23801</v>
      </c>
      <c r="D30" s="2">
        <v>949</v>
      </c>
      <c r="E30" s="2" t="s">
        <v>75</v>
      </c>
      <c r="F30" s="2" t="s">
        <v>211</v>
      </c>
      <c r="G30" s="2" t="s">
        <v>212</v>
      </c>
      <c r="H30" s="2" t="s">
        <v>1435</v>
      </c>
      <c r="I30" s="573" t="s">
        <v>1640</v>
      </c>
      <c r="J30" s="701"/>
      <c r="K30" s="552"/>
      <c r="L30" s="618"/>
      <c r="M30" s="618"/>
      <c r="N30" s="618"/>
      <c r="O30" s="619" t="b">
        <v>1</v>
      </c>
      <c r="P30" s="701"/>
      <c r="Q30" s="618"/>
      <c r="R30" s="618"/>
      <c r="S30" s="618"/>
      <c r="T30" s="551"/>
      <c r="U30" s="561"/>
    </row>
    <row r="31" spans="1:21" s="538" customFormat="1" ht="13.9" customHeight="1">
      <c r="A31" s="438"/>
      <c r="B31" s="234" t="s">
        <v>262</v>
      </c>
      <c r="C31" s="2">
        <v>24405</v>
      </c>
      <c r="D31" s="2">
        <v>103</v>
      </c>
      <c r="E31" s="2" t="s">
        <v>75</v>
      </c>
      <c r="F31" s="2" t="s">
        <v>254</v>
      </c>
      <c r="G31" s="2" t="s">
        <v>255</v>
      </c>
      <c r="H31" s="2" t="s">
        <v>263</v>
      </c>
      <c r="I31" s="573" t="s">
        <v>1640</v>
      </c>
      <c r="J31" s="701"/>
      <c r="K31" s="552"/>
      <c r="L31" s="618"/>
      <c r="M31" s="618"/>
      <c r="N31" s="618"/>
      <c r="O31" s="619" t="b">
        <v>1</v>
      </c>
      <c r="P31" s="701"/>
      <c r="Q31" s="618"/>
      <c r="R31" s="618"/>
      <c r="S31" s="618"/>
      <c r="T31" s="551"/>
      <c r="U31" s="561"/>
    </row>
    <row r="32" spans="1:21" s="538" customFormat="1" ht="13.9" customHeight="1">
      <c r="A32" s="438"/>
      <c r="B32" s="305" t="s">
        <v>673</v>
      </c>
      <c r="C32" s="3">
        <v>310410</v>
      </c>
      <c r="D32" s="2">
        <v>131</v>
      </c>
      <c r="E32" s="3" t="s">
        <v>114</v>
      </c>
      <c r="F32" s="3" t="s">
        <v>863</v>
      </c>
      <c r="G32" s="3" t="s">
        <v>863</v>
      </c>
      <c r="H32" s="3" t="s">
        <v>674</v>
      </c>
      <c r="I32" s="573" t="s">
        <v>1640</v>
      </c>
      <c r="J32" s="701"/>
      <c r="K32" s="552"/>
      <c r="L32" s="618"/>
      <c r="M32" s="618"/>
      <c r="N32" s="618"/>
      <c r="O32" s="619" t="b">
        <v>1</v>
      </c>
      <c r="P32" s="701"/>
      <c r="Q32" s="618"/>
      <c r="R32" s="618"/>
      <c r="S32" s="618"/>
      <c r="T32" s="551"/>
      <c r="U32" s="561"/>
    </row>
    <row r="33" spans="1:21" s="538" customFormat="1" ht="13.9" customHeight="1" thickBot="1">
      <c r="A33" s="453"/>
      <c r="B33" s="305"/>
      <c r="I33" s="630"/>
      <c r="J33" s="717"/>
      <c r="K33" s="656"/>
      <c r="L33" s="656"/>
      <c r="M33" s="656"/>
      <c r="N33" s="656"/>
      <c r="O33" s="718"/>
      <c r="P33" s="717"/>
      <c r="Q33" s="656"/>
      <c r="R33" s="656"/>
      <c r="S33" s="656"/>
      <c r="T33" s="562"/>
      <c r="U33" s="563"/>
    </row>
    <row r="34" spans="1:21" s="538" customFormat="1" ht="13.9" customHeight="1">
      <c r="A34" s="658"/>
      <c r="B34" s="591"/>
      <c r="C34" s="592"/>
      <c r="D34" s="592"/>
      <c r="E34" s="592"/>
      <c r="F34" s="592"/>
      <c r="G34" s="592"/>
      <c r="H34" s="592"/>
      <c r="I34" s="628"/>
      <c r="J34" s="628"/>
      <c r="K34" s="592"/>
      <c r="L34" s="545"/>
      <c r="M34" s="2"/>
      <c r="N34" s="2"/>
      <c r="O34" s="2"/>
      <c r="P34" s="2"/>
      <c r="Q34" s="2"/>
      <c r="R34" s="2"/>
      <c r="S34" s="2"/>
      <c r="T34" s="537"/>
      <c r="U34" s="539"/>
    </row>
    <row r="35" spans="1:21" s="547" customFormat="1" ht="15">
      <c r="A35" s="660" t="s">
        <v>1011</v>
      </c>
      <c r="B35" s="234" t="s">
        <v>45</v>
      </c>
      <c r="C35" s="2">
        <v>722310</v>
      </c>
      <c r="D35" s="2">
        <v>1438</v>
      </c>
      <c r="E35" s="2" t="s">
        <v>46</v>
      </c>
      <c r="F35" s="2" t="s">
        <v>47</v>
      </c>
      <c r="G35" s="2" t="s">
        <v>48</v>
      </c>
      <c r="H35" s="2" t="s">
        <v>123</v>
      </c>
      <c r="I35" s="598" t="s">
        <v>1634</v>
      </c>
      <c r="J35" s="629"/>
      <c r="K35" s="548"/>
      <c r="L35" s="447"/>
      <c r="M35" s="447"/>
      <c r="N35" s="447"/>
      <c r="O35" s="447"/>
      <c r="P35" s="447"/>
      <c r="Q35" s="548"/>
      <c r="R35" s="447"/>
      <c r="S35" s="447"/>
      <c r="T35" s="449"/>
      <c r="U35" s="549"/>
    </row>
    <row r="36" spans="1:21" s="538" customFormat="1" ht="15">
      <c r="A36" s="312"/>
      <c r="B36" s="234" t="s">
        <v>50</v>
      </c>
      <c r="C36" s="2">
        <v>72207</v>
      </c>
      <c r="D36" s="2">
        <v>19103</v>
      </c>
      <c r="E36" s="2" t="s">
        <v>46</v>
      </c>
      <c r="F36" s="2" t="s">
        <v>47</v>
      </c>
      <c r="G36" s="2" t="s">
        <v>48</v>
      </c>
      <c r="H36" s="2" t="s">
        <v>51</v>
      </c>
      <c r="I36" s="598" t="s">
        <v>1634</v>
      </c>
      <c r="J36" s="233"/>
      <c r="K36" s="2"/>
      <c r="L36" s="545"/>
      <c r="M36" s="2"/>
      <c r="N36" s="2"/>
      <c r="O36" s="2"/>
      <c r="P36" s="2"/>
      <c r="Q36" s="2"/>
      <c r="R36" s="2"/>
      <c r="S36" s="2"/>
      <c r="T36" s="537"/>
      <c r="U36" s="539"/>
    </row>
    <row r="37" spans="1:21" s="538" customFormat="1" ht="15">
      <c r="A37" s="438"/>
      <c r="B37" s="234" t="s">
        <v>1181</v>
      </c>
      <c r="C37" s="2">
        <v>72234</v>
      </c>
      <c r="D37" s="2">
        <v>19101</v>
      </c>
      <c r="E37" s="2" t="s">
        <v>46</v>
      </c>
      <c r="F37" s="2" t="s">
        <v>47</v>
      </c>
      <c r="G37" s="2" t="s">
        <v>48</v>
      </c>
      <c r="H37" s="2" t="s">
        <v>1182</v>
      </c>
      <c r="I37" s="598" t="s">
        <v>1635</v>
      </c>
      <c r="J37" s="233"/>
      <c r="K37" s="2"/>
      <c r="L37" s="2"/>
      <c r="M37" s="2"/>
      <c r="N37" s="545"/>
      <c r="O37" s="545"/>
      <c r="P37" s="2"/>
      <c r="Q37" s="2"/>
      <c r="R37" s="2"/>
      <c r="S37" s="2"/>
      <c r="T37" s="537"/>
      <c r="U37" s="539"/>
    </row>
    <row r="38" spans="1:21" s="538" customFormat="1" ht="15">
      <c r="A38" s="438"/>
      <c r="B38" s="234" t="s">
        <v>1193</v>
      </c>
      <c r="C38" s="2">
        <v>36449</v>
      </c>
      <c r="D38" s="2">
        <v>176501</v>
      </c>
      <c r="E38" s="2" t="s">
        <v>38</v>
      </c>
      <c r="F38" s="2" t="s">
        <v>945</v>
      </c>
      <c r="G38" s="2" t="s">
        <v>946</v>
      </c>
      <c r="H38" s="2" t="s">
        <v>1194</v>
      </c>
      <c r="I38" s="598" t="s">
        <v>1638</v>
      </c>
      <c r="J38" s="573"/>
      <c r="K38" s="2"/>
      <c r="L38" s="2"/>
      <c r="M38" s="2"/>
      <c r="N38" s="545"/>
      <c r="O38" s="545"/>
      <c r="P38" s="2"/>
      <c r="Q38" s="2"/>
      <c r="R38" s="2"/>
      <c r="S38" s="2"/>
      <c r="T38" s="537"/>
      <c r="U38" s="539"/>
    </row>
    <row r="39" spans="1:21" s="538" customFormat="1" ht="15">
      <c r="A39" s="438"/>
      <c r="B39" s="234" t="s">
        <v>167</v>
      </c>
      <c r="C39" s="2">
        <v>73003</v>
      </c>
      <c r="D39" s="2">
        <v>19139</v>
      </c>
      <c r="E39" s="2" t="s">
        <v>46</v>
      </c>
      <c r="F39" s="2" t="s">
        <v>164</v>
      </c>
      <c r="G39" s="2" t="s">
        <v>165</v>
      </c>
      <c r="H39" s="2" t="s">
        <v>123</v>
      </c>
      <c r="I39" s="598" t="s">
        <v>1634</v>
      </c>
      <c r="J39" s="573"/>
      <c r="K39" s="2"/>
      <c r="L39" s="2"/>
      <c r="M39" s="2"/>
      <c r="N39" s="545"/>
      <c r="O39" s="545"/>
      <c r="P39" s="2"/>
      <c r="Q39" s="2"/>
      <c r="R39" s="2"/>
      <c r="S39" s="2"/>
      <c r="T39" s="537"/>
      <c r="U39" s="539"/>
    </row>
    <row r="40" spans="1:21" ht="15">
      <c r="A40" s="307"/>
      <c r="B40" s="234" t="s">
        <v>1246</v>
      </c>
      <c r="C40" s="2">
        <v>73002</v>
      </c>
      <c r="D40" s="2">
        <v>19137</v>
      </c>
      <c r="E40" s="2" t="s">
        <v>46</v>
      </c>
      <c r="F40" s="2" t="s">
        <v>164</v>
      </c>
      <c r="G40" s="2" t="s">
        <v>165</v>
      </c>
      <c r="H40" s="2" t="s">
        <v>51</v>
      </c>
      <c r="I40" s="598" t="s">
        <v>1634</v>
      </c>
      <c r="J40" s="632"/>
      <c r="U40" s="633"/>
    </row>
    <row r="41" spans="1:21" ht="15">
      <c r="A41" s="307"/>
      <c r="B41" s="234" t="s">
        <v>172</v>
      </c>
      <c r="C41" s="2">
        <v>46001</v>
      </c>
      <c r="D41" s="2">
        <v>18625</v>
      </c>
      <c r="E41" s="2" t="s">
        <v>10</v>
      </c>
      <c r="F41" s="2" t="s">
        <v>169</v>
      </c>
      <c r="G41" s="2" t="s">
        <v>170</v>
      </c>
      <c r="H41" s="2" t="s">
        <v>173</v>
      </c>
      <c r="I41" s="598" t="s">
        <v>1641</v>
      </c>
      <c r="J41" s="632"/>
      <c r="U41" s="633"/>
    </row>
    <row r="42" spans="1:21" ht="15">
      <c r="A42" s="307"/>
      <c r="B42" s="234" t="s">
        <v>178</v>
      </c>
      <c r="C42" s="2">
        <v>63002</v>
      </c>
      <c r="D42" s="2">
        <v>18811</v>
      </c>
      <c r="E42" s="2" t="s">
        <v>32</v>
      </c>
      <c r="F42" s="2" t="s">
        <v>179</v>
      </c>
      <c r="G42" s="2" t="s">
        <v>180</v>
      </c>
      <c r="H42" s="2" t="s">
        <v>181</v>
      </c>
      <c r="I42" s="598" t="s">
        <v>1665</v>
      </c>
      <c r="J42" s="632"/>
      <c r="U42" s="633"/>
    </row>
    <row r="43" spans="1:21" ht="15">
      <c r="A43" s="307"/>
      <c r="B43" s="234" t="s">
        <v>182</v>
      </c>
      <c r="C43" s="2">
        <v>71201</v>
      </c>
      <c r="D43" s="2">
        <v>19081</v>
      </c>
      <c r="E43" s="2" t="s">
        <v>38</v>
      </c>
      <c r="F43" s="2" t="s">
        <v>183</v>
      </c>
      <c r="G43" s="2" t="s">
        <v>184</v>
      </c>
      <c r="H43" s="2" t="s">
        <v>185</v>
      </c>
      <c r="I43" s="598" t="s">
        <v>1638</v>
      </c>
      <c r="J43" s="632"/>
      <c r="U43" s="633"/>
    </row>
    <row r="44" spans="1:21" ht="15">
      <c r="A44" s="307"/>
      <c r="B44" s="234" t="s">
        <v>1265</v>
      </c>
      <c r="C44" s="2">
        <v>37004</v>
      </c>
      <c r="D44" s="2">
        <v>76002</v>
      </c>
      <c r="E44" s="2" t="s">
        <v>38</v>
      </c>
      <c r="F44" s="2" t="s">
        <v>223</v>
      </c>
      <c r="G44" s="2" t="s">
        <v>224</v>
      </c>
      <c r="H44" s="2" t="s">
        <v>1266</v>
      </c>
      <c r="I44" s="598" t="s">
        <v>1638</v>
      </c>
      <c r="J44" s="632"/>
      <c r="U44" s="633"/>
    </row>
    <row r="45" spans="1:21" ht="15">
      <c r="A45" s="307"/>
      <c r="B45" s="234" t="s">
        <v>319</v>
      </c>
      <c r="C45" s="2">
        <v>23455</v>
      </c>
      <c r="D45" s="2">
        <v>17735</v>
      </c>
      <c r="E45" s="2" t="s">
        <v>23</v>
      </c>
      <c r="F45" s="2" t="s">
        <v>320</v>
      </c>
      <c r="G45" s="2" t="s">
        <v>321</v>
      </c>
      <c r="H45" s="2" t="s">
        <v>322</v>
      </c>
      <c r="I45" s="598" t="s">
        <v>1646</v>
      </c>
      <c r="J45" s="632"/>
      <c r="U45" s="633"/>
    </row>
    <row r="46" spans="1:21" ht="15">
      <c r="A46" s="307"/>
      <c r="B46" s="234" t="s">
        <v>1292</v>
      </c>
      <c r="C46" s="2">
        <v>51001</v>
      </c>
      <c r="D46" s="2">
        <v>18695</v>
      </c>
      <c r="E46" s="2" t="s">
        <v>10</v>
      </c>
      <c r="F46" s="2" t="s">
        <v>401</v>
      </c>
      <c r="G46" s="2" t="s">
        <v>402</v>
      </c>
      <c r="H46" s="2" t="s">
        <v>1293</v>
      </c>
      <c r="I46" s="598" t="s">
        <v>1638</v>
      </c>
      <c r="J46" s="632"/>
      <c r="U46" s="633"/>
    </row>
    <row r="47" spans="1:21" ht="15">
      <c r="A47" s="307"/>
      <c r="B47" s="234" t="s">
        <v>319</v>
      </c>
      <c r="C47" s="2">
        <v>23455</v>
      </c>
      <c r="D47" s="2">
        <v>17735</v>
      </c>
      <c r="E47" s="2" t="s">
        <v>23</v>
      </c>
      <c r="F47" s="2" t="s">
        <v>424</v>
      </c>
      <c r="G47" s="2" t="s">
        <v>425</v>
      </c>
      <c r="H47" s="2" t="s">
        <v>322</v>
      </c>
      <c r="I47" s="598" t="s">
        <v>1646</v>
      </c>
      <c r="J47" s="632"/>
      <c r="U47" s="633"/>
    </row>
    <row r="48" spans="1:21" ht="15">
      <c r="A48" s="307"/>
      <c r="B48" s="234" t="s">
        <v>319</v>
      </c>
      <c r="C48" s="2">
        <v>23455</v>
      </c>
      <c r="D48" s="2">
        <v>17735</v>
      </c>
      <c r="E48" s="2" t="s">
        <v>23</v>
      </c>
      <c r="F48" s="2" t="s">
        <v>453</v>
      </c>
      <c r="G48" s="2" t="s">
        <v>454</v>
      </c>
      <c r="H48" s="2" t="s">
        <v>322</v>
      </c>
      <c r="I48" s="598" t="s">
        <v>1646</v>
      </c>
      <c r="J48" s="632"/>
      <c r="U48" s="633"/>
    </row>
    <row r="49" spans="1:21" ht="15">
      <c r="A49" s="307"/>
      <c r="B49" s="234" t="s">
        <v>1295</v>
      </c>
      <c r="C49" s="2">
        <v>23458</v>
      </c>
      <c r="D49" s="2">
        <v>17737</v>
      </c>
      <c r="E49" s="2" t="s">
        <v>23</v>
      </c>
      <c r="F49" s="2" t="s">
        <v>424</v>
      </c>
      <c r="G49" s="2" t="s">
        <v>425</v>
      </c>
      <c r="H49" s="2" t="s">
        <v>1648</v>
      </c>
      <c r="I49" s="598" t="s">
        <v>1649</v>
      </c>
      <c r="J49" s="632"/>
      <c r="U49" s="633"/>
    </row>
    <row r="50" spans="1:21" ht="15">
      <c r="A50" s="307"/>
      <c r="B50" s="234" t="s">
        <v>1567</v>
      </c>
      <c r="C50" s="2">
        <v>54720</v>
      </c>
      <c r="D50" s="2">
        <v>82702</v>
      </c>
      <c r="E50" s="2" t="s">
        <v>64</v>
      </c>
      <c r="F50" s="2" t="s">
        <v>1568</v>
      </c>
      <c r="G50" s="2" t="s">
        <v>1569</v>
      </c>
      <c r="H50" s="2" t="s">
        <v>1645</v>
      </c>
      <c r="I50" s="598" t="s">
        <v>1666</v>
      </c>
      <c r="J50" s="632"/>
      <c r="U50" s="633"/>
    </row>
    <row r="51" spans="1:21" ht="15">
      <c r="A51" s="307"/>
      <c r="B51" s="234" t="s">
        <v>1314</v>
      </c>
      <c r="C51" s="2">
        <v>41902</v>
      </c>
      <c r="D51" s="2">
        <v>18539</v>
      </c>
      <c r="E51" s="2" t="s">
        <v>10</v>
      </c>
      <c r="F51" s="2" t="s">
        <v>467</v>
      </c>
      <c r="G51" s="2" t="s">
        <v>468</v>
      </c>
      <c r="H51" s="2" t="s">
        <v>458</v>
      </c>
      <c r="I51" s="598" t="s">
        <v>1638</v>
      </c>
      <c r="J51" s="632"/>
      <c r="U51" s="633"/>
    </row>
    <row r="52" spans="1:21" ht="15">
      <c r="A52" s="307"/>
      <c r="B52" s="234" t="s">
        <v>475</v>
      </c>
      <c r="C52" s="2">
        <v>43705</v>
      </c>
      <c r="D52" s="2">
        <v>90302</v>
      </c>
      <c r="E52" s="2" t="s">
        <v>10</v>
      </c>
      <c r="F52" s="2" t="s">
        <v>472</v>
      </c>
      <c r="G52" s="2" t="s">
        <v>473</v>
      </c>
      <c r="H52" s="2" t="s">
        <v>476</v>
      </c>
      <c r="I52" s="598" t="s">
        <v>1638</v>
      </c>
      <c r="J52" s="632"/>
      <c r="U52" s="633"/>
    </row>
    <row r="53" spans="1:21" ht="15">
      <c r="A53" s="307"/>
      <c r="B53" s="234" t="s">
        <v>757</v>
      </c>
      <c r="C53" s="2">
        <v>41303</v>
      </c>
      <c r="D53" s="2">
        <v>84302</v>
      </c>
      <c r="E53" s="2" t="s">
        <v>10</v>
      </c>
      <c r="F53" s="2" t="s">
        <v>758</v>
      </c>
      <c r="G53" s="2" t="s">
        <v>759</v>
      </c>
      <c r="H53" s="2" t="s">
        <v>17</v>
      </c>
      <c r="I53" s="598" t="s">
        <v>1638</v>
      </c>
      <c r="J53" s="632"/>
      <c r="U53" s="633"/>
    </row>
    <row r="54" spans="1:21" ht="15">
      <c r="A54" s="307"/>
      <c r="B54" s="234" t="s">
        <v>935</v>
      </c>
      <c r="C54" s="2">
        <v>42899</v>
      </c>
      <c r="D54" s="2">
        <v>18583</v>
      </c>
      <c r="E54" s="2" t="s">
        <v>10</v>
      </c>
      <c r="F54" s="2" t="s">
        <v>551</v>
      </c>
      <c r="G54" s="2" t="s">
        <v>552</v>
      </c>
      <c r="H54" s="2" t="s">
        <v>936</v>
      </c>
      <c r="I54" s="598" t="s">
        <v>1638</v>
      </c>
      <c r="J54" s="632"/>
      <c r="U54" s="633"/>
    </row>
    <row r="55" spans="1:21" ht="15">
      <c r="A55" s="307"/>
      <c r="B55" s="234" t="s">
        <v>504</v>
      </c>
      <c r="C55" s="2">
        <v>29401</v>
      </c>
      <c r="D55" s="2">
        <v>18099</v>
      </c>
      <c r="E55" s="2" t="s">
        <v>23</v>
      </c>
      <c r="F55" s="2" t="s">
        <v>894</v>
      </c>
      <c r="G55" s="2" t="s">
        <v>505</v>
      </c>
      <c r="H55" s="2" t="s">
        <v>1652</v>
      </c>
      <c r="I55" s="598" t="s">
        <v>1653</v>
      </c>
      <c r="J55" s="632"/>
      <c r="U55" s="633"/>
    </row>
    <row r="56" spans="1:21" ht="15">
      <c r="A56" s="307"/>
      <c r="B56" s="234" t="s">
        <v>569</v>
      </c>
      <c r="C56" s="2">
        <v>41405</v>
      </c>
      <c r="D56" s="2">
        <v>552302</v>
      </c>
      <c r="E56" s="2" t="s">
        <v>10</v>
      </c>
      <c r="F56" s="2" t="s">
        <v>570</v>
      </c>
      <c r="G56" s="2" t="s">
        <v>571</v>
      </c>
      <c r="H56" s="2" t="s">
        <v>572</v>
      </c>
      <c r="I56" s="598" t="s">
        <v>1638</v>
      </c>
      <c r="J56" s="632"/>
      <c r="U56" s="633"/>
    </row>
    <row r="57" spans="1:21" ht="15">
      <c r="A57" s="307"/>
      <c r="B57" s="234" t="s">
        <v>1355</v>
      </c>
      <c r="C57" s="2">
        <v>54601</v>
      </c>
      <c r="D57" s="2">
        <v>181702</v>
      </c>
      <c r="E57" s="2" t="s">
        <v>64</v>
      </c>
      <c r="F57" s="2" t="s">
        <v>1356</v>
      </c>
      <c r="G57" s="2" t="s">
        <v>1357</v>
      </c>
      <c r="H57" s="2" t="s">
        <v>1358</v>
      </c>
      <c r="I57" s="598" t="s">
        <v>1654</v>
      </c>
      <c r="J57" s="632"/>
      <c r="U57" s="633"/>
    </row>
    <row r="58" spans="1:21" ht="15">
      <c r="A58" s="307"/>
      <c r="B58" s="234" t="s">
        <v>1068</v>
      </c>
      <c r="C58" s="2">
        <v>42901</v>
      </c>
      <c r="D58" s="2">
        <v>18585</v>
      </c>
      <c r="E58" s="2" t="s">
        <v>10</v>
      </c>
      <c r="F58" s="2" t="s">
        <v>575</v>
      </c>
      <c r="G58" s="2" t="s">
        <v>576</v>
      </c>
      <c r="H58" s="2" t="s">
        <v>1069</v>
      </c>
      <c r="I58" s="598" t="s">
        <v>1654</v>
      </c>
      <c r="J58" s="632"/>
      <c r="U58" s="633"/>
    </row>
    <row r="59" spans="1:21" ht="15">
      <c r="A59" s="307"/>
      <c r="B59" s="234" t="s">
        <v>609</v>
      </c>
      <c r="C59" s="2">
        <v>42202</v>
      </c>
      <c r="D59" s="2">
        <v>18551</v>
      </c>
      <c r="E59" s="2" t="s">
        <v>10</v>
      </c>
      <c r="F59" s="2" t="s">
        <v>610</v>
      </c>
      <c r="G59" s="2" t="s">
        <v>611</v>
      </c>
      <c r="H59" s="2" t="s">
        <v>612</v>
      </c>
      <c r="I59" s="598" t="s">
        <v>1667</v>
      </c>
      <c r="J59" s="632"/>
      <c r="U59" s="633"/>
    </row>
    <row r="60" spans="1:21" ht="15">
      <c r="A60" s="307"/>
      <c r="B60" s="234" t="s">
        <v>631</v>
      </c>
      <c r="C60" s="2">
        <v>71403</v>
      </c>
      <c r="D60" s="2">
        <v>187702</v>
      </c>
      <c r="E60" s="2" t="s">
        <v>38</v>
      </c>
      <c r="F60" s="2" t="s">
        <v>632</v>
      </c>
      <c r="G60" s="2" t="s">
        <v>633</v>
      </c>
      <c r="H60" s="2" t="s">
        <v>123</v>
      </c>
      <c r="I60" s="598" t="s">
        <v>1634</v>
      </c>
      <c r="J60" s="632"/>
      <c r="U60" s="633"/>
    </row>
    <row r="61" spans="1:21" ht="15">
      <c r="A61" s="307"/>
      <c r="B61" s="234" t="s">
        <v>634</v>
      </c>
      <c r="C61" s="2">
        <v>71401</v>
      </c>
      <c r="D61" s="2">
        <v>19083</v>
      </c>
      <c r="E61" s="2" t="s">
        <v>38</v>
      </c>
      <c r="F61" s="2" t="s">
        <v>632</v>
      </c>
      <c r="G61" s="2" t="s">
        <v>633</v>
      </c>
      <c r="H61" s="2" t="s">
        <v>635</v>
      </c>
      <c r="I61" s="598" t="s">
        <v>1656</v>
      </c>
      <c r="J61" s="632"/>
      <c r="U61" s="633"/>
    </row>
    <row r="62" spans="1:21" ht="15">
      <c r="A62" s="307"/>
      <c r="B62" s="234" t="s">
        <v>1376</v>
      </c>
      <c r="C62" s="2">
        <v>71606</v>
      </c>
      <c r="D62" s="2">
        <v>19095</v>
      </c>
      <c r="E62" s="2" t="s">
        <v>46</v>
      </c>
      <c r="F62" s="2" t="s">
        <v>647</v>
      </c>
      <c r="G62" s="2" t="s">
        <v>648</v>
      </c>
      <c r="H62" s="2" t="s">
        <v>51</v>
      </c>
      <c r="I62" s="598" t="s">
        <v>1668</v>
      </c>
      <c r="J62" s="632"/>
      <c r="U62" s="633"/>
    </row>
    <row r="63" spans="1:21" ht="15">
      <c r="A63" s="307"/>
      <c r="B63" s="234" t="s">
        <v>1448</v>
      </c>
      <c r="C63" s="2">
        <v>71617</v>
      </c>
      <c r="D63" s="2">
        <v>19097</v>
      </c>
      <c r="E63" s="2" t="s">
        <v>46</v>
      </c>
      <c r="F63" s="2" t="s">
        <v>647</v>
      </c>
      <c r="G63" s="2" t="s">
        <v>648</v>
      </c>
      <c r="H63" s="2" t="s">
        <v>1449</v>
      </c>
      <c r="I63" s="598" t="s">
        <v>1657</v>
      </c>
      <c r="J63" s="632"/>
      <c r="U63" s="633"/>
    </row>
    <row r="64" spans="1:21" ht="15">
      <c r="A64" s="307"/>
      <c r="B64" s="234" t="s">
        <v>646</v>
      </c>
      <c r="C64" s="2">
        <v>71610</v>
      </c>
      <c r="D64" s="2">
        <v>19099</v>
      </c>
      <c r="E64" s="2" t="s">
        <v>46</v>
      </c>
      <c r="F64" s="2" t="s">
        <v>647</v>
      </c>
      <c r="G64" s="2" t="s">
        <v>648</v>
      </c>
      <c r="H64" s="2" t="s">
        <v>649</v>
      </c>
      <c r="I64" s="598" t="s">
        <v>1657</v>
      </c>
      <c r="J64" s="632"/>
      <c r="U64" s="633"/>
    </row>
    <row r="65" spans="1:21" ht="15">
      <c r="A65" s="307"/>
      <c r="B65" s="234" t="s">
        <v>683</v>
      </c>
      <c r="C65" s="2">
        <v>42701</v>
      </c>
      <c r="D65" s="2">
        <v>18581</v>
      </c>
      <c r="E65" s="2" t="s">
        <v>10</v>
      </c>
      <c r="F65" s="2" t="s">
        <v>681</v>
      </c>
      <c r="G65" s="2" t="s">
        <v>682</v>
      </c>
      <c r="H65" s="2" t="s">
        <v>684</v>
      </c>
      <c r="I65" s="598" t="s">
        <v>1656</v>
      </c>
      <c r="J65" s="632"/>
      <c r="U65" s="633"/>
    </row>
    <row r="66" spans="1:21" ht="15">
      <c r="A66" s="307"/>
      <c r="B66" s="234" t="s">
        <v>984</v>
      </c>
      <c r="C66" s="2">
        <v>45202</v>
      </c>
      <c r="D66" s="2">
        <v>18603</v>
      </c>
      <c r="E66" s="2" t="s">
        <v>10</v>
      </c>
      <c r="F66" s="2" t="s">
        <v>871</v>
      </c>
      <c r="G66" s="2" t="s">
        <v>872</v>
      </c>
      <c r="H66" s="2" t="s">
        <v>985</v>
      </c>
      <c r="I66" s="598" t="s">
        <v>1659</v>
      </c>
      <c r="J66" s="632"/>
      <c r="U66" s="633"/>
    </row>
    <row r="67" spans="1:21" ht="15">
      <c r="A67" s="307"/>
      <c r="B67" s="234" t="s">
        <v>410</v>
      </c>
      <c r="C67" s="2">
        <v>43220</v>
      </c>
      <c r="D67" s="2">
        <v>161601</v>
      </c>
      <c r="E67" s="2" t="s">
        <v>10</v>
      </c>
      <c r="F67" s="2" t="s">
        <v>407</v>
      </c>
      <c r="G67" s="2" t="s">
        <v>408</v>
      </c>
      <c r="H67" s="2" t="s">
        <v>411</v>
      </c>
      <c r="I67" s="603" t="s">
        <v>1647</v>
      </c>
      <c r="J67" s="632"/>
      <c r="U67" s="633"/>
    </row>
    <row r="68" spans="1:21" ht="15.75" thickBot="1">
      <c r="A68" s="307"/>
      <c r="B68" s="234"/>
      <c r="C68" s="2"/>
      <c r="D68" s="2"/>
      <c r="E68" s="2"/>
      <c r="F68" s="2"/>
      <c r="G68" s="2"/>
      <c r="H68" s="2"/>
      <c r="I68" s="598"/>
      <c r="J68" s="632"/>
      <c r="U68" s="633"/>
    </row>
    <row r="69" spans="1:21" ht="15">
      <c r="A69" s="719"/>
      <c r="B69" s="720"/>
      <c r="C69" s="663"/>
      <c r="D69" s="663"/>
      <c r="E69" s="663"/>
      <c r="F69" s="663"/>
      <c r="G69" s="663"/>
      <c r="H69" s="663"/>
      <c r="I69" s="662"/>
      <c r="J69" s="721"/>
      <c r="K69" s="663"/>
      <c r="L69" s="663"/>
      <c r="M69" s="663"/>
      <c r="N69" s="663"/>
      <c r="O69" s="663"/>
      <c r="P69" s="663"/>
      <c r="Q69" s="663"/>
      <c r="R69" s="663"/>
      <c r="S69" s="663"/>
      <c r="T69" s="663"/>
      <c r="U69" s="664"/>
    </row>
    <row r="70" spans="1:21" ht="15">
      <c r="A70" s="312" t="s">
        <v>1524</v>
      </c>
      <c r="B70" s="305" t="s">
        <v>120</v>
      </c>
      <c r="C70" s="3">
        <v>72405</v>
      </c>
      <c r="D70" s="3">
        <v>19107</v>
      </c>
      <c r="E70" s="3" t="s">
        <v>46</v>
      </c>
      <c r="F70" s="3" t="s">
        <v>121</v>
      </c>
      <c r="G70" s="3" t="s">
        <v>122</v>
      </c>
      <c r="H70" s="3" t="s">
        <v>123</v>
      </c>
      <c r="I70" s="632" t="s">
        <v>1669</v>
      </c>
      <c r="J70" s="632"/>
      <c r="U70" s="633"/>
    </row>
    <row r="71" spans="1:21" ht="15">
      <c r="A71" s="312"/>
      <c r="B71" s="305" t="s">
        <v>1425</v>
      </c>
      <c r="C71" s="2">
        <v>64803</v>
      </c>
      <c r="D71" s="2">
        <v>98102</v>
      </c>
      <c r="E71" s="2" t="s">
        <v>32</v>
      </c>
      <c r="F71" s="2" t="s">
        <v>1426</v>
      </c>
      <c r="G71" s="2" t="s">
        <v>1427</v>
      </c>
      <c r="H71" s="2" t="s">
        <v>1428</v>
      </c>
      <c r="I71" s="632" t="s">
        <v>1670</v>
      </c>
      <c r="J71" s="632"/>
      <c r="U71" s="633"/>
    </row>
    <row r="72" spans="1:21" ht="15">
      <c r="A72" s="312"/>
      <c r="B72" s="234" t="s">
        <v>1251</v>
      </c>
      <c r="C72" s="2">
        <v>63089</v>
      </c>
      <c r="D72" s="2">
        <v>94102</v>
      </c>
      <c r="E72" s="2" t="s">
        <v>32</v>
      </c>
      <c r="F72" s="2" t="s">
        <v>179</v>
      </c>
      <c r="G72" s="2" t="s">
        <v>180</v>
      </c>
      <c r="H72" s="2" t="s">
        <v>1252</v>
      </c>
      <c r="I72" s="632" t="s">
        <v>1671</v>
      </c>
      <c r="J72" s="632"/>
      <c r="U72" s="633"/>
    </row>
    <row r="73" spans="1:21" ht="15.75" thickBot="1">
      <c r="A73" s="454"/>
      <c r="B73" s="610"/>
      <c r="C73" s="611"/>
      <c r="D73" s="611"/>
      <c r="E73" s="611"/>
      <c r="F73" s="611"/>
      <c r="G73" s="611"/>
      <c r="H73" s="611"/>
      <c r="I73" s="355"/>
      <c r="J73" s="355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358"/>
    </row>
  </sheetData>
  <mergeCells count="1">
    <mergeCell ref="Q2:R2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39A1-72C6-4A6B-88FB-FF461F43DCD2}">
  <sheetPr>
    <pageSetUpPr fitToPage="1"/>
  </sheetPr>
  <dimension ref="A1:Q696"/>
  <sheetViews>
    <sheetView view="pageLayout" zoomScaleNormal="100" workbookViewId="0">
      <selection activeCell="G1" sqref="G1"/>
    </sheetView>
  </sheetViews>
  <sheetFormatPr baseColWidth="10" defaultColWidth="9.140625" defaultRowHeight="15"/>
  <cols>
    <col min="1" max="1" width="13" style="672" bestFit="1" customWidth="1"/>
    <col min="2" max="2" width="15.42578125" style="667" bestFit="1" customWidth="1"/>
    <col min="3" max="3" width="23.28515625" style="667" customWidth="1"/>
    <col min="4" max="4" width="36.7109375" style="667" customWidth="1"/>
    <col min="5" max="5" width="20.7109375" style="667" customWidth="1"/>
    <col min="6" max="6" width="53.28515625" style="667" customWidth="1"/>
    <col min="7" max="7" width="26.140625" style="456" customWidth="1"/>
    <col min="8" max="8" width="36.42578125" style="671" customWidth="1"/>
    <col min="9" max="9" width="16.140625" style="694" customWidth="1"/>
    <col min="10" max="10" width="17" style="694" customWidth="1"/>
    <col min="11" max="11" width="18" style="694" customWidth="1"/>
    <col min="12" max="12" width="22.7109375" style="694" customWidth="1"/>
    <col min="13" max="16" width="0" style="669" hidden="1" customWidth="1"/>
    <col min="17" max="17" width="0" style="690" hidden="1" customWidth="1"/>
    <col min="18" max="16384" width="9.140625" style="669"/>
  </cols>
  <sheetData>
    <row r="1" spans="1:17" ht="15.75" thickBot="1">
      <c r="A1" s="667"/>
      <c r="G1" s="508" t="s">
        <v>912</v>
      </c>
    </row>
    <row r="2" spans="1:17" s="673" customFormat="1" ht="15" customHeight="1">
      <c r="A2" s="674" t="s">
        <v>0</v>
      </c>
      <c r="B2" s="675" t="s">
        <v>1</v>
      </c>
      <c r="C2" s="675" t="s">
        <v>2</v>
      </c>
      <c r="D2" s="675" t="s">
        <v>3</v>
      </c>
      <c r="E2" s="675" t="s">
        <v>4</v>
      </c>
      <c r="F2" s="675" t="s">
        <v>993</v>
      </c>
      <c r="G2" s="676" t="s">
        <v>994</v>
      </c>
      <c r="H2" s="684" t="s">
        <v>5</v>
      </c>
      <c r="I2" s="695" t="s">
        <v>904</v>
      </c>
      <c r="J2" s="695" t="s">
        <v>906</v>
      </c>
      <c r="K2" s="695" t="s">
        <v>905</v>
      </c>
      <c r="L2" s="695" t="s">
        <v>1624</v>
      </c>
      <c r="Q2" s="690"/>
    </row>
    <row r="3" spans="1:17" s="460" customFormat="1" ht="13.9" customHeight="1">
      <c r="A3" s="677" t="s">
        <v>1169</v>
      </c>
      <c r="B3" s="677">
        <v>41240</v>
      </c>
      <c r="C3" s="677" t="s">
        <v>10</v>
      </c>
      <c r="D3" s="677" t="s">
        <v>11</v>
      </c>
      <c r="E3" s="677" t="s">
        <v>12</v>
      </c>
      <c r="F3" s="677" t="s">
        <v>13</v>
      </c>
      <c r="G3" s="678">
        <v>4</v>
      </c>
      <c r="H3" s="678" t="s">
        <v>14</v>
      </c>
      <c r="I3" s="683" t="s">
        <v>903</v>
      </c>
      <c r="J3" s="683" t="s">
        <v>903</v>
      </c>
      <c r="K3" s="683" t="s">
        <v>1456</v>
      </c>
      <c r="L3" s="683" t="s">
        <v>1456</v>
      </c>
      <c r="M3" s="460">
        <f t="shared" ref="M3:M66" si="0">IF((I3="x"),1,0)</f>
        <v>1</v>
      </c>
      <c r="N3" s="460">
        <f t="shared" ref="N3:N66" si="1">IF((J3="x"),1,0)</f>
        <v>1</v>
      </c>
      <c r="O3" s="460">
        <f t="shared" ref="O3:O66" si="2">IF((K3="x"),1,0)</f>
        <v>0</v>
      </c>
      <c r="P3" s="460">
        <f t="shared" ref="P3:P66" si="3">IF((L3="x"),1,0)</f>
        <v>0</v>
      </c>
      <c r="Q3" s="691">
        <f t="shared" ref="Q3:Q66" si="4">SUM(M3:P3)</f>
        <v>2</v>
      </c>
    </row>
    <row r="4" spans="1:17" ht="13.9" customHeight="1">
      <c r="A4" s="679" t="s">
        <v>20</v>
      </c>
      <c r="B4" s="679">
        <v>41201</v>
      </c>
      <c r="C4" s="679" t="s">
        <v>10</v>
      </c>
      <c r="D4" s="679" t="s">
        <v>11</v>
      </c>
      <c r="E4" s="679" t="s">
        <v>12</v>
      </c>
      <c r="F4" s="679" t="s">
        <v>21</v>
      </c>
      <c r="G4" s="681">
        <v>4</v>
      </c>
      <c r="H4" s="681"/>
      <c r="I4" s="683" t="s">
        <v>903</v>
      </c>
      <c r="J4" s="683" t="s">
        <v>903</v>
      </c>
      <c r="K4" s="683" t="s">
        <v>1456</v>
      </c>
      <c r="L4" s="683" t="s">
        <v>1456</v>
      </c>
      <c r="M4" s="460">
        <f t="shared" si="0"/>
        <v>1</v>
      </c>
      <c r="N4" s="460">
        <f t="shared" si="1"/>
        <v>1</v>
      </c>
      <c r="O4" s="460">
        <f t="shared" si="2"/>
        <v>0</v>
      </c>
      <c r="P4" s="460">
        <f t="shared" si="3"/>
        <v>0</v>
      </c>
      <c r="Q4" s="691">
        <f t="shared" si="4"/>
        <v>2</v>
      </c>
    </row>
    <row r="5" spans="1:17" ht="13.9" customHeight="1">
      <c r="A5" s="677" t="s">
        <v>16</v>
      </c>
      <c r="B5" s="677">
        <v>41250</v>
      </c>
      <c r="C5" s="677" t="s">
        <v>10</v>
      </c>
      <c r="D5" s="677" t="s">
        <v>11</v>
      </c>
      <c r="E5" s="677" t="s">
        <v>12</v>
      </c>
      <c r="F5" s="677" t="s">
        <v>17</v>
      </c>
      <c r="G5" s="678">
        <v>5</v>
      </c>
      <c r="H5" s="678" t="s">
        <v>14</v>
      </c>
      <c r="I5" s="683" t="s">
        <v>903</v>
      </c>
      <c r="J5" s="683" t="s">
        <v>903</v>
      </c>
      <c r="K5" s="683" t="s">
        <v>1456</v>
      </c>
      <c r="L5" s="683" t="s">
        <v>1456</v>
      </c>
      <c r="M5" s="460">
        <f t="shared" si="0"/>
        <v>1</v>
      </c>
      <c r="N5" s="460">
        <f t="shared" si="1"/>
        <v>1</v>
      </c>
      <c r="O5" s="460">
        <f t="shared" si="2"/>
        <v>0</v>
      </c>
      <c r="P5" s="460">
        <f t="shared" si="3"/>
        <v>0</v>
      </c>
      <c r="Q5" s="691">
        <f t="shared" si="4"/>
        <v>2</v>
      </c>
    </row>
    <row r="6" spans="1:17" s="460" customFormat="1" ht="13.9" customHeight="1">
      <c r="A6" s="677" t="s">
        <v>18</v>
      </c>
      <c r="B6" s="677">
        <v>41220</v>
      </c>
      <c r="C6" s="677" t="s">
        <v>10</v>
      </c>
      <c r="D6" s="677" t="s">
        <v>11</v>
      </c>
      <c r="E6" s="677" t="s">
        <v>12</v>
      </c>
      <c r="F6" s="677" t="s">
        <v>19</v>
      </c>
      <c r="G6" s="678">
        <v>4</v>
      </c>
      <c r="H6" s="678" t="s">
        <v>14</v>
      </c>
      <c r="I6" s="683" t="s">
        <v>903</v>
      </c>
      <c r="J6" s="683" t="s">
        <v>903</v>
      </c>
      <c r="K6" s="683" t="s">
        <v>1456</v>
      </c>
      <c r="L6" s="683" t="s">
        <v>1456</v>
      </c>
      <c r="M6" s="460">
        <f t="shared" si="0"/>
        <v>1</v>
      </c>
      <c r="N6" s="460">
        <f t="shared" si="1"/>
        <v>1</v>
      </c>
      <c r="O6" s="460">
        <f t="shared" si="2"/>
        <v>0</v>
      </c>
      <c r="P6" s="460">
        <f t="shared" si="3"/>
        <v>0</v>
      </c>
      <c r="Q6" s="691">
        <f t="shared" si="4"/>
        <v>2</v>
      </c>
    </row>
    <row r="7" spans="1:17" s="687" customFormat="1" ht="13.9" customHeight="1">
      <c r="A7" s="677" t="s">
        <v>22</v>
      </c>
      <c r="B7" s="677">
        <v>27601</v>
      </c>
      <c r="C7" s="677" t="s">
        <v>23</v>
      </c>
      <c r="D7" s="677" t="s">
        <v>24</v>
      </c>
      <c r="E7" s="677" t="s">
        <v>25</v>
      </c>
      <c r="F7" s="677" t="s">
        <v>26</v>
      </c>
      <c r="G7" s="678">
        <v>3</v>
      </c>
      <c r="H7" s="678" t="s">
        <v>14</v>
      </c>
      <c r="I7" s="683" t="s">
        <v>903</v>
      </c>
      <c r="J7" s="683" t="s">
        <v>903</v>
      </c>
      <c r="K7" s="683" t="s">
        <v>1456</v>
      </c>
      <c r="L7" s="683" t="s">
        <v>1456</v>
      </c>
      <c r="M7" s="460">
        <f t="shared" si="0"/>
        <v>1</v>
      </c>
      <c r="N7" s="460">
        <f t="shared" si="1"/>
        <v>1</v>
      </c>
      <c r="O7" s="460">
        <f t="shared" si="2"/>
        <v>0</v>
      </c>
      <c r="P7" s="460">
        <f t="shared" si="3"/>
        <v>0</v>
      </c>
      <c r="Q7" s="691">
        <f t="shared" si="4"/>
        <v>2</v>
      </c>
    </row>
    <row r="8" spans="1:17" s="461" customFormat="1" ht="13.9" customHeight="1">
      <c r="A8" s="677" t="s">
        <v>28</v>
      </c>
      <c r="B8" s="677">
        <v>27603</v>
      </c>
      <c r="C8" s="677" t="s">
        <v>23</v>
      </c>
      <c r="D8" s="677" t="s">
        <v>24</v>
      </c>
      <c r="E8" s="677" t="s">
        <v>25</v>
      </c>
      <c r="F8" s="677" t="s">
        <v>29</v>
      </c>
      <c r="G8" s="678">
        <v>3</v>
      </c>
      <c r="H8" s="678" t="s">
        <v>14</v>
      </c>
      <c r="I8" s="683" t="s">
        <v>903</v>
      </c>
      <c r="J8" s="683" t="s">
        <v>903</v>
      </c>
      <c r="K8" s="683" t="s">
        <v>1456</v>
      </c>
      <c r="L8" s="683" t="s">
        <v>1456</v>
      </c>
      <c r="M8" s="460">
        <f t="shared" si="0"/>
        <v>1</v>
      </c>
      <c r="N8" s="460">
        <f t="shared" si="1"/>
        <v>1</v>
      </c>
      <c r="O8" s="460">
        <f t="shared" si="2"/>
        <v>0</v>
      </c>
      <c r="P8" s="460">
        <f t="shared" si="3"/>
        <v>0</v>
      </c>
      <c r="Q8" s="691">
        <f t="shared" si="4"/>
        <v>2</v>
      </c>
    </row>
    <row r="9" spans="1:17" ht="13.9" customHeight="1">
      <c r="A9" s="686" t="s">
        <v>30</v>
      </c>
      <c r="B9" s="686">
        <v>27602</v>
      </c>
      <c r="C9" s="686" t="s">
        <v>23</v>
      </c>
      <c r="D9" s="686" t="s">
        <v>24</v>
      </c>
      <c r="E9" s="686" t="s">
        <v>25</v>
      </c>
      <c r="F9" s="686" t="s">
        <v>31</v>
      </c>
      <c r="G9" s="678">
        <v>2</v>
      </c>
      <c r="H9" s="678" t="s">
        <v>14</v>
      </c>
      <c r="I9" s="683" t="s">
        <v>903</v>
      </c>
      <c r="J9" s="683" t="s">
        <v>903</v>
      </c>
      <c r="K9" s="683" t="s">
        <v>903</v>
      </c>
      <c r="L9" s="683" t="s">
        <v>1456</v>
      </c>
      <c r="M9" s="460">
        <f t="shared" si="0"/>
        <v>1</v>
      </c>
      <c r="N9" s="460">
        <f t="shared" si="1"/>
        <v>1</v>
      </c>
      <c r="O9" s="460">
        <f t="shared" si="2"/>
        <v>1</v>
      </c>
      <c r="P9" s="460">
        <f t="shared" si="3"/>
        <v>0</v>
      </c>
      <c r="Q9" s="691">
        <f t="shared" si="4"/>
        <v>3</v>
      </c>
    </row>
    <row r="10" spans="1:17" ht="13.9" customHeight="1">
      <c r="A10" s="677" t="s">
        <v>35</v>
      </c>
      <c r="B10" s="677">
        <v>60302</v>
      </c>
      <c r="C10" s="677" t="s">
        <v>32</v>
      </c>
      <c r="D10" s="677" t="s">
        <v>33</v>
      </c>
      <c r="E10" s="677" t="s">
        <v>34</v>
      </c>
      <c r="F10" s="677" t="s">
        <v>36</v>
      </c>
      <c r="G10" s="681">
        <v>5</v>
      </c>
      <c r="H10" s="678"/>
      <c r="I10" s="683" t="s">
        <v>903</v>
      </c>
      <c r="J10" s="683" t="s">
        <v>903</v>
      </c>
      <c r="K10" s="683" t="s">
        <v>903</v>
      </c>
      <c r="L10" s="683" t="s">
        <v>1456</v>
      </c>
      <c r="M10" s="460">
        <f t="shared" si="0"/>
        <v>1</v>
      </c>
      <c r="N10" s="460">
        <f t="shared" si="1"/>
        <v>1</v>
      </c>
      <c r="O10" s="460">
        <f t="shared" si="2"/>
        <v>1</v>
      </c>
      <c r="P10" s="460">
        <f t="shared" si="3"/>
        <v>0</v>
      </c>
      <c r="Q10" s="691">
        <f t="shared" si="4"/>
        <v>3</v>
      </c>
    </row>
    <row r="11" spans="1:17" ht="13.9" customHeight="1">
      <c r="A11" s="677" t="s">
        <v>1171</v>
      </c>
      <c r="B11" s="677">
        <v>60303</v>
      </c>
      <c r="C11" s="677" t="s">
        <v>32</v>
      </c>
      <c r="D11" s="677" t="s">
        <v>33</v>
      </c>
      <c r="E11" s="677" t="s">
        <v>34</v>
      </c>
      <c r="F11" s="677" t="s">
        <v>1172</v>
      </c>
      <c r="G11" s="678">
        <v>5</v>
      </c>
      <c r="H11" s="678" t="s">
        <v>14</v>
      </c>
      <c r="I11" s="683" t="s">
        <v>903</v>
      </c>
      <c r="J11" s="683" t="s">
        <v>903</v>
      </c>
      <c r="K11" s="683" t="s">
        <v>903</v>
      </c>
      <c r="L11" s="683" t="s">
        <v>1456</v>
      </c>
      <c r="M11" s="460">
        <f t="shared" si="0"/>
        <v>1</v>
      </c>
      <c r="N11" s="460">
        <f t="shared" si="1"/>
        <v>1</v>
      </c>
      <c r="O11" s="460">
        <f t="shared" si="2"/>
        <v>1</v>
      </c>
      <c r="P11" s="460">
        <f t="shared" si="3"/>
        <v>0</v>
      </c>
      <c r="Q11" s="691">
        <f t="shared" si="4"/>
        <v>3</v>
      </c>
    </row>
    <row r="12" spans="1:17" ht="13.9" customHeight="1">
      <c r="A12" s="677" t="s">
        <v>1174</v>
      </c>
      <c r="B12" s="677">
        <v>21303</v>
      </c>
      <c r="C12" s="677" t="s">
        <v>23</v>
      </c>
      <c r="D12" s="677" t="s">
        <v>1175</v>
      </c>
      <c r="E12" s="677" t="s">
        <v>1176</v>
      </c>
      <c r="F12" s="677" t="s">
        <v>1177</v>
      </c>
      <c r="G12" s="678">
        <v>2</v>
      </c>
      <c r="H12" s="678"/>
      <c r="I12" s="683" t="s">
        <v>903</v>
      </c>
      <c r="J12" s="683" t="s">
        <v>903</v>
      </c>
      <c r="K12" s="683" t="s">
        <v>1456</v>
      </c>
      <c r="L12" s="683" t="s">
        <v>1456</v>
      </c>
      <c r="M12" s="460">
        <f t="shared" si="0"/>
        <v>1</v>
      </c>
      <c r="N12" s="460">
        <f t="shared" si="1"/>
        <v>1</v>
      </c>
      <c r="O12" s="460">
        <f t="shared" si="2"/>
        <v>0</v>
      </c>
      <c r="P12" s="460">
        <f t="shared" si="3"/>
        <v>0</v>
      </c>
      <c r="Q12" s="691">
        <f t="shared" si="4"/>
        <v>2</v>
      </c>
    </row>
    <row r="13" spans="1:17" ht="13.9" customHeight="1">
      <c r="A13" s="677" t="s">
        <v>37</v>
      </c>
      <c r="B13" s="677">
        <v>365840</v>
      </c>
      <c r="C13" s="677" t="s">
        <v>38</v>
      </c>
      <c r="D13" s="677" t="s">
        <v>39</v>
      </c>
      <c r="E13" s="677" t="s">
        <v>40</v>
      </c>
      <c r="F13" s="677" t="s">
        <v>41</v>
      </c>
      <c r="G13" s="678">
        <v>5</v>
      </c>
      <c r="H13" s="678" t="s">
        <v>14</v>
      </c>
      <c r="I13" s="683" t="s">
        <v>903</v>
      </c>
      <c r="J13" s="683" t="s">
        <v>903</v>
      </c>
      <c r="K13" s="683" t="s">
        <v>903</v>
      </c>
      <c r="L13" s="683" t="s">
        <v>1456</v>
      </c>
      <c r="M13" s="460">
        <f t="shared" si="0"/>
        <v>1</v>
      </c>
      <c r="N13" s="460">
        <f t="shared" si="1"/>
        <v>1</v>
      </c>
      <c r="O13" s="460">
        <f t="shared" si="2"/>
        <v>1</v>
      </c>
      <c r="P13" s="460">
        <f t="shared" si="3"/>
        <v>0</v>
      </c>
      <c r="Q13" s="691">
        <f t="shared" si="4"/>
        <v>3</v>
      </c>
    </row>
    <row r="14" spans="1:17" ht="13.9" customHeight="1">
      <c r="A14" s="677" t="s">
        <v>42</v>
      </c>
      <c r="B14" s="677">
        <v>344920</v>
      </c>
      <c r="C14" s="677" t="s">
        <v>38</v>
      </c>
      <c r="D14" s="677" t="s">
        <v>43</v>
      </c>
      <c r="E14" s="677" t="s">
        <v>44</v>
      </c>
      <c r="F14" s="677" t="s">
        <v>41</v>
      </c>
      <c r="G14" s="678">
        <v>5</v>
      </c>
      <c r="H14" s="678" t="s">
        <v>14</v>
      </c>
      <c r="I14" s="683" t="s">
        <v>903</v>
      </c>
      <c r="J14" s="683" t="s">
        <v>903</v>
      </c>
      <c r="K14" s="683" t="s">
        <v>903</v>
      </c>
      <c r="L14" s="683" t="s">
        <v>1456</v>
      </c>
      <c r="M14" s="460">
        <f t="shared" si="0"/>
        <v>1</v>
      </c>
      <c r="N14" s="460">
        <f t="shared" si="1"/>
        <v>1</v>
      </c>
      <c r="O14" s="460">
        <f t="shared" si="2"/>
        <v>1</v>
      </c>
      <c r="P14" s="460">
        <f t="shared" si="3"/>
        <v>0</v>
      </c>
      <c r="Q14" s="691">
        <f t="shared" si="4"/>
        <v>3</v>
      </c>
    </row>
    <row r="15" spans="1:17" ht="13.9" customHeight="1">
      <c r="A15" s="677" t="s">
        <v>45</v>
      </c>
      <c r="B15" s="677">
        <v>722310</v>
      </c>
      <c r="C15" s="677" t="s">
        <v>46</v>
      </c>
      <c r="D15" s="677" t="s">
        <v>47</v>
      </c>
      <c r="E15" s="677" t="s">
        <v>48</v>
      </c>
      <c r="F15" s="677" t="s">
        <v>123</v>
      </c>
      <c r="G15" s="678">
        <v>5</v>
      </c>
      <c r="H15" s="678" t="s">
        <v>14</v>
      </c>
      <c r="I15" s="683" t="s">
        <v>903</v>
      </c>
      <c r="J15" s="683" t="s">
        <v>903</v>
      </c>
      <c r="K15" s="683" t="s">
        <v>903</v>
      </c>
      <c r="L15" s="683" t="s">
        <v>1456</v>
      </c>
      <c r="M15" s="460">
        <f t="shared" si="0"/>
        <v>1</v>
      </c>
      <c r="N15" s="460">
        <f t="shared" si="1"/>
        <v>1</v>
      </c>
      <c r="O15" s="460">
        <f t="shared" si="2"/>
        <v>1</v>
      </c>
      <c r="P15" s="460">
        <f t="shared" si="3"/>
        <v>0</v>
      </c>
      <c r="Q15" s="691">
        <f t="shared" si="4"/>
        <v>3</v>
      </c>
    </row>
    <row r="16" spans="1:17" ht="13.9" customHeight="1">
      <c r="A16" s="677" t="s">
        <v>50</v>
      </c>
      <c r="B16" s="677">
        <v>72207</v>
      </c>
      <c r="C16" s="677" t="s">
        <v>46</v>
      </c>
      <c r="D16" s="677" t="s">
        <v>47</v>
      </c>
      <c r="E16" s="677" t="s">
        <v>48</v>
      </c>
      <c r="F16" s="677" t="s">
        <v>51</v>
      </c>
      <c r="G16" s="681">
        <v>5</v>
      </c>
      <c r="H16" s="678"/>
      <c r="I16" s="683" t="s">
        <v>903</v>
      </c>
      <c r="J16" s="683" t="s">
        <v>903</v>
      </c>
      <c r="K16" s="683" t="s">
        <v>903</v>
      </c>
      <c r="L16" s="683" t="s">
        <v>1456</v>
      </c>
      <c r="M16" s="460">
        <f t="shared" si="0"/>
        <v>1</v>
      </c>
      <c r="N16" s="460">
        <f t="shared" si="1"/>
        <v>1</v>
      </c>
      <c r="O16" s="460">
        <f t="shared" si="2"/>
        <v>1</v>
      </c>
      <c r="P16" s="460">
        <f t="shared" si="3"/>
        <v>0</v>
      </c>
      <c r="Q16" s="691">
        <f t="shared" si="4"/>
        <v>3</v>
      </c>
    </row>
    <row r="17" spans="1:17" s="461" customFormat="1" ht="13.9" customHeight="1">
      <c r="A17" s="677" t="s">
        <v>1181</v>
      </c>
      <c r="B17" s="677">
        <v>72234</v>
      </c>
      <c r="C17" s="677" t="s">
        <v>46</v>
      </c>
      <c r="D17" s="677" t="s">
        <v>47</v>
      </c>
      <c r="E17" s="677" t="s">
        <v>48</v>
      </c>
      <c r="F17" s="677" t="s">
        <v>1182</v>
      </c>
      <c r="G17" s="681" t="s">
        <v>1178</v>
      </c>
      <c r="H17" s="678"/>
      <c r="I17" s="683" t="s">
        <v>903</v>
      </c>
      <c r="J17" s="683" t="s">
        <v>903</v>
      </c>
      <c r="K17" s="683" t="s">
        <v>903</v>
      </c>
      <c r="L17" s="683" t="s">
        <v>1456</v>
      </c>
      <c r="M17" s="460">
        <f t="shared" si="0"/>
        <v>1</v>
      </c>
      <c r="N17" s="460">
        <f t="shared" si="1"/>
        <v>1</v>
      </c>
      <c r="O17" s="460">
        <f t="shared" si="2"/>
        <v>1</v>
      </c>
      <c r="P17" s="460">
        <f t="shared" si="3"/>
        <v>0</v>
      </c>
      <c r="Q17" s="691">
        <f t="shared" si="4"/>
        <v>3</v>
      </c>
    </row>
    <row r="18" spans="1:17" ht="13.9" customHeight="1">
      <c r="A18" s="677" t="s">
        <v>53</v>
      </c>
      <c r="B18" s="677">
        <v>28301</v>
      </c>
      <c r="C18" s="677" t="s">
        <v>10</v>
      </c>
      <c r="D18" s="677" t="s">
        <v>54</v>
      </c>
      <c r="E18" s="677" t="s">
        <v>55</v>
      </c>
      <c r="F18" s="677" t="s">
        <v>56</v>
      </c>
      <c r="G18" s="681">
        <v>3</v>
      </c>
      <c r="H18" s="678" t="s">
        <v>14</v>
      </c>
      <c r="I18" s="683" t="s">
        <v>903</v>
      </c>
      <c r="J18" s="683" t="s">
        <v>903</v>
      </c>
      <c r="K18" s="683" t="s">
        <v>903</v>
      </c>
      <c r="L18" s="683" t="s">
        <v>1456</v>
      </c>
      <c r="M18" s="460">
        <f t="shared" si="0"/>
        <v>1</v>
      </c>
      <c r="N18" s="460">
        <f t="shared" si="1"/>
        <v>1</v>
      </c>
      <c r="O18" s="460">
        <f t="shared" si="2"/>
        <v>1</v>
      </c>
      <c r="P18" s="460">
        <f t="shared" si="3"/>
        <v>0</v>
      </c>
      <c r="Q18" s="691">
        <f t="shared" si="4"/>
        <v>3</v>
      </c>
    </row>
    <row r="19" spans="1:17" ht="13.9" customHeight="1">
      <c r="A19" s="677" t="s">
        <v>1183</v>
      </c>
      <c r="B19" s="677">
        <v>28305</v>
      </c>
      <c r="C19" s="677" t="s">
        <v>10</v>
      </c>
      <c r="D19" s="677" t="s">
        <v>54</v>
      </c>
      <c r="E19" s="677" t="s">
        <v>55</v>
      </c>
      <c r="F19" s="677" t="s">
        <v>1184</v>
      </c>
      <c r="G19" s="681">
        <v>3</v>
      </c>
      <c r="H19" s="678"/>
      <c r="I19" s="683" t="s">
        <v>903</v>
      </c>
      <c r="J19" s="683" t="s">
        <v>903</v>
      </c>
      <c r="K19" s="683" t="s">
        <v>1456</v>
      </c>
      <c r="L19" s="683" t="s">
        <v>1456</v>
      </c>
      <c r="M19" s="460">
        <f t="shared" si="0"/>
        <v>1</v>
      </c>
      <c r="N19" s="460">
        <f t="shared" si="1"/>
        <v>1</v>
      </c>
      <c r="O19" s="460">
        <f t="shared" si="2"/>
        <v>0</v>
      </c>
      <c r="P19" s="460">
        <f t="shared" si="3"/>
        <v>0</v>
      </c>
      <c r="Q19" s="691">
        <f t="shared" si="4"/>
        <v>2</v>
      </c>
    </row>
    <row r="20" spans="1:17">
      <c r="A20" s="677" t="s">
        <v>57</v>
      </c>
      <c r="B20" s="677">
        <v>28310</v>
      </c>
      <c r="C20" s="677" t="s">
        <v>10</v>
      </c>
      <c r="D20" s="677" t="s">
        <v>54</v>
      </c>
      <c r="E20" s="677" t="s">
        <v>55</v>
      </c>
      <c r="F20" s="677" t="s">
        <v>58</v>
      </c>
      <c r="G20" s="678">
        <v>3</v>
      </c>
      <c r="H20" s="678" t="s">
        <v>14</v>
      </c>
      <c r="I20" s="683" t="s">
        <v>903</v>
      </c>
      <c r="J20" s="683" t="s">
        <v>903</v>
      </c>
      <c r="K20" s="683" t="s">
        <v>1456</v>
      </c>
      <c r="L20" s="683" t="s">
        <v>1456</v>
      </c>
      <c r="M20" s="460">
        <f t="shared" si="0"/>
        <v>1</v>
      </c>
      <c r="N20" s="460">
        <f t="shared" si="1"/>
        <v>1</v>
      </c>
      <c r="O20" s="460">
        <f t="shared" si="2"/>
        <v>0</v>
      </c>
      <c r="P20" s="460">
        <f t="shared" si="3"/>
        <v>0</v>
      </c>
      <c r="Q20" s="691">
        <f t="shared" si="4"/>
        <v>2</v>
      </c>
    </row>
    <row r="21" spans="1:17" ht="13.9" customHeight="1">
      <c r="A21" s="677" t="s">
        <v>60</v>
      </c>
      <c r="B21" s="677">
        <v>36302</v>
      </c>
      <c r="C21" s="677" t="s">
        <v>38</v>
      </c>
      <c r="D21" s="677" t="s">
        <v>61</v>
      </c>
      <c r="E21" s="677" t="s">
        <v>62</v>
      </c>
      <c r="F21" s="677" t="s">
        <v>63</v>
      </c>
      <c r="G21" s="678">
        <v>4</v>
      </c>
      <c r="H21" s="678" t="s">
        <v>14</v>
      </c>
      <c r="I21" s="683" t="s">
        <v>903</v>
      </c>
      <c r="J21" s="683" t="s">
        <v>903</v>
      </c>
      <c r="K21" s="683" t="s">
        <v>1456</v>
      </c>
      <c r="L21" s="683" t="s">
        <v>1456</v>
      </c>
      <c r="M21" s="460">
        <f t="shared" si="0"/>
        <v>1</v>
      </c>
      <c r="N21" s="460">
        <f t="shared" si="1"/>
        <v>1</v>
      </c>
      <c r="O21" s="460">
        <f t="shared" si="2"/>
        <v>0</v>
      </c>
      <c r="P21" s="460">
        <f t="shared" si="3"/>
        <v>0</v>
      </c>
      <c r="Q21" s="691">
        <f t="shared" si="4"/>
        <v>2</v>
      </c>
    </row>
    <row r="22" spans="1:17" ht="13.9" customHeight="1">
      <c r="A22" s="677" t="s">
        <v>941</v>
      </c>
      <c r="B22" s="677">
        <v>36301</v>
      </c>
      <c r="C22" s="677" t="s">
        <v>38</v>
      </c>
      <c r="D22" s="677" t="s">
        <v>61</v>
      </c>
      <c r="E22" s="677" t="s">
        <v>62</v>
      </c>
      <c r="F22" s="677" t="s">
        <v>942</v>
      </c>
      <c r="G22" s="681">
        <v>4</v>
      </c>
      <c r="H22" s="678"/>
      <c r="I22" s="683" t="s">
        <v>903</v>
      </c>
      <c r="J22" s="683" t="s">
        <v>903</v>
      </c>
      <c r="K22" s="683" t="s">
        <v>903</v>
      </c>
      <c r="L22" s="683" t="s">
        <v>1456</v>
      </c>
      <c r="M22" s="460">
        <f t="shared" si="0"/>
        <v>1</v>
      </c>
      <c r="N22" s="460">
        <f t="shared" si="1"/>
        <v>1</v>
      </c>
      <c r="O22" s="460">
        <f t="shared" si="2"/>
        <v>1</v>
      </c>
      <c r="P22" s="460">
        <f t="shared" si="3"/>
        <v>0</v>
      </c>
      <c r="Q22" s="691">
        <f t="shared" si="4"/>
        <v>3</v>
      </c>
    </row>
    <row r="23" spans="1:17" ht="13.9" customHeight="1">
      <c r="A23" s="677" t="s">
        <v>67</v>
      </c>
      <c r="B23" s="677">
        <v>50501</v>
      </c>
      <c r="C23" s="677" t="s">
        <v>64</v>
      </c>
      <c r="D23" s="677" t="s">
        <v>65</v>
      </c>
      <c r="E23" s="677" t="s">
        <v>66</v>
      </c>
      <c r="F23" s="677" t="s">
        <v>68</v>
      </c>
      <c r="G23" s="678">
        <v>3</v>
      </c>
      <c r="H23" s="697" t="s">
        <v>1442</v>
      </c>
      <c r="I23" s="683" t="s">
        <v>1456</v>
      </c>
      <c r="J23" s="683" t="s">
        <v>903</v>
      </c>
      <c r="K23" s="683" t="s">
        <v>903</v>
      </c>
      <c r="L23" s="683" t="s">
        <v>1456</v>
      </c>
      <c r="M23" s="460">
        <f t="shared" si="0"/>
        <v>0</v>
      </c>
      <c r="N23" s="460">
        <f t="shared" si="1"/>
        <v>1</v>
      </c>
      <c r="O23" s="460">
        <f t="shared" si="2"/>
        <v>1</v>
      </c>
      <c r="P23" s="460">
        <f t="shared" si="3"/>
        <v>0</v>
      </c>
      <c r="Q23" s="691">
        <f t="shared" si="4"/>
        <v>2</v>
      </c>
    </row>
    <row r="24" spans="1:17" ht="13.9" customHeight="1">
      <c r="A24" s="677" t="s">
        <v>71</v>
      </c>
      <c r="B24" s="677">
        <v>50503</v>
      </c>
      <c r="C24" s="677" t="s">
        <v>64</v>
      </c>
      <c r="D24" s="677" t="s">
        <v>65</v>
      </c>
      <c r="E24" s="677" t="s">
        <v>66</v>
      </c>
      <c r="F24" s="677" t="s">
        <v>72</v>
      </c>
      <c r="G24" s="678">
        <v>3</v>
      </c>
      <c r="H24" s="678"/>
      <c r="I24" s="683" t="s">
        <v>1456</v>
      </c>
      <c r="J24" s="683" t="s">
        <v>903</v>
      </c>
      <c r="K24" s="683" t="s">
        <v>903</v>
      </c>
      <c r="L24" s="683" t="s">
        <v>1456</v>
      </c>
      <c r="M24" s="460">
        <f t="shared" si="0"/>
        <v>0</v>
      </c>
      <c r="N24" s="460">
        <f t="shared" si="1"/>
        <v>1</v>
      </c>
      <c r="O24" s="460">
        <f t="shared" si="2"/>
        <v>1</v>
      </c>
      <c r="P24" s="460">
        <f t="shared" si="3"/>
        <v>0</v>
      </c>
      <c r="Q24" s="691">
        <f t="shared" si="4"/>
        <v>2</v>
      </c>
    </row>
    <row r="25" spans="1:17" ht="13.9" customHeight="1">
      <c r="A25" s="677" t="s">
        <v>1189</v>
      </c>
      <c r="B25" s="677">
        <v>23205</v>
      </c>
      <c r="C25" s="677" t="s">
        <v>75</v>
      </c>
      <c r="D25" s="677" t="s">
        <v>76</v>
      </c>
      <c r="E25" s="677" t="s">
        <v>77</v>
      </c>
      <c r="F25" s="677" t="s">
        <v>1190</v>
      </c>
      <c r="G25" s="678" t="s">
        <v>1036</v>
      </c>
      <c r="H25" s="678"/>
      <c r="I25" s="683" t="s">
        <v>903</v>
      </c>
      <c r="J25" s="683" t="s">
        <v>903</v>
      </c>
      <c r="K25" s="683" t="s">
        <v>903</v>
      </c>
      <c r="L25" s="683" t="s">
        <v>1456</v>
      </c>
      <c r="M25" s="460">
        <f t="shared" si="0"/>
        <v>1</v>
      </c>
      <c r="N25" s="460">
        <f t="shared" si="1"/>
        <v>1</v>
      </c>
      <c r="O25" s="460">
        <f t="shared" si="2"/>
        <v>1</v>
      </c>
      <c r="P25" s="460">
        <f t="shared" si="3"/>
        <v>0</v>
      </c>
      <c r="Q25" s="691">
        <f t="shared" si="4"/>
        <v>3</v>
      </c>
    </row>
    <row r="26" spans="1:17" ht="13.9" customHeight="1">
      <c r="A26" s="677" t="s">
        <v>80</v>
      </c>
      <c r="B26" s="677">
        <v>23203</v>
      </c>
      <c r="C26" s="677" t="s">
        <v>75</v>
      </c>
      <c r="D26" s="677" t="s">
        <v>76</v>
      </c>
      <c r="E26" s="677" t="s">
        <v>77</v>
      </c>
      <c r="F26" s="677" t="s">
        <v>81</v>
      </c>
      <c r="G26" s="693">
        <v>10</v>
      </c>
      <c r="H26" s="678" t="s">
        <v>14</v>
      </c>
      <c r="I26" s="683" t="s">
        <v>903</v>
      </c>
      <c r="J26" s="683" t="s">
        <v>903</v>
      </c>
      <c r="K26" s="683" t="s">
        <v>903</v>
      </c>
      <c r="L26" s="683" t="s">
        <v>903</v>
      </c>
      <c r="M26" s="460">
        <f t="shared" si="0"/>
        <v>1</v>
      </c>
      <c r="N26" s="460">
        <f t="shared" si="1"/>
        <v>1</v>
      </c>
      <c r="O26" s="460">
        <f t="shared" si="2"/>
        <v>1</v>
      </c>
      <c r="P26" s="460">
        <f t="shared" si="3"/>
        <v>1</v>
      </c>
      <c r="Q26" s="691">
        <f t="shared" si="4"/>
        <v>4</v>
      </c>
    </row>
    <row r="27" spans="1:17" ht="13.9" customHeight="1">
      <c r="A27" s="677" t="s">
        <v>74</v>
      </c>
      <c r="B27" s="677">
        <v>23201</v>
      </c>
      <c r="C27" s="677" t="s">
        <v>75</v>
      </c>
      <c r="D27" s="677" t="s">
        <v>76</v>
      </c>
      <c r="E27" s="677" t="s">
        <v>77</v>
      </c>
      <c r="F27" s="677" t="s">
        <v>78</v>
      </c>
      <c r="G27" s="693">
        <v>10</v>
      </c>
      <c r="H27" s="678" t="s">
        <v>14</v>
      </c>
      <c r="I27" s="683" t="s">
        <v>903</v>
      </c>
      <c r="J27" s="683" t="s">
        <v>903</v>
      </c>
      <c r="K27" s="683" t="s">
        <v>903</v>
      </c>
      <c r="L27" s="683" t="s">
        <v>1456</v>
      </c>
      <c r="M27" s="460">
        <f t="shared" si="0"/>
        <v>1</v>
      </c>
      <c r="N27" s="460">
        <f t="shared" si="1"/>
        <v>1</v>
      </c>
      <c r="O27" s="460">
        <f t="shared" si="2"/>
        <v>1</v>
      </c>
      <c r="P27" s="460">
        <f t="shared" si="3"/>
        <v>0</v>
      </c>
      <c r="Q27" s="691">
        <f t="shared" si="4"/>
        <v>3</v>
      </c>
    </row>
    <row r="28" spans="1:17" ht="13.9" customHeight="1">
      <c r="A28" s="677" t="s">
        <v>878</v>
      </c>
      <c r="B28" s="677">
        <v>40001</v>
      </c>
      <c r="C28" s="677" t="s">
        <v>10</v>
      </c>
      <c r="D28" s="677" t="s">
        <v>82</v>
      </c>
      <c r="E28" s="677" t="s">
        <v>83</v>
      </c>
      <c r="F28" s="677" t="s">
        <v>879</v>
      </c>
      <c r="G28" s="681">
        <v>4</v>
      </c>
      <c r="H28" s="678"/>
      <c r="I28" s="683" t="s">
        <v>903</v>
      </c>
      <c r="J28" s="683" t="s">
        <v>903</v>
      </c>
      <c r="K28" s="683" t="s">
        <v>1456</v>
      </c>
      <c r="L28" s="683" t="s">
        <v>1456</v>
      </c>
      <c r="M28" s="460">
        <f t="shared" si="0"/>
        <v>1</v>
      </c>
      <c r="N28" s="460">
        <f t="shared" si="1"/>
        <v>1</v>
      </c>
      <c r="O28" s="460">
        <f t="shared" si="2"/>
        <v>0</v>
      </c>
      <c r="P28" s="460">
        <f t="shared" si="3"/>
        <v>0</v>
      </c>
      <c r="Q28" s="691">
        <f t="shared" si="4"/>
        <v>2</v>
      </c>
    </row>
    <row r="29" spans="1:17" ht="13.9" customHeight="1">
      <c r="A29" s="677" t="s">
        <v>84</v>
      </c>
      <c r="B29" s="677">
        <v>40002</v>
      </c>
      <c r="C29" s="677" t="s">
        <v>10</v>
      </c>
      <c r="D29" s="677" t="s">
        <v>82</v>
      </c>
      <c r="E29" s="677" t="s">
        <v>83</v>
      </c>
      <c r="F29" s="677" t="s">
        <v>85</v>
      </c>
      <c r="G29" s="678">
        <v>4</v>
      </c>
      <c r="H29" s="678" t="s">
        <v>14</v>
      </c>
      <c r="I29" s="683" t="s">
        <v>1456</v>
      </c>
      <c r="J29" s="683" t="s">
        <v>903</v>
      </c>
      <c r="K29" s="683" t="s">
        <v>903</v>
      </c>
      <c r="L29" s="683" t="s">
        <v>1456</v>
      </c>
      <c r="M29" s="460">
        <f t="shared" si="0"/>
        <v>0</v>
      </c>
      <c r="N29" s="460">
        <f t="shared" si="1"/>
        <v>1</v>
      </c>
      <c r="O29" s="460">
        <f t="shared" si="2"/>
        <v>1</v>
      </c>
      <c r="P29" s="460">
        <f t="shared" si="3"/>
        <v>0</v>
      </c>
      <c r="Q29" s="691">
        <f t="shared" si="4"/>
        <v>2</v>
      </c>
    </row>
    <row r="30" spans="1:17" ht="13.9" customHeight="1">
      <c r="A30" s="677" t="s">
        <v>947</v>
      </c>
      <c r="B30" s="677">
        <v>36439</v>
      </c>
      <c r="C30" s="677" t="s">
        <v>38</v>
      </c>
      <c r="D30" s="677" t="s">
        <v>945</v>
      </c>
      <c r="E30" s="677" t="s">
        <v>946</v>
      </c>
      <c r="F30" s="677" t="s">
        <v>1192</v>
      </c>
      <c r="G30" s="681">
        <v>5</v>
      </c>
      <c r="H30" s="678"/>
      <c r="I30" s="683" t="s">
        <v>903</v>
      </c>
      <c r="J30" s="683" t="s">
        <v>903</v>
      </c>
      <c r="K30" s="683" t="s">
        <v>903</v>
      </c>
      <c r="L30" s="683" t="s">
        <v>1456</v>
      </c>
      <c r="M30" s="460">
        <f t="shared" si="0"/>
        <v>1</v>
      </c>
      <c r="N30" s="460">
        <f t="shared" si="1"/>
        <v>1</v>
      </c>
      <c r="O30" s="460">
        <f t="shared" si="2"/>
        <v>1</v>
      </c>
      <c r="P30" s="460">
        <f t="shared" si="3"/>
        <v>0</v>
      </c>
      <c r="Q30" s="691">
        <f t="shared" si="4"/>
        <v>3</v>
      </c>
    </row>
    <row r="31" spans="1:17" ht="13.9" customHeight="1">
      <c r="A31" s="677" t="s">
        <v>1193</v>
      </c>
      <c r="B31" s="677">
        <v>36449</v>
      </c>
      <c r="C31" s="677" t="s">
        <v>38</v>
      </c>
      <c r="D31" s="677" t="s">
        <v>945</v>
      </c>
      <c r="E31" s="677" t="s">
        <v>946</v>
      </c>
      <c r="F31" s="677" t="s">
        <v>1194</v>
      </c>
      <c r="G31" s="681">
        <v>5</v>
      </c>
      <c r="H31" s="678"/>
      <c r="I31" s="683" t="s">
        <v>1456</v>
      </c>
      <c r="J31" s="683" t="s">
        <v>903</v>
      </c>
      <c r="K31" s="683" t="s">
        <v>1456</v>
      </c>
      <c r="L31" s="683" t="s">
        <v>1456</v>
      </c>
      <c r="M31" s="460">
        <f t="shared" si="0"/>
        <v>0</v>
      </c>
      <c r="N31" s="460">
        <f t="shared" si="1"/>
        <v>1</v>
      </c>
      <c r="O31" s="460">
        <f t="shared" si="2"/>
        <v>0</v>
      </c>
      <c r="P31" s="460">
        <f t="shared" si="3"/>
        <v>0</v>
      </c>
      <c r="Q31" s="691">
        <f t="shared" si="4"/>
        <v>1</v>
      </c>
    </row>
    <row r="32" spans="1:17" ht="13.9" customHeight="1">
      <c r="A32" s="677" t="s">
        <v>944</v>
      </c>
      <c r="B32" s="677">
        <v>42601</v>
      </c>
      <c r="C32" s="677" t="s">
        <v>10</v>
      </c>
      <c r="D32" s="677" t="s">
        <v>86</v>
      </c>
      <c r="E32" s="677" t="s">
        <v>87</v>
      </c>
      <c r="F32" s="677" t="s">
        <v>1195</v>
      </c>
      <c r="G32" s="678">
        <v>5</v>
      </c>
      <c r="H32" s="678"/>
      <c r="I32" s="683" t="s">
        <v>1456</v>
      </c>
      <c r="J32" s="683" t="s">
        <v>903</v>
      </c>
      <c r="K32" s="683" t="s">
        <v>1456</v>
      </c>
      <c r="L32" s="683" t="s">
        <v>1456</v>
      </c>
      <c r="M32" s="460">
        <f t="shared" si="0"/>
        <v>0</v>
      </c>
      <c r="N32" s="460">
        <f t="shared" si="1"/>
        <v>1</v>
      </c>
      <c r="O32" s="460">
        <f t="shared" si="2"/>
        <v>0</v>
      </c>
      <c r="P32" s="460">
        <f t="shared" si="3"/>
        <v>0</v>
      </c>
      <c r="Q32" s="691">
        <f t="shared" si="4"/>
        <v>1</v>
      </c>
    </row>
    <row r="33" spans="1:17" ht="13.9" customHeight="1">
      <c r="A33" s="677" t="s">
        <v>1196</v>
      </c>
      <c r="B33" s="677">
        <v>42602</v>
      </c>
      <c r="C33" s="677" t="s">
        <v>10</v>
      </c>
      <c r="D33" s="677" t="s">
        <v>86</v>
      </c>
      <c r="E33" s="677" t="s">
        <v>87</v>
      </c>
      <c r="F33" s="677" t="s">
        <v>1197</v>
      </c>
      <c r="G33" s="681">
        <v>5</v>
      </c>
      <c r="H33" s="678" t="s">
        <v>14</v>
      </c>
      <c r="I33" s="683" t="s">
        <v>903</v>
      </c>
      <c r="J33" s="683" t="s">
        <v>903</v>
      </c>
      <c r="K33" s="683" t="s">
        <v>903</v>
      </c>
      <c r="L33" s="683" t="s">
        <v>1456</v>
      </c>
      <c r="M33" s="460">
        <f t="shared" si="0"/>
        <v>1</v>
      </c>
      <c r="N33" s="460">
        <f t="shared" si="1"/>
        <v>1</v>
      </c>
      <c r="O33" s="460">
        <f t="shared" si="2"/>
        <v>1</v>
      </c>
      <c r="P33" s="460">
        <f t="shared" si="3"/>
        <v>0</v>
      </c>
      <c r="Q33" s="691">
        <f t="shared" si="4"/>
        <v>3</v>
      </c>
    </row>
    <row r="34" spans="1:17" ht="13.9" customHeight="1">
      <c r="A34" s="677" t="s">
        <v>88</v>
      </c>
      <c r="B34" s="677">
        <v>42604</v>
      </c>
      <c r="C34" s="677" t="s">
        <v>10</v>
      </c>
      <c r="D34" s="677" t="s">
        <v>86</v>
      </c>
      <c r="E34" s="677" t="s">
        <v>87</v>
      </c>
      <c r="F34" s="677" t="s">
        <v>89</v>
      </c>
      <c r="G34" s="678">
        <v>5</v>
      </c>
      <c r="H34" s="678" t="s">
        <v>14</v>
      </c>
      <c r="I34" s="683" t="s">
        <v>903</v>
      </c>
      <c r="J34" s="683" t="s">
        <v>903</v>
      </c>
      <c r="K34" s="683" t="s">
        <v>1456</v>
      </c>
      <c r="L34" s="683" t="s">
        <v>1456</v>
      </c>
      <c r="M34" s="460">
        <f t="shared" si="0"/>
        <v>1</v>
      </c>
      <c r="N34" s="460">
        <f t="shared" si="1"/>
        <v>1</v>
      </c>
      <c r="O34" s="460">
        <f t="shared" si="2"/>
        <v>0</v>
      </c>
      <c r="P34" s="460">
        <f t="shared" si="3"/>
        <v>0</v>
      </c>
      <c r="Q34" s="691">
        <f t="shared" si="4"/>
        <v>2</v>
      </c>
    </row>
    <row r="35" spans="1:17" s="461" customFormat="1" ht="13.9" customHeight="1">
      <c r="A35" s="677" t="s">
        <v>1198</v>
      </c>
      <c r="B35" s="677">
        <v>47002</v>
      </c>
      <c r="C35" s="677" t="s">
        <v>10</v>
      </c>
      <c r="D35" s="677" t="s">
        <v>90</v>
      </c>
      <c r="E35" s="677" t="s">
        <v>91</v>
      </c>
      <c r="F35" s="677" t="s">
        <v>1199</v>
      </c>
      <c r="G35" s="681">
        <v>4</v>
      </c>
      <c r="H35" s="678" t="s">
        <v>14</v>
      </c>
      <c r="I35" s="683" t="s">
        <v>903</v>
      </c>
      <c r="J35" s="683" t="s">
        <v>903</v>
      </c>
      <c r="K35" s="683" t="s">
        <v>903</v>
      </c>
      <c r="L35" s="683" t="s">
        <v>1456</v>
      </c>
      <c r="M35" s="460">
        <f t="shared" si="0"/>
        <v>1</v>
      </c>
      <c r="N35" s="460">
        <f t="shared" si="1"/>
        <v>1</v>
      </c>
      <c r="O35" s="460">
        <f t="shared" si="2"/>
        <v>1</v>
      </c>
      <c r="P35" s="460">
        <f t="shared" si="3"/>
        <v>0</v>
      </c>
      <c r="Q35" s="691">
        <f t="shared" si="4"/>
        <v>3</v>
      </c>
    </row>
    <row r="36" spans="1:17" s="461" customFormat="1" ht="13.9" customHeight="1">
      <c r="A36" s="677" t="s">
        <v>92</v>
      </c>
      <c r="B36" s="677">
        <v>47003</v>
      </c>
      <c r="C36" s="677" t="s">
        <v>10</v>
      </c>
      <c r="D36" s="677" t="s">
        <v>90</v>
      </c>
      <c r="E36" s="677" t="s">
        <v>91</v>
      </c>
      <c r="F36" s="677" t="s">
        <v>93</v>
      </c>
      <c r="G36" s="678">
        <v>3</v>
      </c>
      <c r="H36" s="678" t="s">
        <v>14</v>
      </c>
      <c r="I36" s="683" t="s">
        <v>903</v>
      </c>
      <c r="J36" s="683" t="s">
        <v>903</v>
      </c>
      <c r="K36" s="683" t="s">
        <v>1456</v>
      </c>
      <c r="L36" s="683" t="s">
        <v>1456</v>
      </c>
      <c r="M36" s="460">
        <f t="shared" si="0"/>
        <v>1</v>
      </c>
      <c r="N36" s="460">
        <f t="shared" si="1"/>
        <v>1</v>
      </c>
      <c r="O36" s="460">
        <f t="shared" si="2"/>
        <v>0</v>
      </c>
      <c r="P36" s="460">
        <f t="shared" si="3"/>
        <v>0</v>
      </c>
      <c r="Q36" s="691">
        <f t="shared" si="4"/>
        <v>2</v>
      </c>
    </row>
    <row r="37" spans="1:17" s="461" customFormat="1" ht="13.9" customHeight="1">
      <c r="A37" s="677" t="s">
        <v>1064</v>
      </c>
      <c r="B37" s="677">
        <v>47001</v>
      </c>
      <c r="C37" s="677" t="s">
        <v>10</v>
      </c>
      <c r="D37" s="677" t="s">
        <v>90</v>
      </c>
      <c r="E37" s="677" t="s">
        <v>91</v>
      </c>
      <c r="F37" s="677" t="s">
        <v>1065</v>
      </c>
      <c r="G37" s="681">
        <v>3</v>
      </c>
      <c r="H37" s="678"/>
      <c r="I37" s="683" t="s">
        <v>903</v>
      </c>
      <c r="J37" s="683" t="s">
        <v>903</v>
      </c>
      <c r="K37" s="683" t="s">
        <v>1456</v>
      </c>
      <c r="L37" s="683" t="s">
        <v>1456</v>
      </c>
      <c r="M37" s="460">
        <f t="shared" si="0"/>
        <v>1</v>
      </c>
      <c r="N37" s="460">
        <f t="shared" si="1"/>
        <v>1</v>
      </c>
      <c r="O37" s="460">
        <f t="shared" si="2"/>
        <v>0</v>
      </c>
      <c r="P37" s="460">
        <f t="shared" si="3"/>
        <v>0</v>
      </c>
      <c r="Q37" s="691">
        <f t="shared" si="4"/>
        <v>2</v>
      </c>
    </row>
    <row r="38" spans="1:17" ht="13.9" customHeight="1">
      <c r="A38" s="677" t="s">
        <v>1042</v>
      </c>
      <c r="B38" s="677">
        <v>47007</v>
      </c>
      <c r="C38" s="677" t="s">
        <v>10</v>
      </c>
      <c r="D38" s="677" t="s">
        <v>90</v>
      </c>
      <c r="E38" s="677" t="s">
        <v>91</v>
      </c>
      <c r="F38" s="677" t="s">
        <v>1043</v>
      </c>
      <c r="G38" s="681">
        <v>7</v>
      </c>
      <c r="H38" s="678" t="s">
        <v>14</v>
      </c>
      <c r="I38" s="683" t="s">
        <v>903</v>
      </c>
      <c r="J38" s="683" t="s">
        <v>903</v>
      </c>
      <c r="K38" s="683" t="s">
        <v>1456</v>
      </c>
      <c r="L38" s="683" t="s">
        <v>1456</v>
      </c>
      <c r="M38" s="460">
        <f t="shared" si="0"/>
        <v>1</v>
      </c>
      <c r="N38" s="460">
        <f t="shared" si="1"/>
        <v>1</v>
      </c>
      <c r="O38" s="460">
        <f t="shared" si="2"/>
        <v>0</v>
      </c>
      <c r="P38" s="460">
        <f t="shared" si="3"/>
        <v>0</v>
      </c>
      <c r="Q38" s="691">
        <f t="shared" si="4"/>
        <v>2</v>
      </c>
    </row>
    <row r="39" spans="1:17" ht="13.9" customHeight="1">
      <c r="A39" s="677" t="s">
        <v>94</v>
      </c>
      <c r="B39" s="677">
        <v>342600</v>
      </c>
      <c r="C39" s="677" t="s">
        <v>38</v>
      </c>
      <c r="D39" s="677" t="s">
        <v>95</v>
      </c>
      <c r="E39" s="677" t="s">
        <v>96</v>
      </c>
      <c r="F39" s="677" t="s">
        <v>41</v>
      </c>
      <c r="G39" s="678">
        <v>5</v>
      </c>
      <c r="H39" s="678" t="s">
        <v>14</v>
      </c>
      <c r="I39" s="683" t="s">
        <v>903</v>
      </c>
      <c r="J39" s="683" t="s">
        <v>903</v>
      </c>
      <c r="K39" s="683" t="s">
        <v>903</v>
      </c>
      <c r="L39" s="683" t="s">
        <v>1456</v>
      </c>
      <c r="M39" s="460">
        <f t="shared" si="0"/>
        <v>1</v>
      </c>
      <c r="N39" s="460">
        <f t="shared" si="1"/>
        <v>1</v>
      </c>
      <c r="O39" s="460">
        <f t="shared" si="2"/>
        <v>1</v>
      </c>
      <c r="P39" s="460">
        <f t="shared" si="3"/>
        <v>0</v>
      </c>
      <c r="Q39" s="691">
        <f t="shared" si="4"/>
        <v>3</v>
      </c>
    </row>
    <row r="40" spans="1:17" ht="13.9" customHeight="1">
      <c r="A40" s="677" t="s">
        <v>97</v>
      </c>
      <c r="B40" s="677">
        <v>25702</v>
      </c>
      <c r="C40" s="677" t="s">
        <v>23</v>
      </c>
      <c r="D40" s="677" t="s">
        <v>98</v>
      </c>
      <c r="E40" s="677" t="s">
        <v>99</v>
      </c>
      <c r="F40" s="677" t="s">
        <v>100</v>
      </c>
      <c r="G40" s="678">
        <v>3</v>
      </c>
      <c r="H40" s="678" t="s">
        <v>14</v>
      </c>
      <c r="I40" s="683" t="s">
        <v>903</v>
      </c>
      <c r="J40" s="683" t="s">
        <v>903</v>
      </c>
      <c r="K40" s="683" t="s">
        <v>903</v>
      </c>
      <c r="L40" s="683" t="s">
        <v>1456</v>
      </c>
      <c r="M40" s="460">
        <f t="shared" si="0"/>
        <v>1</v>
      </c>
      <c r="N40" s="460">
        <f t="shared" si="1"/>
        <v>1</v>
      </c>
      <c r="O40" s="460">
        <f t="shared" si="2"/>
        <v>1</v>
      </c>
      <c r="P40" s="460">
        <f t="shared" si="3"/>
        <v>0</v>
      </c>
      <c r="Q40" s="691">
        <f t="shared" si="4"/>
        <v>3</v>
      </c>
    </row>
    <row r="41" spans="1:17" ht="13.9" customHeight="1">
      <c r="A41" s="677" t="s">
        <v>101</v>
      </c>
      <c r="B41" s="677">
        <v>25704</v>
      </c>
      <c r="C41" s="677" t="s">
        <v>23</v>
      </c>
      <c r="D41" s="677" t="s">
        <v>98</v>
      </c>
      <c r="E41" s="677" t="s">
        <v>99</v>
      </c>
      <c r="F41" s="677" t="s">
        <v>102</v>
      </c>
      <c r="G41" s="681">
        <v>3</v>
      </c>
      <c r="H41" s="678" t="s">
        <v>14</v>
      </c>
      <c r="I41" s="683" t="s">
        <v>903</v>
      </c>
      <c r="J41" s="683" t="s">
        <v>903</v>
      </c>
      <c r="K41" s="683" t="s">
        <v>903</v>
      </c>
      <c r="L41" s="683" t="s">
        <v>1456</v>
      </c>
      <c r="M41" s="460">
        <f t="shared" si="0"/>
        <v>1</v>
      </c>
      <c r="N41" s="460">
        <f t="shared" si="1"/>
        <v>1</v>
      </c>
      <c r="O41" s="460">
        <f t="shared" si="2"/>
        <v>1</v>
      </c>
      <c r="P41" s="460">
        <f t="shared" si="3"/>
        <v>0</v>
      </c>
      <c r="Q41" s="691">
        <f t="shared" si="4"/>
        <v>3</v>
      </c>
    </row>
    <row r="42" spans="1:17" ht="13.9" customHeight="1">
      <c r="A42" s="677" t="s">
        <v>103</v>
      </c>
      <c r="B42" s="677">
        <v>25701</v>
      </c>
      <c r="C42" s="677" t="s">
        <v>23</v>
      </c>
      <c r="D42" s="677" t="s">
        <v>98</v>
      </c>
      <c r="E42" s="677" t="s">
        <v>99</v>
      </c>
      <c r="F42" s="677" t="s">
        <v>104</v>
      </c>
      <c r="G42" s="678">
        <v>3</v>
      </c>
      <c r="H42" s="678" t="s">
        <v>14</v>
      </c>
      <c r="I42" s="683" t="s">
        <v>903</v>
      </c>
      <c r="J42" s="683" t="s">
        <v>903</v>
      </c>
      <c r="K42" s="683" t="s">
        <v>903</v>
      </c>
      <c r="L42" s="683" t="s">
        <v>1456</v>
      </c>
      <c r="M42" s="460">
        <f t="shared" si="0"/>
        <v>1</v>
      </c>
      <c r="N42" s="460">
        <f t="shared" si="1"/>
        <v>1</v>
      </c>
      <c r="O42" s="460">
        <f t="shared" si="2"/>
        <v>1</v>
      </c>
      <c r="P42" s="460">
        <f t="shared" si="3"/>
        <v>0</v>
      </c>
      <c r="Q42" s="691">
        <f t="shared" si="4"/>
        <v>3</v>
      </c>
    </row>
    <row r="43" spans="1:17" ht="13.9" customHeight="1">
      <c r="A43" s="677" t="s">
        <v>105</v>
      </c>
      <c r="B43" s="677">
        <v>20620</v>
      </c>
      <c r="C43" s="677" t="s">
        <v>75</v>
      </c>
      <c r="D43" s="677" t="s">
        <v>106</v>
      </c>
      <c r="E43" s="677" t="s">
        <v>107</v>
      </c>
      <c r="F43" s="677" t="s">
        <v>108</v>
      </c>
      <c r="G43" s="693">
        <v>10</v>
      </c>
      <c r="H43" s="678" t="s">
        <v>14</v>
      </c>
      <c r="I43" s="683" t="s">
        <v>903</v>
      </c>
      <c r="J43" s="683" t="s">
        <v>903</v>
      </c>
      <c r="K43" s="683" t="s">
        <v>903</v>
      </c>
      <c r="L43" s="683" t="s">
        <v>1456</v>
      </c>
      <c r="M43" s="460">
        <f t="shared" si="0"/>
        <v>1</v>
      </c>
      <c r="N43" s="460">
        <f t="shared" si="1"/>
        <v>1</v>
      </c>
      <c r="O43" s="460">
        <f t="shared" si="2"/>
        <v>1</v>
      </c>
      <c r="P43" s="460">
        <f t="shared" si="3"/>
        <v>0</v>
      </c>
      <c r="Q43" s="691">
        <f t="shared" si="4"/>
        <v>3</v>
      </c>
    </row>
    <row r="44" spans="1:17" ht="13.9" customHeight="1">
      <c r="A44" s="677" t="s">
        <v>112</v>
      </c>
      <c r="B44" s="677">
        <v>20610</v>
      </c>
      <c r="C44" s="677" t="s">
        <v>75</v>
      </c>
      <c r="D44" s="677" t="s">
        <v>106</v>
      </c>
      <c r="E44" s="677" t="s">
        <v>107</v>
      </c>
      <c r="F44" s="677" t="s">
        <v>145</v>
      </c>
      <c r="G44" s="693">
        <v>10</v>
      </c>
      <c r="H44" s="678" t="s">
        <v>14</v>
      </c>
      <c r="I44" s="683" t="s">
        <v>903</v>
      </c>
      <c r="J44" s="683" t="s">
        <v>903</v>
      </c>
      <c r="K44" s="683" t="s">
        <v>903</v>
      </c>
      <c r="L44" s="683" t="s">
        <v>903</v>
      </c>
      <c r="M44" s="460">
        <f t="shared" si="0"/>
        <v>1</v>
      </c>
      <c r="N44" s="460">
        <f t="shared" si="1"/>
        <v>1</v>
      </c>
      <c r="O44" s="460">
        <f t="shared" si="2"/>
        <v>1</v>
      </c>
      <c r="P44" s="460">
        <f t="shared" si="3"/>
        <v>1</v>
      </c>
      <c r="Q44" s="691">
        <f t="shared" si="4"/>
        <v>4</v>
      </c>
    </row>
    <row r="45" spans="1:17" ht="13.9" customHeight="1">
      <c r="A45" s="677" t="s">
        <v>109</v>
      </c>
      <c r="B45" s="677">
        <v>20601</v>
      </c>
      <c r="C45" s="677" t="s">
        <v>75</v>
      </c>
      <c r="D45" s="677" t="s">
        <v>106</v>
      </c>
      <c r="E45" s="677" t="s">
        <v>107</v>
      </c>
      <c r="F45" s="677" t="s">
        <v>110</v>
      </c>
      <c r="G45" s="693">
        <v>10</v>
      </c>
      <c r="H45" s="678" t="s">
        <v>14</v>
      </c>
      <c r="I45" s="683" t="s">
        <v>903</v>
      </c>
      <c r="J45" s="683" t="s">
        <v>903</v>
      </c>
      <c r="K45" s="683" t="s">
        <v>903</v>
      </c>
      <c r="L45" s="683" t="s">
        <v>1456</v>
      </c>
      <c r="M45" s="460">
        <f t="shared" si="0"/>
        <v>1</v>
      </c>
      <c r="N45" s="460">
        <f t="shared" si="1"/>
        <v>1</v>
      </c>
      <c r="O45" s="460">
        <f t="shared" si="2"/>
        <v>1</v>
      </c>
      <c r="P45" s="460">
        <f t="shared" si="3"/>
        <v>0</v>
      </c>
      <c r="Q45" s="691">
        <f t="shared" si="4"/>
        <v>3</v>
      </c>
    </row>
    <row r="46" spans="1:17" ht="13.9" customHeight="1">
      <c r="A46" s="677" t="s">
        <v>1200</v>
      </c>
      <c r="B46" s="677">
        <v>61602</v>
      </c>
      <c r="C46" s="677" t="s">
        <v>32</v>
      </c>
      <c r="D46" s="677" t="s">
        <v>1201</v>
      </c>
      <c r="E46" s="677" t="s">
        <v>1202</v>
      </c>
      <c r="F46" s="677" t="s">
        <v>1203</v>
      </c>
      <c r="G46" s="678" t="s">
        <v>1178</v>
      </c>
      <c r="H46" s="678"/>
      <c r="I46" s="683" t="s">
        <v>903</v>
      </c>
      <c r="J46" s="683" t="s">
        <v>903</v>
      </c>
      <c r="K46" s="683" t="s">
        <v>1456</v>
      </c>
      <c r="L46" s="683" t="s">
        <v>1456</v>
      </c>
      <c r="M46" s="460">
        <f t="shared" si="0"/>
        <v>1</v>
      </c>
      <c r="N46" s="460">
        <f t="shared" si="1"/>
        <v>1</v>
      </c>
      <c r="O46" s="460">
        <f t="shared" si="2"/>
        <v>0</v>
      </c>
      <c r="P46" s="460">
        <f t="shared" si="3"/>
        <v>0</v>
      </c>
      <c r="Q46" s="691">
        <f t="shared" si="4"/>
        <v>2</v>
      </c>
    </row>
    <row r="47" spans="1:17" ht="13.9" customHeight="1">
      <c r="A47" s="677" t="s">
        <v>1204</v>
      </c>
      <c r="B47" s="677">
        <v>350000</v>
      </c>
      <c r="C47" s="677" t="s">
        <v>114</v>
      </c>
      <c r="D47" s="677" t="s">
        <v>1205</v>
      </c>
      <c r="E47" s="677" t="s">
        <v>1206</v>
      </c>
      <c r="F47" s="677" t="s">
        <v>1207</v>
      </c>
      <c r="G47" s="681">
        <v>3</v>
      </c>
      <c r="H47" s="678" t="s">
        <v>14</v>
      </c>
      <c r="I47" s="683" t="s">
        <v>903</v>
      </c>
      <c r="J47" s="683" t="s">
        <v>903</v>
      </c>
      <c r="K47" s="683" t="s">
        <v>1456</v>
      </c>
      <c r="L47" s="683" t="s">
        <v>1456</v>
      </c>
      <c r="M47" s="460">
        <f t="shared" si="0"/>
        <v>1</v>
      </c>
      <c r="N47" s="460">
        <f t="shared" si="1"/>
        <v>1</v>
      </c>
      <c r="O47" s="460">
        <f t="shared" si="2"/>
        <v>0</v>
      </c>
      <c r="P47" s="460">
        <f t="shared" si="3"/>
        <v>0</v>
      </c>
      <c r="Q47" s="691">
        <f t="shared" si="4"/>
        <v>2</v>
      </c>
    </row>
    <row r="48" spans="1:17" ht="13.9" customHeight="1">
      <c r="A48" s="677" t="s">
        <v>1209</v>
      </c>
      <c r="B48" s="677">
        <v>40277</v>
      </c>
      <c r="C48" s="677" t="s">
        <v>10</v>
      </c>
      <c r="D48" s="677" t="s">
        <v>1210</v>
      </c>
      <c r="E48" s="677" t="s">
        <v>1211</v>
      </c>
      <c r="F48" s="677" t="s">
        <v>1212</v>
      </c>
      <c r="G48" s="678" t="s">
        <v>1213</v>
      </c>
      <c r="H48" s="678"/>
      <c r="I48" s="683" t="s">
        <v>903</v>
      </c>
      <c r="J48" s="683" t="s">
        <v>903</v>
      </c>
      <c r="K48" s="683" t="s">
        <v>903</v>
      </c>
      <c r="L48" s="683" t="s">
        <v>1456</v>
      </c>
      <c r="M48" s="460">
        <f t="shared" si="0"/>
        <v>1</v>
      </c>
      <c r="N48" s="460">
        <f t="shared" si="1"/>
        <v>1</v>
      </c>
      <c r="O48" s="460">
        <f t="shared" si="2"/>
        <v>1</v>
      </c>
      <c r="P48" s="460">
        <f t="shared" si="3"/>
        <v>0</v>
      </c>
      <c r="Q48" s="691">
        <f t="shared" si="4"/>
        <v>3</v>
      </c>
    </row>
    <row r="49" spans="1:17" ht="13.9" customHeight="1">
      <c r="A49" s="677" t="s">
        <v>1214</v>
      </c>
      <c r="B49" s="677">
        <v>73603</v>
      </c>
      <c r="C49" s="677" t="s">
        <v>46</v>
      </c>
      <c r="D49" s="677" t="s">
        <v>1215</v>
      </c>
      <c r="E49" s="677" t="s">
        <v>1216</v>
      </c>
      <c r="F49" s="677" t="s">
        <v>1217</v>
      </c>
      <c r="G49" s="678">
        <v>4</v>
      </c>
      <c r="H49" s="678" t="s">
        <v>14</v>
      </c>
      <c r="I49" s="683" t="s">
        <v>903</v>
      </c>
      <c r="J49" s="683" t="s">
        <v>903</v>
      </c>
      <c r="K49" s="683" t="s">
        <v>1456</v>
      </c>
      <c r="L49" s="683" t="s">
        <v>1456</v>
      </c>
      <c r="M49" s="460">
        <f t="shared" si="0"/>
        <v>1</v>
      </c>
      <c r="N49" s="460">
        <f t="shared" si="1"/>
        <v>1</v>
      </c>
      <c r="O49" s="460">
        <f t="shared" si="2"/>
        <v>0</v>
      </c>
      <c r="P49" s="460">
        <f t="shared" si="3"/>
        <v>0</v>
      </c>
      <c r="Q49" s="691">
        <f t="shared" si="4"/>
        <v>2</v>
      </c>
    </row>
    <row r="50" spans="1:17" ht="13.9" customHeight="1">
      <c r="A50" s="677" t="s">
        <v>1159</v>
      </c>
      <c r="B50" s="677">
        <v>338016</v>
      </c>
      <c r="C50" s="677" t="s">
        <v>38</v>
      </c>
      <c r="D50" s="677" t="s">
        <v>1160</v>
      </c>
      <c r="E50" s="677" t="s">
        <v>1161</v>
      </c>
      <c r="F50" s="677" t="s">
        <v>115</v>
      </c>
      <c r="G50" s="681">
        <v>4</v>
      </c>
      <c r="H50" s="678" t="s">
        <v>14</v>
      </c>
      <c r="I50" s="683" t="s">
        <v>903</v>
      </c>
      <c r="J50" s="683" t="s">
        <v>903</v>
      </c>
      <c r="K50" s="683" t="s">
        <v>1456</v>
      </c>
      <c r="L50" s="683" t="s">
        <v>1456</v>
      </c>
      <c r="M50" s="460">
        <f t="shared" si="0"/>
        <v>1</v>
      </c>
      <c r="N50" s="460">
        <f t="shared" si="1"/>
        <v>1</v>
      </c>
      <c r="O50" s="460">
        <f t="shared" si="2"/>
        <v>0</v>
      </c>
      <c r="P50" s="460">
        <f t="shared" si="3"/>
        <v>0</v>
      </c>
      <c r="Q50" s="691">
        <f t="shared" si="4"/>
        <v>2</v>
      </c>
    </row>
    <row r="51" spans="1:17" ht="13.9" customHeight="1">
      <c r="A51" s="677" t="s">
        <v>880</v>
      </c>
      <c r="B51" s="677">
        <v>21803</v>
      </c>
      <c r="C51" s="677" t="s">
        <v>23</v>
      </c>
      <c r="D51" s="677" t="s">
        <v>881</v>
      </c>
      <c r="E51" s="677" t="s">
        <v>117</v>
      </c>
      <c r="F51" s="677" t="s">
        <v>882</v>
      </c>
      <c r="G51" s="678">
        <v>2</v>
      </c>
      <c r="H51" s="678"/>
      <c r="I51" s="683" t="s">
        <v>903</v>
      </c>
      <c r="J51" s="683" t="s">
        <v>903</v>
      </c>
      <c r="K51" s="683" t="s">
        <v>903</v>
      </c>
      <c r="L51" s="683" t="s">
        <v>1456</v>
      </c>
      <c r="M51" s="460">
        <f t="shared" si="0"/>
        <v>1</v>
      </c>
      <c r="N51" s="460">
        <f t="shared" si="1"/>
        <v>1</v>
      </c>
      <c r="O51" s="460">
        <f t="shared" si="2"/>
        <v>1</v>
      </c>
      <c r="P51" s="460">
        <f t="shared" si="3"/>
        <v>0</v>
      </c>
      <c r="Q51" s="691">
        <f t="shared" si="4"/>
        <v>3</v>
      </c>
    </row>
    <row r="52" spans="1:17" ht="13.9" customHeight="1">
      <c r="A52" s="677" t="s">
        <v>116</v>
      </c>
      <c r="B52" s="677">
        <v>21805</v>
      </c>
      <c r="C52" s="677" t="s">
        <v>23</v>
      </c>
      <c r="D52" s="677" t="s">
        <v>881</v>
      </c>
      <c r="E52" s="677" t="s">
        <v>117</v>
      </c>
      <c r="F52" s="677" t="s">
        <v>118</v>
      </c>
      <c r="G52" s="681">
        <v>3</v>
      </c>
      <c r="H52" s="678" t="s">
        <v>14</v>
      </c>
      <c r="I52" s="683" t="s">
        <v>903</v>
      </c>
      <c r="J52" s="683" t="s">
        <v>903</v>
      </c>
      <c r="K52" s="683" t="s">
        <v>903</v>
      </c>
      <c r="L52" s="683" t="s">
        <v>1456</v>
      </c>
      <c r="M52" s="460">
        <f t="shared" si="0"/>
        <v>1</v>
      </c>
      <c r="N52" s="460">
        <f t="shared" si="1"/>
        <v>1</v>
      </c>
      <c r="O52" s="460">
        <f t="shared" si="2"/>
        <v>1</v>
      </c>
      <c r="P52" s="460">
        <f t="shared" si="3"/>
        <v>0</v>
      </c>
      <c r="Q52" s="691">
        <f t="shared" si="4"/>
        <v>3</v>
      </c>
    </row>
    <row r="53" spans="1:17" ht="13.9" customHeight="1">
      <c r="A53" s="677" t="s">
        <v>119</v>
      </c>
      <c r="B53" s="677">
        <v>21890</v>
      </c>
      <c r="C53" s="677" t="s">
        <v>23</v>
      </c>
      <c r="D53" s="677" t="s">
        <v>881</v>
      </c>
      <c r="E53" s="677" t="s">
        <v>117</v>
      </c>
      <c r="F53" s="677" t="s">
        <v>117</v>
      </c>
      <c r="G53" s="678">
        <v>3</v>
      </c>
      <c r="H53" s="678" t="s">
        <v>14</v>
      </c>
      <c r="I53" s="683" t="s">
        <v>903</v>
      </c>
      <c r="J53" s="683" t="s">
        <v>903</v>
      </c>
      <c r="K53" s="683" t="s">
        <v>903</v>
      </c>
      <c r="L53" s="683" t="s">
        <v>1456</v>
      </c>
      <c r="M53" s="460">
        <f t="shared" si="0"/>
        <v>1</v>
      </c>
      <c r="N53" s="460">
        <f t="shared" si="1"/>
        <v>1</v>
      </c>
      <c r="O53" s="460">
        <f t="shared" si="2"/>
        <v>1</v>
      </c>
      <c r="P53" s="460">
        <f t="shared" si="3"/>
        <v>0</v>
      </c>
      <c r="Q53" s="691">
        <f t="shared" si="4"/>
        <v>3</v>
      </c>
    </row>
    <row r="54" spans="1:17" ht="13.9" customHeight="1">
      <c r="A54" s="677" t="s">
        <v>1218</v>
      </c>
      <c r="B54" s="677">
        <v>65204</v>
      </c>
      <c r="C54" s="677" t="s">
        <v>32</v>
      </c>
      <c r="D54" s="677" t="s">
        <v>1219</v>
      </c>
      <c r="E54" s="677" t="s">
        <v>1220</v>
      </c>
      <c r="F54" s="677" t="s">
        <v>1221</v>
      </c>
      <c r="G54" s="678">
        <v>4</v>
      </c>
      <c r="H54" s="678"/>
      <c r="I54" s="683" t="s">
        <v>903</v>
      </c>
      <c r="J54" s="683" t="s">
        <v>903</v>
      </c>
      <c r="K54" s="683" t="s">
        <v>1456</v>
      </c>
      <c r="L54" s="683" t="s">
        <v>1456</v>
      </c>
      <c r="M54" s="460">
        <f t="shared" si="0"/>
        <v>1</v>
      </c>
      <c r="N54" s="460">
        <f t="shared" si="1"/>
        <v>1</v>
      </c>
      <c r="O54" s="460">
        <f t="shared" si="2"/>
        <v>0</v>
      </c>
      <c r="P54" s="460">
        <f t="shared" si="3"/>
        <v>0</v>
      </c>
      <c r="Q54" s="691">
        <f t="shared" si="4"/>
        <v>2</v>
      </c>
    </row>
    <row r="55" spans="1:17" ht="13.9" customHeight="1">
      <c r="A55" s="677" t="s">
        <v>1565</v>
      </c>
      <c r="B55" s="677">
        <v>65201</v>
      </c>
      <c r="C55" s="677" t="s">
        <v>32</v>
      </c>
      <c r="D55" s="677" t="s">
        <v>1219</v>
      </c>
      <c r="E55" s="677" t="s">
        <v>1220</v>
      </c>
      <c r="F55" s="677" t="s">
        <v>1566</v>
      </c>
      <c r="G55" s="678">
        <v>4</v>
      </c>
      <c r="H55" s="678"/>
      <c r="I55" s="683" t="s">
        <v>903</v>
      </c>
      <c r="J55" s="683" t="s">
        <v>903</v>
      </c>
      <c r="K55" s="683" t="s">
        <v>1456</v>
      </c>
      <c r="L55" s="683" t="s">
        <v>1456</v>
      </c>
      <c r="M55" s="460">
        <f t="shared" si="0"/>
        <v>1</v>
      </c>
      <c r="N55" s="460">
        <f t="shared" si="1"/>
        <v>1</v>
      </c>
      <c r="O55" s="460">
        <f t="shared" si="2"/>
        <v>0</v>
      </c>
      <c r="P55" s="460">
        <f t="shared" si="3"/>
        <v>0</v>
      </c>
      <c r="Q55" s="691">
        <f t="shared" si="4"/>
        <v>2</v>
      </c>
    </row>
    <row r="56" spans="1:17" ht="13.9" customHeight="1">
      <c r="A56" s="679" t="s">
        <v>120</v>
      </c>
      <c r="B56" s="679">
        <v>72405</v>
      </c>
      <c r="C56" s="679" t="s">
        <v>46</v>
      </c>
      <c r="D56" s="679" t="s">
        <v>121</v>
      </c>
      <c r="E56" s="679" t="s">
        <v>122</v>
      </c>
      <c r="F56" s="679" t="s">
        <v>123</v>
      </c>
      <c r="G56" s="681">
        <v>5</v>
      </c>
      <c r="H56" s="681" t="s">
        <v>920</v>
      </c>
      <c r="I56" s="683" t="s">
        <v>903</v>
      </c>
      <c r="J56" s="683" t="s">
        <v>903</v>
      </c>
      <c r="K56" s="683" t="s">
        <v>1456</v>
      </c>
      <c r="L56" s="683" t="s">
        <v>1456</v>
      </c>
      <c r="M56" s="460">
        <f t="shared" si="0"/>
        <v>1</v>
      </c>
      <c r="N56" s="460">
        <f t="shared" si="1"/>
        <v>1</v>
      </c>
      <c r="O56" s="460">
        <f t="shared" si="2"/>
        <v>0</v>
      </c>
      <c r="P56" s="460">
        <f t="shared" si="3"/>
        <v>0</v>
      </c>
      <c r="Q56" s="691">
        <f t="shared" si="4"/>
        <v>2</v>
      </c>
    </row>
    <row r="57" spans="1:17" ht="13.9" customHeight="1">
      <c r="A57" s="677" t="s">
        <v>1605</v>
      </c>
      <c r="B57" s="677">
        <v>72404</v>
      </c>
      <c r="C57" s="677" t="s">
        <v>46</v>
      </c>
      <c r="D57" s="677" t="s">
        <v>121</v>
      </c>
      <c r="E57" s="677" t="s">
        <v>122</v>
      </c>
      <c r="F57" s="677" t="s">
        <v>1603</v>
      </c>
      <c r="G57" s="678">
        <v>5</v>
      </c>
      <c r="H57" s="678"/>
      <c r="I57" s="683" t="s">
        <v>903</v>
      </c>
      <c r="J57" s="683" t="s">
        <v>903</v>
      </c>
      <c r="K57" s="683" t="s">
        <v>903</v>
      </c>
      <c r="L57" s="683" t="s">
        <v>1456</v>
      </c>
      <c r="M57" s="460">
        <f t="shared" si="0"/>
        <v>1</v>
      </c>
      <c r="N57" s="460">
        <f t="shared" si="1"/>
        <v>1</v>
      </c>
      <c r="O57" s="460">
        <f t="shared" si="2"/>
        <v>1</v>
      </c>
      <c r="P57" s="460">
        <f t="shared" si="3"/>
        <v>0</v>
      </c>
      <c r="Q57" s="691">
        <f t="shared" si="4"/>
        <v>3</v>
      </c>
    </row>
    <row r="58" spans="1:17" ht="13.9" customHeight="1">
      <c r="A58" s="677" t="s">
        <v>1602</v>
      </c>
      <c r="B58" s="677">
        <v>72402</v>
      </c>
      <c r="C58" s="677" t="s">
        <v>46</v>
      </c>
      <c r="D58" s="677" t="s">
        <v>121</v>
      </c>
      <c r="E58" s="677" t="s">
        <v>122</v>
      </c>
      <c r="F58" s="677" t="s">
        <v>1603</v>
      </c>
      <c r="G58" s="678">
        <v>5</v>
      </c>
      <c r="H58" s="678"/>
      <c r="I58" s="683" t="s">
        <v>903</v>
      </c>
      <c r="J58" s="683" t="s">
        <v>903</v>
      </c>
      <c r="K58" s="683" t="s">
        <v>903</v>
      </c>
      <c r="L58" s="683" t="s">
        <v>1456</v>
      </c>
      <c r="M58" s="460">
        <f t="shared" si="0"/>
        <v>1</v>
      </c>
      <c r="N58" s="460">
        <f t="shared" si="1"/>
        <v>1</v>
      </c>
      <c r="O58" s="460">
        <f t="shared" si="2"/>
        <v>1</v>
      </c>
      <c r="P58" s="460">
        <f t="shared" si="3"/>
        <v>0</v>
      </c>
      <c r="Q58" s="691">
        <f t="shared" si="4"/>
        <v>3</v>
      </c>
    </row>
    <row r="59" spans="1:17" ht="13.9" customHeight="1">
      <c r="A59" s="677" t="s">
        <v>1604</v>
      </c>
      <c r="B59" s="677">
        <v>72403</v>
      </c>
      <c r="C59" s="677" t="s">
        <v>46</v>
      </c>
      <c r="D59" s="677" t="s">
        <v>121</v>
      </c>
      <c r="E59" s="677" t="s">
        <v>122</v>
      </c>
      <c r="F59" s="677" t="s">
        <v>1603</v>
      </c>
      <c r="G59" s="678">
        <v>5</v>
      </c>
      <c r="H59" s="678"/>
      <c r="I59" s="683" t="s">
        <v>903</v>
      </c>
      <c r="J59" s="683" t="s">
        <v>903</v>
      </c>
      <c r="K59" s="683" t="s">
        <v>903</v>
      </c>
      <c r="L59" s="683" t="s">
        <v>1456</v>
      </c>
      <c r="M59" s="460">
        <f t="shared" si="0"/>
        <v>1</v>
      </c>
      <c r="N59" s="460">
        <f t="shared" si="1"/>
        <v>1</v>
      </c>
      <c r="O59" s="460">
        <f t="shared" si="2"/>
        <v>1</v>
      </c>
      <c r="P59" s="460">
        <f t="shared" si="3"/>
        <v>0</v>
      </c>
      <c r="Q59" s="691">
        <f t="shared" si="4"/>
        <v>3</v>
      </c>
    </row>
    <row r="60" spans="1:17" ht="13.9" customHeight="1">
      <c r="A60" s="677" t="s">
        <v>124</v>
      </c>
      <c r="B60" s="677">
        <v>72423</v>
      </c>
      <c r="C60" s="677" t="s">
        <v>46</v>
      </c>
      <c r="D60" s="677" t="s">
        <v>121</v>
      </c>
      <c r="E60" s="677" t="s">
        <v>122</v>
      </c>
      <c r="F60" s="677" t="s">
        <v>125</v>
      </c>
      <c r="G60" s="678">
        <v>3</v>
      </c>
      <c r="H60" s="678"/>
      <c r="I60" s="683" t="s">
        <v>903</v>
      </c>
      <c r="J60" s="683" t="s">
        <v>903</v>
      </c>
      <c r="K60" s="683" t="s">
        <v>903</v>
      </c>
      <c r="L60" s="683" t="s">
        <v>1456</v>
      </c>
      <c r="M60" s="460">
        <f t="shared" si="0"/>
        <v>1</v>
      </c>
      <c r="N60" s="460">
        <f t="shared" si="1"/>
        <v>1</v>
      </c>
      <c r="O60" s="460">
        <f t="shared" si="2"/>
        <v>1</v>
      </c>
      <c r="P60" s="460">
        <f t="shared" si="3"/>
        <v>0</v>
      </c>
      <c r="Q60" s="691">
        <f t="shared" si="4"/>
        <v>3</v>
      </c>
    </row>
    <row r="61" spans="1:17" ht="13.9" customHeight="1">
      <c r="A61" s="677" t="s">
        <v>130</v>
      </c>
      <c r="B61" s="677">
        <v>348170</v>
      </c>
      <c r="C61" s="677" t="s">
        <v>38</v>
      </c>
      <c r="D61" s="677" t="s">
        <v>131</v>
      </c>
      <c r="E61" s="677" t="s">
        <v>132</v>
      </c>
      <c r="F61" s="677" t="s">
        <v>41</v>
      </c>
      <c r="G61" s="678">
        <v>5</v>
      </c>
      <c r="H61" s="678" t="s">
        <v>14</v>
      </c>
      <c r="I61" s="683" t="s">
        <v>903</v>
      </c>
      <c r="J61" s="683" t="s">
        <v>903</v>
      </c>
      <c r="K61" s="683" t="s">
        <v>903</v>
      </c>
      <c r="L61" s="683" t="s">
        <v>1456</v>
      </c>
      <c r="M61" s="460">
        <f t="shared" si="0"/>
        <v>1</v>
      </c>
      <c r="N61" s="460">
        <f t="shared" si="1"/>
        <v>1</v>
      </c>
      <c r="O61" s="460">
        <f t="shared" si="2"/>
        <v>1</v>
      </c>
      <c r="P61" s="460">
        <f t="shared" si="3"/>
        <v>0</v>
      </c>
      <c r="Q61" s="691">
        <f t="shared" si="4"/>
        <v>3</v>
      </c>
    </row>
    <row r="62" spans="1:17" ht="13.9" customHeight="1">
      <c r="A62" s="677" t="s">
        <v>899</v>
      </c>
      <c r="B62" s="677">
        <v>338015</v>
      </c>
      <c r="C62" s="677" t="s">
        <v>38</v>
      </c>
      <c r="D62" s="677" t="s">
        <v>131</v>
      </c>
      <c r="E62" s="677" t="s">
        <v>132</v>
      </c>
      <c r="F62" s="677" t="s">
        <v>900</v>
      </c>
      <c r="G62" s="678">
        <v>4</v>
      </c>
      <c r="H62" s="678"/>
      <c r="I62" s="683" t="s">
        <v>903</v>
      </c>
      <c r="J62" s="683" t="s">
        <v>903</v>
      </c>
      <c r="K62" s="683" t="s">
        <v>1456</v>
      </c>
      <c r="L62" s="683" t="s">
        <v>1456</v>
      </c>
      <c r="M62" s="460">
        <f t="shared" si="0"/>
        <v>1</v>
      </c>
      <c r="N62" s="460">
        <f t="shared" si="1"/>
        <v>1</v>
      </c>
      <c r="O62" s="460">
        <f t="shared" si="2"/>
        <v>0</v>
      </c>
      <c r="P62" s="460">
        <f t="shared" si="3"/>
        <v>0</v>
      </c>
      <c r="Q62" s="691">
        <f t="shared" si="4"/>
        <v>2</v>
      </c>
    </row>
    <row r="63" spans="1:17" ht="13.9" customHeight="1">
      <c r="A63" s="677" t="s">
        <v>1222</v>
      </c>
      <c r="B63" s="677">
        <v>52811</v>
      </c>
      <c r="C63" s="677" t="s">
        <v>10</v>
      </c>
      <c r="D63" s="677" t="s">
        <v>1223</v>
      </c>
      <c r="E63" s="677" t="s">
        <v>1224</v>
      </c>
      <c r="F63" s="677" t="s">
        <v>1463</v>
      </c>
      <c r="G63" s="678">
        <v>5</v>
      </c>
      <c r="H63" s="678" t="s">
        <v>14</v>
      </c>
      <c r="I63" s="683" t="s">
        <v>1456</v>
      </c>
      <c r="J63" s="683" t="s">
        <v>903</v>
      </c>
      <c r="K63" s="683" t="s">
        <v>1456</v>
      </c>
      <c r="L63" s="683" t="s">
        <v>1456</v>
      </c>
      <c r="M63" s="460">
        <f t="shared" si="0"/>
        <v>0</v>
      </c>
      <c r="N63" s="460">
        <f t="shared" si="1"/>
        <v>1</v>
      </c>
      <c r="O63" s="460">
        <f t="shared" si="2"/>
        <v>0</v>
      </c>
      <c r="P63" s="460">
        <f t="shared" si="3"/>
        <v>0</v>
      </c>
      <c r="Q63" s="691">
        <f t="shared" si="4"/>
        <v>1</v>
      </c>
    </row>
    <row r="64" spans="1:17" ht="13.9" customHeight="1">
      <c r="A64" s="677" t="s">
        <v>137</v>
      </c>
      <c r="B64" s="677">
        <v>28401</v>
      </c>
      <c r="C64" s="677" t="s">
        <v>75</v>
      </c>
      <c r="D64" s="677" t="s">
        <v>134</v>
      </c>
      <c r="E64" s="677" t="s">
        <v>135</v>
      </c>
      <c r="F64" s="677" t="s">
        <v>138</v>
      </c>
      <c r="G64" s="693">
        <v>10</v>
      </c>
      <c r="H64" s="678" t="s">
        <v>14</v>
      </c>
      <c r="I64" s="683" t="s">
        <v>903</v>
      </c>
      <c r="J64" s="683" t="s">
        <v>903</v>
      </c>
      <c r="K64" s="683" t="s">
        <v>903</v>
      </c>
      <c r="L64" s="683" t="s">
        <v>1456</v>
      </c>
      <c r="M64" s="460">
        <f t="shared" si="0"/>
        <v>1</v>
      </c>
      <c r="N64" s="460">
        <f t="shared" si="1"/>
        <v>1</v>
      </c>
      <c r="O64" s="460">
        <f t="shared" si="2"/>
        <v>1</v>
      </c>
      <c r="P64" s="460">
        <f t="shared" si="3"/>
        <v>0</v>
      </c>
      <c r="Q64" s="691">
        <f t="shared" si="4"/>
        <v>3</v>
      </c>
    </row>
    <row r="65" spans="1:17" ht="13.9" customHeight="1">
      <c r="A65" s="677" t="s">
        <v>139</v>
      </c>
      <c r="B65" s="677">
        <v>28405</v>
      </c>
      <c r="C65" s="677" t="s">
        <v>75</v>
      </c>
      <c r="D65" s="677" t="s">
        <v>134</v>
      </c>
      <c r="E65" s="677" t="s">
        <v>135</v>
      </c>
      <c r="F65" s="677" t="s">
        <v>140</v>
      </c>
      <c r="G65" s="693">
        <v>10</v>
      </c>
      <c r="H65" s="678" t="s">
        <v>14</v>
      </c>
      <c r="I65" s="683" t="s">
        <v>903</v>
      </c>
      <c r="J65" s="683" t="s">
        <v>903</v>
      </c>
      <c r="K65" s="683" t="s">
        <v>903</v>
      </c>
      <c r="L65" s="683" t="s">
        <v>1456</v>
      </c>
      <c r="M65" s="460">
        <f t="shared" si="0"/>
        <v>1</v>
      </c>
      <c r="N65" s="460">
        <f t="shared" si="1"/>
        <v>1</v>
      </c>
      <c r="O65" s="460">
        <f t="shared" si="2"/>
        <v>1</v>
      </c>
      <c r="P65" s="460">
        <f t="shared" si="3"/>
        <v>0</v>
      </c>
      <c r="Q65" s="691">
        <f t="shared" si="4"/>
        <v>3</v>
      </c>
    </row>
    <row r="66" spans="1:17" ht="13.9" customHeight="1">
      <c r="A66" s="677" t="s">
        <v>133</v>
      </c>
      <c r="B66" s="677">
        <v>28403</v>
      </c>
      <c r="C66" s="677" t="s">
        <v>75</v>
      </c>
      <c r="D66" s="677" t="s">
        <v>134</v>
      </c>
      <c r="E66" s="677" t="s">
        <v>135</v>
      </c>
      <c r="F66" s="677" t="s">
        <v>136</v>
      </c>
      <c r="G66" s="693">
        <v>10</v>
      </c>
      <c r="H66" s="678" t="s">
        <v>14</v>
      </c>
      <c r="I66" s="683" t="s">
        <v>903</v>
      </c>
      <c r="J66" s="683" t="s">
        <v>903</v>
      </c>
      <c r="K66" s="683" t="s">
        <v>903</v>
      </c>
      <c r="L66" s="683" t="s">
        <v>1456</v>
      </c>
      <c r="M66" s="460">
        <f t="shared" si="0"/>
        <v>1</v>
      </c>
      <c r="N66" s="460">
        <f t="shared" si="1"/>
        <v>1</v>
      </c>
      <c r="O66" s="460">
        <f t="shared" si="2"/>
        <v>1</v>
      </c>
      <c r="P66" s="460">
        <f t="shared" si="3"/>
        <v>0</v>
      </c>
      <c r="Q66" s="691">
        <f t="shared" si="4"/>
        <v>3</v>
      </c>
    </row>
    <row r="67" spans="1:17" ht="13.9" customHeight="1">
      <c r="A67" s="677" t="s">
        <v>1610</v>
      </c>
      <c r="B67" s="677">
        <v>61302</v>
      </c>
      <c r="C67" s="677" t="s">
        <v>32</v>
      </c>
      <c r="D67" s="677" t="s">
        <v>1611</v>
      </c>
      <c r="E67" s="677" t="s">
        <v>1612</v>
      </c>
      <c r="F67" s="677" t="s">
        <v>1613</v>
      </c>
      <c r="G67" s="678" t="s">
        <v>1178</v>
      </c>
      <c r="H67" s="678"/>
      <c r="I67" s="683" t="s">
        <v>903</v>
      </c>
      <c r="J67" s="683" t="s">
        <v>903</v>
      </c>
      <c r="K67" s="683" t="s">
        <v>1456</v>
      </c>
      <c r="L67" s="683" t="s">
        <v>1456</v>
      </c>
      <c r="M67" s="460">
        <f t="shared" ref="M67:M130" si="5">IF((I67="x"),1,0)</f>
        <v>1</v>
      </c>
      <c r="N67" s="460">
        <f t="shared" ref="N67:N130" si="6">IF((J67="x"),1,0)</f>
        <v>1</v>
      </c>
      <c r="O67" s="460">
        <f t="shared" ref="O67:O130" si="7">IF((K67="x"),1,0)</f>
        <v>0</v>
      </c>
      <c r="P67" s="460">
        <f t="shared" ref="P67:P130" si="8">IF((L67="x"),1,0)</f>
        <v>0</v>
      </c>
      <c r="Q67" s="691">
        <f t="shared" ref="Q67:Q130" si="9">SUM(M67:P67)</f>
        <v>2</v>
      </c>
    </row>
    <row r="68" spans="1:17" ht="13.9" customHeight="1">
      <c r="A68" s="677" t="s">
        <v>1226</v>
      </c>
      <c r="B68" s="677">
        <v>64207</v>
      </c>
      <c r="C68" s="677" t="s">
        <v>32</v>
      </c>
      <c r="D68" s="677" t="s">
        <v>1227</v>
      </c>
      <c r="E68" s="677" t="s">
        <v>1228</v>
      </c>
      <c r="F68" s="677" t="s">
        <v>1229</v>
      </c>
      <c r="G68" s="681">
        <v>7</v>
      </c>
      <c r="H68" s="678"/>
      <c r="I68" s="683" t="s">
        <v>903</v>
      </c>
      <c r="J68" s="683" t="s">
        <v>903</v>
      </c>
      <c r="K68" s="683" t="s">
        <v>1456</v>
      </c>
      <c r="L68" s="683" t="s">
        <v>1456</v>
      </c>
      <c r="M68" s="460">
        <f t="shared" si="5"/>
        <v>1</v>
      </c>
      <c r="N68" s="460">
        <f t="shared" si="6"/>
        <v>1</v>
      </c>
      <c r="O68" s="460">
        <f t="shared" si="7"/>
        <v>0</v>
      </c>
      <c r="P68" s="460">
        <f t="shared" si="8"/>
        <v>0</v>
      </c>
      <c r="Q68" s="691">
        <f t="shared" si="9"/>
        <v>2</v>
      </c>
    </row>
    <row r="69" spans="1:17" ht="13.9" customHeight="1">
      <c r="A69" s="677" t="s">
        <v>1230</v>
      </c>
      <c r="B69" s="677">
        <v>64282</v>
      </c>
      <c r="C69" s="677" t="s">
        <v>32</v>
      </c>
      <c r="D69" s="677" t="s">
        <v>1227</v>
      </c>
      <c r="E69" s="677" t="s">
        <v>1228</v>
      </c>
      <c r="F69" s="677" t="s">
        <v>1231</v>
      </c>
      <c r="G69" s="678">
        <v>5</v>
      </c>
      <c r="H69" s="678"/>
      <c r="I69" s="683" t="s">
        <v>903</v>
      </c>
      <c r="J69" s="683" t="s">
        <v>903</v>
      </c>
      <c r="K69" s="683" t="s">
        <v>1456</v>
      </c>
      <c r="L69" s="683" t="s">
        <v>1456</v>
      </c>
      <c r="M69" s="460">
        <f t="shared" si="5"/>
        <v>1</v>
      </c>
      <c r="N69" s="460">
        <f t="shared" si="6"/>
        <v>1</v>
      </c>
      <c r="O69" s="460">
        <f t="shared" si="7"/>
        <v>0</v>
      </c>
      <c r="P69" s="460">
        <f t="shared" si="8"/>
        <v>0</v>
      </c>
      <c r="Q69" s="691">
        <f t="shared" si="9"/>
        <v>2</v>
      </c>
    </row>
    <row r="70" spans="1:17" ht="13.9" customHeight="1">
      <c r="A70" s="677" t="s">
        <v>143</v>
      </c>
      <c r="B70" s="677">
        <v>45601</v>
      </c>
      <c r="C70" s="677" t="s">
        <v>10</v>
      </c>
      <c r="D70" s="677" t="s">
        <v>141</v>
      </c>
      <c r="E70" s="677" t="s">
        <v>142</v>
      </c>
      <c r="F70" s="677" t="s">
        <v>144</v>
      </c>
      <c r="G70" s="678">
        <v>3</v>
      </c>
      <c r="H70" s="678"/>
      <c r="I70" s="683" t="s">
        <v>903</v>
      </c>
      <c r="J70" s="683" t="s">
        <v>903</v>
      </c>
      <c r="K70" s="683" t="s">
        <v>903</v>
      </c>
      <c r="L70" s="683" t="s">
        <v>1456</v>
      </c>
      <c r="M70" s="460">
        <f t="shared" si="5"/>
        <v>1</v>
      </c>
      <c r="N70" s="460">
        <f t="shared" si="6"/>
        <v>1</v>
      </c>
      <c r="O70" s="460">
        <f t="shared" si="7"/>
        <v>1</v>
      </c>
      <c r="P70" s="460">
        <f t="shared" si="8"/>
        <v>0</v>
      </c>
      <c r="Q70" s="691">
        <f t="shared" si="9"/>
        <v>3</v>
      </c>
    </row>
    <row r="71" spans="1:17" s="460" customFormat="1" ht="13.9" customHeight="1">
      <c r="A71" s="677" t="s">
        <v>889</v>
      </c>
      <c r="B71" s="677">
        <v>45602</v>
      </c>
      <c r="C71" s="677" t="s">
        <v>10</v>
      </c>
      <c r="D71" s="677" t="s">
        <v>141</v>
      </c>
      <c r="E71" s="677" t="s">
        <v>142</v>
      </c>
      <c r="F71" s="677" t="s">
        <v>890</v>
      </c>
      <c r="G71" s="678">
        <v>4</v>
      </c>
      <c r="H71" s="678"/>
      <c r="I71" s="683" t="s">
        <v>903</v>
      </c>
      <c r="J71" s="683" t="s">
        <v>903</v>
      </c>
      <c r="K71" s="683" t="s">
        <v>903</v>
      </c>
      <c r="L71" s="683" t="s">
        <v>1456</v>
      </c>
      <c r="M71" s="460">
        <f t="shared" si="5"/>
        <v>1</v>
      </c>
      <c r="N71" s="460">
        <f t="shared" si="6"/>
        <v>1</v>
      </c>
      <c r="O71" s="460">
        <f t="shared" si="7"/>
        <v>1</v>
      </c>
      <c r="P71" s="460">
        <f t="shared" si="8"/>
        <v>0</v>
      </c>
      <c r="Q71" s="691">
        <f t="shared" si="9"/>
        <v>3</v>
      </c>
    </row>
    <row r="72" spans="1:17" ht="13.9" customHeight="1">
      <c r="A72" s="677" t="s">
        <v>1232</v>
      </c>
      <c r="B72" s="677">
        <v>45608</v>
      </c>
      <c r="C72" s="677" t="s">
        <v>10</v>
      </c>
      <c r="D72" s="677" t="s">
        <v>141</v>
      </c>
      <c r="E72" s="677" t="s">
        <v>142</v>
      </c>
      <c r="F72" s="677" t="s">
        <v>1233</v>
      </c>
      <c r="G72" s="681">
        <v>3</v>
      </c>
      <c r="H72" s="678"/>
      <c r="I72" s="683" t="s">
        <v>903</v>
      </c>
      <c r="J72" s="683" t="s">
        <v>903</v>
      </c>
      <c r="K72" s="683" t="s">
        <v>903</v>
      </c>
      <c r="L72" s="683" t="s">
        <v>1456</v>
      </c>
      <c r="M72" s="460">
        <f t="shared" si="5"/>
        <v>1</v>
      </c>
      <c r="N72" s="460">
        <f t="shared" si="6"/>
        <v>1</v>
      </c>
      <c r="O72" s="460">
        <f t="shared" si="7"/>
        <v>1</v>
      </c>
      <c r="P72" s="460">
        <f t="shared" si="8"/>
        <v>0</v>
      </c>
      <c r="Q72" s="691">
        <f t="shared" si="9"/>
        <v>3</v>
      </c>
    </row>
    <row r="73" spans="1:17" ht="13.9" customHeight="1">
      <c r="A73" s="677" t="s">
        <v>1234</v>
      </c>
      <c r="B73" s="677">
        <v>62401</v>
      </c>
      <c r="C73" s="677" t="s">
        <v>32</v>
      </c>
      <c r="D73" s="677" t="s">
        <v>1235</v>
      </c>
      <c r="E73" s="677" t="s">
        <v>1236</v>
      </c>
      <c r="F73" s="677" t="s">
        <v>13</v>
      </c>
      <c r="G73" s="681">
        <v>5</v>
      </c>
      <c r="H73" s="678"/>
      <c r="I73" s="683" t="s">
        <v>903</v>
      </c>
      <c r="J73" s="683" t="s">
        <v>903</v>
      </c>
      <c r="K73" s="683" t="s">
        <v>903</v>
      </c>
      <c r="L73" s="683" t="s">
        <v>1456</v>
      </c>
      <c r="M73" s="460">
        <f t="shared" si="5"/>
        <v>1</v>
      </c>
      <c r="N73" s="460">
        <f t="shared" si="6"/>
        <v>1</v>
      </c>
      <c r="O73" s="460">
        <f t="shared" si="7"/>
        <v>1</v>
      </c>
      <c r="P73" s="460">
        <f t="shared" si="8"/>
        <v>0</v>
      </c>
      <c r="Q73" s="691">
        <f t="shared" si="9"/>
        <v>3</v>
      </c>
    </row>
    <row r="74" spans="1:17" ht="13.9" customHeight="1">
      <c r="A74" s="677" t="s">
        <v>146</v>
      </c>
      <c r="B74" s="677">
        <v>302610</v>
      </c>
      <c r="C74" s="677" t="s">
        <v>114</v>
      </c>
      <c r="D74" s="677" t="s">
        <v>147</v>
      </c>
      <c r="E74" s="677" t="s">
        <v>148</v>
      </c>
      <c r="F74" s="677" t="s">
        <v>149</v>
      </c>
      <c r="G74" s="678">
        <v>2</v>
      </c>
      <c r="H74" s="678" t="s">
        <v>920</v>
      </c>
      <c r="I74" s="683" t="s">
        <v>1456</v>
      </c>
      <c r="J74" s="683" t="s">
        <v>903</v>
      </c>
      <c r="K74" s="683" t="s">
        <v>903</v>
      </c>
      <c r="L74" s="683" t="s">
        <v>903</v>
      </c>
      <c r="M74" s="460">
        <f t="shared" si="5"/>
        <v>0</v>
      </c>
      <c r="N74" s="460">
        <f t="shared" si="6"/>
        <v>1</v>
      </c>
      <c r="O74" s="460">
        <f t="shared" si="7"/>
        <v>1</v>
      </c>
      <c r="P74" s="460">
        <f t="shared" si="8"/>
        <v>1</v>
      </c>
      <c r="Q74" s="691">
        <f t="shared" si="9"/>
        <v>3</v>
      </c>
    </row>
    <row r="75" spans="1:17" ht="13.9" customHeight="1">
      <c r="A75" s="677" t="s">
        <v>151</v>
      </c>
      <c r="B75" s="677">
        <v>302720</v>
      </c>
      <c r="C75" s="677" t="s">
        <v>114</v>
      </c>
      <c r="D75" s="677" t="s">
        <v>147</v>
      </c>
      <c r="E75" s="677" t="s">
        <v>148</v>
      </c>
      <c r="F75" s="677" t="s">
        <v>152</v>
      </c>
      <c r="G75" s="678">
        <v>4</v>
      </c>
      <c r="H75" s="678" t="s">
        <v>920</v>
      </c>
      <c r="I75" s="683" t="s">
        <v>1456</v>
      </c>
      <c r="J75" s="683" t="s">
        <v>903</v>
      </c>
      <c r="K75" s="683" t="s">
        <v>903</v>
      </c>
      <c r="L75" s="683" t="s">
        <v>1456</v>
      </c>
      <c r="M75" s="460">
        <f t="shared" si="5"/>
        <v>0</v>
      </c>
      <c r="N75" s="460">
        <f t="shared" si="6"/>
        <v>1</v>
      </c>
      <c r="O75" s="460">
        <f t="shared" si="7"/>
        <v>1</v>
      </c>
      <c r="P75" s="460">
        <f t="shared" si="8"/>
        <v>0</v>
      </c>
      <c r="Q75" s="691">
        <f t="shared" si="9"/>
        <v>2</v>
      </c>
    </row>
    <row r="76" spans="1:17" ht="13.9" customHeight="1">
      <c r="A76" s="677" t="s">
        <v>153</v>
      </c>
      <c r="B76" s="677">
        <v>302220</v>
      </c>
      <c r="C76" s="677" t="s">
        <v>114</v>
      </c>
      <c r="D76" s="677" t="s">
        <v>147</v>
      </c>
      <c r="E76" s="677" t="s">
        <v>148</v>
      </c>
      <c r="F76" s="677" t="s">
        <v>154</v>
      </c>
      <c r="G76" s="678">
        <v>2</v>
      </c>
      <c r="H76" s="678" t="s">
        <v>920</v>
      </c>
      <c r="I76" s="683" t="s">
        <v>1456</v>
      </c>
      <c r="J76" s="683" t="s">
        <v>903</v>
      </c>
      <c r="K76" s="683" t="s">
        <v>903</v>
      </c>
      <c r="L76" s="683" t="s">
        <v>1456</v>
      </c>
      <c r="M76" s="460">
        <f t="shared" si="5"/>
        <v>0</v>
      </c>
      <c r="N76" s="460">
        <f t="shared" si="6"/>
        <v>1</v>
      </c>
      <c r="O76" s="460">
        <f t="shared" si="7"/>
        <v>1</v>
      </c>
      <c r="P76" s="460">
        <f t="shared" si="8"/>
        <v>0</v>
      </c>
      <c r="Q76" s="691">
        <f t="shared" si="9"/>
        <v>2</v>
      </c>
    </row>
    <row r="77" spans="1:17" ht="13.9" customHeight="1">
      <c r="A77" s="677" t="s">
        <v>1237</v>
      </c>
      <c r="B77" s="677">
        <v>62501</v>
      </c>
      <c r="C77" s="677" t="s">
        <v>32</v>
      </c>
      <c r="D77" s="677" t="s">
        <v>155</v>
      </c>
      <c r="E77" s="677" t="s">
        <v>156</v>
      </c>
      <c r="F77" s="677" t="s">
        <v>1238</v>
      </c>
      <c r="G77" s="681">
        <v>5</v>
      </c>
      <c r="H77" s="678" t="s">
        <v>14</v>
      </c>
      <c r="I77" s="683" t="s">
        <v>903</v>
      </c>
      <c r="J77" s="683" t="s">
        <v>903</v>
      </c>
      <c r="K77" s="683" t="s">
        <v>903</v>
      </c>
      <c r="L77" s="683" t="s">
        <v>1456</v>
      </c>
      <c r="M77" s="460">
        <f t="shared" si="5"/>
        <v>1</v>
      </c>
      <c r="N77" s="460">
        <f t="shared" si="6"/>
        <v>1</v>
      </c>
      <c r="O77" s="460">
        <f t="shared" si="7"/>
        <v>1</v>
      </c>
      <c r="P77" s="460">
        <f t="shared" si="8"/>
        <v>0</v>
      </c>
      <c r="Q77" s="691">
        <f t="shared" si="9"/>
        <v>3</v>
      </c>
    </row>
    <row r="78" spans="1:17" ht="13.9" customHeight="1">
      <c r="A78" s="677" t="s">
        <v>157</v>
      </c>
      <c r="B78" s="677">
        <v>62502</v>
      </c>
      <c r="C78" s="677" t="s">
        <v>32</v>
      </c>
      <c r="D78" s="677" t="s">
        <v>155</v>
      </c>
      <c r="E78" s="677" t="s">
        <v>156</v>
      </c>
      <c r="F78" s="677" t="s">
        <v>1466</v>
      </c>
      <c r="G78" s="681">
        <v>5</v>
      </c>
      <c r="H78" s="678" t="s">
        <v>14</v>
      </c>
      <c r="I78" s="683" t="s">
        <v>903</v>
      </c>
      <c r="J78" s="683" t="s">
        <v>903</v>
      </c>
      <c r="K78" s="683" t="s">
        <v>903</v>
      </c>
      <c r="L78" s="683" t="s">
        <v>1456</v>
      </c>
      <c r="M78" s="460">
        <f t="shared" si="5"/>
        <v>1</v>
      </c>
      <c r="N78" s="460">
        <f t="shared" si="6"/>
        <v>1</v>
      </c>
      <c r="O78" s="460">
        <f t="shared" si="7"/>
        <v>1</v>
      </c>
      <c r="P78" s="460">
        <f t="shared" si="8"/>
        <v>0</v>
      </c>
      <c r="Q78" s="691">
        <f t="shared" si="9"/>
        <v>3</v>
      </c>
    </row>
    <row r="79" spans="1:17" ht="13.9" customHeight="1">
      <c r="A79" s="677" t="s">
        <v>159</v>
      </c>
      <c r="B79" s="677">
        <v>346140</v>
      </c>
      <c r="C79" s="677" t="s">
        <v>38</v>
      </c>
      <c r="D79" s="677" t="s">
        <v>160</v>
      </c>
      <c r="E79" s="677" t="s">
        <v>161</v>
      </c>
      <c r="F79" s="677" t="s">
        <v>41</v>
      </c>
      <c r="G79" s="678">
        <v>5</v>
      </c>
      <c r="H79" s="678" t="s">
        <v>14</v>
      </c>
      <c r="I79" s="683" t="s">
        <v>903</v>
      </c>
      <c r="J79" s="683" t="s">
        <v>903</v>
      </c>
      <c r="K79" s="683" t="s">
        <v>903</v>
      </c>
      <c r="L79" s="683" t="s">
        <v>1456</v>
      </c>
      <c r="M79" s="460">
        <f t="shared" si="5"/>
        <v>1</v>
      </c>
      <c r="N79" s="460">
        <f t="shared" si="6"/>
        <v>1</v>
      </c>
      <c r="O79" s="460">
        <f t="shared" si="7"/>
        <v>1</v>
      </c>
      <c r="P79" s="460">
        <f t="shared" si="8"/>
        <v>0</v>
      </c>
      <c r="Q79" s="691">
        <f t="shared" si="9"/>
        <v>3</v>
      </c>
    </row>
    <row r="80" spans="1:17" ht="13.9" customHeight="1">
      <c r="A80" s="677" t="s">
        <v>1239</v>
      </c>
      <c r="B80" s="677">
        <v>62303</v>
      </c>
      <c r="C80" s="677" t="s">
        <v>32</v>
      </c>
      <c r="D80" s="677" t="s">
        <v>1240</v>
      </c>
      <c r="E80" s="677" t="s">
        <v>1241</v>
      </c>
      <c r="F80" s="677" t="s">
        <v>145</v>
      </c>
      <c r="G80" s="681" t="s">
        <v>1178</v>
      </c>
      <c r="H80" s="678"/>
      <c r="I80" s="683" t="s">
        <v>903</v>
      </c>
      <c r="J80" s="683" t="s">
        <v>903</v>
      </c>
      <c r="K80" s="683" t="s">
        <v>1456</v>
      </c>
      <c r="L80" s="683" t="s">
        <v>1456</v>
      </c>
      <c r="M80" s="460">
        <f t="shared" si="5"/>
        <v>1</v>
      </c>
      <c r="N80" s="460">
        <f t="shared" si="6"/>
        <v>1</v>
      </c>
      <c r="O80" s="460">
        <f t="shared" si="7"/>
        <v>0</v>
      </c>
      <c r="P80" s="460">
        <f t="shared" si="8"/>
        <v>0</v>
      </c>
      <c r="Q80" s="691">
        <f t="shared" si="9"/>
        <v>2</v>
      </c>
    </row>
    <row r="81" spans="1:17" ht="13.9" customHeight="1">
      <c r="A81" s="677" t="s">
        <v>1245</v>
      </c>
      <c r="B81" s="677">
        <v>62201</v>
      </c>
      <c r="C81" s="677" t="s">
        <v>32</v>
      </c>
      <c r="D81" s="677" t="s">
        <v>1243</v>
      </c>
      <c r="E81" s="677" t="s">
        <v>1244</v>
      </c>
      <c r="F81" s="677" t="s">
        <v>49</v>
      </c>
      <c r="G81" s="678">
        <v>5</v>
      </c>
      <c r="H81" s="678"/>
      <c r="I81" s="683" t="s">
        <v>903</v>
      </c>
      <c r="J81" s="683" t="s">
        <v>903</v>
      </c>
      <c r="K81" s="683" t="s">
        <v>1456</v>
      </c>
      <c r="L81" s="683" t="s">
        <v>1456</v>
      </c>
      <c r="M81" s="460">
        <f t="shared" si="5"/>
        <v>1</v>
      </c>
      <c r="N81" s="460">
        <f t="shared" si="6"/>
        <v>1</v>
      </c>
      <c r="O81" s="460">
        <f t="shared" si="7"/>
        <v>0</v>
      </c>
      <c r="P81" s="460">
        <f t="shared" si="8"/>
        <v>0</v>
      </c>
      <c r="Q81" s="691">
        <f t="shared" si="9"/>
        <v>2</v>
      </c>
    </row>
    <row r="82" spans="1:17" ht="13.9" customHeight="1">
      <c r="A82" s="677" t="s">
        <v>1242</v>
      </c>
      <c r="B82" s="677">
        <v>62203</v>
      </c>
      <c r="C82" s="677" t="s">
        <v>32</v>
      </c>
      <c r="D82" s="677" t="s">
        <v>1243</v>
      </c>
      <c r="E82" s="677" t="s">
        <v>1244</v>
      </c>
      <c r="F82" s="677" t="s">
        <v>162</v>
      </c>
      <c r="G82" s="678">
        <v>5</v>
      </c>
      <c r="H82" s="678"/>
      <c r="I82" s="683" t="s">
        <v>903</v>
      </c>
      <c r="J82" s="683" t="s">
        <v>903</v>
      </c>
      <c r="K82" s="683" t="s">
        <v>1456</v>
      </c>
      <c r="L82" s="683" t="s">
        <v>1456</v>
      </c>
      <c r="M82" s="460">
        <f t="shared" si="5"/>
        <v>1</v>
      </c>
      <c r="N82" s="460">
        <f t="shared" si="6"/>
        <v>1</v>
      </c>
      <c r="O82" s="460">
        <f t="shared" si="7"/>
        <v>0</v>
      </c>
      <c r="P82" s="460">
        <f t="shared" si="8"/>
        <v>0</v>
      </c>
      <c r="Q82" s="691">
        <f t="shared" si="9"/>
        <v>2</v>
      </c>
    </row>
    <row r="83" spans="1:17" ht="13.9" customHeight="1">
      <c r="A83" s="677" t="s">
        <v>163</v>
      </c>
      <c r="B83" s="677">
        <v>73001</v>
      </c>
      <c r="C83" s="677" t="s">
        <v>46</v>
      </c>
      <c r="D83" s="677" t="s">
        <v>164</v>
      </c>
      <c r="E83" s="677" t="s">
        <v>165</v>
      </c>
      <c r="F83" s="677" t="s">
        <v>166</v>
      </c>
      <c r="G83" s="678">
        <v>4</v>
      </c>
      <c r="H83" s="678" t="s">
        <v>14</v>
      </c>
      <c r="I83" s="683" t="s">
        <v>903</v>
      </c>
      <c r="J83" s="683" t="s">
        <v>903</v>
      </c>
      <c r="K83" s="683" t="s">
        <v>903</v>
      </c>
      <c r="L83" s="683" t="s">
        <v>1456</v>
      </c>
      <c r="M83" s="460">
        <f t="shared" si="5"/>
        <v>1</v>
      </c>
      <c r="N83" s="460">
        <f t="shared" si="6"/>
        <v>1</v>
      </c>
      <c r="O83" s="460">
        <f t="shared" si="7"/>
        <v>1</v>
      </c>
      <c r="P83" s="460">
        <f t="shared" si="8"/>
        <v>0</v>
      </c>
      <c r="Q83" s="691">
        <f t="shared" si="9"/>
        <v>3</v>
      </c>
    </row>
    <row r="84" spans="1:17" ht="13.9" customHeight="1">
      <c r="A84" s="677" t="s">
        <v>167</v>
      </c>
      <c r="B84" s="677">
        <v>73003</v>
      </c>
      <c r="C84" s="677" t="s">
        <v>46</v>
      </c>
      <c r="D84" s="677" t="s">
        <v>164</v>
      </c>
      <c r="E84" s="677" t="s">
        <v>165</v>
      </c>
      <c r="F84" s="677" t="s">
        <v>123</v>
      </c>
      <c r="G84" s="678">
        <v>5</v>
      </c>
      <c r="H84" s="678" t="s">
        <v>14</v>
      </c>
      <c r="I84" s="683" t="s">
        <v>903</v>
      </c>
      <c r="J84" s="683" t="s">
        <v>903</v>
      </c>
      <c r="K84" s="683" t="s">
        <v>903</v>
      </c>
      <c r="L84" s="683" t="s">
        <v>1456</v>
      </c>
      <c r="M84" s="460">
        <f t="shared" si="5"/>
        <v>1</v>
      </c>
      <c r="N84" s="460">
        <f t="shared" si="6"/>
        <v>1</v>
      </c>
      <c r="O84" s="460">
        <f t="shared" si="7"/>
        <v>1</v>
      </c>
      <c r="P84" s="460">
        <f t="shared" si="8"/>
        <v>0</v>
      </c>
      <c r="Q84" s="691">
        <f t="shared" si="9"/>
        <v>3</v>
      </c>
    </row>
    <row r="85" spans="1:17" ht="13.9" customHeight="1">
      <c r="A85" s="677" t="s">
        <v>1246</v>
      </c>
      <c r="B85" s="677">
        <v>73002</v>
      </c>
      <c r="C85" s="677" t="s">
        <v>46</v>
      </c>
      <c r="D85" s="677" t="s">
        <v>164</v>
      </c>
      <c r="E85" s="677" t="s">
        <v>165</v>
      </c>
      <c r="F85" s="677" t="s">
        <v>51</v>
      </c>
      <c r="G85" s="678">
        <v>5</v>
      </c>
      <c r="H85" s="678"/>
      <c r="I85" s="683" t="s">
        <v>903</v>
      </c>
      <c r="J85" s="683" t="s">
        <v>903</v>
      </c>
      <c r="K85" s="683" t="s">
        <v>1456</v>
      </c>
      <c r="L85" s="683" t="s">
        <v>1456</v>
      </c>
      <c r="M85" s="460">
        <f t="shared" si="5"/>
        <v>1</v>
      </c>
      <c r="N85" s="460">
        <f t="shared" si="6"/>
        <v>1</v>
      </c>
      <c r="O85" s="460">
        <f t="shared" si="7"/>
        <v>0</v>
      </c>
      <c r="P85" s="460">
        <f t="shared" si="8"/>
        <v>0</v>
      </c>
      <c r="Q85" s="691">
        <f t="shared" si="9"/>
        <v>2</v>
      </c>
    </row>
    <row r="86" spans="1:17" ht="13.9" customHeight="1">
      <c r="A86" s="677" t="s">
        <v>168</v>
      </c>
      <c r="B86" s="677">
        <v>46000</v>
      </c>
      <c r="C86" s="677" t="s">
        <v>10</v>
      </c>
      <c r="D86" s="677" t="s">
        <v>169</v>
      </c>
      <c r="E86" s="677" t="s">
        <v>170</v>
      </c>
      <c r="F86" s="677" t="s">
        <v>171</v>
      </c>
      <c r="G86" s="681">
        <v>3</v>
      </c>
      <c r="H86" s="678"/>
      <c r="I86" s="683" t="s">
        <v>903</v>
      </c>
      <c r="J86" s="683" t="s">
        <v>1456</v>
      </c>
      <c r="K86" s="683" t="s">
        <v>903</v>
      </c>
      <c r="L86" s="683" t="s">
        <v>1456</v>
      </c>
      <c r="M86" s="460">
        <f t="shared" si="5"/>
        <v>1</v>
      </c>
      <c r="N86" s="460">
        <f t="shared" si="6"/>
        <v>0</v>
      </c>
      <c r="O86" s="460">
        <f t="shared" si="7"/>
        <v>1</v>
      </c>
      <c r="P86" s="460">
        <f t="shared" si="8"/>
        <v>0</v>
      </c>
      <c r="Q86" s="691">
        <f t="shared" si="9"/>
        <v>2</v>
      </c>
    </row>
    <row r="87" spans="1:17" ht="13.9" customHeight="1">
      <c r="A87" s="677" t="s">
        <v>172</v>
      </c>
      <c r="B87" s="677">
        <v>46001</v>
      </c>
      <c r="C87" s="677" t="s">
        <v>10</v>
      </c>
      <c r="D87" s="677" t="s">
        <v>169</v>
      </c>
      <c r="E87" s="677" t="s">
        <v>170</v>
      </c>
      <c r="F87" s="677" t="s">
        <v>173</v>
      </c>
      <c r="G87" s="678">
        <v>4</v>
      </c>
      <c r="H87" s="678" t="s">
        <v>920</v>
      </c>
      <c r="I87" s="683" t="s">
        <v>1456</v>
      </c>
      <c r="J87" s="683" t="s">
        <v>903</v>
      </c>
      <c r="K87" s="683" t="s">
        <v>903</v>
      </c>
      <c r="L87" s="683" t="s">
        <v>1456</v>
      </c>
      <c r="M87" s="460">
        <f t="shared" si="5"/>
        <v>0</v>
      </c>
      <c r="N87" s="460">
        <f t="shared" si="6"/>
        <v>1</v>
      </c>
      <c r="O87" s="460">
        <f t="shared" si="7"/>
        <v>1</v>
      </c>
      <c r="P87" s="460">
        <f t="shared" si="8"/>
        <v>0</v>
      </c>
      <c r="Q87" s="691">
        <f t="shared" si="9"/>
        <v>2</v>
      </c>
    </row>
    <row r="88" spans="1:17" ht="13.9" customHeight="1">
      <c r="A88" s="677" t="s">
        <v>175</v>
      </c>
      <c r="B88" s="677">
        <v>732101</v>
      </c>
      <c r="C88" s="677" t="s">
        <v>46</v>
      </c>
      <c r="D88" s="677" t="s">
        <v>176</v>
      </c>
      <c r="E88" s="677" t="s">
        <v>177</v>
      </c>
      <c r="F88" s="677" t="s">
        <v>123</v>
      </c>
      <c r="G88" s="681">
        <v>4</v>
      </c>
      <c r="H88" s="678" t="s">
        <v>14</v>
      </c>
      <c r="I88" s="683" t="s">
        <v>903</v>
      </c>
      <c r="J88" s="683" t="s">
        <v>903</v>
      </c>
      <c r="K88" s="683" t="s">
        <v>1456</v>
      </c>
      <c r="L88" s="683" t="s">
        <v>1456</v>
      </c>
      <c r="M88" s="460">
        <f t="shared" si="5"/>
        <v>1</v>
      </c>
      <c r="N88" s="460">
        <f t="shared" si="6"/>
        <v>1</v>
      </c>
      <c r="O88" s="460">
        <f t="shared" si="7"/>
        <v>0</v>
      </c>
      <c r="P88" s="460">
        <f t="shared" si="8"/>
        <v>0</v>
      </c>
      <c r="Q88" s="691">
        <f t="shared" si="9"/>
        <v>2</v>
      </c>
    </row>
    <row r="89" spans="1:17" ht="13.9" customHeight="1">
      <c r="A89" s="677" t="s">
        <v>1247</v>
      </c>
      <c r="B89" s="677">
        <v>732111</v>
      </c>
      <c r="C89" s="677" t="s">
        <v>46</v>
      </c>
      <c r="D89" s="677" t="s">
        <v>176</v>
      </c>
      <c r="E89" s="677" t="s">
        <v>177</v>
      </c>
      <c r="F89" s="677" t="s">
        <v>1248</v>
      </c>
      <c r="G89" s="678">
        <v>4</v>
      </c>
      <c r="H89" s="678" t="s">
        <v>14</v>
      </c>
      <c r="I89" s="683" t="s">
        <v>903</v>
      </c>
      <c r="J89" s="683" t="s">
        <v>903</v>
      </c>
      <c r="K89" s="683" t="s">
        <v>1456</v>
      </c>
      <c r="L89" s="683" t="s">
        <v>1456</v>
      </c>
      <c r="M89" s="460">
        <f t="shared" si="5"/>
        <v>1</v>
      </c>
      <c r="N89" s="460">
        <f t="shared" si="6"/>
        <v>1</v>
      </c>
      <c r="O89" s="460">
        <f t="shared" si="7"/>
        <v>0</v>
      </c>
      <c r="P89" s="460">
        <f t="shared" si="8"/>
        <v>0</v>
      </c>
      <c r="Q89" s="691">
        <f t="shared" si="9"/>
        <v>2</v>
      </c>
    </row>
    <row r="90" spans="1:17" ht="13.9" customHeight="1">
      <c r="A90" s="677" t="s">
        <v>949</v>
      </c>
      <c r="B90" s="677">
        <v>732123</v>
      </c>
      <c r="C90" s="677" t="s">
        <v>46</v>
      </c>
      <c r="D90" s="677" t="s">
        <v>176</v>
      </c>
      <c r="E90" s="677" t="s">
        <v>177</v>
      </c>
      <c r="F90" s="677" t="s">
        <v>1010</v>
      </c>
      <c r="G90" s="681">
        <v>4</v>
      </c>
      <c r="H90" s="678"/>
      <c r="I90" s="683" t="s">
        <v>903</v>
      </c>
      <c r="J90" s="683" t="s">
        <v>903</v>
      </c>
      <c r="K90" s="683" t="s">
        <v>903</v>
      </c>
      <c r="L90" s="683" t="s">
        <v>1456</v>
      </c>
      <c r="M90" s="460">
        <f t="shared" si="5"/>
        <v>1</v>
      </c>
      <c r="N90" s="460">
        <f t="shared" si="6"/>
        <v>1</v>
      </c>
      <c r="O90" s="460">
        <f t="shared" si="7"/>
        <v>1</v>
      </c>
      <c r="P90" s="460">
        <f t="shared" si="8"/>
        <v>0</v>
      </c>
      <c r="Q90" s="691">
        <f t="shared" si="9"/>
        <v>3</v>
      </c>
    </row>
    <row r="91" spans="1:17" s="461" customFormat="1" ht="13.9" customHeight="1">
      <c r="A91" s="677" t="s">
        <v>178</v>
      </c>
      <c r="B91" s="677">
        <v>63002</v>
      </c>
      <c r="C91" s="677" t="s">
        <v>32</v>
      </c>
      <c r="D91" s="677" t="s">
        <v>179</v>
      </c>
      <c r="E91" s="677" t="s">
        <v>180</v>
      </c>
      <c r="F91" s="677" t="s">
        <v>181</v>
      </c>
      <c r="G91" s="678">
        <v>5</v>
      </c>
      <c r="H91" s="678" t="s">
        <v>14</v>
      </c>
      <c r="I91" s="683" t="s">
        <v>903</v>
      </c>
      <c r="J91" s="683" t="s">
        <v>903</v>
      </c>
      <c r="K91" s="683" t="s">
        <v>1456</v>
      </c>
      <c r="L91" s="683" t="s">
        <v>1456</v>
      </c>
      <c r="M91" s="460">
        <f t="shared" si="5"/>
        <v>1</v>
      </c>
      <c r="N91" s="460">
        <f t="shared" si="6"/>
        <v>1</v>
      </c>
      <c r="O91" s="460">
        <f t="shared" si="7"/>
        <v>0</v>
      </c>
      <c r="P91" s="460">
        <f t="shared" si="8"/>
        <v>0</v>
      </c>
      <c r="Q91" s="691">
        <f t="shared" si="9"/>
        <v>2</v>
      </c>
    </row>
    <row r="92" spans="1:17" ht="13.9" customHeight="1">
      <c r="A92" s="677" t="s">
        <v>1249</v>
      </c>
      <c r="B92" s="677">
        <v>63086</v>
      </c>
      <c r="C92" s="677" t="s">
        <v>32</v>
      </c>
      <c r="D92" s="677" t="s">
        <v>179</v>
      </c>
      <c r="E92" s="677" t="s">
        <v>180</v>
      </c>
      <c r="F92" s="677" t="s">
        <v>1250</v>
      </c>
      <c r="G92" s="681">
        <v>5</v>
      </c>
      <c r="H92" s="678"/>
      <c r="I92" s="683" t="s">
        <v>903</v>
      </c>
      <c r="J92" s="683" t="s">
        <v>903</v>
      </c>
      <c r="K92" s="683" t="s">
        <v>1456</v>
      </c>
      <c r="L92" s="683" t="s">
        <v>1456</v>
      </c>
      <c r="M92" s="460">
        <f t="shared" si="5"/>
        <v>1</v>
      </c>
      <c r="N92" s="460">
        <f t="shared" si="6"/>
        <v>1</v>
      </c>
      <c r="O92" s="460">
        <f t="shared" si="7"/>
        <v>0</v>
      </c>
      <c r="P92" s="460">
        <f t="shared" si="8"/>
        <v>0</v>
      </c>
      <c r="Q92" s="691">
        <f t="shared" si="9"/>
        <v>2</v>
      </c>
    </row>
    <row r="93" spans="1:17" ht="13.9" customHeight="1">
      <c r="A93" s="677" t="s">
        <v>1251</v>
      </c>
      <c r="B93" s="677">
        <v>63089</v>
      </c>
      <c r="C93" s="677" t="s">
        <v>32</v>
      </c>
      <c r="D93" s="677" t="s">
        <v>179</v>
      </c>
      <c r="E93" s="677" t="s">
        <v>180</v>
      </c>
      <c r="F93" s="677" t="s">
        <v>1252</v>
      </c>
      <c r="G93" s="678">
        <v>5</v>
      </c>
      <c r="H93" s="678" t="s">
        <v>14</v>
      </c>
      <c r="I93" s="683" t="s">
        <v>903</v>
      </c>
      <c r="J93" s="683" t="s">
        <v>903</v>
      </c>
      <c r="K93" s="683" t="s">
        <v>1456</v>
      </c>
      <c r="L93" s="683" t="s">
        <v>1456</v>
      </c>
      <c r="M93" s="460">
        <f t="shared" si="5"/>
        <v>1</v>
      </c>
      <c r="N93" s="460">
        <f t="shared" si="6"/>
        <v>1</v>
      </c>
      <c r="O93" s="460">
        <f t="shared" si="7"/>
        <v>0</v>
      </c>
      <c r="P93" s="460">
        <f t="shared" si="8"/>
        <v>0</v>
      </c>
      <c r="Q93" s="691">
        <f t="shared" si="9"/>
        <v>2</v>
      </c>
    </row>
    <row r="94" spans="1:17" ht="13.9" customHeight="1">
      <c r="A94" s="677" t="s">
        <v>1253</v>
      </c>
      <c r="B94" s="677">
        <v>63001</v>
      </c>
      <c r="C94" s="677" t="s">
        <v>32</v>
      </c>
      <c r="D94" s="677" t="s">
        <v>179</v>
      </c>
      <c r="E94" s="677" t="s">
        <v>180</v>
      </c>
      <c r="F94" s="677" t="s">
        <v>1254</v>
      </c>
      <c r="G94" s="678" t="s">
        <v>1213</v>
      </c>
      <c r="H94" s="678" t="s">
        <v>14</v>
      </c>
      <c r="I94" s="683" t="s">
        <v>903</v>
      </c>
      <c r="J94" s="683" t="s">
        <v>903</v>
      </c>
      <c r="K94" s="683" t="s">
        <v>1456</v>
      </c>
      <c r="L94" s="683" t="s">
        <v>1456</v>
      </c>
      <c r="M94" s="460">
        <f t="shared" si="5"/>
        <v>1</v>
      </c>
      <c r="N94" s="460">
        <f t="shared" si="6"/>
        <v>1</v>
      </c>
      <c r="O94" s="460">
        <f t="shared" si="7"/>
        <v>0</v>
      </c>
      <c r="P94" s="460">
        <f t="shared" si="8"/>
        <v>0</v>
      </c>
      <c r="Q94" s="691">
        <f t="shared" si="9"/>
        <v>2</v>
      </c>
    </row>
    <row r="95" spans="1:17" ht="13.9" customHeight="1">
      <c r="A95" s="677" t="s">
        <v>1255</v>
      </c>
      <c r="B95" s="677">
        <v>62910</v>
      </c>
      <c r="C95" s="677" t="s">
        <v>32</v>
      </c>
      <c r="D95" s="677" t="s">
        <v>1256</v>
      </c>
      <c r="E95" s="677" t="s">
        <v>1257</v>
      </c>
      <c r="F95" s="677" t="s">
        <v>13</v>
      </c>
      <c r="G95" s="681">
        <v>3</v>
      </c>
      <c r="H95" s="678"/>
      <c r="I95" s="683" t="s">
        <v>903</v>
      </c>
      <c r="J95" s="683" t="s">
        <v>903</v>
      </c>
      <c r="K95" s="683" t="s">
        <v>1456</v>
      </c>
      <c r="L95" s="683" t="s">
        <v>1456</v>
      </c>
      <c r="M95" s="460">
        <f t="shared" si="5"/>
        <v>1</v>
      </c>
      <c r="N95" s="460">
        <f t="shared" si="6"/>
        <v>1</v>
      </c>
      <c r="O95" s="460">
        <f t="shared" si="7"/>
        <v>0</v>
      </c>
      <c r="P95" s="460">
        <f t="shared" si="8"/>
        <v>0</v>
      </c>
      <c r="Q95" s="691">
        <f t="shared" si="9"/>
        <v>2</v>
      </c>
    </row>
    <row r="96" spans="1:17">
      <c r="A96" s="677" t="s">
        <v>1467</v>
      </c>
      <c r="B96" s="677">
        <v>71203</v>
      </c>
      <c r="C96" s="677" t="s">
        <v>38</v>
      </c>
      <c r="D96" s="677" t="s">
        <v>183</v>
      </c>
      <c r="E96" s="677" t="s">
        <v>184</v>
      </c>
      <c r="F96" s="677" t="s">
        <v>1469</v>
      </c>
      <c r="G96" s="680">
        <v>4</v>
      </c>
      <c r="H96" s="680"/>
      <c r="I96" s="683" t="s">
        <v>903</v>
      </c>
      <c r="J96" s="683" t="s">
        <v>903</v>
      </c>
      <c r="K96" s="683" t="s">
        <v>903</v>
      </c>
      <c r="L96" s="683" t="s">
        <v>1456</v>
      </c>
      <c r="M96" s="460">
        <f t="shared" si="5"/>
        <v>1</v>
      </c>
      <c r="N96" s="460">
        <f t="shared" si="6"/>
        <v>1</v>
      </c>
      <c r="O96" s="460">
        <f t="shared" si="7"/>
        <v>1</v>
      </c>
      <c r="P96" s="460">
        <f t="shared" si="8"/>
        <v>0</v>
      </c>
      <c r="Q96" s="691">
        <f t="shared" si="9"/>
        <v>3</v>
      </c>
    </row>
    <row r="97" spans="1:17" ht="13.9" customHeight="1">
      <c r="A97" s="677" t="s">
        <v>182</v>
      </c>
      <c r="B97" s="677">
        <v>71201</v>
      </c>
      <c r="C97" s="677" t="s">
        <v>38</v>
      </c>
      <c r="D97" s="677" t="s">
        <v>183</v>
      </c>
      <c r="E97" s="677" t="s">
        <v>184</v>
      </c>
      <c r="F97" s="677" t="s">
        <v>185</v>
      </c>
      <c r="G97" s="681">
        <v>4</v>
      </c>
      <c r="H97" s="678" t="s">
        <v>14</v>
      </c>
      <c r="I97" s="683" t="s">
        <v>903</v>
      </c>
      <c r="J97" s="683" t="s">
        <v>903</v>
      </c>
      <c r="K97" s="683" t="s">
        <v>1456</v>
      </c>
      <c r="L97" s="683" t="s">
        <v>1456</v>
      </c>
      <c r="M97" s="460">
        <f t="shared" si="5"/>
        <v>1</v>
      </c>
      <c r="N97" s="460">
        <f t="shared" si="6"/>
        <v>1</v>
      </c>
      <c r="O97" s="460">
        <f t="shared" si="7"/>
        <v>0</v>
      </c>
      <c r="P97" s="460">
        <f t="shared" si="8"/>
        <v>0</v>
      </c>
      <c r="Q97" s="691">
        <f t="shared" si="9"/>
        <v>2</v>
      </c>
    </row>
    <row r="98" spans="1:17" ht="13.9" customHeight="1">
      <c r="A98" s="677" t="s">
        <v>186</v>
      </c>
      <c r="B98" s="677">
        <v>71204</v>
      </c>
      <c r="C98" s="677" t="s">
        <v>38</v>
      </c>
      <c r="D98" s="677" t="s">
        <v>183</v>
      </c>
      <c r="E98" s="677" t="s">
        <v>184</v>
      </c>
      <c r="F98" s="677" t="s">
        <v>1258</v>
      </c>
      <c r="G98" s="678">
        <v>4</v>
      </c>
      <c r="H98" s="678"/>
      <c r="I98" s="683" t="s">
        <v>903</v>
      </c>
      <c r="J98" s="683" t="s">
        <v>903</v>
      </c>
      <c r="K98" s="683" t="s">
        <v>1456</v>
      </c>
      <c r="L98" s="683" t="s">
        <v>1456</v>
      </c>
      <c r="M98" s="460">
        <f t="shared" si="5"/>
        <v>1</v>
      </c>
      <c r="N98" s="460">
        <f t="shared" si="6"/>
        <v>1</v>
      </c>
      <c r="O98" s="460">
        <f t="shared" si="7"/>
        <v>0</v>
      </c>
      <c r="P98" s="460">
        <f t="shared" si="8"/>
        <v>0</v>
      </c>
      <c r="Q98" s="691">
        <f t="shared" si="9"/>
        <v>2</v>
      </c>
    </row>
    <row r="99" spans="1:17" ht="13.9" customHeight="1">
      <c r="A99" s="677" t="s">
        <v>194</v>
      </c>
      <c r="B99" s="677">
        <v>21901</v>
      </c>
      <c r="C99" s="677" t="s">
        <v>75</v>
      </c>
      <c r="D99" s="677" t="s">
        <v>188</v>
      </c>
      <c r="E99" s="677" t="s">
        <v>189</v>
      </c>
      <c r="F99" s="677" t="s">
        <v>195</v>
      </c>
      <c r="G99" s="693">
        <v>10</v>
      </c>
      <c r="H99" s="678" t="s">
        <v>14</v>
      </c>
      <c r="I99" s="683" t="s">
        <v>903</v>
      </c>
      <c r="J99" s="683" t="s">
        <v>903</v>
      </c>
      <c r="K99" s="683" t="s">
        <v>903</v>
      </c>
      <c r="L99" s="683" t="s">
        <v>1456</v>
      </c>
      <c r="M99" s="460">
        <f t="shared" si="5"/>
        <v>1</v>
      </c>
      <c r="N99" s="460">
        <f t="shared" si="6"/>
        <v>1</v>
      </c>
      <c r="O99" s="460">
        <f t="shared" si="7"/>
        <v>1</v>
      </c>
      <c r="P99" s="460">
        <f t="shared" si="8"/>
        <v>0</v>
      </c>
      <c r="Q99" s="691">
        <f t="shared" si="9"/>
        <v>3</v>
      </c>
    </row>
    <row r="100" spans="1:17" ht="13.9" customHeight="1">
      <c r="A100" s="677" t="s">
        <v>191</v>
      </c>
      <c r="B100" s="677">
        <v>21902</v>
      </c>
      <c r="C100" s="677" t="s">
        <v>75</v>
      </c>
      <c r="D100" s="677" t="s">
        <v>188</v>
      </c>
      <c r="E100" s="677" t="s">
        <v>189</v>
      </c>
      <c r="F100" s="677" t="s">
        <v>1038</v>
      </c>
      <c r="G100" s="693">
        <v>10</v>
      </c>
      <c r="H100" s="678"/>
      <c r="I100" s="683" t="s">
        <v>903</v>
      </c>
      <c r="J100" s="683" t="s">
        <v>903</v>
      </c>
      <c r="K100" s="683" t="s">
        <v>903</v>
      </c>
      <c r="L100" s="683" t="s">
        <v>1456</v>
      </c>
      <c r="M100" s="460">
        <f t="shared" si="5"/>
        <v>1</v>
      </c>
      <c r="N100" s="460">
        <f t="shared" si="6"/>
        <v>1</v>
      </c>
      <c r="O100" s="460">
        <f t="shared" si="7"/>
        <v>1</v>
      </c>
      <c r="P100" s="460">
        <f t="shared" si="8"/>
        <v>0</v>
      </c>
      <c r="Q100" s="691">
        <f t="shared" si="9"/>
        <v>3</v>
      </c>
    </row>
    <row r="101" spans="1:17" ht="13.9" customHeight="1">
      <c r="A101" s="677" t="s">
        <v>187</v>
      </c>
      <c r="B101" s="677">
        <v>21910</v>
      </c>
      <c r="C101" s="677" t="s">
        <v>75</v>
      </c>
      <c r="D101" s="677" t="s">
        <v>188</v>
      </c>
      <c r="E101" s="677" t="s">
        <v>189</v>
      </c>
      <c r="F101" s="677" t="s">
        <v>190</v>
      </c>
      <c r="G101" s="693">
        <v>10</v>
      </c>
      <c r="H101" s="678"/>
      <c r="I101" s="683" t="s">
        <v>903</v>
      </c>
      <c r="J101" s="683" t="s">
        <v>903</v>
      </c>
      <c r="K101" s="683" t="s">
        <v>903</v>
      </c>
      <c r="L101" s="683" t="s">
        <v>1456</v>
      </c>
      <c r="M101" s="460">
        <f t="shared" si="5"/>
        <v>1</v>
      </c>
      <c r="N101" s="460">
        <f t="shared" si="6"/>
        <v>1</v>
      </c>
      <c r="O101" s="460">
        <f t="shared" si="7"/>
        <v>1</v>
      </c>
      <c r="P101" s="460">
        <f t="shared" si="8"/>
        <v>0</v>
      </c>
      <c r="Q101" s="691">
        <f t="shared" si="9"/>
        <v>3</v>
      </c>
    </row>
    <row r="102" spans="1:17" ht="13.9" customHeight="1">
      <c r="A102" s="677" t="s">
        <v>196</v>
      </c>
      <c r="B102" s="677">
        <v>36269</v>
      </c>
      <c r="C102" s="677" t="s">
        <v>38</v>
      </c>
      <c r="D102" s="677" t="s">
        <v>197</v>
      </c>
      <c r="E102" s="677" t="s">
        <v>198</v>
      </c>
      <c r="F102" s="677" t="s">
        <v>115</v>
      </c>
      <c r="G102" s="678">
        <v>4</v>
      </c>
      <c r="H102" s="678" t="s">
        <v>14</v>
      </c>
      <c r="I102" s="683" t="s">
        <v>903</v>
      </c>
      <c r="J102" s="683" t="s">
        <v>903</v>
      </c>
      <c r="K102" s="683" t="s">
        <v>903</v>
      </c>
      <c r="L102" s="683" t="s">
        <v>1456</v>
      </c>
      <c r="M102" s="460">
        <f t="shared" si="5"/>
        <v>1</v>
      </c>
      <c r="N102" s="460">
        <f t="shared" si="6"/>
        <v>1</v>
      </c>
      <c r="O102" s="460">
        <f t="shared" si="7"/>
        <v>1</v>
      </c>
      <c r="P102" s="460">
        <f t="shared" si="8"/>
        <v>0</v>
      </c>
      <c r="Q102" s="691">
        <f t="shared" si="9"/>
        <v>3</v>
      </c>
    </row>
    <row r="103" spans="1:17" ht="13.9" customHeight="1">
      <c r="A103" s="677" t="s">
        <v>1262</v>
      </c>
      <c r="B103" s="677">
        <v>36291</v>
      </c>
      <c r="C103" s="677" t="s">
        <v>38</v>
      </c>
      <c r="D103" s="677" t="s">
        <v>197</v>
      </c>
      <c r="E103" s="677" t="s">
        <v>198</v>
      </c>
      <c r="F103" s="677" t="s">
        <v>1263</v>
      </c>
      <c r="G103" s="678">
        <v>5</v>
      </c>
      <c r="H103" s="678"/>
      <c r="I103" s="683" t="s">
        <v>903</v>
      </c>
      <c r="J103" s="683" t="s">
        <v>903</v>
      </c>
      <c r="K103" s="683" t="s">
        <v>903</v>
      </c>
      <c r="L103" s="683" t="s">
        <v>1456</v>
      </c>
      <c r="M103" s="460">
        <f t="shared" si="5"/>
        <v>1</v>
      </c>
      <c r="N103" s="460">
        <f t="shared" si="6"/>
        <v>1</v>
      </c>
      <c r="O103" s="460">
        <f t="shared" si="7"/>
        <v>1</v>
      </c>
      <c r="P103" s="460">
        <f t="shared" si="8"/>
        <v>0</v>
      </c>
      <c r="Q103" s="691">
        <f t="shared" si="9"/>
        <v>3</v>
      </c>
    </row>
    <row r="104" spans="1:17" ht="13.5" customHeight="1">
      <c r="A104" s="677" t="s">
        <v>199</v>
      </c>
      <c r="B104" s="677">
        <v>28001</v>
      </c>
      <c r="C104" s="677" t="s">
        <v>75</v>
      </c>
      <c r="D104" s="677" t="s">
        <v>200</v>
      </c>
      <c r="E104" s="677" t="s">
        <v>201</v>
      </c>
      <c r="F104" s="677" t="s">
        <v>202</v>
      </c>
      <c r="G104" s="693">
        <v>10</v>
      </c>
      <c r="H104" s="678" t="s">
        <v>14</v>
      </c>
      <c r="I104" s="683" t="s">
        <v>903</v>
      </c>
      <c r="J104" s="683" t="s">
        <v>903</v>
      </c>
      <c r="K104" s="683" t="s">
        <v>903</v>
      </c>
      <c r="L104" s="683" t="s">
        <v>1456</v>
      </c>
      <c r="M104" s="460">
        <f t="shared" si="5"/>
        <v>1</v>
      </c>
      <c r="N104" s="460">
        <f t="shared" si="6"/>
        <v>1</v>
      </c>
      <c r="O104" s="460">
        <f t="shared" si="7"/>
        <v>1</v>
      </c>
      <c r="P104" s="460">
        <f t="shared" si="8"/>
        <v>0</v>
      </c>
      <c r="Q104" s="691">
        <f t="shared" si="9"/>
        <v>3</v>
      </c>
    </row>
    <row r="105" spans="1:17" ht="13.9" customHeight="1">
      <c r="A105" s="677" t="s">
        <v>951</v>
      </c>
      <c r="B105" s="677">
        <v>28020</v>
      </c>
      <c r="C105" s="677" t="s">
        <v>75</v>
      </c>
      <c r="D105" s="677" t="s">
        <v>200</v>
      </c>
      <c r="E105" s="677" t="s">
        <v>201</v>
      </c>
      <c r="F105" s="677" t="s">
        <v>952</v>
      </c>
      <c r="G105" s="693">
        <v>10</v>
      </c>
      <c r="H105" s="678"/>
      <c r="I105" s="683" t="s">
        <v>1456</v>
      </c>
      <c r="J105" s="683" t="s">
        <v>903</v>
      </c>
      <c r="K105" s="683" t="s">
        <v>903</v>
      </c>
      <c r="L105" s="683" t="s">
        <v>1456</v>
      </c>
      <c r="M105" s="460">
        <f t="shared" si="5"/>
        <v>0</v>
      </c>
      <c r="N105" s="460">
        <f t="shared" si="6"/>
        <v>1</v>
      </c>
      <c r="O105" s="460">
        <f t="shared" si="7"/>
        <v>1</v>
      </c>
      <c r="P105" s="460">
        <f t="shared" si="8"/>
        <v>0</v>
      </c>
      <c r="Q105" s="691">
        <f t="shared" si="9"/>
        <v>2</v>
      </c>
    </row>
    <row r="106" spans="1:17" ht="13.9" customHeight="1">
      <c r="A106" s="677" t="s">
        <v>203</v>
      </c>
      <c r="B106" s="677">
        <v>28010</v>
      </c>
      <c r="C106" s="677" t="s">
        <v>75</v>
      </c>
      <c r="D106" s="677" t="s">
        <v>200</v>
      </c>
      <c r="E106" s="677" t="s">
        <v>201</v>
      </c>
      <c r="F106" s="677" t="s">
        <v>1510</v>
      </c>
      <c r="G106" s="693">
        <v>10</v>
      </c>
      <c r="H106" s="678" t="s">
        <v>14</v>
      </c>
      <c r="I106" s="683" t="s">
        <v>903</v>
      </c>
      <c r="J106" s="683" t="s">
        <v>903</v>
      </c>
      <c r="K106" s="683" t="s">
        <v>903</v>
      </c>
      <c r="L106" s="683" t="s">
        <v>1456</v>
      </c>
      <c r="M106" s="460">
        <f t="shared" si="5"/>
        <v>1</v>
      </c>
      <c r="N106" s="460">
        <f t="shared" si="6"/>
        <v>1</v>
      </c>
      <c r="O106" s="460">
        <f t="shared" si="7"/>
        <v>1</v>
      </c>
      <c r="P106" s="460">
        <f t="shared" si="8"/>
        <v>0</v>
      </c>
      <c r="Q106" s="691">
        <f t="shared" si="9"/>
        <v>3</v>
      </c>
    </row>
    <row r="107" spans="1:17" ht="13.9" customHeight="1">
      <c r="A107" s="677" t="s">
        <v>208</v>
      </c>
      <c r="B107" s="677">
        <v>23003</v>
      </c>
      <c r="C107" s="677" t="s">
        <v>75</v>
      </c>
      <c r="D107" s="677" t="s">
        <v>205</v>
      </c>
      <c r="E107" s="677" t="s">
        <v>206</v>
      </c>
      <c r="F107" s="677" t="s">
        <v>72</v>
      </c>
      <c r="G107" s="693">
        <v>10</v>
      </c>
      <c r="H107" s="678" t="s">
        <v>14</v>
      </c>
      <c r="I107" s="683" t="s">
        <v>903</v>
      </c>
      <c r="J107" s="683" t="s">
        <v>1456</v>
      </c>
      <c r="K107" s="683" t="s">
        <v>903</v>
      </c>
      <c r="L107" s="683" t="s">
        <v>1456</v>
      </c>
      <c r="M107" s="460">
        <f t="shared" si="5"/>
        <v>1</v>
      </c>
      <c r="N107" s="460">
        <f t="shared" si="6"/>
        <v>0</v>
      </c>
      <c r="O107" s="460">
        <f t="shared" si="7"/>
        <v>1</v>
      </c>
      <c r="P107" s="460">
        <f t="shared" si="8"/>
        <v>0</v>
      </c>
      <c r="Q107" s="691">
        <f t="shared" si="9"/>
        <v>2</v>
      </c>
    </row>
    <row r="108" spans="1:17" ht="13.9" customHeight="1">
      <c r="A108" s="677" t="s">
        <v>204</v>
      </c>
      <c r="B108" s="677">
        <v>23002</v>
      </c>
      <c r="C108" s="677" t="s">
        <v>75</v>
      </c>
      <c r="D108" s="677" t="s">
        <v>205</v>
      </c>
      <c r="E108" s="677" t="s">
        <v>206</v>
      </c>
      <c r="F108" s="677" t="s">
        <v>207</v>
      </c>
      <c r="G108" s="693">
        <v>10</v>
      </c>
      <c r="H108" s="678" t="s">
        <v>14</v>
      </c>
      <c r="I108" s="683" t="s">
        <v>903</v>
      </c>
      <c r="J108" s="683" t="s">
        <v>903</v>
      </c>
      <c r="K108" s="683" t="s">
        <v>903</v>
      </c>
      <c r="L108" s="683" t="s">
        <v>1456</v>
      </c>
      <c r="M108" s="460">
        <f t="shared" si="5"/>
        <v>1</v>
      </c>
      <c r="N108" s="460">
        <f t="shared" si="6"/>
        <v>1</v>
      </c>
      <c r="O108" s="460">
        <f t="shared" si="7"/>
        <v>1</v>
      </c>
      <c r="P108" s="460">
        <f t="shared" si="8"/>
        <v>0</v>
      </c>
      <c r="Q108" s="691">
        <f t="shared" si="9"/>
        <v>3</v>
      </c>
    </row>
    <row r="109" spans="1:17" ht="13.9" customHeight="1">
      <c r="A109" s="677" t="s">
        <v>209</v>
      </c>
      <c r="B109" s="677">
        <v>23001</v>
      </c>
      <c r="C109" s="677" t="s">
        <v>75</v>
      </c>
      <c r="D109" s="677" t="s">
        <v>205</v>
      </c>
      <c r="E109" s="677" t="s">
        <v>206</v>
      </c>
      <c r="F109" s="677" t="s">
        <v>81</v>
      </c>
      <c r="G109" s="693">
        <v>10</v>
      </c>
      <c r="H109" s="678" t="s">
        <v>14</v>
      </c>
      <c r="I109" s="683" t="s">
        <v>903</v>
      </c>
      <c r="J109" s="683" t="s">
        <v>1456</v>
      </c>
      <c r="K109" s="683" t="s">
        <v>903</v>
      </c>
      <c r="L109" s="683" t="s">
        <v>1456</v>
      </c>
      <c r="M109" s="460">
        <f t="shared" si="5"/>
        <v>1</v>
      </c>
      <c r="N109" s="460">
        <f t="shared" si="6"/>
        <v>0</v>
      </c>
      <c r="O109" s="460">
        <f t="shared" si="7"/>
        <v>1</v>
      </c>
      <c r="P109" s="460">
        <f t="shared" si="8"/>
        <v>0</v>
      </c>
      <c r="Q109" s="691">
        <f t="shared" si="9"/>
        <v>2</v>
      </c>
    </row>
    <row r="110" spans="1:17" ht="13.9" customHeight="1">
      <c r="A110" s="677" t="s">
        <v>216</v>
      </c>
      <c r="B110" s="677">
        <v>23802</v>
      </c>
      <c r="C110" s="677" t="s">
        <v>75</v>
      </c>
      <c r="D110" s="677" t="s">
        <v>211</v>
      </c>
      <c r="E110" s="677" t="s">
        <v>212</v>
      </c>
      <c r="F110" s="677" t="s">
        <v>217</v>
      </c>
      <c r="G110" s="693">
        <v>10</v>
      </c>
      <c r="H110" s="678" t="s">
        <v>14</v>
      </c>
      <c r="I110" s="683" t="s">
        <v>903</v>
      </c>
      <c r="J110" s="683" t="s">
        <v>903</v>
      </c>
      <c r="K110" s="683" t="s">
        <v>903</v>
      </c>
      <c r="L110" s="683" t="s">
        <v>903</v>
      </c>
      <c r="M110" s="460">
        <f t="shared" si="5"/>
        <v>1</v>
      </c>
      <c r="N110" s="460">
        <f t="shared" si="6"/>
        <v>1</v>
      </c>
      <c r="O110" s="460">
        <f t="shared" si="7"/>
        <v>1</v>
      </c>
      <c r="P110" s="460">
        <f t="shared" si="8"/>
        <v>1</v>
      </c>
      <c r="Q110" s="691">
        <f t="shared" si="9"/>
        <v>4</v>
      </c>
    </row>
    <row r="111" spans="1:17" ht="13.9" customHeight="1">
      <c r="A111" s="677" t="s">
        <v>218</v>
      </c>
      <c r="B111" s="677">
        <v>23806</v>
      </c>
      <c r="C111" s="677" t="s">
        <v>75</v>
      </c>
      <c r="D111" s="677" t="s">
        <v>211</v>
      </c>
      <c r="E111" s="677" t="s">
        <v>212</v>
      </c>
      <c r="F111" s="677" t="s">
        <v>1264</v>
      </c>
      <c r="G111" s="678" t="s">
        <v>1036</v>
      </c>
      <c r="H111" s="678"/>
      <c r="I111" s="683" t="s">
        <v>1456</v>
      </c>
      <c r="J111" s="683" t="s">
        <v>903</v>
      </c>
      <c r="K111" s="683" t="s">
        <v>903</v>
      </c>
      <c r="L111" s="683" t="s">
        <v>1456</v>
      </c>
      <c r="M111" s="460">
        <f t="shared" si="5"/>
        <v>0</v>
      </c>
      <c r="N111" s="460">
        <f t="shared" si="6"/>
        <v>1</v>
      </c>
      <c r="O111" s="460">
        <f t="shared" si="7"/>
        <v>1</v>
      </c>
      <c r="P111" s="460">
        <f t="shared" si="8"/>
        <v>0</v>
      </c>
      <c r="Q111" s="691">
        <f t="shared" si="9"/>
        <v>2</v>
      </c>
    </row>
    <row r="112" spans="1:17" ht="13.9" customHeight="1">
      <c r="A112" s="677" t="s">
        <v>210</v>
      </c>
      <c r="B112" s="677">
        <v>23820</v>
      </c>
      <c r="C112" s="677" t="s">
        <v>75</v>
      </c>
      <c r="D112" s="677" t="s">
        <v>211</v>
      </c>
      <c r="E112" s="677" t="s">
        <v>212</v>
      </c>
      <c r="F112" s="677" t="s">
        <v>213</v>
      </c>
      <c r="G112" s="693">
        <v>10</v>
      </c>
      <c r="H112" s="678" t="s">
        <v>14</v>
      </c>
      <c r="I112" s="683" t="s">
        <v>903</v>
      </c>
      <c r="J112" s="683" t="s">
        <v>903</v>
      </c>
      <c r="K112" s="683" t="s">
        <v>903</v>
      </c>
      <c r="L112" s="683" t="s">
        <v>1456</v>
      </c>
      <c r="M112" s="460">
        <f t="shared" si="5"/>
        <v>1</v>
      </c>
      <c r="N112" s="460">
        <f t="shared" si="6"/>
        <v>1</v>
      </c>
      <c r="O112" s="460">
        <f t="shared" si="7"/>
        <v>1</v>
      </c>
      <c r="P112" s="460">
        <f t="shared" si="8"/>
        <v>0</v>
      </c>
      <c r="Q112" s="691">
        <f t="shared" si="9"/>
        <v>3</v>
      </c>
    </row>
    <row r="113" spans="1:17" ht="13.9" customHeight="1">
      <c r="A113" s="677" t="s">
        <v>214</v>
      </c>
      <c r="B113" s="677">
        <v>23801</v>
      </c>
      <c r="C113" s="677" t="s">
        <v>75</v>
      </c>
      <c r="D113" s="677" t="s">
        <v>211</v>
      </c>
      <c r="E113" s="677" t="s">
        <v>212</v>
      </c>
      <c r="F113" s="677" t="s">
        <v>1435</v>
      </c>
      <c r="G113" s="693">
        <v>10</v>
      </c>
      <c r="H113" s="678" t="s">
        <v>14</v>
      </c>
      <c r="I113" s="683" t="s">
        <v>903</v>
      </c>
      <c r="J113" s="683" t="s">
        <v>903</v>
      </c>
      <c r="K113" s="683" t="s">
        <v>903</v>
      </c>
      <c r="L113" s="683" t="s">
        <v>1456</v>
      </c>
      <c r="M113" s="460">
        <f t="shared" si="5"/>
        <v>1</v>
      </c>
      <c r="N113" s="460">
        <f t="shared" si="6"/>
        <v>1</v>
      </c>
      <c r="O113" s="460">
        <f t="shared" si="7"/>
        <v>1</v>
      </c>
      <c r="P113" s="460">
        <f t="shared" si="8"/>
        <v>0</v>
      </c>
      <c r="Q113" s="691">
        <f t="shared" si="9"/>
        <v>3</v>
      </c>
    </row>
    <row r="114" spans="1:17" ht="13.9" customHeight="1">
      <c r="A114" s="677" t="s">
        <v>220</v>
      </c>
      <c r="B114" s="677">
        <v>366110</v>
      </c>
      <c r="C114" s="677" t="s">
        <v>38</v>
      </c>
      <c r="D114" s="677" t="s">
        <v>221</v>
      </c>
      <c r="E114" s="677" t="s">
        <v>222</v>
      </c>
      <c r="F114" s="677" t="s">
        <v>41</v>
      </c>
      <c r="G114" s="678">
        <v>5</v>
      </c>
      <c r="H114" s="678" t="s">
        <v>14</v>
      </c>
      <c r="I114" s="683" t="s">
        <v>903</v>
      </c>
      <c r="J114" s="683" t="s">
        <v>903</v>
      </c>
      <c r="K114" s="683" t="s">
        <v>903</v>
      </c>
      <c r="L114" s="683" t="s">
        <v>1456</v>
      </c>
      <c r="M114" s="460">
        <f t="shared" si="5"/>
        <v>1</v>
      </c>
      <c r="N114" s="460">
        <f t="shared" si="6"/>
        <v>1</v>
      </c>
      <c r="O114" s="460">
        <f t="shared" si="7"/>
        <v>1</v>
      </c>
      <c r="P114" s="460">
        <f t="shared" si="8"/>
        <v>0</v>
      </c>
      <c r="Q114" s="691">
        <f t="shared" si="9"/>
        <v>3</v>
      </c>
    </row>
    <row r="115" spans="1:17" ht="13.9" customHeight="1">
      <c r="A115" s="677" t="s">
        <v>1470</v>
      </c>
      <c r="B115" s="677">
        <v>37001</v>
      </c>
      <c r="C115" s="677" t="s">
        <v>38</v>
      </c>
      <c r="D115" s="677" t="s">
        <v>223</v>
      </c>
      <c r="E115" s="677" t="s">
        <v>224</v>
      </c>
      <c r="F115" s="677" t="s">
        <v>1471</v>
      </c>
      <c r="G115" s="680">
        <v>5</v>
      </c>
      <c r="H115" s="680"/>
      <c r="I115" s="683" t="s">
        <v>903</v>
      </c>
      <c r="J115" s="683" t="s">
        <v>903</v>
      </c>
      <c r="K115" s="683" t="s">
        <v>903</v>
      </c>
      <c r="L115" s="683" t="s">
        <v>1456</v>
      </c>
      <c r="M115" s="460">
        <f t="shared" si="5"/>
        <v>1</v>
      </c>
      <c r="N115" s="460">
        <f t="shared" si="6"/>
        <v>1</v>
      </c>
      <c r="O115" s="460">
        <f t="shared" si="7"/>
        <v>1</v>
      </c>
      <c r="P115" s="460">
        <f t="shared" si="8"/>
        <v>0</v>
      </c>
      <c r="Q115" s="691">
        <f t="shared" si="9"/>
        <v>3</v>
      </c>
    </row>
    <row r="116" spans="1:17" ht="13.9" customHeight="1">
      <c r="A116" s="677" t="s">
        <v>1265</v>
      </c>
      <c r="B116" s="677">
        <v>37004</v>
      </c>
      <c r="C116" s="677" t="s">
        <v>38</v>
      </c>
      <c r="D116" s="677" t="s">
        <v>223</v>
      </c>
      <c r="E116" s="677" t="s">
        <v>224</v>
      </c>
      <c r="F116" s="677" t="s">
        <v>1266</v>
      </c>
      <c r="G116" s="681">
        <v>5</v>
      </c>
      <c r="H116" s="678" t="s">
        <v>14</v>
      </c>
      <c r="I116" s="683" t="s">
        <v>903</v>
      </c>
      <c r="J116" s="683" t="s">
        <v>903</v>
      </c>
      <c r="K116" s="683" t="s">
        <v>1456</v>
      </c>
      <c r="L116" s="683" t="s">
        <v>1456</v>
      </c>
      <c r="M116" s="460">
        <f t="shared" si="5"/>
        <v>1</v>
      </c>
      <c r="N116" s="460">
        <f t="shared" si="6"/>
        <v>1</v>
      </c>
      <c r="O116" s="460">
        <f t="shared" si="7"/>
        <v>0</v>
      </c>
      <c r="P116" s="460">
        <f t="shared" si="8"/>
        <v>0</v>
      </c>
      <c r="Q116" s="691">
        <f t="shared" si="9"/>
        <v>2</v>
      </c>
    </row>
    <row r="117" spans="1:17" ht="13.9" customHeight="1">
      <c r="A117" s="677" t="s">
        <v>225</v>
      </c>
      <c r="B117" s="677">
        <v>37002</v>
      </c>
      <c r="C117" s="677" t="s">
        <v>38</v>
      </c>
      <c r="D117" s="677" t="s">
        <v>223</v>
      </c>
      <c r="E117" s="677" t="s">
        <v>224</v>
      </c>
      <c r="F117" s="677" t="s">
        <v>226</v>
      </c>
      <c r="G117" s="678">
        <v>5</v>
      </c>
      <c r="H117" s="678" t="s">
        <v>14</v>
      </c>
      <c r="I117" s="683" t="s">
        <v>903</v>
      </c>
      <c r="J117" s="683" t="s">
        <v>903</v>
      </c>
      <c r="K117" s="683" t="s">
        <v>1456</v>
      </c>
      <c r="L117" s="683" t="s">
        <v>1456</v>
      </c>
      <c r="M117" s="460">
        <f t="shared" si="5"/>
        <v>1</v>
      </c>
      <c r="N117" s="460">
        <f t="shared" si="6"/>
        <v>1</v>
      </c>
      <c r="O117" s="460">
        <f t="shared" si="7"/>
        <v>0</v>
      </c>
      <c r="P117" s="460">
        <f t="shared" si="8"/>
        <v>0</v>
      </c>
      <c r="Q117" s="691">
        <f t="shared" si="9"/>
        <v>2</v>
      </c>
    </row>
    <row r="118" spans="1:17" ht="13.9" customHeight="1">
      <c r="A118" s="677" t="s">
        <v>1032</v>
      </c>
      <c r="B118" s="677">
        <v>74000</v>
      </c>
      <c r="C118" s="677" t="s">
        <v>46</v>
      </c>
      <c r="D118" s="677" t="s">
        <v>229</v>
      </c>
      <c r="E118" s="677" t="s">
        <v>230</v>
      </c>
      <c r="F118" s="677" t="s">
        <v>1033</v>
      </c>
      <c r="G118" s="683">
        <v>5</v>
      </c>
      <c r="H118" s="678"/>
      <c r="I118" s="683" t="s">
        <v>903</v>
      </c>
      <c r="J118" s="683" t="s">
        <v>903</v>
      </c>
      <c r="K118" s="683" t="s">
        <v>903</v>
      </c>
      <c r="L118" s="683" t="s">
        <v>1456</v>
      </c>
      <c r="M118" s="460">
        <f t="shared" si="5"/>
        <v>1</v>
      </c>
      <c r="N118" s="460">
        <f t="shared" si="6"/>
        <v>1</v>
      </c>
      <c r="O118" s="460">
        <f t="shared" si="7"/>
        <v>1</v>
      </c>
      <c r="P118" s="460">
        <f t="shared" si="8"/>
        <v>0</v>
      </c>
      <c r="Q118" s="691">
        <f t="shared" si="9"/>
        <v>3</v>
      </c>
    </row>
    <row r="119" spans="1:17" ht="13.9" customHeight="1">
      <c r="A119" s="677" t="s">
        <v>228</v>
      </c>
      <c r="B119" s="677">
        <v>74001</v>
      </c>
      <c r="C119" s="677" t="s">
        <v>46</v>
      </c>
      <c r="D119" s="677" t="s">
        <v>229</v>
      </c>
      <c r="E119" s="677" t="s">
        <v>230</v>
      </c>
      <c r="F119" s="677" t="s">
        <v>123</v>
      </c>
      <c r="G119" s="678">
        <v>5</v>
      </c>
      <c r="H119" s="678" t="s">
        <v>14</v>
      </c>
      <c r="I119" s="683" t="s">
        <v>903</v>
      </c>
      <c r="J119" s="683" t="s">
        <v>903</v>
      </c>
      <c r="K119" s="683" t="s">
        <v>1456</v>
      </c>
      <c r="L119" s="683" t="s">
        <v>1456</v>
      </c>
      <c r="M119" s="460">
        <f t="shared" si="5"/>
        <v>1</v>
      </c>
      <c r="N119" s="460">
        <f t="shared" si="6"/>
        <v>1</v>
      </c>
      <c r="O119" s="460">
        <f t="shared" si="7"/>
        <v>0</v>
      </c>
      <c r="P119" s="460">
        <f t="shared" si="8"/>
        <v>0</v>
      </c>
      <c r="Q119" s="691">
        <f t="shared" si="9"/>
        <v>2</v>
      </c>
    </row>
    <row r="120" spans="1:17" ht="13.9" customHeight="1">
      <c r="A120" s="677" t="s">
        <v>231</v>
      </c>
      <c r="B120" s="677">
        <v>60201</v>
      </c>
      <c r="C120" s="677" t="s">
        <v>32</v>
      </c>
      <c r="D120" s="677" t="s">
        <v>232</v>
      </c>
      <c r="E120" s="677" t="s">
        <v>233</v>
      </c>
      <c r="F120" s="677" t="s">
        <v>234</v>
      </c>
      <c r="G120" s="678">
        <v>4</v>
      </c>
      <c r="H120" s="678" t="s">
        <v>14</v>
      </c>
      <c r="I120" s="683" t="s">
        <v>903</v>
      </c>
      <c r="J120" s="683" t="s">
        <v>903</v>
      </c>
      <c r="K120" s="683" t="s">
        <v>903</v>
      </c>
      <c r="L120" s="683" t="s">
        <v>1456</v>
      </c>
      <c r="M120" s="460">
        <f t="shared" si="5"/>
        <v>1</v>
      </c>
      <c r="N120" s="460">
        <f t="shared" si="6"/>
        <v>1</v>
      </c>
      <c r="O120" s="460">
        <f t="shared" si="7"/>
        <v>1</v>
      </c>
      <c r="P120" s="460">
        <f t="shared" si="8"/>
        <v>0</v>
      </c>
      <c r="Q120" s="691">
        <f t="shared" si="9"/>
        <v>3</v>
      </c>
    </row>
    <row r="121" spans="1:17" ht="13.9" customHeight="1">
      <c r="A121" s="677" t="s">
        <v>235</v>
      </c>
      <c r="B121" s="677">
        <v>60203</v>
      </c>
      <c r="C121" s="677" t="s">
        <v>32</v>
      </c>
      <c r="D121" s="677" t="s">
        <v>232</v>
      </c>
      <c r="E121" s="677" t="s">
        <v>233</v>
      </c>
      <c r="F121" s="677" t="s">
        <v>17</v>
      </c>
      <c r="G121" s="678">
        <v>3</v>
      </c>
      <c r="H121" s="678" t="s">
        <v>14</v>
      </c>
      <c r="I121" s="683" t="s">
        <v>903</v>
      </c>
      <c r="J121" s="683" t="s">
        <v>903</v>
      </c>
      <c r="K121" s="683" t="s">
        <v>903</v>
      </c>
      <c r="L121" s="683" t="s">
        <v>1456</v>
      </c>
      <c r="M121" s="460">
        <f t="shared" si="5"/>
        <v>1</v>
      </c>
      <c r="N121" s="460">
        <f t="shared" si="6"/>
        <v>1</v>
      </c>
      <c r="O121" s="460">
        <f t="shared" si="7"/>
        <v>1</v>
      </c>
      <c r="P121" s="460">
        <f t="shared" si="8"/>
        <v>0</v>
      </c>
      <c r="Q121" s="691">
        <f t="shared" si="9"/>
        <v>3</v>
      </c>
    </row>
    <row r="122" spans="1:17" ht="13.9" customHeight="1">
      <c r="A122" s="677" t="s">
        <v>236</v>
      </c>
      <c r="B122" s="677">
        <v>60202</v>
      </c>
      <c r="C122" s="677" t="s">
        <v>32</v>
      </c>
      <c r="D122" s="677" t="s">
        <v>232</v>
      </c>
      <c r="E122" s="677" t="s">
        <v>233</v>
      </c>
      <c r="F122" s="677" t="s">
        <v>237</v>
      </c>
      <c r="G122" s="681">
        <v>4</v>
      </c>
      <c r="H122" s="678"/>
      <c r="I122" s="683" t="s">
        <v>903</v>
      </c>
      <c r="J122" s="683" t="s">
        <v>903</v>
      </c>
      <c r="K122" s="683" t="s">
        <v>903</v>
      </c>
      <c r="L122" s="683" t="s">
        <v>1456</v>
      </c>
      <c r="M122" s="460">
        <f t="shared" si="5"/>
        <v>1</v>
      </c>
      <c r="N122" s="460">
        <f t="shared" si="6"/>
        <v>1</v>
      </c>
      <c r="O122" s="460">
        <f t="shared" si="7"/>
        <v>1</v>
      </c>
      <c r="P122" s="460">
        <f t="shared" si="8"/>
        <v>0</v>
      </c>
      <c r="Q122" s="691">
        <f t="shared" si="9"/>
        <v>3</v>
      </c>
    </row>
    <row r="123" spans="1:17" ht="13.9" customHeight="1">
      <c r="A123" s="677" t="s">
        <v>895</v>
      </c>
      <c r="B123" s="677">
        <v>70602</v>
      </c>
      <c r="C123" s="677" t="s">
        <v>38</v>
      </c>
      <c r="D123" s="677" t="s">
        <v>238</v>
      </c>
      <c r="E123" s="677" t="s">
        <v>239</v>
      </c>
      <c r="F123" s="677" t="s">
        <v>63</v>
      </c>
      <c r="G123" s="678">
        <v>4</v>
      </c>
      <c r="H123" s="678"/>
      <c r="I123" s="683" t="s">
        <v>903</v>
      </c>
      <c r="J123" s="683" t="s">
        <v>1456</v>
      </c>
      <c r="K123" s="683" t="s">
        <v>903</v>
      </c>
      <c r="L123" s="683" t="s">
        <v>1456</v>
      </c>
      <c r="M123" s="460">
        <f t="shared" si="5"/>
        <v>1</v>
      </c>
      <c r="N123" s="460">
        <f t="shared" si="6"/>
        <v>0</v>
      </c>
      <c r="O123" s="460">
        <f t="shared" si="7"/>
        <v>1</v>
      </c>
      <c r="P123" s="460">
        <f t="shared" si="8"/>
        <v>0</v>
      </c>
      <c r="Q123" s="691">
        <f t="shared" si="9"/>
        <v>2</v>
      </c>
    </row>
    <row r="124" spans="1:17" ht="13.9" customHeight="1">
      <c r="A124" s="677" t="s">
        <v>1267</v>
      </c>
      <c r="B124" s="677">
        <v>70603</v>
      </c>
      <c r="C124" s="677" t="s">
        <v>38</v>
      </c>
      <c r="D124" s="677" t="s">
        <v>238</v>
      </c>
      <c r="E124" s="677" t="s">
        <v>239</v>
      </c>
      <c r="F124" s="677" t="s">
        <v>1268</v>
      </c>
      <c r="G124" s="678">
        <v>4</v>
      </c>
      <c r="H124" s="678" t="s">
        <v>14</v>
      </c>
      <c r="I124" s="683" t="s">
        <v>903</v>
      </c>
      <c r="J124" s="683" t="s">
        <v>903</v>
      </c>
      <c r="K124" s="683" t="s">
        <v>1456</v>
      </c>
      <c r="L124" s="683" t="s">
        <v>1456</v>
      </c>
      <c r="M124" s="460">
        <f t="shared" si="5"/>
        <v>1</v>
      </c>
      <c r="N124" s="460">
        <f t="shared" si="6"/>
        <v>1</v>
      </c>
      <c r="O124" s="460">
        <f t="shared" si="7"/>
        <v>0</v>
      </c>
      <c r="P124" s="460">
        <f t="shared" si="8"/>
        <v>0</v>
      </c>
      <c r="Q124" s="691">
        <f t="shared" si="9"/>
        <v>2</v>
      </c>
    </row>
    <row r="125" spans="1:17" s="461" customFormat="1" ht="13.9" customHeight="1">
      <c r="A125" s="677" t="s">
        <v>1580</v>
      </c>
      <c r="B125" s="677">
        <v>70601</v>
      </c>
      <c r="C125" s="677" t="s">
        <v>38</v>
      </c>
      <c r="D125" s="677" t="s">
        <v>238</v>
      </c>
      <c r="E125" s="677" t="s">
        <v>239</v>
      </c>
      <c r="F125" s="677" t="s">
        <v>123</v>
      </c>
      <c r="G125" s="678">
        <v>4</v>
      </c>
      <c r="H125" s="678"/>
      <c r="I125" s="683" t="s">
        <v>903</v>
      </c>
      <c r="J125" s="683" t="s">
        <v>903</v>
      </c>
      <c r="K125" s="683" t="s">
        <v>903</v>
      </c>
      <c r="L125" s="683" t="s">
        <v>1456</v>
      </c>
      <c r="M125" s="460">
        <f t="shared" si="5"/>
        <v>1</v>
      </c>
      <c r="N125" s="460">
        <f t="shared" si="6"/>
        <v>1</v>
      </c>
      <c r="O125" s="460">
        <f t="shared" si="7"/>
        <v>1</v>
      </c>
      <c r="P125" s="460">
        <f t="shared" si="8"/>
        <v>0</v>
      </c>
      <c r="Q125" s="691">
        <f t="shared" si="9"/>
        <v>3</v>
      </c>
    </row>
    <row r="126" spans="1:17" ht="13.9" customHeight="1">
      <c r="A126" s="677" t="s">
        <v>240</v>
      </c>
      <c r="B126" s="677">
        <v>24801</v>
      </c>
      <c r="C126" s="677" t="s">
        <v>75</v>
      </c>
      <c r="D126" s="677" t="s">
        <v>241</v>
      </c>
      <c r="E126" s="677" t="s">
        <v>242</v>
      </c>
      <c r="F126" s="677" t="s">
        <v>1271</v>
      </c>
      <c r="G126" s="693">
        <v>10</v>
      </c>
      <c r="H126" s="678" t="s">
        <v>14</v>
      </c>
      <c r="I126" s="683" t="s">
        <v>903</v>
      </c>
      <c r="J126" s="683" t="s">
        <v>903</v>
      </c>
      <c r="K126" s="683" t="s">
        <v>903</v>
      </c>
      <c r="L126" s="683" t="s">
        <v>1456</v>
      </c>
      <c r="M126" s="460">
        <f t="shared" si="5"/>
        <v>1</v>
      </c>
      <c r="N126" s="460">
        <f t="shared" si="6"/>
        <v>1</v>
      </c>
      <c r="O126" s="460">
        <f t="shared" si="7"/>
        <v>1</v>
      </c>
      <c r="P126" s="460">
        <f t="shared" si="8"/>
        <v>0</v>
      </c>
      <c r="Q126" s="691">
        <f t="shared" si="9"/>
        <v>3</v>
      </c>
    </row>
    <row r="127" spans="1:17" ht="13.9" customHeight="1">
      <c r="A127" s="677" t="s">
        <v>243</v>
      </c>
      <c r="B127" s="677">
        <v>24803</v>
      </c>
      <c r="C127" s="677" t="s">
        <v>75</v>
      </c>
      <c r="D127" s="677" t="s">
        <v>241</v>
      </c>
      <c r="E127" s="677" t="s">
        <v>242</v>
      </c>
      <c r="F127" s="677" t="s">
        <v>244</v>
      </c>
      <c r="G127" s="693">
        <v>1</v>
      </c>
      <c r="H127" s="678"/>
      <c r="I127" s="683" t="s">
        <v>903</v>
      </c>
      <c r="J127" s="683" t="s">
        <v>903</v>
      </c>
      <c r="K127" s="683" t="s">
        <v>903</v>
      </c>
      <c r="L127" s="683" t="s">
        <v>1456</v>
      </c>
      <c r="M127" s="460">
        <f t="shared" si="5"/>
        <v>1</v>
      </c>
      <c r="N127" s="460">
        <f t="shared" si="6"/>
        <v>1</v>
      </c>
      <c r="O127" s="460">
        <f t="shared" si="7"/>
        <v>1</v>
      </c>
      <c r="P127" s="460">
        <f t="shared" si="8"/>
        <v>0</v>
      </c>
      <c r="Q127" s="691">
        <f t="shared" si="9"/>
        <v>3</v>
      </c>
    </row>
    <row r="128" spans="1:17" ht="13.9" customHeight="1">
      <c r="A128" s="677" t="s">
        <v>1269</v>
      </c>
      <c r="B128" s="677">
        <v>24802</v>
      </c>
      <c r="C128" s="677" t="s">
        <v>75</v>
      </c>
      <c r="D128" s="677" t="s">
        <v>241</v>
      </c>
      <c r="E128" s="677" t="s">
        <v>242</v>
      </c>
      <c r="F128" s="677" t="s">
        <v>1270</v>
      </c>
      <c r="G128" s="693">
        <v>10</v>
      </c>
      <c r="H128" s="678" t="s">
        <v>14</v>
      </c>
      <c r="I128" s="683" t="s">
        <v>903</v>
      </c>
      <c r="J128" s="683" t="s">
        <v>903</v>
      </c>
      <c r="K128" s="683" t="s">
        <v>1456</v>
      </c>
      <c r="L128" s="683" t="s">
        <v>1456</v>
      </c>
      <c r="M128" s="460">
        <f t="shared" si="5"/>
        <v>1</v>
      </c>
      <c r="N128" s="460">
        <f t="shared" si="6"/>
        <v>1</v>
      </c>
      <c r="O128" s="460">
        <f t="shared" si="7"/>
        <v>0</v>
      </c>
      <c r="P128" s="460">
        <f t="shared" si="8"/>
        <v>0</v>
      </c>
      <c r="Q128" s="691">
        <f t="shared" si="9"/>
        <v>2</v>
      </c>
    </row>
    <row r="129" spans="1:17" ht="13.9" customHeight="1">
      <c r="A129" s="677" t="s">
        <v>245</v>
      </c>
      <c r="B129" s="677">
        <v>28801</v>
      </c>
      <c r="C129" s="677" t="s">
        <v>23</v>
      </c>
      <c r="D129" s="677" t="s">
        <v>246</v>
      </c>
      <c r="E129" s="677" t="s">
        <v>247</v>
      </c>
      <c r="F129" s="677" t="s">
        <v>248</v>
      </c>
      <c r="G129" s="678">
        <v>3</v>
      </c>
      <c r="H129" s="678" t="s">
        <v>14</v>
      </c>
      <c r="I129" s="683" t="s">
        <v>903</v>
      </c>
      <c r="J129" s="683" t="s">
        <v>903</v>
      </c>
      <c r="K129" s="683" t="s">
        <v>903</v>
      </c>
      <c r="L129" s="683" t="s">
        <v>1456</v>
      </c>
      <c r="M129" s="460">
        <f t="shared" si="5"/>
        <v>1</v>
      </c>
      <c r="N129" s="460">
        <f t="shared" si="6"/>
        <v>1</v>
      </c>
      <c r="O129" s="460">
        <f t="shared" si="7"/>
        <v>1</v>
      </c>
      <c r="P129" s="460">
        <f t="shared" si="8"/>
        <v>0</v>
      </c>
      <c r="Q129" s="691">
        <f t="shared" si="9"/>
        <v>3</v>
      </c>
    </row>
    <row r="130" spans="1:17" ht="13.9" customHeight="1">
      <c r="A130" s="677" t="s">
        <v>953</v>
      </c>
      <c r="B130" s="677">
        <v>28802</v>
      </c>
      <c r="C130" s="677" t="s">
        <v>23</v>
      </c>
      <c r="D130" s="677" t="s">
        <v>246</v>
      </c>
      <c r="E130" s="677" t="s">
        <v>247</v>
      </c>
      <c r="F130" s="677" t="s">
        <v>954</v>
      </c>
      <c r="G130" s="681">
        <v>3</v>
      </c>
      <c r="H130" s="678"/>
      <c r="I130" s="683" t="s">
        <v>903</v>
      </c>
      <c r="J130" s="683" t="s">
        <v>903</v>
      </c>
      <c r="K130" s="683" t="s">
        <v>1456</v>
      </c>
      <c r="L130" s="683" t="s">
        <v>1456</v>
      </c>
      <c r="M130" s="460">
        <f t="shared" si="5"/>
        <v>1</v>
      </c>
      <c r="N130" s="460">
        <f t="shared" si="6"/>
        <v>1</v>
      </c>
      <c r="O130" s="460">
        <f t="shared" si="7"/>
        <v>0</v>
      </c>
      <c r="P130" s="460">
        <f t="shared" si="8"/>
        <v>0</v>
      </c>
      <c r="Q130" s="691">
        <f t="shared" si="9"/>
        <v>2</v>
      </c>
    </row>
    <row r="131" spans="1:17" ht="13.9" customHeight="1">
      <c r="A131" s="677" t="s">
        <v>249</v>
      </c>
      <c r="B131" s="677">
        <v>54202</v>
      </c>
      <c r="C131" s="677" t="s">
        <v>64</v>
      </c>
      <c r="D131" s="677" t="s">
        <v>250</v>
      </c>
      <c r="E131" s="677" t="s">
        <v>251</v>
      </c>
      <c r="F131" s="677" t="s">
        <v>252</v>
      </c>
      <c r="G131" s="678">
        <v>5</v>
      </c>
      <c r="H131" s="678" t="s">
        <v>14</v>
      </c>
      <c r="I131" s="683" t="s">
        <v>903</v>
      </c>
      <c r="J131" s="683" t="s">
        <v>903</v>
      </c>
      <c r="K131" s="683" t="s">
        <v>903</v>
      </c>
      <c r="L131" s="683" t="s">
        <v>1456</v>
      </c>
      <c r="M131" s="460">
        <f t="shared" ref="M131:M194" si="10">IF((I131="x"),1,0)</f>
        <v>1</v>
      </c>
      <c r="N131" s="460">
        <f t="shared" ref="N131:N194" si="11">IF((J131="x"),1,0)</f>
        <v>1</v>
      </c>
      <c r="O131" s="460">
        <f t="shared" ref="O131:O194" si="12">IF((K131="x"),1,0)</f>
        <v>1</v>
      </c>
      <c r="P131" s="460">
        <f t="shared" ref="P131:P194" si="13">IF((L131="x"),1,0)</f>
        <v>0</v>
      </c>
      <c r="Q131" s="691">
        <f t="shared" ref="Q131:Q194" si="14">SUM(M131:P131)</f>
        <v>3</v>
      </c>
    </row>
    <row r="132" spans="1:17" ht="13.9" customHeight="1">
      <c r="A132" s="677" t="s">
        <v>259</v>
      </c>
      <c r="B132" s="677">
        <v>24412</v>
      </c>
      <c r="C132" s="677" t="s">
        <v>75</v>
      </c>
      <c r="D132" s="677" t="s">
        <v>254</v>
      </c>
      <c r="E132" s="677" t="s">
        <v>255</v>
      </c>
      <c r="F132" s="677" t="s">
        <v>260</v>
      </c>
      <c r="G132" s="693">
        <v>10</v>
      </c>
      <c r="H132" s="678" t="s">
        <v>14</v>
      </c>
      <c r="I132" s="683" t="s">
        <v>903</v>
      </c>
      <c r="J132" s="683" t="s">
        <v>903</v>
      </c>
      <c r="K132" s="683" t="s">
        <v>903</v>
      </c>
      <c r="L132" s="683" t="s">
        <v>903</v>
      </c>
      <c r="M132" s="460">
        <f t="shared" si="10"/>
        <v>1</v>
      </c>
      <c r="N132" s="460">
        <f t="shared" si="11"/>
        <v>1</v>
      </c>
      <c r="O132" s="460">
        <f t="shared" si="12"/>
        <v>1</v>
      </c>
      <c r="P132" s="460">
        <f t="shared" si="13"/>
        <v>1</v>
      </c>
      <c r="Q132" s="691">
        <f t="shared" si="14"/>
        <v>4</v>
      </c>
    </row>
    <row r="133" spans="1:17" ht="13.9" customHeight="1">
      <c r="A133" s="679" t="s">
        <v>257</v>
      </c>
      <c r="B133" s="679">
        <v>24414</v>
      </c>
      <c r="C133" s="679" t="s">
        <v>75</v>
      </c>
      <c r="D133" s="679" t="s">
        <v>254</v>
      </c>
      <c r="E133" s="679" t="s">
        <v>255</v>
      </c>
      <c r="F133" s="679" t="s">
        <v>258</v>
      </c>
      <c r="G133" s="693">
        <v>10</v>
      </c>
      <c r="H133" s="681" t="s">
        <v>14</v>
      </c>
      <c r="I133" s="683" t="s">
        <v>903</v>
      </c>
      <c r="J133" s="683" t="s">
        <v>903</v>
      </c>
      <c r="K133" s="683" t="s">
        <v>903</v>
      </c>
      <c r="L133" s="683" t="s">
        <v>1456</v>
      </c>
      <c r="M133" s="460">
        <f t="shared" si="10"/>
        <v>1</v>
      </c>
      <c r="N133" s="460">
        <f t="shared" si="11"/>
        <v>1</v>
      </c>
      <c r="O133" s="460">
        <f t="shared" si="12"/>
        <v>1</v>
      </c>
      <c r="P133" s="460">
        <f t="shared" si="13"/>
        <v>0</v>
      </c>
      <c r="Q133" s="691">
        <f t="shared" si="14"/>
        <v>3</v>
      </c>
    </row>
    <row r="134" spans="1:17" ht="13.9" customHeight="1">
      <c r="A134" s="677" t="s">
        <v>262</v>
      </c>
      <c r="B134" s="677">
        <v>24405</v>
      </c>
      <c r="C134" s="677" t="s">
        <v>75</v>
      </c>
      <c r="D134" s="677" t="s">
        <v>254</v>
      </c>
      <c r="E134" s="677" t="s">
        <v>255</v>
      </c>
      <c r="F134" s="677" t="s">
        <v>263</v>
      </c>
      <c r="G134" s="693">
        <v>10</v>
      </c>
      <c r="H134" s="678" t="s">
        <v>14</v>
      </c>
      <c r="I134" s="683" t="s">
        <v>903</v>
      </c>
      <c r="J134" s="683" t="s">
        <v>903</v>
      </c>
      <c r="K134" s="683" t="s">
        <v>903</v>
      </c>
      <c r="L134" s="683" t="s">
        <v>903</v>
      </c>
      <c r="M134" s="460">
        <f t="shared" si="10"/>
        <v>1</v>
      </c>
      <c r="N134" s="460">
        <f t="shared" si="11"/>
        <v>1</v>
      </c>
      <c r="O134" s="460">
        <f t="shared" si="12"/>
        <v>1</v>
      </c>
      <c r="P134" s="460">
        <f t="shared" si="13"/>
        <v>1</v>
      </c>
      <c r="Q134" s="691">
        <f t="shared" si="14"/>
        <v>4</v>
      </c>
    </row>
    <row r="135" spans="1:17" ht="13.9" customHeight="1">
      <c r="A135" s="677" t="s">
        <v>253</v>
      </c>
      <c r="B135" s="677">
        <v>24491</v>
      </c>
      <c r="C135" s="677" t="s">
        <v>75</v>
      </c>
      <c r="D135" s="677" t="s">
        <v>254</v>
      </c>
      <c r="E135" s="677" t="s">
        <v>255</v>
      </c>
      <c r="F135" s="677" t="s">
        <v>256</v>
      </c>
      <c r="G135" s="693">
        <v>10</v>
      </c>
      <c r="H135" s="678" t="s">
        <v>14</v>
      </c>
      <c r="I135" s="683" t="s">
        <v>903</v>
      </c>
      <c r="J135" s="683" t="s">
        <v>903</v>
      </c>
      <c r="K135" s="683" t="s">
        <v>903</v>
      </c>
      <c r="L135" s="683" t="s">
        <v>1456</v>
      </c>
      <c r="M135" s="460">
        <f t="shared" si="10"/>
        <v>1</v>
      </c>
      <c r="N135" s="460">
        <f t="shared" si="11"/>
        <v>1</v>
      </c>
      <c r="O135" s="460">
        <f t="shared" si="12"/>
        <v>1</v>
      </c>
      <c r="P135" s="460">
        <f t="shared" si="13"/>
        <v>0</v>
      </c>
      <c r="Q135" s="691">
        <f t="shared" si="14"/>
        <v>3</v>
      </c>
    </row>
    <row r="136" spans="1:17" ht="13.9" customHeight="1">
      <c r="A136" s="677" t="s">
        <v>270</v>
      </c>
      <c r="B136" s="677">
        <v>20801</v>
      </c>
      <c r="C136" s="677" t="s">
        <v>75</v>
      </c>
      <c r="D136" s="677" t="s">
        <v>265</v>
      </c>
      <c r="E136" s="677" t="s">
        <v>266</v>
      </c>
      <c r="F136" s="677" t="s">
        <v>145</v>
      </c>
      <c r="G136" s="693">
        <v>10</v>
      </c>
      <c r="H136" s="678" t="s">
        <v>14</v>
      </c>
      <c r="I136" s="683" t="s">
        <v>903</v>
      </c>
      <c r="J136" s="683" t="s">
        <v>903</v>
      </c>
      <c r="K136" s="683" t="s">
        <v>903</v>
      </c>
      <c r="L136" s="683" t="s">
        <v>903</v>
      </c>
      <c r="M136" s="460">
        <f t="shared" si="10"/>
        <v>1</v>
      </c>
      <c r="N136" s="460">
        <f t="shared" si="11"/>
        <v>1</v>
      </c>
      <c r="O136" s="460">
        <f t="shared" si="12"/>
        <v>1</v>
      </c>
      <c r="P136" s="460">
        <f t="shared" si="13"/>
        <v>1</v>
      </c>
      <c r="Q136" s="691">
        <f t="shared" si="14"/>
        <v>4</v>
      </c>
    </row>
    <row r="137" spans="1:17" ht="13.9" customHeight="1">
      <c r="A137" s="677" t="s">
        <v>264</v>
      </c>
      <c r="B137" s="677">
        <v>20810</v>
      </c>
      <c r="C137" s="677" t="s">
        <v>75</v>
      </c>
      <c r="D137" s="677" t="s">
        <v>265</v>
      </c>
      <c r="E137" s="677" t="s">
        <v>266</v>
      </c>
      <c r="F137" s="677" t="s">
        <v>267</v>
      </c>
      <c r="G137" s="693">
        <v>10</v>
      </c>
      <c r="H137" s="678" t="s">
        <v>14</v>
      </c>
      <c r="I137" s="683" t="s">
        <v>903</v>
      </c>
      <c r="J137" s="683" t="s">
        <v>903</v>
      </c>
      <c r="K137" s="683" t="s">
        <v>903</v>
      </c>
      <c r="L137" s="683" t="s">
        <v>1456</v>
      </c>
      <c r="M137" s="460">
        <f t="shared" si="10"/>
        <v>1</v>
      </c>
      <c r="N137" s="460">
        <f t="shared" si="11"/>
        <v>1</v>
      </c>
      <c r="O137" s="460">
        <f t="shared" si="12"/>
        <v>1</v>
      </c>
      <c r="P137" s="460">
        <f t="shared" si="13"/>
        <v>0</v>
      </c>
      <c r="Q137" s="691">
        <f t="shared" si="14"/>
        <v>3</v>
      </c>
    </row>
    <row r="138" spans="1:17" ht="13.9" customHeight="1">
      <c r="A138" s="677" t="s">
        <v>268</v>
      </c>
      <c r="B138" s="677">
        <v>20820</v>
      </c>
      <c r="C138" s="677" t="s">
        <v>75</v>
      </c>
      <c r="D138" s="677" t="s">
        <v>265</v>
      </c>
      <c r="E138" s="677" t="s">
        <v>266</v>
      </c>
      <c r="F138" s="677" t="s">
        <v>269</v>
      </c>
      <c r="G138" s="693">
        <v>10</v>
      </c>
      <c r="H138" s="678" t="s">
        <v>14</v>
      </c>
      <c r="I138" s="683" t="s">
        <v>903</v>
      </c>
      <c r="J138" s="683" t="s">
        <v>903</v>
      </c>
      <c r="K138" s="683" t="s">
        <v>903</v>
      </c>
      <c r="L138" s="683" t="s">
        <v>1456</v>
      </c>
      <c r="M138" s="460">
        <f t="shared" si="10"/>
        <v>1</v>
      </c>
      <c r="N138" s="460">
        <f t="shared" si="11"/>
        <v>1</v>
      </c>
      <c r="O138" s="460">
        <f t="shared" si="12"/>
        <v>1</v>
      </c>
      <c r="P138" s="460">
        <f t="shared" si="13"/>
        <v>0</v>
      </c>
      <c r="Q138" s="691">
        <f t="shared" si="14"/>
        <v>3</v>
      </c>
    </row>
    <row r="139" spans="1:17" ht="13.9" customHeight="1">
      <c r="A139" s="677" t="s">
        <v>271</v>
      </c>
      <c r="B139" s="677">
        <v>20815</v>
      </c>
      <c r="C139" s="677" t="s">
        <v>75</v>
      </c>
      <c r="D139" s="677" t="s">
        <v>265</v>
      </c>
      <c r="E139" s="677" t="s">
        <v>266</v>
      </c>
      <c r="F139" s="677" t="s">
        <v>272</v>
      </c>
      <c r="G139" s="693">
        <v>10</v>
      </c>
      <c r="H139" s="678"/>
      <c r="I139" s="683" t="s">
        <v>1456</v>
      </c>
      <c r="J139" s="683" t="s">
        <v>903</v>
      </c>
      <c r="K139" s="683" t="s">
        <v>903</v>
      </c>
      <c r="L139" s="683" t="s">
        <v>1456</v>
      </c>
      <c r="M139" s="460">
        <f t="shared" si="10"/>
        <v>0</v>
      </c>
      <c r="N139" s="460">
        <f t="shared" si="11"/>
        <v>1</v>
      </c>
      <c r="O139" s="460">
        <f t="shared" si="12"/>
        <v>1</v>
      </c>
      <c r="P139" s="460">
        <f t="shared" si="13"/>
        <v>0</v>
      </c>
      <c r="Q139" s="691">
        <f t="shared" si="14"/>
        <v>2</v>
      </c>
    </row>
    <row r="140" spans="1:17" ht="13.9" customHeight="1">
      <c r="A140" s="677" t="s">
        <v>885</v>
      </c>
      <c r="B140" s="677">
        <v>34020</v>
      </c>
      <c r="C140" s="677" t="s">
        <v>46</v>
      </c>
      <c r="D140" s="677" t="s">
        <v>274</v>
      </c>
      <c r="E140" s="677" t="s">
        <v>275</v>
      </c>
      <c r="F140" s="677" t="s">
        <v>276</v>
      </c>
      <c r="G140" s="693">
        <v>10</v>
      </c>
      <c r="H140" s="678"/>
      <c r="I140" s="683" t="s">
        <v>903</v>
      </c>
      <c r="J140" s="683" t="s">
        <v>903</v>
      </c>
      <c r="K140" s="683" t="s">
        <v>1456</v>
      </c>
      <c r="L140" s="683" t="s">
        <v>1456</v>
      </c>
      <c r="M140" s="460">
        <f t="shared" si="10"/>
        <v>1</v>
      </c>
      <c r="N140" s="460">
        <f t="shared" si="11"/>
        <v>1</v>
      </c>
      <c r="O140" s="460">
        <f t="shared" si="12"/>
        <v>0</v>
      </c>
      <c r="P140" s="460">
        <f t="shared" si="13"/>
        <v>0</v>
      </c>
      <c r="Q140" s="691">
        <f t="shared" si="14"/>
        <v>2</v>
      </c>
    </row>
    <row r="141" spans="1:17" ht="13.9" customHeight="1">
      <c r="A141" s="677" t="s">
        <v>1567</v>
      </c>
      <c r="B141" s="677">
        <v>54720</v>
      </c>
      <c r="C141" s="677" t="s">
        <v>64</v>
      </c>
      <c r="D141" s="677" t="s">
        <v>1568</v>
      </c>
      <c r="E141" s="677" t="s">
        <v>1569</v>
      </c>
      <c r="F141" s="677" t="s">
        <v>1570</v>
      </c>
      <c r="G141" s="678">
        <v>5</v>
      </c>
      <c r="H141" s="678"/>
      <c r="I141" s="683" t="s">
        <v>903</v>
      </c>
      <c r="J141" s="683" t="s">
        <v>903</v>
      </c>
      <c r="K141" s="683" t="s">
        <v>1456</v>
      </c>
      <c r="L141" s="683" t="s">
        <v>1456</v>
      </c>
      <c r="M141" s="460">
        <f t="shared" si="10"/>
        <v>1</v>
      </c>
      <c r="N141" s="460">
        <f t="shared" si="11"/>
        <v>1</v>
      </c>
      <c r="O141" s="460">
        <f t="shared" si="12"/>
        <v>0</v>
      </c>
      <c r="P141" s="460">
        <f t="shared" si="13"/>
        <v>0</v>
      </c>
      <c r="Q141" s="691">
        <f t="shared" si="14"/>
        <v>2</v>
      </c>
    </row>
    <row r="142" spans="1:17" ht="13.9" customHeight="1">
      <c r="A142" s="677" t="s">
        <v>885</v>
      </c>
      <c r="B142" s="677">
        <v>34020</v>
      </c>
      <c r="C142" s="677" t="s">
        <v>46</v>
      </c>
      <c r="D142" s="677" t="s">
        <v>278</v>
      </c>
      <c r="E142" s="677" t="s">
        <v>266</v>
      </c>
      <c r="F142" s="677" t="s">
        <v>63</v>
      </c>
      <c r="G142" s="693">
        <v>10</v>
      </c>
      <c r="H142" s="678"/>
      <c r="I142" s="683" t="s">
        <v>903</v>
      </c>
      <c r="J142" s="683" t="s">
        <v>903</v>
      </c>
      <c r="K142" s="683" t="s">
        <v>1456</v>
      </c>
      <c r="L142" s="683" t="s">
        <v>1456</v>
      </c>
      <c r="M142" s="460">
        <f t="shared" si="10"/>
        <v>1</v>
      </c>
      <c r="N142" s="460">
        <f t="shared" si="11"/>
        <v>1</v>
      </c>
      <c r="O142" s="460">
        <f t="shared" si="12"/>
        <v>0</v>
      </c>
      <c r="P142" s="460">
        <f t="shared" si="13"/>
        <v>0</v>
      </c>
      <c r="Q142" s="691">
        <f t="shared" si="14"/>
        <v>2</v>
      </c>
    </row>
    <row r="143" spans="1:17" ht="13.9" customHeight="1">
      <c r="A143" s="677" t="s">
        <v>277</v>
      </c>
      <c r="B143" s="677">
        <v>34001</v>
      </c>
      <c r="C143" s="677" t="s">
        <v>75</v>
      </c>
      <c r="D143" s="677" t="s">
        <v>278</v>
      </c>
      <c r="E143" s="677" t="s">
        <v>279</v>
      </c>
      <c r="F143" s="677" t="s">
        <v>145</v>
      </c>
      <c r="G143" s="678">
        <v>4</v>
      </c>
      <c r="H143" s="678" t="s">
        <v>14</v>
      </c>
      <c r="I143" s="683" t="s">
        <v>903</v>
      </c>
      <c r="J143" s="683" t="s">
        <v>1456</v>
      </c>
      <c r="K143" s="683" t="s">
        <v>1456</v>
      </c>
      <c r="L143" s="683" t="s">
        <v>1456</v>
      </c>
      <c r="M143" s="460">
        <f t="shared" si="10"/>
        <v>1</v>
      </c>
      <c r="N143" s="460">
        <f t="shared" si="11"/>
        <v>0</v>
      </c>
      <c r="O143" s="460">
        <f t="shared" si="12"/>
        <v>0</v>
      </c>
      <c r="P143" s="460">
        <f t="shared" si="13"/>
        <v>0</v>
      </c>
      <c r="Q143" s="691">
        <f t="shared" si="14"/>
        <v>1</v>
      </c>
    </row>
    <row r="144" spans="1:17" ht="13.9" customHeight="1">
      <c r="A144" s="677" t="s">
        <v>1273</v>
      </c>
      <c r="B144" s="677">
        <v>62803</v>
      </c>
      <c r="C144" s="677" t="s">
        <v>32</v>
      </c>
      <c r="D144" s="677" t="s">
        <v>1274</v>
      </c>
      <c r="E144" s="677" t="s">
        <v>1275</v>
      </c>
      <c r="F144" s="677" t="s">
        <v>1276</v>
      </c>
      <c r="G144" s="678">
        <v>5</v>
      </c>
      <c r="H144" s="678"/>
      <c r="I144" s="683" t="s">
        <v>903</v>
      </c>
      <c r="J144" s="683" t="s">
        <v>903</v>
      </c>
      <c r="K144" s="683" t="s">
        <v>1456</v>
      </c>
      <c r="L144" s="683" t="s">
        <v>1456</v>
      </c>
      <c r="M144" s="460">
        <f t="shared" si="10"/>
        <v>1</v>
      </c>
      <c r="N144" s="460">
        <f t="shared" si="11"/>
        <v>1</v>
      </c>
      <c r="O144" s="460">
        <f t="shared" si="12"/>
        <v>0</v>
      </c>
      <c r="P144" s="460">
        <f t="shared" si="13"/>
        <v>0</v>
      </c>
      <c r="Q144" s="691">
        <f t="shared" si="14"/>
        <v>2</v>
      </c>
    </row>
    <row r="145" spans="1:17" ht="13.9" customHeight="1">
      <c r="A145" s="677" t="s">
        <v>1277</v>
      </c>
      <c r="B145" s="677">
        <v>60702</v>
      </c>
      <c r="C145" s="677" t="s">
        <v>32</v>
      </c>
      <c r="D145" s="677" t="s">
        <v>1278</v>
      </c>
      <c r="E145" s="677" t="s">
        <v>1279</v>
      </c>
      <c r="F145" s="677" t="s">
        <v>1280</v>
      </c>
      <c r="G145" s="681">
        <v>5</v>
      </c>
      <c r="H145" s="678"/>
      <c r="I145" s="683" t="s">
        <v>903</v>
      </c>
      <c r="J145" s="683" t="s">
        <v>903</v>
      </c>
      <c r="K145" s="683" t="s">
        <v>903</v>
      </c>
      <c r="L145" s="683" t="s">
        <v>1456</v>
      </c>
      <c r="M145" s="460">
        <f t="shared" si="10"/>
        <v>1</v>
      </c>
      <c r="N145" s="460">
        <f t="shared" si="11"/>
        <v>1</v>
      </c>
      <c r="O145" s="460">
        <f t="shared" si="12"/>
        <v>1</v>
      </c>
      <c r="P145" s="460">
        <f t="shared" si="13"/>
        <v>0</v>
      </c>
      <c r="Q145" s="691">
        <f t="shared" si="14"/>
        <v>3</v>
      </c>
    </row>
    <row r="146" spans="1:17" ht="13.9" customHeight="1">
      <c r="A146" s="677" t="s">
        <v>1281</v>
      </c>
      <c r="B146" s="677">
        <v>60704</v>
      </c>
      <c r="C146" s="677" t="s">
        <v>32</v>
      </c>
      <c r="D146" s="677" t="s">
        <v>1278</v>
      </c>
      <c r="E146" s="677" t="s">
        <v>1279</v>
      </c>
      <c r="F146" s="677" t="s">
        <v>1282</v>
      </c>
      <c r="G146" s="681">
        <v>7</v>
      </c>
      <c r="H146" s="678"/>
      <c r="I146" s="683" t="s">
        <v>903</v>
      </c>
      <c r="J146" s="683" t="s">
        <v>903</v>
      </c>
      <c r="K146" s="683" t="s">
        <v>1456</v>
      </c>
      <c r="L146" s="683" t="s">
        <v>1456</v>
      </c>
      <c r="M146" s="460">
        <f t="shared" si="10"/>
        <v>1</v>
      </c>
      <c r="N146" s="460">
        <f t="shared" si="11"/>
        <v>1</v>
      </c>
      <c r="O146" s="460">
        <f t="shared" si="12"/>
        <v>0</v>
      </c>
      <c r="P146" s="460">
        <f t="shared" si="13"/>
        <v>0</v>
      </c>
      <c r="Q146" s="691">
        <f t="shared" si="14"/>
        <v>2</v>
      </c>
    </row>
    <row r="147" spans="1:17" ht="13.9" customHeight="1">
      <c r="A147" s="677" t="s">
        <v>877</v>
      </c>
      <c r="B147" s="677">
        <v>28201</v>
      </c>
      <c r="C147" s="677" t="s">
        <v>23</v>
      </c>
      <c r="D147" s="677" t="s">
        <v>281</v>
      </c>
      <c r="E147" s="677" t="s">
        <v>282</v>
      </c>
      <c r="F147" s="677" t="s">
        <v>886</v>
      </c>
      <c r="G147" s="678">
        <v>2</v>
      </c>
      <c r="H147" s="678"/>
      <c r="I147" s="683" t="s">
        <v>903</v>
      </c>
      <c r="J147" s="683" t="s">
        <v>903</v>
      </c>
      <c r="K147" s="683" t="s">
        <v>903</v>
      </c>
      <c r="L147" s="683" t="s">
        <v>1456</v>
      </c>
      <c r="M147" s="460">
        <f t="shared" si="10"/>
        <v>1</v>
      </c>
      <c r="N147" s="460">
        <f t="shared" si="11"/>
        <v>1</v>
      </c>
      <c r="O147" s="460">
        <f t="shared" si="12"/>
        <v>1</v>
      </c>
      <c r="P147" s="460">
        <f t="shared" si="13"/>
        <v>0</v>
      </c>
      <c r="Q147" s="691">
        <f t="shared" si="14"/>
        <v>3</v>
      </c>
    </row>
    <row r="148" spans="1:17" ht="13.9" customHeight="1">
      <c r="A148" s="677" t="s">
        <v>280</v>
      </c>
      <c r="B148" s="677">
        <v>28202</v>
      </c>
      <c r="C148" s="677" t="s">
        <v>23</v>
      </c>
      <c r="D148" s="677" t="s">
        <v>281</v>
      </c>
      <c r="E148" s="677" t="s">
        <v>282</v>
      </c>
      <c r="F148" s="677" t="s">
        <v>283</v>
      </c>
      <c r="G148" s="678">
        <v>4</v>
      </c>
      <c r="H148" s="678" t="s">
        <v>14</v>
      </c>
      <c r="I148" s="683" t="s">
        <v>903</v>
      </c>
      <c r="J148" s="683" t="s">
        <v>1456</v>
      </c>
      <c r="K148" s="683" t="s">
        <v>1456</v>
      </c>
      <c r="L148" s="683" t="s">
        <v>1456</v>
      </c>
      <c r="M148" s="460">
        <f t="shared" si="10"/>
        <v>1</v>
      </c>
      <c r="N148" s="460">
        <f t="shared" si="11"/>
        <v>0</v>
      </c>
      <c r="O148" s="460">
        <f t="shared" si="12"/>
        <v>0</v>
      </c>
      <c r="P148" s="460">
        <f t="shared" si="13"/>
        <v>0</v>
      </c>
      <c r="Q148" s="691">
        <f t="shared" si="14"/>
        <v>1</v>
      </c>
    </row>
    <row r="149" spans="1:17" ht="13.9" customHeight="1">
      <c r="A149" s="677" t="s">
        <v>284</v>
      </c>
      <c r="B149" s="677">
        <v>28204</v>
      </c>
      <c r="C149" s="677" t="s">
        <v>23</v>
      </c>
      <c r="D149" s="677" t="s">
        <v>281</v>
      </c>
      <c r="E149" s="677" t="s">
        <v>282</v>
      </c>
      <c r="F149" s="677" t="s">
        <v>285</v>
      </c>
      <c r="G149" s="678">
        <v>3</v>
      </c>
      <c r="H149" s="678" t="s">
        <v>14</v>
      </c>
      <c r="I149" s="683" t="s">
        <v>903</v>
      </c>
      <c r="J149" s="683" t="s">
        <v>903</v>
      </c>
      <c r="K149" s="683" t="s">
        <v>903</v>
      </c>
      <c r="L149" s="683" t="s">
        <v>1456</v>
      </c>
      <c r="M149" s="460">
        <f t="shared" si="10"/>
        <v>1</v>
      </c>
      <c r="N149" s="460">
        <f t="shared" si="11"/>
        <v>1</v>
      </c>
      <c r="O149" s="460">
        <f t="shared" si="12"/>
        <v>1</v>
      </c>
      <c r="P149" s="460">
        <f t="shared" si="13"/>
        <v>0</v>
      </c>
      <c r="Q149" s="691">
        <f t="shared" si="14"/>
        <v>3</v>
      </c>
    </row>
    <row r="150" spans="1:17" ht="13.9" customHeight="1">
      <c r="A150" s="677" t="s">
        <v>290</v>
      </c>
      <c r="B150" s="677">
        <v>26201</v>
      </c>
      <c r="C150" s="677" t="s">
        <v>75</v>
      </c>
      <c r="D150" s="677" t="s">
        <v>286</v>
      </c>
      <c r="E150" s="677" t="s">
        <v>287</v>
      </c>
      <c r="F150" s="677" t="s">
        <v>81</v>
      </c>
      <c r="G150" s="693">
        <v>10</v>
      </c>
      <c r="H150" s="678" t="s">
        <v>14</v>
      </c>
      <c r="I150" s="683" t="s">
        <v>903</v>
      </c>
      <c r="J150" s="683" t="s">
        <v>1456</v>
      </c>
      <c r="K150" s="683" t="s">
        <v>903</v>
      </c>
      <c r="L150" s="683" t="s">
        <v>903</v>
      </c>
      <c r="M150" s="460">
        <f t="shared" si="10"/>
        <v>1</v>
      </c>
      <c r="N150" s="460">
        <f t="shared" si="11"/>
        <v>0</v>
      </c>
      <c r="O150" s="460">
        <f t="shared" si="12"/>
        <v>1</v>
      </c>
      <c r="P150" s="460">
        <f t="shared" si="13"/>
        <v>1</v>
      </c>
      <c r="Q150" s="691">
        <f t="shared" si="14"/>
        <v>3</v>
      </c>
    </row>
    <row r="151" spans="1:17" ht="13.9" customHeight="1">
      <c r="A151" s="677" t="s">
        <v>292</v>
      </c>
      <c r="B151" s="677">
        <v>26202</v>
      </c>
      <c r="C151" s="677" t="s">
        <v>75</v>
      </c>
      <c r="D151" s="677" t="s">
        <v>286</v>
      </c>
      <c r="E151" s="677" t="s">
        <v>287</v>
      </c>
      <c r="F151" s="677" t="s">
        <v>293</v>
      </c>
      <c r="G151" s="693">
        <v>10</v>
      </c>
      <c r="H151" s="678" t="s">
        <v>14</v>
      </c>
      <c r="I151" s="683" t="s">
        <v>903</v>
      </c>
      <c r="J151" s="683" t="s">
        <v>1456</v>
      </c>
      <c r="K151" s="683" t="s">
        <v>903</v>
      </c>
      <c r="L151" s="683" t="s">
        <v>903</v>
      </c>
      <c r="M151" s="460">
        <f t="shared" si="10"/>
        <v>1</v>
      </c>
      <c r="N151" s="460">
        <f t="shared" si="11"/>
        <v>0</v>
      </c>
      <c r="O151" s="460">
        <f t="shared" si="12"/>
        <v>1</v>
      </c>
      <c r="P151" s="460">
        <f t="shared" si="13"/>
        <v>1</v>
      </c>
      <c r="Q151" s="691">
        <f t="shared" si="14"/>
        <v>3</v>
      </c>
    </row>
    <row r="152" spans="1:17" ht="13.9" customHeight="1">
      <c r="A152" s="677" t="s">
        <v>288</v>
      </c>
      <c r="B152" s="677">
        <v>26207</v>
      </c>
      <c r="C152" s="677" t="s">
        <v>75</v>
      </c>
      <c r="D152" s="677" t="s">
        <v>286</v>
      </c>
      <c r="E152" s="677" t="s">
        <v>287</v>
      </c>
      <c r="F152" s="677" t="s">
        <v>289</v>
      </c>
      <c r="G152" s="693">
        <v>10</v>
      </c>
      <c r="H152" s="678" t="s">
        <v>14</v>
      </c>
      <c r="I152" s="683" t="s">
        <v>903</v>
      </c>
      <c r="J152" s="683" t="s">
        <v>1456</v>
      </c>
      <c r="K152" s="683" t="s">
        <v>903</v>
      </c>
      <c r="L152" s="683" t="s">
        <v>1456</v>
      </c>
      <c r="M152" s="460">
        <f t="shared" si="10"/>
        <v>1</v>
      </c>
      <c r="N152" s="460">
        <f t="shared" si="11"/>
        <v>0</v>
      </c>
      <c r="O152" s="460">
        <f t="shared" si="12"/>
        <v>1</v>
      </c>
      <c r="P152" s="460">
        <f t="shared" si="13"/>
        <v>0</v>
      </c>
      <c r="Q152" s="691">
        <f t="shared" si="14"/>
        <v>2</v>
      </c>
    </row>
    <row r="153" spans="1:17" ht="13.9" customHeight="1">
      <c r="A153" s="677" t="s">
        <v>887</v>
      </c>
      <c r="B153" s="677">
        <v>62002</v>
      </c>
      <c r="C153" s="677" t="s">
        <v>32</v>
      </c>
      <c r="D153" s="677" t="s">
        <v>294</v>
      </c>
      <c r="E153" s="677" t="s">
        <v>295</v>
      </c>
      <c r="F153" s="677" t="s">
        <v>888</v>
      </c>
      <c r="G153" s="678">
        <v>3</v>
      </c>
      <c r="H153" s="678"/>
      <c r="I153" s="683" t="s">
        <v>903</v>
      </c>
      <c r="J153" s="683" t="s">
        <v>903</v>
      </c>
      <c r="K153" s="683" t="s">
        <v>903</v>
      </c>
      <c r="L153" s="683" t="s">
        <v>1456</v>
      </c>
      <c r="M153" s="460">
        <f t="shared" si="10"/>
        <v>1</v>
      </c>
      <c r="N153" s="460">
        <f t="shared" si="11"/>
        <v>1</v>
      </c>
      <c r="O153" s="460">
        <f t="shared" si="12"/>
        <v>1</v>
      </c>
      <c r="P153" s="460">
        <f t="shared" si="13"/>
        <v>0</v>
      </c>
      <c r="Q153" s="691">
        <f t="shared" si="14"/>
        <v>3</v>
      </c>
    </row>
    <row r="154" spans="1:17" ht="13.9" customHeight="1">
      <c r="A154" s="677" t="s">
        <v>1283</v>
      </c>
      <c r="B154" s="677">
        <v>62003</v>
      </c>
      <c r="C154" s="677" t="s">
        <v>32</v>
      </c>
      <c r="D154" s="677" t="s">
        <v>294</v>
      </c>
      <c r="E154" s="677" t="s">
        <v>295</v>
      </c>
      <c r="F154" s="677" t="s">
        <v>296</v>
      </c>
      <c r="G154" s="678">
        <v>5</v>
      </c>
      <c r="H154" s="678" t="s">
        <v>14</v>
      </c>
      <c r="I154" s="683" t="s">
        <v>903</v>
      </c>
      <c r="J154" s="683" t="s">
        <v>903</v>
      </c>
      <c r="K154" s="683" t="s">
        <v>1456</v>
      </c>
      <c r="L154" s="683" t="s">
        <v>1456</v>
      </c>
      <c r="M154" s="460">
        <f t="shared" si="10"/>
        <v>1</v>
      </c>
      <c r="N154" s="460">
        <f t="shared" si="11"/>
        <v>1</v>
      </c>
      <c r="O154" s="460">
        <f t="shared" si="12"/>
        <v>0</v>
      </c>
      <c r="P154" s="460">
        <f t="shared" si="13"/>
        <v>0</v>
      </c>
      <c r="Q154" s="691">
        <f t="shared" si="14"/>
        <v>2</v>
      </c>
    </row>
    <row r="155" spans="1:17" ht="13.9" customHeight="1">
      <c r="A155" s="677" t="s">
        <v>907</v>
      </c>
      <c r="B155" s="677">
        <v>62001</v>
      </c>
      <c r="C155" s="677" t="s">
        <v>32</v>
      </c>
      <c r="D155" s="677" t="s">
        <v>294</v>
      </c>
      <c r="E155" s="677" t="s">
        <v>295</v>
      </c>
      <c r="F155" s="677" t="s">
        <v>13</v>
      </c>
      <c r="G155" s="681">
        <v>5</v>
      </c>
      <c r="H155" s="678"/>
      <c r="I155" s="683" t="s">
        <v>903</v>
      </c>
      <c r="J155" s="683" t="s">
        <v>903</v>
      </c>
      <c r="K155" s="683" t="s">
        <v>1456</v>
      </c>
      <c r="L155" s="683" t="s">
        <v>1456</v>
      </c>
      <c r="M155" s="460">
        <f t="shared" si="10"/>
        <v>1</v>
      </c>
      <c r="N155" s="460">
        <f t="shared" si="11"/>
        <v>1</v>
      </c>
      <c r="O155" s="460">
        <f t="shared" si="12"/>
        <v>0</v>
      </c>
      <c r="P155" s="460">
        <f t="shared" si="13"/>
        <v>0</v>
      </c>
      <c r="Q155" s="691">
        <f t="shared" si="14"/>
        <v>2</v>
      </c>
    </row>
    <row r="156" spans="1:17" ht="13.9" customHeight="1">
      <c r="A156" s="677" t="s">
        <v>297</v>
      </c>
      <c r="B156" s="677">
        <v>26601</v>
      </c>
      <c r="C156" s="677" t="s">
        <v>75</v>
      </c>
      <c r="D156" s="677" t="s">
        <v>298</v>
      </c>
      <c r="E156" s="677" t="s">
        <v>299</v>
      </c>
      <c r="F156" s="677" t="s">
        <v>300</v>
      </c>
      <c r="G156" s="678">
        <v>4</v>
      </c>
      <c r="H156" s="678" t="s">
        <v>14</v>
      </c>
      <c r="I156" s="683" t="s">
        <v>903</v>
      </c>
      <c r="J156" s="683" t="s">
        <v>903</v>
      </c>
      <c r="K156" s="683" t="s">
        <v>903</v>
      </c>
      <c r="L156" s="683" t="s">
        <v>1456</v>
      </c>
      <c r="M156" s="460">
        <f t="shared" si="10"/>
        <v>1</v>
      </c>
      <c r="N156" s="460">
        <f t="shared" si="11"/>
        <v>1</v>
      </c>
      <c r="O156" s="460">
        <f t="shared" si="12"/>
        <v>1</v>
      </c>
      <c r="P156" s="460">
        <f t="shared" si="13"/>
        <v>0</v>
      </c>
      <c r="Q156" s="691">
        <f t="shared" si="14"/>
        <v>3</v>
      </c>
    </row>
    <row r="157" spans="1:17" ht="13.9" customHeight="1">
      <c r="A157" s="677" t="s">
        <v>301</v>
      </c>
      <c r="B157" s="677">
        <v>20201</v>
      </c>
      <c r="C157" s="677" t="s">
        <v>75</v>
      </c>
      <c r="D157" s="677" t="s">
        <v>302</v>
      </c>
      <c r="E157" s="677" t="s">
        <v>303</v>
      </c>
      <c r="F157" s="677" t="s">
        <v>304</v>
      </c>
      <c r="G157" s="693">
        <v>10</v>
      </c>
      <c r="H157" s="678" t="s">
        <v>14</v>
      </c>
      <c r="I157" s="683" t="s">
        <v>903</v>
      </c>
      <c r="J157" s="683" t="s">
        <v>1456</v>
      </c>
      <c r="K157" s="683" t="s">
        <v>903</v>
      </c>
      <c r="L157" s="683" t="s">
        <v>1456</v>
      </c>
      <c r="M157" s="460">
        <f t="shared" si="10"/>
        <v>1</v>
      </c>
      <c r="N157" s="460">
        <f t="shared" si="11"/>
        <v>0</v>
      </c>
      <c r="O157" s="460">
        <f t="shared" si="12"/>
        <v>1</v>
      </c>
      <c r="P157" s="460">
        <f t="shared" si="13"/>
        <v>0</v>
      </c>
      <c r="Q157" s="691">
        <f t="shared" si="14"/>
        <v>2</v>
      </c>
    </row>
    <row r="158" spans="1:17" ht="13.9" customHeight="1">
      <c r="A158" s="677" t="s">
        <v>305</v>
      </c>
      <c r="B158" s="677">
        <v>20205</v>
      </c>
      <c r="C158" s="677" t="s">
        <v>75</v>
      </c>
      <c r="D158" s="677" t="s">
        <v>302</v>
      </c>
      <c r="E158" s="677" t="s">
        <v>303</v>
      </c>
      <c r="F158" s="677" t="s">
        <v>72</v>
      </c>
      <c r="G158" s="693">
        <v>10</v>
      </c>
      <c r="H158" s="678" t="s">
        <v>14</v>
      </c>
      <c r="I158" s="683" t="s">
        <v>903</v>
      </c>
      <c r="J158" s="683" t="s">
        <v>903</v>
      </c>
      <c r="K158" s="683" t="s">
        <v>903</v>
      </c>
      <c r="L158" s="683" t="s">
        <v>1456</v>
      </c>
      <c r="M158" s="460">
        <f t="shared" si="10"/>
        <v>1</v>
      </c>
      <c r="N158" s="460">
        <f t="shared" si="11"/>
        <v>1</v>
      </c>
      <c r="O158" s="460">
        <f t="shared" si="12"/>
        <v>1</v>
      </c>
      <c r="P158" s="460">
        <f t="shared" si="13"/>
        <v>0</v>
      </c>
      <c r="Q158" s="691">
        <f t="shared" si="14"/>
        <v>3</v>
      </c>
    </row>
    <row r="159" spans="1:17" ht="13.9" customHeight="1">
      <c r="A159" s="677" t="s">
        <v>306</v>
      </c>
      <c r="B159" s="677">
        <v>20210</v>
      </c>
      <c r="C159" s="677" t="s">
        <v>75</v>
      </c>
      <c r="D159" s="677" t="s">
        <v>302</v>
      </c>
      <c r="E159" s="677" t="s">
        <v>303</v>
      </c>
      <c r="F159" s="677" t="s">
        <v>307</v>
      </c>
      <c r="G159" s="693">
        <v>10</v>
      </c>
      <c r="H159" s="678" t="s">
        <v>14</v>
      </c>
      <c r="I159" s="683" t="s">
        <v>903</v>
      </c>
      <c r="J159" s="683" t="s">
        <v>903</v>
      </c>
      <c r="K159" s="683" t="s">
        <v>903</v>
      </c>
      <c r="L159" s="683" t="s">
        <v>1456</v>
      </c>
      <c r="M159" s="460">
        <f t="shared" si="10"/>
        <v>1</v>
      </c>
      <c r="N159" s="460">
        <f t="shared" si="11"/>
        <v>1</v>
      </c>
      <c r="O159" s="460">
        <f t="shared" si="12"/>
        <v>1</v>
      </c>
      <c r="P159" s="460">
        <f t="shared" si="13"/>
        <v>0</v>
      </c>
      <c r="Q159" s="691">
        <f t="shared" si="14"/>
        <v>3</v>
      </c>
    </row>
    <row r="160" spans="1:17" ht="13.9" customHeight="1">
      <c r="A160" s="677" t="s">
        <v>308</v>
      </c>
      <c r="B160" s="677">
        <v>29001</v>
      </c>
      <c r="C160" s="677" t="s">
        <v>114</v>
      </c>
      <c r="D160" s="677" t="s">
        <v>309</v>
      </c>
      <c r="E160" s="677" t="s">
        <v>310</v>
      </c>
      <c r="F160" s="677" t="s">
        <v>311</v>
      </c>
      <c r="G160" s="678">
        <v>3</v>
      </c>
      <c r="H160" s="678" t="s">
        <v>14</v>
      </c>
      <c r="I160" s="683" t="s">
        <v>903</v>
      </c>
      <c r="J160" s="683" t="s">
        <v>903</v>
      </c>
      <c r="K160" s="683" t="s">
        <v>1456</v>
      </c>
      <c r="L160" s="683" t="s">
        <v>1456</v>
      </c>
      <c r="M160" s="460">
        <f t="shared" si="10"/>
        <v>1</v>
      </c>
      <c r="N160" s="460">
        <f t="shared" si="11"/>
        <v>1</v>
      </c>
      <c r="O160" s="460">
        <f t="shared" si="12"/>
        <v>0</v>
      </c>
      <c r="P160" s="460">
        <f t="shared" si="13"/>
        <v>0</v>
      </c>
      <c r="Q160" s="691">
        <f t="shared" si="14"/>
        <v>2</v>
      </c>
    </row>
    <row r="161" spans="1:17" ht="13.9" customHeight="1">
      <c r="A161" s="677" t="s">
        <v>312</v>
      </c>
      <c r="B161" s="677">
        <v>352110</v>
      </c>
      <c r="C161" s="677" t="s">
        <v>38</v>
      </c>
      <c r="D161" s="677" t="s">
        <v>313</v>
      </c>
      <c r="E161" s="677" t="s">
        <v>314</v>
      </c>
      <c r="F161" s="677" t="s">
        <v>41</v>
      </c>
      <c r="G161" s="678">
        <v>5</v>
      </c>
      <c r="H161" s="678" t="s">
        <v>14</v>
      </c>
      <c r="I161" s="683" t="s">
        <v>903</v>
      </c>
      <c r="J161" s="683" t="s">
        <v>1456</v>
      </c>
      <c r="K161" s="683" t="s">
        <v>903</v>
      </c>
      <c r="L161" s="683" t="s">
        <v>1456</v>
      </c>
      <c r="M161" s="460">
        <f t="shared" si="10"/>
        <v>1</v>
      </c>
      <c r="N161" s="460">
        <f t="shared" si="11"/>
        <v>0</v>
      </c>
      <c r="O161" s="460">
        <f t="shared" si="12"/>
        <v>1</v>
      </c>
      <c r="P161" s="460">
        <f t="shared" si="13"/>
        <v>0</v>
      </c>
      <c r="Q161" s="691">
        <f t="shared" si="14"/>
        <v>2</v>
      </c>
    </row>
    <row r="162" spans="1:17" ht="13.9" customHeight="1">
      <c r="A162" s="677" t="s">
        <v>315</v>
      </c>
      <c r="B162" s="677">
        <v>70402</v>
      </c>
      <c r="C162" s="677" t="s">
        <v>38</v>
      </c>
      <c r="D162" s="677" t="s">
        <v>316</v>
      </c>
      <c r="E162" s="677" t="s">
        <v>317</v>
      </c>
      <c r="F162" s="677" t="s">
        <v>318</v>
      </c>
      <c r="G162" s="678">
        <v>4</v>
      </c>
      <c r="H162" s="678" t="s">
        <v>14</v>
      </c>
      <c r="I162" s="683" t="s">
        <v>903</v>
      </c>
      <c r="J162" s="683" t="s">
        <v>903</v>
      </c>
      <c r="K162" s="683" t="s">
        <v>903</v>
      </c>
      <c r="L162" s="683" t="s">
        <v>1456</v>
      </c>
      <c r="M162" s="460">
        <f t="shared" si="10"/>
        <v>1</v>
      </c>
      <c r="N162" s="460">
        <f t="shared" si="11"/>
        <v>1</v>
      </c>
      <c r="O162" s="460">
        <f t="shared" si="12"/>
        <v>1</v>
      </c>
      <c r="P162" s="460">
        <f t="shared" si="13"/>
        <v>0</v>
      </c>
      <c r="Q162" s="691">
        <f t="shared" si="14"/>
        <v>3</v>
      </c>
    </row>
    <row r="163" spans="1:17" ht="13.9" customHeight="1">
      <c r="A163" s="677" t="s">
        <v>1158</v>
      </c>
      <c r="B163" s="677">
        <v>70401</v>
      </c>
      <c r="C163" s="677" t="s">
        <v>38</v>
      </c>
      <c r="D163" s="677" t="s">
        <v>316</v>
      </c>
      <c r="E163" s="677" t="s">
        <v>317</v>
      </c>
      <c r="F163" s="677" t="s">
        <v>875</v>
      </c>
      <c r="G163" s="678">
        <v>4</v>
      </c>
      <c r="H163" s="678"/>
      <c r="I163" s="683" t="s">
        <v>903</v>
      </c>
      <c r="J163" s="683" t="s">
        <v>903</v>
      </c>
      <c r="K163" s="683" t="s">
        <v>1456</v>
      </c>
      <c r="L163" s="683" t="s">
        <v>1456</v>
      </c>
      <c r="M163" s="460">
        <f t="shared" si="10"/>
        <v>1</v>
      </c>
      <c r="N163" s="460">
        <f t="shared" si="11"/>
        <v>1</v>
      </c>
      <c r="O163" s="460">
        <f t="shared" si="12"/>
        <v>0</v>
      </c>
      <c r="P163" s="460">
        <f t="shared" si="13"/>
        <v>0</v>
      </c>
      <c r="Q163" s="691">
        <f t="shared" si="14"/>
        <v>2</v>
      </c>
    </row>
    <row r="164" spans="1:17" ht="13.9" customHeight="1">
      <c r="A164" s="677" t="s">
        <v>319</v>
      </c>
      <c r="B164" s="677">
        <v>23455</v>
      </c>
      <c r="C164" s="677" t="s">
        <v>23</v>
      </c>
      <c r="D164" s="677" t="s">
        <v>320</v>
      </c>
      <c r="E164" s="677" t="s">
        <v>321</v>
      </c>
      <c r="F164" s="677" t="s">
        <v>322</v>
      </c>
      <c r="G164" s="678">
        <v>2</v>
      </c>
      <c r="H164" s="678"/>
      <c r="I164" s="683" t="s">
        <v>903</v>
      </c>
      <c r="J164" s="683" t="s">
        <v>903</v>
      </c>
      <c r="K164" s="683" t="s">
        <v>903</v>
      </c>
      <c r="L164" s="683" t="s">
        <v>1456</v>
      </c>
      <c r="M164" s="460">
        <f t="shared" si="10"/>
        <v>1</v>
      </c>
      <c r="N164" s="460">
        <f t="shared" si="11"/>
        <v>1</v>
      </c>
      <c r="O164" s="460">
        <f t="shared" si="12"/>
        <v>1</v>
      </c>
      <c r="P164" s="460">
        <f t="shared" si="13"/>
        <v>0</v>
      </c>
      <c r="Q164" s="691">
        <f t="shared" si="14"/>
        <v>3</v>
      </c>
    </row>
    <row r="165" spans="1:17" ht="13.9" customHeight="1">
      <c r="A165" s="677" t="s">
        <v>323</v>
      </c>
      <c r="B165" s="677">
        <v>61104</v>
      </c>
      <c r="C165" s="677" t="s">
        <v>32</v>
      </c>
      <c r="D165" s="677" t="s">
        <v>324</v>
      </c>
      <c r="E165" s="677" t="s">
        <v>325</v>
      </c>
      <c r="F165" s="677" t="s">
        <v>326</v>
      </c>
      <c r="G165" s="678">
        <v>5</v>
      </c>
      <c r="H165" s="678"/>
      <c r="I165" s="683" t="s">
        <v>903</v>
      </c>
      <c r="J165" s="683" t="s">
        <v>903</v>
      </c>
      <c r="K165" s="683" t="s">
        <v>1456</v>
      </c>
      <c r="L165" s="683" t="s">
        <v>1456</v>
      </c>
      <c r="M165" s="460">
        <f t="shared" si="10"/>
        <v>1</v>
      </c>
      <c r="N165" s="460">
        <f t="shared" si="11"/>
        <v>1</v>
      </c>
      <c r="O165" s="460">
        <f t="shared" si="12"/>
        <v>0</v>
      </c>
      <c r="P165" s="460">
        <f t="shared" si="13"/>
        <v>0</v>
      </c>
      <c r="Q165" s="691">
        <f t="shared" si="14"/>
        <v>2</v>
      </c>
    </row>
    <row r="166" spans="1:17" ht="13.9" customHeight="1">
      <c r="A166" s="677" t="s">
        <v>327</v>
      </c>
      <c r="B166" s="677">
        <v>73801</v>
      </c>
      <c r="C166" s="677" t="s">
        <v>46</v>
      </c>
      <c r="D166" s="677" t="s">
        <v>328</v>
      </c>
      <c r="E166" s="677" t="s">
        <v>329</v>
      </c>
      <c r="F166" s="677" t="s">
        <v>63</v>
      </c>
      <c r="G166" s="681">
        <v>4</v>
      </c>
      <c r="H166" s="678" t="s">
        <v>14</v>
      </c>
      <c r="I166" s="683" t="s">
        <v>903</v>
      </c>
      <c r="J166" s="683" t="s">
        <v>903</v>
      </c>
      <c r="K166" s="683" t="s">
        <v>903</v>
      </c>
      <c r="L166" s="683" t="s">
        <v>1456</v>
      </c>
      <c r="M166" s="460">
        <f t="shared" si="10"/>
        <v>1</v>
      </c>
      <c r="N166" s="460">
        <f t="shared" si="11"/>
        <v>1</v>
      </c>
      <c r="O166" s="460">
        <f t="shared" si="12"/>
        <v>1</v>
      </c>
      <c r="P166" s="460">
        <f t="shared" si="13"/>
        <v>0</v>
      </c>
      <c r="Q166" s="691">
        <f t="shared" si="14"/>
        <v>3</v>
      </c>
    </row>
    <row r="167" spans="1:17" ht="13.9" customHeight="1">
      <c r="A167" s="677" t="s">
        <v>330</v>
      </c>
      <c r="B167" s="677">
        <v>37201</v>
      </c>
      <c r="C167" s="677" t="s">
        <v>38</v>
      </c>
      <c r="D167" s="677" t="s">
        <v>331</v>
      </c>
      <c r="E167" s="677" t="s">
        <v>332</v>
      </c>
      <c r="F167" s="677" t="s">
        <v>333</v>
      </c>
      <c r="G167" s="678">
        <v>4</v>
      </c>
      <c r="H167" s="678" t="s">
        <v>14</v>
      </c>
      <c r="I167" s="683" t="s">
        <v>903</v>
      </c>
      <c r="J167" s="683" t="s">
        <v>903</v>
      </c>
      <c r="K167" s="683" t="s">
        <v>1456</v>
      </c>
      <c r="L167" s="683" t="s">
        <v>1456</v>
      </c>
      <c r="M167" s="460">
        <f t="shared" si="10"/>
        <v>1</v>
      </c>
      <c r="N167" s="460">
        <f t="shared" si="11"/>
        <v>1</v>
      </c>
      <c r="O167" s="460">
        <f t="shared" si="12"/>
        <v>0</v>
      </c>
      <c r="P167" s="460">
        <f t="shared" si="13"/>
        <v>0</v>
      </c>
      <c r="Q167" s="691">
        <f t="shared" si="14"/>
        <v>2</v>
      </c>
    </row>
    <row r="168" spans="1:17" ht="13.9" customHeight="1">
      <c r="A168" s="677" t="s">
        <v>334</v>
      </c>
      <c r="B168" s="677">
        <v>70802</v>
      </c>
      <c r="C168" s="677" t="s">
        <v>38</v>
      </c>
      <c r="D168" s="677" t="s">
        <v>335</v>
      </c>
      <c r="E168" s="677" t="s">
        <v>336</v>
      </c>
      <c r="F168" s="677" t="s">
        <v>337</v>
      </c>
      <c r="G168" s="678">
        <v>4</v>
      </c>
      <c r="H168" s="678" t="s">
        <v>14</v>
      </c>
      <c r="I168" s="683" t="s">
        <v>903</v>
      </c>
      <c r="J168" s="683" t="s">
        <v>1456</v>
      </c>
      <c r="K168" s="683" t="s">
        <v>903</v>
      </c>
      <c r="L168" s="683" t="s">
        <v>1456</v>
      </c>
      <c r="M168" s="460">
        <f t="shared" si="10"/>
        <v>1</v>
      </c>
      <c r="N168" s="460">
        <f t="shared" si="11"/>
        <v>0</v>
      </c>
      <c r="O168" s="460">
        <f t="shared" si="12"/>
        <v>1</v>
      </c>
      <c r="P168" s="460">
        <f t="shared" si="13"/>
        <v>0</v>
      </c>
      <c r="Q168" s="691">
        <f t="shared" si="14"/>
        <v>2</v>
      </c>
    </row>
    <row r="169" spans="1:17" ht="13.9" customHeight="1">
      <c r="A169" s="677" t="s">
        <v>914</v>
      </c>
      <c r="B169" s="677">
        <v>708001</v>
      </c>
      <c r="C169" s="677" t="s">
        <v>38</v>
      </c>
      <c r="D169" s="677" t="s">
        <v>335</v>
      </c>
      <c r="E169" s="677" t="s">
        <v>336</v>
      </c>
      <c r="F169" s="677" t="s">
        <v>123</v>
      </c>
      <c r="G169" s="681">
        <v>5</v>
      </c>
      <c r="H169" s="681"/>
      <c r="I169" s="683" t="s">
        <v>903</v>
      </c>
      <c r="J169" s="683" t="s">
        <v>903</v>
      </c>
      <c r="K169" s="683" t="s">
        <v>1456</v>
      </c>
      <c r="L169" s="683" t="s">
        <v>1456</v>
      </c>
      <c r="M169" s="460">
        <f t="shared" si="10"/>
        <v>1</v>
      </c>
      <c r="N169" s="460">
        <f t="shared" si="11"/>
        <v>1</v>
      </c>
      <c r="O169" s="460">
        <f t="shared" si="12"/>
        <v>0</v>
      </c>
      <c r="P169" s="460">
        <f t="shared" si="13"/>
        <v>0</v>
      </c>
      <c r="Q169" s="691">
        <f t="shared" si="14"/>
        <v>2</v>
      </c>
    </row>
    <row r="170" spans="1:17" ht="13.9" customHeight="1">
      <c r="A170" s="677" t="s">
        <v>1284</v>
      </c>
      <c r="B170" s="677">
        <v>45403</v>
      </c>
      <c r="C170" s="677" t="s">
        <v>10</v>
      </c>
      <c r="D170" s="677" t="s">
        <v>339</v>
      </c>
      <c r="E170" s="677" t="s">
        <v>340</v>
      </c>
      <c r="F170" s="677" t="s">
        <v>1285</v>
      </c>
      <c r="G170" s="678">
        <v>2</v>
      </c>
      <c r="H170" s="678"/>
      <c r="I170" s="683" t="s">
        <v>1456</v>
      </c>
      <c r="J170" s="683" t="s">
        <v>903</v>
      </c>
      <c r="K170" s="683" t="s">
        <v>903</v>
      </c>
      <c r="L170" s="683" t="s">
        <v>1456</v>
      </c>
      <c r="M170" s="460">
        <f t="shared" si="10"/>
        <v>0</v>
      </c>
      <c r="N170" s="460">
        <f t="shared" si="11"/>
        <v>1</v>
      </c>
      <c r="O170" s="460">
        <f t="shared" si="12"/>
        <v>1</v>
      </c>
      <c r="P170" s="460">
        <f t="shared" si="13"/>
        <v>0</v>
      </c>
      <c r="Q170" s="691">
        <f t="shared" si="14"/>
        <v>2</v>
      </c>
    </row>
    <row r="171" spans="1:17" ht="13.9" customHeight="1">
      <c r="A171" s="677" t="s">
        <v>1286</v>
      </c>
      <c r="B171" s="677">
        <v>45419</v>
      </c>
      <c r="C171" s="677" t="s">
        <v>10</v>
      </c>
      <c r="D171" s="677" t="s">
        <v>339</v>
      </c>
      <c r="E171" s="677" t="s">
        <v>340</v>
      </c>
      <c r="F171" s="677" t="s">
        <v>1615</v>
      </c>
      <c r="G171" s="678">
        <v>2</v>
      </c>
      <c r="H171" s="678"/>
      <c r="I171" s="683" t="s">
        <v>1456</v>
      </c>
      <c r="J171" s="683" t="s">
        <v>903</v>
      </c>
      <c r="K171" s="683" t="s">
        <v>1456</v>
      </c>
      <c r="L171" s="683" t="s">
        <v>1456</v>
      </c>
      <c r="M171" s="460">
        <f t="shared" si="10"/>
        <v>0</v>
      </c>
      <c r="N171" s="460">
        <f t="shared" si="11"/>
        <v>1</v>
      </c>
      <c r="O171" s="460">
        <f t="shared" si="12"/>
        <v>0</v>
      </c>
      <c r="P171" s="460">
        <f t="shared" si="13"/>
        <v>0</v>
      </c>
      <c r="Q171" s="691">
        <f t="shared" si="14"/>
        <v>1</v>
      </c>
    </row>
    <row r="172" spans="1:17" ht="13.9" customHeight="1">
      <c r="A172" s="677" t="s">
        <v>342</v>
      </c>
      <c r="B172" s="677">
        <v>45412</v>
      </c>
      <c r="C172" s="677" t="s">
        <v>10</v>
      </c>
      <c r="D172" s="677" t="s">
        <v>339</v>
      </c>
      <c r="E172" s="677" t="s">
        <v>340</v>
      </c>
      <c r="F172" s="677" t="s">
        <v>343</v>
      </c>
      <c r="G172" s="678">
        <v>3</v>
      </c>
      <c r="H172" s="678" t="s">
        <v>14</v>
      </c>
      <c r="I172" s="683" t="s">
        <v>903</v>
      </c>
      <c r="J172" s="683" t="s">
        <v>903</v>
      </c>
      <c r="K172" s="683" t="s">
        <v>903</v>
      </c>
      <c r="L172" s="683" t="s">
        <v>1456</v>
      </c>
      <c r="M172" s="460">
        <f t="shared" si="10"/>
        <v>1</v>
      </c>
      <c r="N172" s="460">
        <f t="shared" si="11"/>
        <v>1</v>
      </c>
      <c r="O172" s="460">
        <f t="shared" si="12"/>
        <v>1</v>
      </c>
      <c r="P172" s="460">
        <f t="shared" si="13"/>
        <v>0</v>
      </c>
      <c r="Q172" s="691">
        <f t="shared" si="14"/>
        <v>3</v>
      </c>
    </row>
    <row r="173" spans="1:17" ht="13.9" customHeight="1">
      <c r="A173" s="677" t="s">
        <v>344</v>
      </c>
      <c r="B173" s="677">
        <v>45406</v>
      </c>
      <c r="C173" s="677" t="s">
        <v>10</v>
      </c>
      <c r="D173" s="677" t="s">
        <v>339</v>
      </c>
      <c r="E173" s="677" t="s">
        <v>340</v>
      </c>
      <c r="F173" s="677" t="s">
        <v>345</v>
      </c>
      <c r="G173" s="678">
        <v>3</v>
      </c>
      <c r="H173" s="678" t="s">
        <v>14</v>
      </c>
      <c r="I173" s="683" t="s">
        <v>1456</v>
      </c>
      <c r="J173" s="683" t="s">
        <v>903</v>
      </c>
      <c r="K173" s="683" t="s">
        <v>1456</v>
      </c>
      <c r="L173" s="683" t="s">
        <v>1456</v>
      </c>
      <c r="M173" s="460">
        <f t="shared" si="10"/>
        <v>0</v>
      </c>
      <c r="N173" s="460">
        <f t="shared" si="11"/>
        <v>1</v>
      </c>
      <c r="O173" s="460">
        <f t="shared" si="12"/>
        <v>0</v>
      </c>
      <c r="P173" s="460">
        <f t="shared" si="13"/>
        <v>0</v>
      </c>
      <c r="Q173" s="691">
        <f t="shared" si="14"/>
        <v>1</v>
      </c>
    </row>
    <row r="174" spans="1:17" ht="13.9" customHeight="1">
      <c r="A174" s="677" t="s">
        <v>352</v>
      </c>
      <c r="B174" s="677">
        <v>21601</v>
      </c>
      <c r="C174" s="677" t="s">
        <v>75</v>
      </c>
      <c r="D174" s="677" t="s">
        <v>349</v>
      </c>
      <c r="E174" s="677" t="s">
        <v>350</v>
      </c>
      <c r="F174" s="677" t="s">
        <v>353</v>
      </c>
      <c r="G174" s="693">
        <v>10</v>
      </c>
      <c r="H174" s="678" t="s">
        <v>14</v>
      </c>
      <c r="I174" s="683" t="s">
        <v>903</v>
      </c>
      <c r="J174" s="683" t="s">
        <v>903</v>
      </c>
      <c r="K174" s="683" t="s">
        <v>903</v>
      </c>
      <c r="L174" s="683" t="s">
        <v>1456</v>
      </c>
      <c r="M174" s="460">
        <f t="shared" si="10"/>
        <v>1</v>
      </c>
      <c r="N174" s="460">
        <f t="shared" si="11"/>
        <v>1</v>
      </c>
      <c r="O174" s="460">
        <f t="shared" si="12"/>
        <v>1</v>
      </c>
      <c r="P174" s="460">
        <f t="shared" si="13"/>
        <v>0</v>
      </c>
      <c r="Q174" s="691">
        <f t="shared" si="14"/>
        <v>3</v>
      </c>
    </row>
    <row r="175" spans="1:17" ht="13.9" customHeight="1">
      <c r="A175" s="677" t="s">
        <v>348</v>
      </c>
      <c r="B175" s="677">
        <v>21630</v>
      </c>
      <c r="C175" s="677" t="s">
        <v>75</v>
      </c>
      <c r="D175" s="677" t="s">
        <v>349</v>
      </c>
      <c r="E175" s="677" t="s">
        <v>350</v>
      </c>
      <c r="F175" s="677" t="s">
        <v>81</v>
      </c>
      <c r="G175" s="693">
        <v>10</v>
      </c>
      <c r="H175" s="678" t="s">
        <v>14</v>
      </c>
      <c r="I175" s="683" t="s">
        <v>903</v>
      </c>
      <c r="J175" s="683" t="s">
        <v>903</v>
      </c>
      <c r="K175" s="683" t="s">
        <v>903</v>
      </c>
      <c r="L175" s="683" t="s">
        <v>1456</v>
      </c>
      <c r="M175" s="460">
        <f t="shared" si="10"/>
        <v>1</v>
      </c>
      <c r="N175" s="460">
        <f t="shared" si="11"/>
        <v>1</v>
      </c>
      <c r="O175" s="460">
        <f t="shared" si="12"/>
        <v>1</v>
      </c>
      <c r="P175" s="460">
        <f t="shared" si="13"/>
        <v>0</v>
      </c>
      <c r="Q175" s="691">
        <f t="shared" si="14"/>
        <v>3</v>
      </c>
    </row>
    <row r="176" spans="1:17" ht="13.9" customHeight="1">
      <c r="A176" s="677" t="s">
        <v>351</v>
      </c>
      <c r="B176" s="677">
        <v>21670</v>
      </c>
      <c r="C176" s="677" t="s">
        <v>75</v>
      </c>
      <c r="D176" s="677" t="s">
        <v>349</v>
      </c>
      <c r="E176" s="677" t="s">
        <v>350</v>
      </c>
      <c r="F176" s="677" t="s">
        <v>72</v>
      </c>
      <c r="G176" s="693">
        <v>10</v>
      </c>
      <c r="H176" s="678" t="s">
        <v>14</v>
      </c>
      <c r="I176" s="683" t="s">
        <v>903</v>
      </c>
      <c r="J176" s="683" t="s">
        <v>903</v>
      </c>
      <c r="K176" s="683" t="s">
        <v>903</v>
      </c>
      <c r="L176" s="683" t="s">
        <v>1456</v>
      </c>
      <c r="M176" s="460">
        <f t="shared" si="10"/>
        <v>1</v>
      </c>
      <c r="N176" s="460">
        <f t="shared" si="11"/>
        <v>1</v>
      </c>
      <c r="O176" s="460">
        <f t="shared" si="12"/>
        <v>1</v>
      </c>
      <c r="P176" s="460">
        <f t="shared" si="13"/>
        <v>0</v>
      </c>
      <c r="Q176" s="691">
        <f t="shared" si="14"/>
        <v>3</v>
      </c>
    </row>
    <row r="177" spans="1:17" ht="13.9" customHeight="1">
      <c r="A177" s="677" t="s">
        <v>354</v>
      </c>
      <c r="B177" s="677">
        <v>27411</v>
      </c>
      <c r="C177" s="677" t="s">
        <v>75</v>
      </c>
      <c r="D177" s="677" t="s">
        <v>355</v>
      </c>
      <c r="E177" s="677" t="s">
        <v>356</v>
      </c>
      <c r="F177" s="677" t="s">
        <v>357</v>
      </c>
      <c r="G177" s="693">
        <v>10</v>
      </c>
      <c r="H177" s="678" t="s">
        <v>14</v>
      </c>
      <c r="I177" s="683" t="s">
        <v>1456</v>
      </c>
      <c r="J177" s="683" t="s">
        <v>903</v>
      </c>
      <c r="K177" s="683" t="s">
        <v>903</v>
      </c>
      <c r="L177" s="683" t="s">
        <v>1456</v>
      </c>
      <c r="M177" s="460">
        <f t="shared" si="10"/>
        <v>0</v>
      </c>
      <c r="N177" s="460">
        <f t="shared" si="11"/>
        <v>1</v>
      </c>
      <c r="O177" s="460">
        <f t="shared" si="12"/>
        <v>1</v>
      </c>
      <c r="P177" s="460">
        <f t="shared" si="13"/>
        <v>0</v>
      </c>
      <c r="Q177" s="691">
        <f t="shared" si="14"/>
        <v>2</v>
      </c>
    </row>
    <row r="178" spans="1:17" ht="13.9" customHeight="1">
      <c r="A178" s="677" t="s">
        <v>358</v>
      </c>
      <c r="B178" s="677">
        <v>27401</v>
      </c>
      <c r="C178" s="677" t="s">
        <v>75</v>
      </c>
      <c r="D178" s="677" t="s">
        <v>355</v>
      </c>
      <c r="E178" s="677" t="s">
        <v>356</v>
      </c>
      <c r="F178" s="677" t="s">
        <v>359</v>
      </c>
      <c r="G178" s="693">
        <v>10</v>
      </c>
      <c r="H178" s="678" t="s">
        <v>14</v>
      </c>
      <c r="I178" s="683" t="s">
        <v>903</v>
      </c>
      <c r="J178" s="683" t="s">
        <v>903</v>
      </c>
      <c r="K178" s="683" t="s">
        <v>903</v>
      </c>
      <c r="L178" s="683" t="s">
        <v>1456</v>
      </c>
      <c r="M178" s="460">
        <f t="shared" si="10"/>
        <v>1</v>
      </c>
      <c r="N178" s="460">
        <f t="shared" si="11"/>
        <v>1</v>
      </c>
      <c r="O178" s="460">
        <f t="shared" si="12"/>
        <v>1</v>
      </c>
      <c r="P178" s="460">
        <f t="shared" si="13"/>
        <v>0</v>
      </c>
      <c r="Q178" s="691">
        <f t="shared" si="14"/>
        <v>3</v>
      </c>
    </row>
    <row r="179" spans="1:17" ht="13.9" customHeight="1">
      <c r="A179" s="677" t="s">
        <v>360</v>
      </c>
      <c r="B179" s="677">
        <v>27402</v>
      </c>
      <c r="C179" s="677" t="s">
        <v>75</v>
      </c>
      <c r="D179" s="677" t="s">
        <v>355</v>
      </c>
      <c r="E179" s="677" t="s">
        <v>356</v>
      </c>
      <c r="F179" s="677" t="s">
        <v>361</v>
      </c>
      <c r="G179" s="693">
        <v>10</v>
      </c>
      <c r="H179" s="678" t="s">
        <v>14</v>
      </c>
      <c r="I179" s="683" t="s">
        <v>903</v>
      </c>
      <c r="J179" s="683" t="s">
        <v>903</v>
      </c>
      <c r="K179" s="683" t="s">
        <v>903</v>
      </c>
      <c r="L179" s="683" t="s">
        <v>1456</v>
      </c>
      <c r="M179" s="460">
        <f t="shared" si="10"/>
        <v>1</v>
      </c>
      <c r="N179" s="460">
        <f t="shared" si="11"/>
        <v>1</v>
      </c>
      <c r="O179" s="460">
        <f t="shared" si="12"/>
        <v>1</v>
      </c>
      <c r="P179" s="460">
        <f t="shared" si="13"/>
        <v>0</v>
      </c>
      <c r="Q179" s="691">
        <f t="shared" si="14"/>
        <v>3</v>
      </c>
    </row>
    <row r="180" spans="1:17" ht="13.9" customHeight="1">
      <c r="A180" s="677" t="s">
        <v>366</v>
      </c>
      <c r="B180" s="677">
        <v>40492</v>
      </c>
      <c r="C180" s="677" t="s">
        <v>10</v>
      </c>
      <c r="D180" s="677" t="s">
        <v>363</v>
      </c>
      <c r="E180" s="677" t="s">
        <v>364</v>
      </c>
      <c r="F180" s="677" t="s">
        <v>367</v>
      </c>
      <c r="G180" s="681">
        <v>4</v>
      </c>
      <c r="H180" s="678"/>
      <c r="I180" s="683" t="s">
        <v>903</v>
      </c>
      <c r="J180" s="683" t="s">
        <v>1456</v>
      </c>
      <c r="K180" s="683" t="s">
        <v>903</v>
      </c>
      <c r="L180" s="683" t="s">
        <v>1456</v>
      </c>
      <c r="M180" s="460">
        <f t="shared" si="10"/>
        <v>1</v>
      </c>
      <c r="N180" s="460">
        <f t="shared" si="11"/>
        <v>0</v>
      </c>
      <c r="O180" s="460">
        <f t="shared" si="12"/>
        <v>1</v>
      </c>
      <c r="P180" s="460">
        <f t="shared" si="13"/>
        <v>0</v>
      </c>
      <c r="Q180" s="691">
        <f t="shared" si="14"/>
        <v>2</v>
      </c>
    </row>
    <row r="181" spans="1:17" ht="13.9" customHeight="1">
      <c r="A181" s="677" t="s">
        <v>368</v>
      </c>
      <c r="B181" s="677">
        <v>40490</v>
      </c>
      <c r="C181" s="677" t="s">
        <v>10</v>
      </c>
      <c r="D181" s="677" t="s">
        <v>363</v>
      </c>
      <c r="E181" s="677" t="s">
        <v>364</v>
      </c>
      <c r="F181" s="677" t="s">
        <v>369</v>
      </c>
      <c r="G181" s="681">
        <v>4</v>
      </c>
      <c r="H181" s="678"/>
      <c r="I181" s="683" t="s">
        <v>903</v>
      </c>
      <c r="J181" s="683" t="s">
        <v>1456</v>
      </c>
      <c r="K181" s="683" t="s">
        <v>903</v>
      </c>
      <c r="L181" s="683" t="s">
        <v>1456</v>
      </c>
      <c r="M181" s="460">
        <f t="shared" si="10"/>
        <v>1</v>
      </c>
      <c r="N181" s="460">
        <f t="shared" si="11"/>
        <v>0</v>
      </c>
      <c r="O181" s="460">
        <f t="shared" si="12"/>
        <v>1</v>
      </c>
      <c r="P181" s="460">
        <f t="shared" si="13"/>
        <v>0</v>
      </c>
      <c r="Q181" s="691">
        <f t="shared" si="14"/>
        <v>2</v>
      </c>
    </row>
    <row r="182" spans="1:17" ht="13.9" customHeight="1">
      <c r="A182" s="677" t="s">
        <v>370</v>
      </c>
      <c r="B182" s="677">
        <v>40498</v>
      </c>
      <c r="C182" s="677" t="s">
        <v>10</v>
      </c>
      <c r="D182" s="677" t="s">
        <v>363</v>
      </c>
      <c r="E182" s="677" t="s">
        <v>364</v>
      </c>
      <c r="F182" s="677" t="s">
        <v>371</v>
      </c>
      <c r="G182" s="681">
        <v>4</v>
      </c>
      <c r="H182" s="678"/>
      <c r="I182" s="683" t="s">
        <v>903</v>
      </c>
      <c r="J182" s="683" t="s">
        <v>1456</v>
      </c>
      <c r="K182" s="683" t="s">
        <v>903</v>
      </c>
      <c r="L182" s="683" t="s">
        <v>1456</v>
      </c>
      <c r="M182" s="460">
        <f t="shared" si="10"/>
        <v>1</v>
      </c>
      <c r="N182" s="460">
        <f t="shared" si="11"/>
        <v>0</v>
      </c>
      <c r="O182" s="460">
        <f t="shared" si="12"/>
        <v>1</v>
      </c>
      <c r="P182" s="460">
        <f t="shared" si="13"/>
        <v>0</v>
      </c>
      <c r="Q182" s="691">
        <f t="shared" si="14"/>
        <v>2</v>
      </c>
    </row>
    <row r="183" spans="1:17" ht="13.9" customHeight="1">
      <c r="A183" s="677" t="s">
        <v>372</v>
      </c>
      <c r="B183" s="677">
        <v>40494</v>
      </c>
      <c r="C183" s="677" t="s">
        <v>10</v>
      </c>
      <c r="D183" s="677" t="s">
        <v>363</v>
      </c>
      <c r="E183" s="677" t="s">
        <v>364</v>
      </c>
      <c r="F183" s="677" t="s">
        <v>373</v>
      </c>
      <c r="G183" s="681">
        <v>4</v>
      </c>
      <c r="H183" s="678"/>
      <c r="I183" s="683" t="s">
        <v>903</v>
      </c>
      <c r="J183" s="683" t="s">
        <v>1456</v>
      </c>
      <c r="K183" s="683" t="s">
        <v>903</v>
      </c>
      <c r="L183" s="683" t="s">
        <v>1456</v>
      </c>
      <c r="M183" s="460">
        <f t="shared" si="10"/>
        <v>1</v>
      </c>
      <c r="N183" s="460">
        <f t="shared" si="11"/>
        <v>0</v>
      </c>
      <c r="O183" s="460">
        <f t="shared" si="12"/>
        <v>1</v>
      </c>
      <c r="P183" s="460">
        <f t="shared" si="13"/>
        <v>0</v>
      </c>
      <c r="Q183" s="691">
        <f t="shared" si="14"/>
        <v>2</v>
      </c>
    </row>
    <row r="184" spans="1:17" ht="13.9" customHeight="1">
      <c r="A184" s="677" t="s">
        <v>955</v>
      </c>
      <c r="B184" s="677">
        <v>40497</v>
      </c>
      <c r="C184" s="677" t="s">
        <v>10</v>
      </c>
      <c r="D184" s="677" t="s">
        <v>363</v>
      </c>
      <c r="E184" s="677" t="s">
        <v>364</v>
      </c>
      <c r="F184" s="677" t="s">
        <v>1288</v>
      </c>
      <c r="G184" s="681">
        <v>4</v>
      </c>
      <c r="H184" s="678"/>
      <c r="I184" s="683" t="s">
        <v>903</v>
      </c>
      <c r="J184" s="683" t="s">
        <v>1456</v>
      </c>
      <c r="K184" s="683" t="s">
        <v>903</v>
      </c>
      <c r="L184" s="683" t="s">
        <v>1456</v>
      </c>
      <c r="M184" s="460">
        <f t="shared" si="10"/>
        <v>1</v>
      </c>
      <c r="N184" s="460">
        <f t="shared" si="11"/>
        <v>0</v>
      </c>
      <c r="O184" s="460">
        <f t="shared" si="12"/>
        <v>1</v>
      </c>
      <c r="P184" s="460">
        <f t="shared" si="13"/>
        <v>0</v>
      </c>
      <c r="Q184" s="691">
        <f t="shared" si="14"/>
        <v>2</v>
      </c>
    </row>
    <row r="185" spans="1:17" ht="13.9" customHeight="1">
      <c r="A185" s="677" t="s">
        <v>957</v>
      </c>
      <c r="B185" s="677">
        <v>40493</v>
      </c>
      <c r="C185" s="677" t="s">
        <v>10</v>
      </c>
      <c r="D185" s="677" t="s">
        <v>363</v>
      </c>
      <c r="E185" s="677" t="s">
        <v>364</v>
      </c>
      <c r="F185" s="677" t="s">
        <v>958</v>
      </c>
      <c r="G185" s="681">
        <v>4</v>
      </c>
      <c r="H185" s="678"/>
      <c r="I185" s="683" t="s">
        <v>903</v>
      </c>
      <c r="J185" s="683" t="s">
        <v>1456</v>
      </c>
      <c r="K185" s="683" t="s">
        <v>903</v>
      </c>
      <c r="L185" s="683" t="s">
        <v>1456</v>
      </c>
      <c r="M185" s="460">
        <f t="shared" si="10"/>
        <v>1</v>
      </c>
      <c r="N185" s="460">
        <f t="shared" si="11"/>
        <v>0</v>
      </c>
      <c r="O185" s="460">
        <f t="shared" si="12"/>
        <v>1</v>
      </c>
      <c r="P185" s="460">
        <f t="shared" si="13"/>
        <v>0</v>
      </c>
      <c r="Q185" s="691">
        <f t="shared" si="14"/>
        <v>2</v>
      </c>
    </row>
    <row r="186" spans="1:17" ht="13.9" customHeight="1">
      <c r="A186" s="677" t="s">
        <v>960</v>
      </c>
      <c r="B186" s="677">
        <v>40402</v>
      </c>
      <c r="C186" s="677" t="s">
        <v>10</v>
      </c>
      <c r="D186" s="677" t="s">
        <v>363</v>
      </c>
      <c r="E186" s="677" t="s">
        <v>364</v>
      </c>
      <c r="F186" s="677" t="s">
        <v>959</v>
      </c>
      <c r="G186" s="681">
        <v>4</v>
      </c>
      <c r="H186" s="678"/>
      <c r="I186" s="683" t="s">
        <v>903</v>
      </c>
      <c r="J186" s="683" t="s">
        <v>1456</v>
      </c>
      <c r="K186" s="683" t="s">
        <v>903</v>
      </c>
      <c r="L186" s="683" t="s">
        <v>1456</v>
      </c>
      <c r="M186" s="460">
        <f t="shared" si="10"/>
        <v>1</v>
      </c>
      <c r="N186" s="460">
        <f t="shared" si="11"/>
        <v>0</v>
      </c>
      <c r="O186" s="460">
        <f t="shared" si="12"/>
        <v>1</v>
      </c>
      <c r="P186" s="460">
        <f t="shared" si="13"/>
        <v>0</v>
      </c>
      <c r="Q186" s="691">
        <f t="shared" si="14"/>
        <v>2</v>
      </c>
    </row>
    <row r="187" spans="1:17" ht="13.9" customHeight="1">
      <c r="A187" s="677" t="s">
        <v>374</v>
      </c>
      <c r="B187" s="677">
        <v>40410</v>
      </c>
      <c r="C187" s="677" t="s">
        <v>10</v>
      </c>
      <c r="D187" s="677" t="s">
        <v>363</v>
      </c>
      <c r="E187" s="677" t="s">
        <v>364</v>
      </c>
      <c r="F187" s="677" t="s">
        <v>375</v>
      </c>
      <c r="G187" s="681">
        <v>4</v>
      </c>
      <c r="H187" s="678"/>
      <c r="I187" s="683" t="s">
        <v>903</v>
      </c>
      <c r="J187" s="683" t="s">
        <v>1456</v>
      </c>
      <c r="K187" s="683" t="s">
        <v>903</v>
      </c>
      <c r="L187" s="683" t="s">
        <v>1456</v>
      </c>
      <c r="M187" s="460">
        <f t="shared" si="10"/>
        <v>1</v>
      </c>
      <c r="N187" s="460">
        <f t="shared" si="11"/>
        <v>0</v>
      </c>
      <c r="O187" s="460">
        <f t="shared" si="12"/>
        <v>1</v>
      </c>
      <c r="P187" s="460">
        <f t="shared" si="13"/>
        <v>0</v>
      </c>
      <c r="Q187" s="691">
        <f t="shared" si="14"/>
        <v>2</v>
      </c>
    </row>
    <row r="188" spans="1:17" ht="13.9" customHeight="1">
      <c r="A188" s="677" t="s">
        <v>376</v>
      </c>
      <c r="B188" s="677">
        <v>40424</v>
      </c>
      <c r="C188" s="677" t="s">
        <v>10</v>
      </c>
      <c r="D188" s="677" t="s">
        <v>363</v>
      </c>
      <c r="E188" s="677" t="s">
        <v>364</v>
      </c>
      <c r="F188" s="677" t="s">
        <v>377</v>
      </c>
      <c r="G188" s="678">
        <v>4</v>
      </c>
      <c r="H188" s="678"/>
      <c r="I188" s="683" t="s">
        <v>903</v>
      </c>
      <c r="J188" s="683" t="s">
        <v>903</v>
      </c>
      <c r="K188" s="683" t="s">
        <v>1456</v>
      </c>
      <c r="L188" s="683" t="s">
        <v>1456</v>
      </c>
      <c r="M188" s="460">
        <f t="shared" si="10"/>
        <v>1</v>
      </c>
      <c r="N188" s="460">
        <f t="shared" si="11"/>
        <v>1</v>
      </c>
      <c r="O188" s="460">
        <f t="shared" si="12"/>
        <v>0</v>
      </c>
      <c r="P188" s="460">
        <f t="shared" si="13"/>
        <v>0</v>
      </c>
      <c r="Q188" s="691">
        <f t="shared" si="14"/>
        <v>2</v>
      </c>
    </row>
    <row r="189" spans="1:17" ht="13.9" customHeight="1">
      <c r="A189" s="677" t="s">
        <v>962</v>
      </c>
      <c r="B189" s="677">
        <v>40403</v>
      </c>
      <c r="C189" s="677" t="s">
        <v>10</v>
      </c>
      <c r="D189" s="677" t="s">
        <v>363</v>
      </c>
      <c r="E189" s="677" t="s">
        <v>364</v>
      </c>
      <c r="F189" s="677" t="s">
        <v>961</v>
      </c>
      <c r="G189" s="681">
        <v>4</v>
      </c>
      <c r="H189" s="678"/>
      <c r="I189" s="683" t="s">
        <v>903</v>
      </c>
      <c r="J189" s="683" t="s">
        <v>1456</v>
      </c>
      <c r="K189" s="683" t="s">
        <v>903</v>
      </c>
      <c r="L189" s="683" t="s">
        <v>1456</v>
      </c>
      <c r="M189" s="460">
        <f t="shared" si="10"/>
        <v>1</v>
      </c>
      <c r="N189" s="460">
        <f t="shared" si="11"/>
        <v>0</v>
      </c>
      <c r="O189" s="460">
        <f t="shared" si="12"/>
        <v>1</v>
      </c>
      <c r="P189" s="460">
        <f t="shared" si="13"/>
        <v>0</v>
      </c>
      <c r="Q189" s="691">
        <f t="shared" si="14"/>
        <v>2</v>
      </c>
    </row>
    <row r="190" spans="1:17" s="460" customFormat="1" ht="13.9" customHeight="1">
      <c r="A190" s="677" t="s">
        <v>378</v>
      </c>
      <c r="B190" s="677">
        <v>40422</v>
      </c>
      <c r="C190" s="677" t="s">
        <v>10</v>
      </c>
      <c r="D190" s="677" t="s">
        <v>363</v>
      </c>
      <c r="E190" s="677" t="s">
        <v>364</v>
      </c>
      <c r="F190" s="677" t="s">
        <v>379</v>
      </c>
      <c r="G190" s="678">
        <v>4</v>
      </c>
      <c r="H190" s="678"/>
      <c r="I190" s="683" t="s">
        <v>903</v>
      </c>
      <c r="J190" s="683" t="s">
        <v>903</v>
      </c>
      <c r="K190" s="683" t="s">
        <v>1456</v>
      </c>
      <c r="L190" s="683" t="s">
        <v>1456</v>
      </c>
      <c r="M190" s="460">
        <f t="shared" si="10"/>
        <v>1</v>
      </c>
      <c r="N190" s="460">
        <f t="shared" si="11"/>
        <v>1</v>
      </c>
      <c r="O190" s="460">
        <f t="shared" si="12"/>
        <v>0</v>
      </c>
      <c r="P190" s="460">
        <f t="shared" si="13"/>
        <v>0</v>
      </c>
      <c r="Q190" s="691">
        <f t="shared" si="14"/>
        <v>2</v>
      </c>
    </row>
    <row r="191" spans="1:17" ht="13.9" customHeight="1">
      <c r="A191" s="677" t="s">
        <v>380</v>
      </c>
      <c r="B191" s="677">
        <v>40411</v>
      </c>
      <c r="C191" s="677" t="s">
        <v>10</v>
      </c>
      <c r="D191" s="677" t="s">
        <v>363</v>
      </c>
      <c r="E191" s="677" t="s">
        <v>364</v>
      </c>
      <c r="F191" s="677" t="s">
        <v>1291</v>
      </c>
      <c r="G191" s="678">
        <v>4</v>
      </c>
      <c r="H191" s="678"/>
      <c r="I191" s="683" t="s">
        <v>903</v>
      </c>
      <c r="J191" s="683" t="s">
        <v>903</v>
      </c>
      <c r="K191" s="683" t="s">
        <v>903</v>
      </c>
      <c r="L191" s="683" t="s">
        <v>1456</v>
      </c>
      <c r="M191" s="460">
        <f t="shared" si="10"/>
        <v>1</v>
      </c>
      <c r="N191" s="460">
        <f t="shared" si="11"/>
        <v>1</v>
      </c>
      <c r="O191" s="460">
        <f t="shared" si="12"/>
        <v>1</v>
      </c>
      <c r="P191" s="460">
        <f t="shared" si="13"/>
        <v>0</v>
      </c>
      <c r="Q191" s="691">
        <f t="shared" si="14"/>
        <v>3</v>
      </c>
    </row>
    <row r="192" spans="1:17" ht="13.9" customHeight="1">
      <c r="A192" s="677" t="s">
        <v>382</v>
      </c>
      <c r="B192" s="677">
        <v>40419</v>
      </c>
      <c r="C192" s="677" t="s">
        <v>10</v>
      </c>
      <c r="D192" s="677" t="s">
        <v>363</v>
      </c>
      <c r="E192" s="677" t="s">
        <v>364</v>
      </c>
      <c r="F192" s="677" t="s">
        <v>383</v>
      </c>
      <c r="G192" s="678">
        <v>4</v>
      </c>
      <c r="H192" s="678"/>
      <c r="I192" s="683" t="s">
        <v>903</v>
      </c>
      <c r="J192" s="683" t="s">
        <v>903</v>
      </c>
      <c r="K192" s="683" t="s">
        <v>1456</v>
      </c>
      <c r="L192" s="683" t="s">
        <v>1456</v>
      </c>
      <c r="M192" s="460">
        <f t="shared" si="10"/>
        <v>1</v>
      </c>
      <c r="N192" s="460">
        <f t="shared" si="11"/>
        <v>1</v>
      </c>
      <c r="O192" s="460">
        <f t="shared" si="12"/>
        <v>0</v>
      </c>
      <c r="P192" s="460">
        <f t="shared" si="13"/>
        <v>0</v>
      </c>
      <c r="Q192" s="691">
        <f t="shared" si="14"/>
        <v>2</v>
      </c>
    </row>
    <row r="193" spans="1:17" ht="13.9" customHeight="1">
      <c r="A193" s="677" t="s">
        <v>384</v>
      </c>
      <c r="B193" s="679">
        <v>40456</v>
      </c>
      <c r="C193" s="679" t="s">
        <v>10</v>
      </c>
      <c r="D193" s="679" t="s">
        <v>363</v>
      </c>
      <c r="E193" s="679" t="s">
        <v>364</v>
      </c>
      <c r="F193" s="679" t="s">
        <v>385</v>
      </c>
      <c r="G193" s="678">
        <v>4</v>
      </c>
      <c r="H193" s="681"/>
      <c r="I193" s="683" t="s">
        <v>903</v>
      </c>
      <c r="J193" s="683" t="s">
        <v>903</v>
      </c>
      <c r="K193" s="683" t="s">
        <v>1456</v>
      </c>
      <c r="L193" s="683" t="s">
        <v>1456</v>
      </c>
      <c r="M193" s="460">
        <f t="shared" si="10"/>
        <v>1</v>
      </c>
      <c r="N193" s="460">
        <f t="shared" si="11"/>
        <v>1</v>
      </c>
      <c r="O193" s="460">
        <f t="shared" si="12"/>
        <v>0</v>
      </c>
      <c r="P193" s="460">
        <f t="shared" si="13"/>
        <v>0</v>
      </c>
      <c r="Q193" s="691">
        <f t="shared" si="14"/>
        <v>2</v>
      </c>
    </row>
    <row r="194" spans="1:17" ht="13.9" customHeight="1">
      <c r="A194" s="677" t="s">
        <v>1289</v>
      </c>
      <c r="B194" s="677">
        <v>40470</v>
      </c>
      <c r="C194" s="677" t="s">
        <v>10</v>
      </c>
      <c r="D194" s="677" t="s">
        <v>363</v>
      </c>
      <c r="E194" s="677" t="s">
        <v>364</v>
      </c>
      <c r="F194" s="677" t="s">
        <v>1290</v>
      </c>
      <c r="G194" s="681">
        <v>4</v>
      </c>
      <c r="H194" s="678"/>
      <c r="I194" s="683" t="s">
        <v>903</v>
      </c>
      <c r="J194" s="683" t="s">
        <v>1456</v>
      </c>
      <c r="K194" s="683" t="s">
        <v>903</v>
      </c>
      <c r="L194" s="683" t="s">
        <v>1456</v>
      </c>
      <c r="M194" s="460">
        <f t="shared" si="10"/>
        <v>1</v>
      </c>
      <c r="N194" s="460">
        <f t="shared" si="11"/>
        <v>0</v>
      </c>
      <c r="O194" s="460">
        <f t="shared" si="12"/>
        <v>1</v>
      </c>
      <c r="P194" s="460">
        <f t="shared" si="13"/>
        <v>0</v>
      </c>
      <c r="Q194" s="691">
        <f t="shared" si="14"/>
        <v>2</v>
      </c>
    </row>
    <row r="195" spans="1:17" ht="13.9" customHeight="1">
      <c r="A195" s="677" t="s">
        <v>963</v>
      </c>
      <c r="B195" s="677">
        <v>40420</v>
      </c>
      <c r="C195" s="677" t="s">
        <v>10</v>
      </c>
      <c r="D195" s="677" t="s">
        <v>363</v>
      </c>
      <c r="E195" s="677" t="s">
        <v>364</v>
      </c>
      <c r="F195" s="677" t="s">
        <v>964</v>
      </c>
      <c r="G195" s="678">
        <v>4</v>
      </c>
      <c r="H195" s="678"/>
      <c r="I195" s="683" t="s">
        <v>1456</v>
      </c>
      <c r="J195" s="683" t="s">
        <v>1456</v>
      </c>
      <c r="K195" s="683" t="s">
        <v>903</v>
      </c>
      <c r="L195" s="683" t="s">
        <v>1456</v>
      </c>
      <c r="M195" s="460">
        <f t="shared" ref="M195:M258" si="15">IF((I195="x"),1,0)</f>
        <v>0</v>
      </c>
      <c r="N195" s="460">
        <f t="shared" ref="N195:N258" si="16">IF((J195="x"),1,0)</f>
        <v>0</v>
      </c>
      <c r="O195" s="460">
        <f t="shared" ref="O195:O258" si="17">IF((K195="x"),1,0)</f>
        <v>1</v>
      </c>
      <c r="P195" s="460">
        <f t="shared" ref="P195:P258" si="18">IF((L195="x"),1,0)</f>
        <v>0</v>
      </c>
      <c r="Q195" s="691">
        <f t="shared" ref="Q195:Q258" si="19">SUM(M195:P195)</f>
        <v>1</v>
      </c>
    </row>
    <row r="196" spans="1:17" ht="13.9" customHeight="1">
      <c r="A196" s="677" t="s">
        <v>386</v>
      </c>
      <c r="B196" s="677">
        <v>40404</v>
      </c>
      <c r="C196" s="677" t="s">
        <v>10</v>
      </c>
      <c r="D196" s="677" t="s">
        <v>363</v>
      </c>
      <c r="E196" s="677" t="s">
        <v>364</v>
      </c>
      <c r="F196" s="677" t="s">
        <v>387</v>
      </c>
      <c r="G196" s="678">
        <v>4</v>
      </c>
      <c r="H196" s="678"/>
      <c r="I196" s="683" t="s">
        <v>903</v>
      </c>
      <c r="J196" s="683" t="s">
        <v>1456</v>
      </c>
      <c r="K196" s="683" t="s">
        <v>1456</v>
      </c>
      <c r="L196" s="683" t="s">
        <v>1456</v>
      </c>
      <c r="M196" s="460">
        <f t="shared" si="15"/>
        <v>1</v>
      </c>
      <c r="N196" s="460">
        <f t="shared" si="16"/>
        <v>0</v>
      </c>
      <c r="O196" s="460">
        <f t="shared" si="17"/>
        <v>0</v>
      </c>
      <c r="P196" s="460">
        <f t="shared" si="18"/>
        <v>0</v>
      </c>
      <c r="Q196" s="691">
        <f t="shared" si="19"/>
        <v>1</v>
      </c>
    </row>
    <row r="197" spans="1:17" ht="13.9" customHeight="1">
      <c r="A197" s="677" t="s">
        <v>388</v>
      </c>
      <c r="B197" s="677">
        <v>40445</v>
      </c>
      <c r="C197" s="677" t="s">
        <v>10</v>
      </c>
      <c r="D197" s="677" t="s">
        <v>363</v>
      </c>
      <c r="E197" s="677" t="s">
        <v>364</v>
      </c>
      <c r="F197" s="677" t="s">
        <v>389</v>
      </c>
      <c r="G197" s="681">
        <v>4</v>
      </c>
      <c r="H197" s="678"/>
      <c r="I197" s="683" t="s">
        <v>903</v>
      </c>
      <c r="J197" s="683" t="s">
        <v>1456</v>
      </c>
      <c r="K197" s="683" t="s">
        <v>903</v>
      </c>
      <c r="L197" s="683" t="s">
        <v>1456</v>
      </c>
      <c r="M197" s="460">
        <f t="shared" si="15"/>
        <v>1</v>
      </c>
      <c r="N197" s="460">
        <f t="shared" si="16"/>
        <v>0</v>
      </c>
      <c r="O197" s="460">
        <f t="shared" si="17"/>
        <v>1</v>
      </c>
      <c r="P197" s="460">
        <f t="shared" si="18"/>
        <v>0</v>
      </c>
      <c r="Q197" s="691">
        <f t="shared" si="19"/>
        <v>2</v>
      </c>
    </row>
    <row r="198" spans="1:17" s="461" customFormat="1" ht="13.9" customHeight="1">
      <c r="A198" s="677" t="s">
        <v>966</v>
      </c>
      <c r="B198" s="677">
        <v>40449</v>
      </c>
      <c r="C198" s="677" t="s">
        <v>10</v>
      </c>
      <c r="D198" s="677" t="s">
        <v>363</v>
      </c>
      <c r="E198" s="677" t="s">
        <v>364</v>
      </c>
      <c r="F198" s="677" t="s">
        <v>965</v>
      </c>
      <c r="G198" s="681">
        <v>4</v>
      </c>
      <c r="H198" s="678"/>
      <c r="I198" s="683" t="s">
        <v>903</v>
      </c>
      <c r="J198" s="683" t="s">
        <v>1456</v>
      </c>
      <c r="K198" s="683" t="s">
        <v>903</v>
      </c>
      <c r="L198" s="683" t="s">
        <v>1456</v>
      </c>
      <c r="M198" s="460">
        <f t="shared" si="15"/>
        <v>1</v>
      </c>
      <c r="N198" s="460">
        <f t="shared" si="16"/>
        <v>0</v>
      </c>
      <c r="O198" s="460">
        <f t="shared" si="17"/>
        <v>1</v>
      </c>
      <c r="P198" s="460">
        <f t="shared" si="18"/>
        <v>0</v>
      </c>
      <c r="Q198" s="691">
        <f t="shared" si="19"/>
        <v>2</v>
      </c>
    </row>
    <row r="199" spans="1:17" ht="13.9" customHeight="1">
      <c r="A199" s="677" t="s">
        <v>390</v>
      </c>
      <c r="B199" s="677">
        <v>40478</v>
      </c>
      <c r="C199" s="677" t="s">
        <v>10</v>
      </c>
      <c r="D199" s="677" t="s">
        <v>363</v>
      </c>
      <c r="E199" s="677" t="s">
        <v>364</v>
      </c>
      <c r="F199" s="677" t="s">
        <v>391</v>
      </c>
      <c r="G199" s="678">
        <v>4</v>
      </c>
      <c r="H199" s="678"/>
      <c r="I199" s="683" t="s">
        <v>903</v>
      </c>
      <c r="J199" s="683" t="s">
        <v>903</v>
      </c>
      <c r="K199" s="683" t="s">
        <v>1456</v>
      </c>
      <c r="L199" s="683" t="s">
        <v>1456</v>
      </c>
      <c r="M199" s="460">
        <f t="shared" si="15"/>
        <v>1</v>
      </c>
      <c r="N199" s="460">
        <f t="shared" si="16"/>
        <v>1</v>
      </c>
      <c r="O199" s="460">
        <f t="shared" si="17"/>
        <v>0</v>
      </c>
      <c r="P199" s="460">
        <f t="shared" si="18"/>
        <v>0</v>
      </c>
      <c r="Q199" s="691">
        <f t="shared" si="19"/>
        <v>2</v>
      </c>
    </row>
    <row r="200" spans="1:17" ht="13.9" customHeight="1">
      <c r="A200" s="677" t="s">
        <v>392</v>
      </c>
      <c r="B200" s="677">
        <v>40431</v>
      </c>
      <c r="C200" s="677" t="s">
        <v>10</v>
      </c>
      <c r="D200" s="677" t="s">
        <v>363</v>
      </c>
      <c r="E200" s="677" t="s">
        <v>364</v>
      </c>
      <c r="F200" s="677" t="s">
        <v>393</v>
      </c>
      <c r="G200" s="681">
        <v>4</v>
      </c>
      <c r="H200" s="678"/>
      <c r="I200" s="683" t="s">
        <v>903</v>
      </c>
      <c r="J200" s="683" t="s">
        <v>1456</v>
      </c>
      <c r="K200" s="683" t="s">
        <v>903</v>
      </c>
      <c r="L200" s="683" t="s">
        <v>1456</v>
      </c>
      <c r="M200" s="460">
        <f t="shared" si="15"/>
        <v>1</v>
      </c>
      <c r="N200" s="460">
        <f t="shared" si="16"/>
        <v>0</v>
      </c>
      <c r="O200" s="460">
        <f t="shared" si="17"/>
        <v>1</v>
      </c>
      <c r="P200" s="460">
        <f t="shared" si="18"/>
        <v>0</v>
      </c>
      <c r="Q200" s="691">
        <f t="shared" si="19"/>
        <v>2</v>
      </c>
    </row>
    <row r="201" spans="1:17" ht="13.9" customHeight="1">
      <c r="A201" s="677" t="s">
        <v>396</v>
      </c>
      <c r="B201" s="677">
        <v>40440</v>
      </c>
      <c r="C201" s="677" t="s">
        <v>10</v>
      </c>
      <c r="D201" s="677" t="s">
        <v>363</v>
      </c>
      <c r="E201" s="677" t="s">
        <v>364</v>
      </c>
      <c r="F201" s="677" t="s">
        <v>397</v>
      </c>
      <c r="G201" s="681">
        <v>4</v>
      </c>
      <c r="H201" s="678"/>
      <c r="I201" s="683" t="s">
        <v>903</v>
      </c>
      <c r="J201" s="683" t="s">
        <v>1456</v>
      </c>
      <c r="K201" s="683" t="s">
        <v>903</v>
      </c>
      <c r="L201" s="683" t="s">
        <v>1456</v>
      </c>
      <c r="M201" s="460">
        <f t="shared" si="15"/>
        <v>1</v>
      </c>
      <c r="N201" s="460">
        <f t="shared" si="16"/>
        <v>0</v>
      </c>
      <c r="O201" s="460">
        <f t="shared" si="17"/>
        <v>1</v>
      </c>
      <c r="P201" s="460">
        <f t="shared" si="18"/>
        <v>0</v>
      </c>
      <c r="Q201" s="691">
        <f t="shared" si="19"/>
        <v>2</v>
      </c>
    </row>
    <row r="202" spans="1:17" ht="13.9" customHeight="1">
      <c r="A202" s="677" t="s">
        <v>398</v>
      </c>
      <c r="B202" s="677">
        <v>40444</v>
      </c>
      <c r="C202" s="677" t="s">
        <v>10</v>
      </c>
      <c r="D202" s="677" t="s">
        <v>363</v>
      </c>
      <c r="E202" s="677" t="s">
        <v>364</v>
      </c>
      <c r="F202" s="677" t="s">
        <v>399</v>
      </c>
      <c r="G202" s="678">
        <v>4</v>
      </c>
      <c r="H202" s="678"/>
      <c r="I202" s="683" t="s">
        <v>903</v>
      </c>
      <c r="J202" s="683" t="s">
        <v>903</v>
      </c>
      <c r="K202" s="683" t="s">
        <v>1456</v>
      </c>
      <c r="L202" s="683" t="s">
        <v>1456</v>
      </c>
      <c r="M202" s="460">
        <f t="shared" si="15"/>
        <v>1</v>
      </c>
      <c r="N202" s="460">
        <f t="shared" si="16"/>
        <v>1</v>
      </c>
      <c r="O202" s="460">
        <f t="shared" si="17"/>
        <v>0</v>
      </c>
      <c r="P202" s="460">
        <f t="shared" si="18"/>
        <v>0</v>
      </c>
      <c r="Q202" s="691">
        <f t="shared" si="19"/>
        <v>2</v>
      </c>
    </row>
    <row r="203" spans="1:17" ht="13.9" customHeight="1">
      <c r="A203" s="677" t="s">
        <v>400</v>
      </c>
      <c r="B203" s="677">
        <v>51089</v>
      </c>
      <c r="C203" s="677" t="s">
        <v>10</v>
      </c>
      <c r="D203" s="677" t="s">
        <v>401</v>
      </c>
      <c r="E203" s="677" t="s">
        <v>402</v>
      </c>
      <c r="F203" s="677" t="s">
        <v>403</v>
      </c>
      <c r="G203" s="678">
        <v>4</v>
      </c>
      <c r="H203" s="678" t="s">
        <v>14</v>
      </c>
      <c r="I203" s="683" t="s">
        <v>903</v>
      </c>
      <c r="J203" s="683" t="s">
        <v>903</v>
      </c>
      <c r="K203" s="683" t="s">
        <v>1456</v>
      </c>
      <c r="L203" s="683" t="s">
        <v>1456</v>
      </c>
      <c r="M203" s="460">
        <f t="shared" si="15"/>
        <v>1</v>
      </c>
      <c r="N203" s="460">
        <f t="shared" si="16"/>
        <v>1</v>
      </c>
      <c r="O203" s="460">
        <f t="shared" si="17"/>
        <v>0</v>
      </c>
      <c r="P203" s="460">
        <f t="shared" si="18"/>
        <v>0</v>
      </c>
      <c r="Q203" s="691">
        <f t="shared" si="19"/>
        <v>2</v>
      </c>
    </row>
    <row r="204" spans="1:17" ht="13.9" customHeight="1">
      <c r="A204" s="677" t="s">
        <v>1292</v>
      </c>
      <c r="B204" s="677">
        <v>51001</v>
      </c>
      <c r="C204" s="677" t="s">
        <v>10</v>
      </c>
      <c r="D204" s="677" t="s">
        <v>401</v>
      </c>
      <c r="E204" s="677" t="s">
        <v>402</v>
      </c>
      <c r="F204" s="677" t="s">
        <v>1293</v>
      </c>
      <c r="G204" s="678">
        <v>4</v>
      </c>
      <c r="H204" s="678"/>
      <c r="I204" s="683" t="s">
        <v>903</v>
      </c>
      <c r="J204" s="683" t="s">
        <v>903</v>
      </c>
      <c r="K204" s="683" t="s">
        <v>903</v>
      </c>
      <c r="L204" s="683" t="s">
        <v>1456</v>
      </c>
      <c r="M204" s="460">
        <f t="shared" si="15"/>
        <v>1</v>
      </c>
      <c r="N204" s="460">
        <f t="shared" si="16"/>
        <v>1</v>
      </c>
      <c r="O204" s="460">
        <f t="shared" si="17"/>
        <v>1</v>
      </c>
      <c r="P204" s="460">
        <f t="shared" si="18"/>
        <v>0</v>
      </c>
      <c r="Q204" s="691">
        <f t="shared" si="19"/>
        <v>3</v>
      </c>
    </row>
    <row r="205" spans="1:17" ht="13.9" customHeight="1">
      <c r="A205" s="677" t="s">
        <v>1571</v>
      </c>
      <c r="B205" s="677">
        <v>51010</v>
      </c>
      <c r="C205" s="677" t="s">
        <v>10</v>
      </c>
      <c r="D205" s="677" t="s">
        <v>401</v>
      </c>
      <c r="E205" s="677" t="s">
        <v>402</v>
      </c>
      <c r="F205" s="677" t="s">
        <v>1572</v>
      </c>
      <c r="G205" s="678">
        <v>3</v>
      </c>
      <c r="H205" s="678"/>
      <c r="I205" s="683" t="s">
        <v>903</v>
      </c>
      <c r="J205" s="683" t="s">
        <v>903</v>
      </c>
      <c r="K205" s="683" t="s">
        <v>903</v>
      </c>
      <c r="L205" s="683" t="s">
        <v>1456</v>
      </c>
      <c r="M205" s="460">
        <f t="shared" si="15"/>
        <v>1</v>
      </c>
      <c r="N205" s="460">
        <f t="shared" si="16"/>
        <v>1</v>
      </c>
      <c r="O205" s="460">
        <f t="shared" si="17"/>
        <v>1</v>
      </c>
      <c r="P205" s="460">
        <f t="shared" si="18"/>
        <v>0</v>
      </c>
      <c r="Q205" s="691">
        <f t="shared" si="19"/>
        <v>3</v>
      </c>
    </row>
    <row r="206" spans="1:17" ht="13.9" customHeight="1">
      <c r="A206" s="677" t="s">
        <v>1573</v>
      </c>
      <c r="B206" s="677">
        <v>43211</v>
      </c>
      <c r="C206" s="677" t="s">
        <v>10</v>
      </c>
      <c r="D206" s="677" t="s">
        <v>407</v>
      </c>
      <c r="E206" s="677" t="s">
        <v>408</v>
      </c>
      <c r="F206" s="677" t="s">
        <v>1574</v>
      </c>
      <c r="G206" s="678">
        <v>4</v>
      </c>
      <c r="H206" s="678"/>
      <c r="I206" s="683" t="s">
        <v>903</v>
      </c>
      <c r="J206" s="683" t="s">
        <v>903</v>
      </c>
      <c r="K206" s="683" t="s">
        <v>1456</v>
      </c>
      <c r="L206" s="683" t="s">
        <v>1456</v>
      </c>
      <c r="M206" s="460">
        <f t="shared" si="15"/>
        <v>1</v>
      </c>
      <c r="N206" s="460">
        <f t="shared" si="16"/>
        <v>1</v>
      </c>
      <c r="O206" s="460">
        <f t="shared" si="17"/>
        <v>0</v>
      </c>
      <c r="P206" s="460">
        <f t="shared" si="18"/>
        <v>0</v>
      </c>
      <c r="Q206" s="691">
        <f t="shared" si="19"/>
        <v>2</v>
      </c>
    </row>
    <row r="207" spans="1:17" ht="13.9" customHeight="1">
      <c r="A207" s="677" t="s">
        <v>406</v>
      </c>
      <c r="B207" s="677">
        <v>43235</v>
      </c>
      <c r="C207" s="677" t="s">
        <v>10</v>
      </c>
      <c r="D207" s="677" t="s">
        <v>407</v>
      </c>
      <c r="E207" s="677" t="s">
        <v>408</v>
      </c>
      <c r="F207" s="677" t="s">
        <v>409</v>
      </c>
      <c r="G207" s="678">
        <v>4</v>
      </c>
      <c r="H207" s="678"/>
      <c r="I207" s="683" t="s">
        <v>903</v>
      </c>
      <c r="J207" s="683" t="s">
        <v>903</v>
      </c>
      <c r="K207" s="683" t="s">
        <v>1456</v>
      </c>
      <c r="L207" s="683" t="s">
        <v>1456</v>
      </c>
      <c r="M207" s="460">
        <f t="shared" si="15"/>
        <v>1</v>
      </c>
      <c r="N207" s="460">
        <f t="shared" si="16"/>
        <v>1</v>
      </c>
      <c r="O207" s="460">
        <f t="shared" si="17"/>
        <v>0</v>
      </c>
      <c r="P207" s="460">
        <f t="shared" si="18"/>
        <v>0</v>
      </c>
      <c r="Q207" s="691">
        <f t="shared" si="19"/>
        <v>2</v>
      </c>
    </row>
    <row r="208" spans="1:17" ht="13.9" customHeight="1">
      <c r="A208" s="677" t="s">
        <v>410</v>
      </c>
      <c r="B208" s="677">
        <v>43220</v>
      </c>
      <c r="C208" s="677" t="s">
        <v>10</v>
      </c>
      <c r="D208" s="677" t="s">
        <v>407</v>
      </c>
      <c r="E208" s="677" t="s">
        <v>408</v>
      </c>
      <c r="F208" s="677" t="s">
        <v>411</v>
      </c>
      <c r="G208" s="678" t="s">
        <v>1213</v>
      </c>
      <c r="H208" s="678"/>
      <c r="I208" s="683" t="s">
        <v>903</v>
      </c>
      <c r="J208" s="683" t="s">
        <v>903</v>
      </c>
      <c r="K208" s="683" t="s">
        <v>1456</v>
      </c>
      <c r="L208" s="683" t="s">
        <v>1456</v>
      </c>
      <c r="M208" s="460">
        <f t="shared" si="15"/>
        <v>1</v>
      </c>
      <c r="N208" s="460">
        <f t="shared" si="16"/>
        <v>1</v>
      </c>
      <c r="O208" s="460">
        <f t="shared" si="17"/>
        <v>0</v>
      </c>
      <c r="P208" s="460">
        <f t="shared" si="18"/>
        <v>0</v>
      </c>
      <c r="Q208" s="691">
        <f t="shared" si="19"/>
        <v>2</v>
      </c>
    </row>
    <row r="209" spans="1:17" ht="13.9" customHeight="1">
      <c r="A209" s="677" t="s">
        <v>412</v>
      </c>
      <c r="B209" s="677">
        <v>41805</v>
      </c>
      <c r="C209" s="677" t="s">
        <v>10</v>
      </c>
      <c r="D209" s="677" t="s">
        <v>413</v>
      </c>
      <c r="E209" s="677" t="s">
        <v>414</v>
      </c>
      <c r="F209" s="677" t="s">
        <v>415</v>
      </c>
      <c r="G209" s="678">
        <v>3</v>
      </c>
      <c r="H209" s="678" t="s">
        <v>14</v>
      </c>
      <c r="I209" s="683" t="s">
        <v>903</v>
      </c>
      <c r="J209" s="683" t="s">
        <v>903</v>
      </c>
      <c r="K209" s="683" t="s">
        <v>903</v>
      </c>
      <c r="L209" s="683" t="s">
        <v>1456</v>
      </c>
      <c r="M209" s="460">
        <f t="shared" si="15"/>
        <v>1</v>
      </c>
      <c r="N209" s="460">
        <f t="shared" si="16"/>
        <v>1</v>
      </c>
      <c r="O209" s="460">
        <f t="shared" si="17"/>
        <v>1</v>
      </c>
      <c r="P209" s="460">
        <f t="shared" si="18"/>
        <v>0</v>
      </c>
      <c r="Q209" s="691">
        <f t="shared" si="19"/>
        <v>3</v>
      </c>
    </row>
    <row r="210" spans="1:17" ht="13.9" customHeight="1">
      <c r="A210" s="677" t="s">
        <v>967</v>
      </c>
      <c r="B210" s="677">
        <v>41820</v>
      </c>
      <c r="C210" s="677" t="s">
        <v>10</v>
      </c>
      <c r="D210" s="677" t="s">
        <v>413</v>
      </c>
      <c r="E210" s="677" t="s">
        <v>414</v>
      </c>
      <c r="F210" s="677" t="s">
        <v>968</v>
      </c>
      <c r="G210" s="678">
        <v>3</v>
      </c>
      <c r="H210" s="678"/>
      <c r="I210" s="683" t="s">
        <v>903</v>
      </c>
      <c r="J210" s="683" t="s">
        <v>903</v>
      </c>
      <c r="K210" s="683" t="s">
        <v>903</v>
      </c>
      <c r="L210" s="683" t="s">
        <v>1456</v>
      </c>
      <c r="M210" s="460">
        <f t="shared" si="15"/>
        <v>1</v>
      </c>
      <c r="N210" s="460">
        <f t="shared" si="16"/>
        <v>1</v>
      </c>
      <c r="O210" s="460">
        <f t="shared" si="17"/>
        <v>1</v>
      </c>
      <c r="P210" s="460">
        <f t="shared" si="18"/>
        <v>0</v>
      </c>
      <c r="Q210" s="691">
        <f t="shared" si="19"/>
        <v>3</v>
      </c>
    </row>
    <row r="211" spans="1:17" ht="13.9" customHeight="1">
      <c r="A211" s="677" t="s">
        <v>416</v>
      </c>
      <c r="B211" s="677">
        <v>41840</v>
      </c>
      <c r="C211" s="677" t="s">
        <v>10</v>
      </c>
      <c r="D211" s="677" t="s">
        <v>413</v>
      </c>
      <c r="E211" s="677" t="s">
        <v>414</v>
      </c>
      <c r="F211" s="677" t="s">
        <v>417</v>
      </c>
      <c r="G211" s="678">
        <v>5</v>
      </c>
      <c r="H211" s="678" t="s">
        <v>14</v>
      </c>
      <c r="I211" s="683" t="s">
        <v>903</v>
      </c>
      <c r="J211" s="683" t="s">
        <v>903</v>
      </c>
      <c r="K211" s="683" t="s">
        <v>1456</v>
      </c>
      <c r="L211" s="683" t="s">
        <v>1456</v>
      </c>
      <c r="M211" s="460">
        <f t="shared" si="15"/>
        <v>1</v>
      </c>
      <c r="N211" s="460">
        <f t="shared" si="16"/>
        <v>1</v>
      </c>
      <c r="O211" s="460">
        <f t="shared" si="17"/>
        <v>0</v>
      </c>
      <c r="P211" s="460">
        <f t="shared" si="18"/>
        <v>0</v>
      </c>
      <c r="Q211" s="691">
        <f t="shared" si="19"/>
        <v>2</v>
      </c>
    </row>
    <row r="212" spans="1:17" ht="13.9" customHeight="1">
      <c r="A212" s="677" t="s">
        <v>423</v>
      </c>
      <c r="B212" s="677">
        <v>27202</v>
      </c>
      <c r="C212" s="677" t="s">
        <v>75</v>
      </c>
      <c r="D212" s="677" t="s">
        <v>419</v>
      </c>
      <c r="E212" s="677" t="s">
        <v>420</v>
      </c>
      <c r="F212" s="677" t="s">
        <v>1294</v>
      </c>
      <c r="G212" s="678" t="s">
        <v>1036</v>
      </c>
      <c r="H212" s="678"/>
      <c r="I212" s="683" t="s">
        <v>903</v>
      </c>
      <c r="J212" s="683" t="s">
        <v>903</v>
      </c>
      <c r="K212" s="683" t="s">
        <v>903</v>
      </c>
      <c r="L212" s="683" t="s">
        <v>1456</v>
      </c>
      <c r="M212" s="460">
        <f t="shared" si="15"/>
        <v>1</v>
      </c>
      <c r="N212" s="460">
        <f t="shared" si="16"/>
        <v>1</v>
      </c>
      <c r="O212" s="460">
        <f t="shared" si="17"/>
        <v>1</v>
      </c>
      <c r="P212" s="460">
        <f t="shared" si="18"/>
        <v>0</v>
      </c>
      <c r="Q212" s="691">
        <f t="shared" si="19"/>
        <v>3</v>
      </c>
    </row>
    <row r="213" spans="1:17" ht="13.9" customHeight="1">
      <c r="A213" s="677" t="s">
        <v>422</v>
      </c>
      <c r="B213" s="677">
        <v>27201</v>
      </c>
      <c r="C213" s="677" t="s">
        <v>75</v>
      </c>
      <c r="D213" s="677" t="s">
        <v>419</v>
      </c>
      <c r="E213" s="677" t="s">
        <v>420</v>
      </c>
      <c r="F213" s="677" t="s">
        <v>72</v>
      </c>
      <c r="G213" s="693">
        <v>10</v>
      </c>
      <c r="H213" s="678" t="s">
        <v>14</v>
      </c>
      <c r="I213" s="683" t="s">
        <v>903</v>
      </c>
      <c r="J213" s="683" t="s">
        <v>903</v>
      </c>
      <c r="K213" s="683" t="s">
        <v>903</v>
      </c>
      <c r="L213" s="683" t="s">
        <v>1456</v>
      </c>
      <c r="M213" s="460">
        <f t="shared" si="15"/>
        <v>1</v>
      </c>
      <c r="N213" s="460">
        <f t="shared" si="16"/>
        <v>1</v>
      </c>
      <c r="O213" s="460">
        <f t="shared" si="17"/>
        <v>1</v>
      </c>
      <c r="P213" s="460">
        <f t="shared" si="18"/>
        <v>0</v>
      </c>
      <c r="Q213" s="691">
        <f t="shared" si="19"/>
        <v>3</v>
      </c>
    </row>
    <row r="214" spans="1:17" ht="13.9" customHeight="1">
      <c r="A214" s="677" t="s">
        <v>418</v>
      </c>
      <c r="B214" s="677">
        <v>27203</v>
      </c>
      <c r="C214" s="677" t="s">
        <v>75</v>
      </c>
      <c r="D214" s="677" t="s">
        <v>419</v>
      </c>
      <c r="E214" s="677" t="s">
        <v>420</v>
      </c>
      <c r="F214" s="677" t="s">
        <v>421</v>
      </c>
      <c r="G214" s="693">
        <v>10</v>
      </c>
      <c r="H214" s="678"/>
      <c r="I214" s="683" t="s">
        <v>903</v>
      </c>
      <c r="J214" s="683" t="s">
        <v>903</v>
      </c>
      <c r="K214" s="683" t="s">
        <v>903</v>
      </c>
      <c r="L214" s="683" t="s">
        <v>1456</v>
      </c>
      <c r="M214" s="460">
        <f t="shared" si="15"/>
        <v>1</v>
      </c>
      <c r="N214" s="460">
        <f t="shared" si="16"/>
        <v>1</v>
      </c>
      <c r="O214" s="460">
        <f t="shared" si="17"/>
        <v>1</v>
      </c>
      <c r="P214" s="460">
        <f t="shared" si="18"/>
        <v>0</v>
      </c>
      <c r="Q214" s="691">
        <f t="shared" si="19"/>
        <v>3</v>
      </c>
    </row>
    <row r="215" spans="1:17" ht="13.9" customHeight="1">
      <c r="A215" s="677" t="s">
        <v>319</v>
      </c>
      <c r="B215" s="677">
        <v>23455</v>
      </c>
      <c r="C215" s="677" t="s">
        <v>23</v>
      </c>
      <c r="D215" s="677" t="s">
        <v>424</v>
      </c>
      <c r="E215" s="677" t="s">
        <v>425</v>
      </c>
      <c r="F215" s="677" t="s">
        <v>322</v>
      </c>
      <c r="G215" s="678">
        <v>2</v>
      </c>
      <c r="H215" s="678"/>
      <c r="I215" s="683" t="s">
        <v>903</v>
      </c>
      <c r="J215" s="683" t="s">
        <v>903</v>
      </c>
      <c r="K215" s="683" t="s">
        <v>903</v>
      </c>
      <c r="L215" s="683" t="s">
        <v>1456</v>
      </c>
      <c r="M215" s="460">
        <f t="shared" si="15"/>
        <v>1</v>
      </c>
      <c r="N215" s="460">
        <f t="shared" si="16"/>
        <v>1</v>
      </c>
      <c r="O215" s="460">
        <f t="shared" si="17"/>
        <v>1</v>
      </c>
      <c r="P215" s="460">
        <f t="shared" si="18"/>
        <v>0</v>
      </c>
      <c r="Q215" s="691">
        <f t="shared" si="19"/>
        <v>3</v>
      </c>
    </row>
    <row r="216" spans="1:17" ht="13.9" customHeight="1">
      <c r="A216" s="677" t="s">
        <v>1295</v>
      </c>
      <c r="B216" s="677">
        <v>23458</v>
      </c>
      <c r="C216" s="677" t="s">
        <v>23</v>
      </c>
      <c r="D216" s="677" t="s">
        <v>424</v>
      </c>
      <c r="E216" s="677" t="s">
        <v>425</v>
      </c>
      <c r="F216" s="677" t="s">
        <v>1296</v>
      </c>
      <c r="G216" s="693">
        <v>10</v>
      </c>
      <c r="H216" s="678"/>
      <c r="I216" s="683" t="s">
        <v>903</v>
      </c>
      <c r="J216" s="683" t="s">
        <v>903</v>
      </c>
      <c r="K216" s="683" t="s">
        <v>1456</v>
      </c>
      <c r="L216" s="683" t="s">
        <v>1456</v>
      </c>
      <c r="M216" s="460">
        <f t="shared" si="15"/>
        <v>1</v>
      </c>
      <c r="N216" s="460">
        <f t="shared" si="16"/>
        <v>1</v>
      </c>
      <c r="O216" s="460">
        <f t="shared" si="17"/>
        <v>0</v>
      </c>
      <c r="P216" s="460">
        <f t="shared" si="18"/>
        <v>0</v>
      </c>
      <c r="Q216" s="691">
        <f t="shared" si="19"/>
        <v>2</v>
      </c>
    </row>
    <row r="217" spans="1:17" ht="13.9" customHeight="1">
      <c r="A217" s="677" t="s">
        <v>426</v>
      </c>
      <c r="B217" s="677">
        <v>42501</v>
      </c>
      <c r="C217" s="677" t="s">
        <v>10</v>
      </c>
      <c r="D217" s="677" t="s">
        <v>427</v>
      </c>
      <c r="E217" s="677" t="s">
        <v>428</v>
      </c>
      <c r="F217" s="677" t="s">
        <v>429</v>
      </c>
      <c r="G217" s="678">
        <v>2</v>
      </c>
      <c r="H217" s="678" t="s">
        <v>14</v>
      </c>
      <c r="I217" s="683" t="s">
        <v>903</v>
      </c>
      <c r="J217" s="683" t="s">
        <v>903</v>
      </c>
      <c r="K217" s="683" t="s">
        <v>903</v>
      </c>
      <c r="L217" s="683" t="s">
        <v>1456</v>
      </c>
      <c r="M217" s="460">
        <f t="shared" si="15"/>
        <v>1</v>
      </c>
      <c r="N217" s="460">
        <f t="shared" si="16"/>
        <v>1</v>
      </c>
      <c r="O217" s="460">
        <f t="shared" si="17"/>
        <v>1</v>
      </c>
      <c r="P217" s="460">
        <f t="shared" si="18"/>
        <v>0</v>
      </c>
      <c r="Q217" s="691">
        <f t="shared" si="19"/>
        <v>3</v>
      </c>
    </row>
    <row r="218" spans="1:17" ht="13.9" customHeight="1">
      <c r="A218" s="677" t="s">
        <v>922</v>
      </c>
      <c r="B218" s="677">
        <v>42507</v>
      </c>
      <c r="C218" s="677" t="s">
        <v>10</v>
      </c>
      <c r="D218" s="677" t="s">
        <v>427</v>
      </c>
      <c r="E218" s="677" t="s">
        <v>428</v>
      </c>
      <c r="F218" s="677" t="s">
        <v>923</v>
      </c>
      <c r="G218" s="678">
        <v>2</v>
      </c>
      <c r="H218" s="678"/>
      <c r="I218" s="683" t="s">
        <v>1456</v>
      </c>
      <c r="J218" s="683" t="s">
        <v>903</v>
      </c>
      <c r="K218" s="683" t="s">
        <v>903</v>
      </c>
      <c r="L218" s="683" t="s">
        <v>1456</v>
      </c>
      <c r="M218" s="460">
        <f t="shared" si="15"/>
        <v>0</v>
      </c>
      <c r="N218" s="460">
        <f t="shared" si="16"/>
        <v>1</v>
      </c>
      <c r="O218" s="460">
        <f t="shared" si="17"/>
        <v>1</v>
      </c>
      <c r="P218" s="460">
        <f t="shared" si="18"/>
        <v>0</v>
      </c>
      <c r="Q218" s="691">
        <f t="shared" si="19"/>
        <v>2</v>
      </c>
    </row>
    <row r="219" spans="1:17" ht="13.9" customHeight="1">
      <c r="A219" s="677" t="s">
        <v>430</v>
      </c>
      <c r="B219" s="677">
        <v>42503</v>
      </c>
      <c r="C219" s="677" t="s">
        <v>10</v>
      </c>
      <c r="D219" s="677" t="s">
        <v>427</v>
      </c>
      <c r="E219" s="677" t="s">
        <v>428</v>
      </c>
      <c r="F219" s="677" t="s">
        <v>431</v>
      </c>
      <c r="G219" s="678">
        <v>2</v>
      </c>
      <c r="H219" s="678" t="s">
        <v>14</v>
      </c>
      <c r="I219" s="683" t="s">
        <v>1456</v>
      </c>
      <c r="J219" s="683" t="s">
        <v>903</v>
      </c>
      <c r="K219" s="683" t="s">
        <v>903</v>
      </c>
      <c r="L219" s="683" t="s">
        <v>903</v>
      </c>
      <c r="M219" s="460">
        <f t="shared" si="15"/>
        <v>0</v>
      </c>
      <c r="N219" s="460">
        <f t="shared" si="16"/>
        <v>1</v>
      </c>
      <c r="O219" s="460">
        <f t="shared" si="17"/>
        <v>1</v>
      </c>
      <c r="P219" s="460">
        <f t="shared" si="18"/>
        <v>1</v>
      </c>
      <c r="Q219" s="691">
        <f t="shared" si="19"/>
        <v>3</v>
      </c>
    </row>
    <row r="220" spans="1:17" ht="13.9" customHeight="1">
      <c r="A220" s="677" t="s">
        <v>1478</v>
      </c>
      <c r="B220" s="677">
        <v>22250</v>
      </c>
      <c r="C220" s="682" t="s">
        <v>75</v>
      </c>
      <c r="D220" s="682" t="s">
        <v>432</v>
      </c>
      <c r="E220" s="677" t="s">
        <v>433</v>
      </c>
      <c r="F220" s="677" t="s">
        <v>1479</v>
      </c>
      <c r="G220" s="693">
        <v>10</v>
      </c>
      <c r="H220" s="680"/>
      <c r="I220" s="683" t="s">
        <v>1456</v>
      </c>
      <c r="J220" s="683" t="s">
        <v>903</v>
      </c>
      <c r="K220" s="683" t="s">
        <v>903</v>
      </c>
      <c r="L220" s="683" t="s">
        <v>1456</v>
      </c>
      <c r="M220" s="460">
        <f t="shared" si="15"/>
        <v>0</v>
      </c>
      <c r="N220" s="460">
        <f t="shared" si="16"/>
        <v>1</v>
      </c>
      <c r="O220" s="460">
        <f t="shared" si="17"/>
        <v>1</v>
      </c>
      <c r="P220" s="460">
        <f t="shared" si="18"/>
        <v>0</v>
      </c>
      <c r="Q220" s="691">
        <f t="shared" si="19"/>
        <v>2</v>
      </c>
    </row>
    <row r="221" spans="1:17" ht="13.9" customHeight="1">
      <c r="A221" s="677" t="s">
        <v>1298</v>
      </c>
      <c r="B221" s="677">
        <v>22299</v>
      </c>
      <c r="C221" s="677" t="s">
        <v>75</v>
      </c>
      <c r="D221" s="677" t="s">
        <v>432</v>
      </c>
      <c r="E221" s="677" t="s">
        <v>433</v>
      </c>
      <c r="F221" s="677" t="s">
        <v>1299</v>
      </c>
      <c r="G221" s="678" t="s">
        <v>1036</v>
      </c>
      <c r="H221" s="678"/>
      <c r="I221" s="683" t="s">
        <v>1456</v>
      </c>
      <c r="J221" s="683" t="s">
        <v>903</v>
      </c>
      <c r="K221" s="683" t="s">
        <v>1456</v>
      </c>
      <c r="L221" s="683" t="s">
        <v>1456</v>
      </c>
      <c r="M221" s="460">
        <f t="shared" si="15"/>
        <v>0</v>
      </c>
      <c r="N221" s="460">
        <f t="shared" si="16"/>
        <v>1</v>
      </c>
      <c r="O221" s="460">
        <f t="shared" si="17"/>
        <v>0</v>
      </c>
      <c r="P221" s="460">
        <f t="shared" si="18"/>
        <v>0</v>
      </c>
      <c r="Q221" s="691">
        <f t="shared" si="19"/>
        <v>1</v>
      </c>
    </row>
    <row r="222" spans="1:17" ht="13.9" customHeight="1">
      <c r="A222" s="677" t="s">
        <v>436</v>
      </c>
      <c r="B222" s="677">
        <v>22210</v>
      </c>
      <c r="C222" s="677" t="s">
        <v>75</v>
      </c>
      <c r="D222" s="677" t="s">
        <v>432</v>
      </c>
      <c r="E222" s="677" t="s">
        <v>433</v>
      </c>
      <c r="F222" s="677" t="s">
        <v>437</v>
      </c>
      <c r="G222" s="693">
        <v>10</v>
      </c>
      <c r="H222" s="678" t="s">
        <v>14</v>
      </c>
      <c r="I222" s="683" t="s">
        <v>903</v>
      </c>
      <c r="J222" s="683" t="s">
        <v>1456</v>
      </c>
      <c r="K222" s="683" t="s">
        <v>903</v>
      </c>
      <c r="L222" s="683" t="s">
        <v>1456</v>
      </c>
      <c r="M222" s="460">
        <f t="shared" si="15"/>
        <v>1</v>
      </c>
      <c r="N222" s="460">
        <f t="shared" si="16"/>
        <v>0</v>
      </c>
      <c r="O222" s="460">
        <f t="shared" si="17"/>
        <v>1</v>
      </c>
      <c r="P222" s="460">
        <f t="shared" si="18"/>
        <v>0</v>
      </c>
      <c r="Q222" s="691">
        <f t="shared" si="19"/>
        <v>2</v>
      </c>
    </row>
    <row r="223" spans="1:17" ht="13.9" customHeight="1">
      <c r="A223" s="677" t="s">
        <v>434</v>
      </c>
      <c r="B223" s="677">
        <v>22201</v>
      </c>
      <c r="C223" s="677" t="s">
        <v>75</v>
      </c>
      <c r="D223" s="677" t="s">
        <v>432</v>
      </c>
      <c r="E223" s="677" t="s">
        <v>433</v>
      </c>
      <c r="F223" s="677" t="s">
        <v>435</v>
      </c>
      <c r="G223" s="693">
        <v>10</v>
      </c>
      <c r="H223" s="678" t="s">
        <v>14</v>
      </c>
      <c r="I223" s="683" t="s">
        <v>903</v>
      </c>
      <c r="J223" s="683" t="s">
        <v>903</v>
      </c>
      <c r="K223" s="683" t="s">
        <v>903</v>
      </c>
      <c r="L223" s="683" t="s">
        <v>1456</v>
      </c>
      <c r="M223" s="460">
        <f t="shared" si="15"/>
        <v>1</v>
      </c>
      <c r="N223" s="460">
        <f t="shared" si="16"/>
        <v>1</v>
      </c>
      <c r="O223" s="460">
        <f t="shared" si="17"/>
        <v>1</v>
      </c>
      <c r="P223" s="460">
        <f t="shared" si="18"/>
        <v>0</v>
      </c>
      <c r="Q223" s="691">
        <f t="shared" si="19"/>
        <v>3</v>
      </c>
    </row>
    <row r="224" spans="1:17" ht="13.9" customHeight="1">
      <c r="A224" s="677" t="s">
        <v>1300</v>
      </c>
      <c r="B224" s="677">
        <v>61202</v>
      </c>
      <c r="C224" s="677" t="s">
        <v>32</v>
      </c>
      <c r="D224" s="677" t="s">
        <v>1301</v>
      </c>
      <c r="E224" s="677" t="s">
        <v>1261</v>
      </c>
      <c r="F224" s="677" t="s">
        <v>1302</v>
      </c>
      <c r="G224" s="678" t="s">
        <v>1178</v>
      </c>
      <c r="H224" s="678"/>
      <c r="I224" s="683" t="s">
        <v>903</v>
      </c>
      <c r="J224" s="683" t="s">
        <v>903</v>
      </c>
      <c r="K224" s="683" t="s">
        <v>1456</v>
      </c>
      <c r="L224" s="683" t="s">
        <v>1456</v>
      </c>
      <c r="M224" s="460">
        <f t="shared" si="15"/>
        <v>1</v>
      </c>
      <c r="N224" s="460">
        <f t="shared" si="16"/>
        <v>1</v>
      </c>
      <c r="O224" s="460">
        <f t="shared" si="17"/>
        <v>0</v>
      </c>
      <c r="P224" s="460">
        <f t="shared" si="18"/>
        <v>0</v>
      </c>
      <c r="Q224" s="691">
        <f t="shared" si="19"/>
        <v>2</v>
      </c>
    </row>
    <row r="225" spans="1:17" ht="13.9" customHeight="1">
      <c r="A225" s="677" t="s">
        <v>1259</v>
      </c>
      <c r="B225" s="677">
        <v>61205</v>
      </c>
      <c r="C225" s="677" t="s">
        <v>32</v>
      </c>
      <c r="D225" s="677" t="s">
        <v>1301</v>
      </c>
      <c r="E225" s="677" t="s">
        <v>1261</v>
      </c>
      <c r="F225" s="677" t="s">
        <v>13</v>
      </c>
      <c r="G225" s="678">
        <v>5</v>
      </c>
      <c r="H225" s="678"/>
      <c r="I225" s="683" t="s">
        <v>903</v>
      </c>
      <c r="J225" s="683" t="s">
        <v>903</v>
      </c>
      <c r="K225" s="683" t="s">
        <v>903</v>
      </c>
      <c r="L225" s="683" t="s">
        <v>1456</v>
      </c>
      <c r="M225" s="460">
        <f t="shared" si="15"/>
        <v>1</v>
      </c>
      <c r="N225" s="460">
        <f t="shared" si="16"/>
        <v>1</v>
      </c>
      <c r="O225" s="460">
        <f t="shared" si="17"/>
        <v>1</v>
      </c>
      <c r="P225" s="460">
        <f t="shared" si="18"/>
        <v>0</v>
      </c>
      <c r="Q225" s="691">
        <f t="shared" si="19"/>
        <v>3</v>
      </c>
    </row>
    <row r="226" spans="1:17" ht="13.9" customHeight="1">
      <c r="A226" s="677" t="s">
        <v>438</v>
      </c>
      <c r="B226" s="677">
        <v>338180</v>
      </c>
      <c r="C226" s="677" t="s">
        <v>38</v>
      </c>
      <c r="D226" s="677" t="s">
        <v>439</v>
      </c>
      <c r="E226" s="677" t="s">
        <v>440</v>
      </c>
      <c r="F226" s="677" t="s">
        <v>441</v>
      </c>
      <c r="G226" s="678">
        <v>5</v>
      </c>
      <c r="H226" s="678" t="s">
        <v>14</v>
      </c>
      <c r="I226" s="683" t="s">
        <v>903</v>
      </c>
      <c r="J226" s="683" t="s">
        <v>903</v>
      </c>
      <c r="K226" s="683" t="s">
        <v>903</v>
      </c>
      <c r="L226" s="683" t="s">
        <v>1456</v>
      </c>
      <c r="M226" s="460">
        <f t="shared" si="15"/>
        <v>1</v>
      </c>
      <c r="N226" s="460">
        <f t="shared" si="16"/>
        <v>1</v>
      </c>
      <c r="O226" s="460">
        <f t="shared" si="17"/>
        <v>1</v>
      </c>
      <c r="P226" s="460">
        <f t="shared" si="18"/>
        <v>0</v>
      </c>
      <c r="Q226" s="691">
        <f t="shared" si="19"/>
        <v>3</v>
      </c>
    </row>
    <row r="227" spans="1:17" ht="13.9" customHeight="1">
      <c r="A227" s="677" t="s">
        <v>442</v>
      </c>
      <c r="B227" s="677">
        <v>338050</v>
      </c>
      <c r="C227" s="677" t="s">
        <v>38</v>
      </c>
      <c r="D227" s="677" t="s">
        <v>439</v>
      </c>
      <c r="E227" s="677" t="s">
        <v>440</v>
      </c>
      <c r="F227" s="677" t="s">
        <v>63</v>
      </c>
      <c r="G227" s="678">
        <v>4</v>
      </c>
      <c r="H227" s="678" t="s">
        <v>1442</v>
      </c>
      <c r="I227" s="683" t="s">
        <v>903</v>
      </c>
      <c r="J227" s="683" t="s">
        <v>903</v>
      </c>
      <c r="K227" s="683" t="s">
        <v>903</v>
      </c>
      <c r="L227" s="683" t="s">
        <v>1456</v>
      </c>
      <c r="M227" s="460">
        <f t="shared" si="15"/>
        <v>1</v>
      </c>
      <c r="N227" s="460">
        <f t="shared" si="16"/>
        <v>1</v>
      </c>
      <c r="O227" s="460">
        <f t="shared" si="17"/>
        <v>1</v>
      </c>
      <c r="P227" s="460">
        <f t="shared" si="18"/>
        <v>0</v>
      </c>
      <c r="Q227" s="691">
        <f t="shared" si="19"/>
        <v>3</v>
      </c>
    </row>
    <row r="228" spans="1:17" ht="13.9" customHeight="1">
      <c r="A228" s="677" t="s">
        <v>445</v>
      </c>
      <c r="B228" s="677">
        <v>44010</v>
      </c>
      <c r="C228" s="677" t="s">
        <v>10</v>
      </c>
      <c r="D228" s="677" t="s">
        <v>446</v>
      </c>
      <c r="E228" s="677" t="s">
        <v>447</v>
      </c>
      <c r="F228" s="677" t="s">
        <v>448</v>
      </c>
      <c r="G228" s="678">
        <v>3</v>
      </c>
      <c r="H228" s="678" t="s">
        <v>920</v>
      </c>
      <c r="I228" s="683" t="s">
        <v>1456</v>
      </c>
      <c r="J228" s="683" t="s">
        <v>903</v>
      </c>
      <c r="K228" s="683" t="s">
        <v>903</v>
      </c>
      <c r="L228" s="683" t="s">
        <v>903</v>
      </c>
      <c r="M228" s="460">
        <f t="shared" si="15"/>
        <v>0</v>
      </c>
      <c r="N228" s="460">
        <f t="shared" si="16"/>
        <v>1</v>
      </c>
      <c r="O228" s="460">
        <f t="shared" si="17"/>
        <v>1</v>
      </c>
      <c r="P228" s="460">
        <f t="shared" si="18"/>
        <v>1</v>
      </c>
      <c r="Q228" s="691">
        <f t="shared" si="19"/>
        <v>3</v>
      </c>
    </row>
    <row r="229" spans="1:17" ht="13.9" customHeight="1">
      <c r="A229" s="677" t="s">
        <v>450</v>
      </c>
      <c r="B229" s="677">
        <v>44020</v>
      </c>
      <c r="C229" s="677" t="s">
        <v>10</v>
      </c>
      <c r="D229" s="677" t="s">
        <v>446</v>
      </c>
      <c r="E229" s="677" t="s">
        <v>447</v>
      </c>
      <c r="F229" s="677" t="s">
        <v>451</v>
      </c>
      <c r="G229" s="678">
        <v>3</v>
      </c>
      <c r="H229" s="678"/>
      <c r="I229" s="683" t="s">
        <v>1456</v>
      </c>
      <c r="J229" s="683" t="s">
        <v>903</v>
      </c>
      <c r="K229" s="683" t="s">
        <v>903</v>
      </c>
      <c r="L229" s="683" t="s">
        <v>1456</v>
      </c>
      <c r="M229" s="460">
        <f t="shared" si="15"/>
        <v>0</v>
      </c>
      <c r="N229" s="460">
        <f t="shared" si="16"/>
        <v>1</v>
      </c>
      <c r="O229" s="460">
        <f t="shared" si="17"/>
        <v>1</v>
      </c>
      <c r="P229" s="460">
        <f t="shared" si="18"/>
        <v>0</v>
      </c>
      <c r="Q229" s="691">
        <f t="shared" si="19"/>
        <v>2</v>
      </c>
    </row>
    <row r="230" spans="1:17" ht="13.9" customHeight="1">
      <c r="A230" s="677" t="s">
        <v>929</v>
      </c>
      <c r="B230" s="677">
        <v>23403</v>
      </c>
      <c r="C230" s="677" t="s">
        <v>23</v>
      </c>
      <c r="D230" s="677" t="s">
        <v>453</v>
      </c>
      <c r="E230" s="677" t="s">
        <v>854</v>
      </c>
      <c r="F230" s="677" t="s">
        <v>930</v>
      </c>
      <c r="G230" s="678">
        <v>2</v>
      </c>
      <c r="H230" s="678"/>
      <c r="I230" s="683" t="s">
        <v>903</v>
      </c>
      <c r="J230" s="683" t="s">
        <v>903</v>
      </c>
      <c r="K230" s="683" t="s">
        <v>903</v>
      </c>
      <c r="L230" s="683" t="s">
        <v>1456</v>
      </c>
      <c r="M230" s="460">
        <f t="shared" si="15"/>
        <v>1</v>
      </c>
      <c r="N230" s="460">
        <f t="shared" si="16"/>
        <v>1</v>
      </c>
      <c r="O230" s="460">
        <f t="shared" si="17"/>
        <v>1</v>
      </c>
      <c r="P230" s="460">
        <f t="shared" si="18"/>
        <v>0</v>
      </c>
      <c r="Q230" s="691">
        <f t="shared" si="19"/>
        <v>3</v>
      </c>
    </row>
    <row r="231" spans="1:17" ht="13.9" customHeight="1">
      <c r="A231" s="677" t="s">
        <v>319</v>
      </c>
      <c r="B231" s="677">
        <v>23455</v>
      </c>
      <c r="C231" s="677" t="s">
        <v>23</v>
      </c>
      <c r="D231" s="677" t="s">
        <v>453</v>
      </c>
      <c r="E231" s="677" t="s">
        <v>454</v>
      </c>
      <c r="F231" s="677" t="s">
        <v>322</v>
      </c>
      <c r="G231" s="678">
        <v>2</v>
      </c>
      <c r="H231" s="678"/>
      <c r="I231" s="683" t="s">
        <v>903</v>
      </c>
      <c r="J231" s="683" t="s">
        <v>903</v>
      </c>
      <c r="K231" s="683" t="s">
        <v>903</v>
      </c>
      <c r="L231" s="683" t="s">
        <v>1456</v>
      </c>
      <c r="M231" s="460">
        <f t="shared" si="15"/>
        <v>1</v>
      </c>
      <c r="N231" s="460">
        <f t="shared" si="16"/>
        <v>1</v>
      </c>
      <c r="O231" s="460">
        <f t="shared" si="17"/>
        <v>1</v>
      </c>
      <c r="P231" s="460">
        <f t="shared" si="18"/>
        <v>0</v>
      </c>
      <c r="Q231" s="691">
        <f t="shared" si="19"/>
        <v>3</v>
      </c>
    </row>
    <row r="232" spans="1:17" ht="13.9" customHeight="1">
      <c r="A232" s="677" t="s">
        <v>457</v>
      </c>
      <c r="B232" s="677">
        <v>41601</v>
      </c>
      <c r="C232" s="677" t="s">
        <v>10</v>
      </c>
      <c r="D232" s="677" t="s">
        <v>455</v>
      </c>
      <c r="E232" s="677" t="s">
        <v>456</v>
      </c>
      <c r="F232" s="677" t="s">
        <v>458</v>
      </c>
      <c r="G232" s="678">
        <v>4</v>
      </c>
      <c r="H232" s="678"/>
      <c r="I232" s="683" t="s">
        <v>903</v>
      </c>
      <c r="J232" s="683" t="s">
        <v>903</v>
      </c>
      <c r="K232" s="683" t="s">
        <v>903</v>
      </c>
      <c r="L232" s="683" t="s">
        <v>1456</v>
      </c>
      <c r="M232" s="460">
        <f t="shared" si="15"/>
        <v>1</v>
      </c>
      <c r="N232" s="460">
        <f t="shared" si="16"/>
        <v>1</v>
      </c>
      <c r="O232" s="460">
        <f t="shared" si="17"/>
        <v>1</v>
      </c>
      <c r="P232" s="460">
        <f t="shared" si="18"/>
        <v>0</v>
      </c>
      <c r="Q232" s="691">
        <f t="shared" si="19"/>
        <v>3</v>
      </c>
    </row>
    <row r="233" spans="1:17" ht="13.9" customHeight="1">
      <c r="A233" s="677" t="s">
        <v>931</v>
      </c>
      <c r="B233" s="677">
        <v>41603</v>
      </c>
      <c r="C233" s="677" t="s">
        <v>10</v>
      </c>
      <c r="D233" s="677" t="s">
        <v>455</v>
      </c>
      <c r="E233" s="677" t="s">
        <v>456</v>
      </c>
      <c r="F233" s="677" t="s">
        <v>932</v>
      </c>
      <c r="G233" s="681">
        <v>4</v>
      </c>
      <c r="H233" s="678"/>
      <c r="I233" s="683" t="s">
        <v>903</v>
      </c>
      <c r="J233" s="683" t="s">
        <v>903</v>
      </c>
      <c r="K233" s="683" t="s">
        <v>903</v>
      </c>
      <c r="L233" s="683" t="s">
        <v>1456</v>
      </c>
      <c r="M233" s="460">
        <f t="shared" si="15"/>
        <v>1</v>
      </c>
      <c r="N233" s="460">
        <f t="shared" si="16"/>
        <v>1</v>
      </c>
      <c r="O233" s="460">
        <f t="shared" si="17"/>
        <v>1</v>
      </c>
      <c r="P233" s="460">
        <f t="shared" si="18"/>
        <v>0</v>
      </c>
      <c r="Q233" s="691">
        <f t="shared" si="19"/>
        <v>3</v>
      </c>
    </row>
    <row r="234" spans="1:17" ht="13.9" customHeight="1">
      <c r="A234" s="677" t="s">
        <v>459</v>
      </c>
      <c r="B234" s="677">
        <v>40177</v>
      </c>
      <c r="C234" s="677" t="s">
        <v>10</v>
      </c>
      <c r="D234" s="677" t="s">
        <v>460</v>
      </c>
      <c r="E234" s="677" t="s">
        <v>461</v>
      </c>
      <c r="F234" s="677" t="s">
        <v>192</v>
      </c>
      <c r="G234" s="693">
        <v>1</v>
      </c>
      <c r="H234" s="678"/>
      <c r="I234" s="683" t="s">
        <v>903</v>
      </c>
      <c r="J234" s="683" t="s">
        <v>903</v>
      </c>
      <c r="K234" s="683" t="s">
        <v>903</v>
      </c>
      <c r="L234" s="683" t="s">
        <v>1456</v>
      </c>
      <c r="M234" s="460">
        <f t="shared" si="15"/>
        <v>1</v>
      </c>
      <c r="N234" s="460">
        <f t="shared" si="16"/>
        <v>1</v>
      </c>
      <c r="O234" s="460">
        <f t="shared" si="17"/>
        <v>1</v>
      </c>
      <c r="P234" s="460">
        <f t="shared" si="18"/>
        <v>0</v>
      </c>
      <c r="Q234" s="691">
        <f t="shared" si="19"/>
        <v>3</v>
      </c>
    </row>
    <row r="235" spans="1:17" ht="13.9" customHeight="1">
      <c r="A235" s="677" t="s">
        <v>462</v>
      </c>
      <c r="B235" s="677">
        <v>40101</v>
      </c>
      <c r="C235" s="677" t="s">
        <v>10</v>
      </c>
      <c r="D235" s="677" t="s">
        <v>460</v>
      </c>
      <c r="E235" s="677" t="s">
        <v>461</v>
      </c>
      <c r="F235" s="677" t="s">
        <v>285</v>
      </c>
      <c r="G235" s="678">
        <v>3</v>
      </c>
      <c r="H235" s="678" t="s">
        <v>14</v>
      </c>
      <c r="I235" s="683" t="s">
        <v>903</v>
      </c>
      <c r="J235" s="683" t="s">
        <v>903</v>
      </c>
      <c r="K235" s="683" t="s">
        <v>903</v>
      </c>
      <c r="L235" s="683" t="s">
        <v>1456</v>
      </c>
      <c r="M235" s="460">
        <f t="shared" si="15"/>
        <v>1</v>
      </c>
      <c r="N235" s="460">
        <f t="shared" si="16"/>
        <v>1</v>
      </c>
      <c r="O235" s="460">
        <f t="shared" si="17"/>
        <v>1</v>
      </c>
      <c r="P235" s="460">
        <f t="shared" si="18"/>
        <v>0</v>
      </c>
      <c r="Q235" s="691">
        <f t="shared" si="19"/>
        <v>3</v>
      </c>
    </row>
    <row r="236" spans="1:17" ht="13.9" customHeight="1">
      <c r="A236" s="677" t="s">
        <v>1305</v>
      </c>
      <c r="B236" s="677">
        <v>63903</v>
      </c>
      <c r="C236" s="677" t="s">
        <v>32</v>
      </c>
      <c r="D236" s="677" t="s">
        <v>463</v>
      </c>
      <c r="E236" s="677" t="s">
        <v>464</v>
      </c>
      <c r="F236" s="677" t="s">
        <v>49</v>
      </c>
      <c r="G236" s="678">
        <v>5</v>
      </c>
      <c r="H236" s="678" t="s">
        <v>14</v>
      </c>
      <c r="I236" s="683" t="s">
        <v>903</v>
      </c>
      <c r="J236" s="683" t="s">
        <v>903</v>
      </c>
      <c r="K236" s="683" t="s">
        <v>1456</v>
      </c>
      <c r="L236" s="683" t="s">
        <v>1456</v>
      </c>
      <c r="M236" s="460">
        <f t="shared" si="15"/>
        <v>1</v>
      </c>
      <c r="N236" s="460">
        <f t="shared" si="16"/>
        <v>1</v>
      </c>
      <c r="O236" s="460">
        <f t="shared" si="17"/>
        <v>0</v>
      </c>
      <c r="P236" s="460">
        <f t="shared" si="18"/>
        <v>0</v>
      </c>
      <c r="Q236" s="691">
        <f t="shared" si="19"/>
        <v>2</v>
      </c>
    </row>
    <row r="237" spans="1:17" ht="13.9" customHeight="1">
      <c r="A237" s="677" t="s">
        <v>465</v>
      </c>
      <c r="B237" s="677">
        <v>63902</v>
      </c>
      <c r="C237" s="677" t="s">
        <v>32</v>
      </c>
      <c r="D237" s="677" t="s">
        <v>463</v>
      </c>
      <c r="E237" s="677" t="s">
        <v>464</v>
      </c>
      <c r="F237" s="677" t="s">
        <v>466</v>
      </c>
      <c r="G237" s="678">
        <v>3</v>
      </c>
      <c r="H237" s="678" t="s">
        <v>14</v>
      </c>
      <c r="I237" s="683" t="s">
        <v>903</v>
      </c>
      <c r="J237" s="683" t="s">
        <v>903</v>
      </c>
      <c r="K237" s="683" t="s">
        <v>903</v>
      </c>
      <c r="L237" s="683" t="s">
        <v>1456</v>
      </c>
      <c r="M237" s="460">
        <f t="shared" si="15"/>
        <v>1</v>
      </c>
      <c r="N237" s="460">
        <f t="shared" si="16"/>
        <v>1</v>
      </c>
      <c r="O237" s="460">
        <f t="shared" si="17"/>
        <v>1</v>
      </c>
      <c r="P237" s="460">
        <f t="shared" si="18"/>
        <v>0</v>
      </c>
      <c r="Q237" s="691">
        <f t="shared" si="19"/>
        <v>3</v>
      </c>
    </row>
    <row r="238" spans="1:17" ht="13.9" customHeight="1">
      <c r="A238" s="677" t="s">
        <v>1306</v>
      </c>
      <c r="B238" s="677">
        <v>63907</v>
      </c>
      <c r="C238" s="677" t="s">
        <v>32</v>
      </c>
      <c r="D238" s="677" t="s">
        <v>463</v>
      </c>
      <c r="E238" s="677" t="s">
        <v>464</v>
      </c>
      <c r="F238" s="677" t="s">
        <v>1307</v>
      </c>
      <c r="G238" s="678">
        <v>5</v>
      </c>
      <c r="H238" s="678"/>
      <c r="I238" s="683" t="s">
        <v>903</v>
      </c>
      <c r="J238" s="683" t="s">
        <v>903</v>
      </c>
      <c r="K238" s="683" t="s">
        <v>1456</v>
      </c>
      <c r="L238" s="683" t="s">
        <v>1456</v>
      </c>
      <c r="M238" s="460">
        <f t="shared" si="15"/>
        <v>1</v>
      </c>
      <c r="N238" s="460">
        <f t="shared" si="16"/>
        <v>1</v>
      </c>
      <c r="O238" s="460">
        <f t="shared" si="17"/>
        <v>0</v>
      </c>
      <c r="P238" s="460">
        <f t="shared" si="18"/>
        <v>0</v>
      </c>
      <c r="Q238" s="691">
        <f t="shared" si="19"/>
        <v>2</v>
      </c>
    </row>
    <row r="239" spans="1:17" ht="13.9" customHeight="1">
      <c r="A239" s="677" t="s">
        <v>1308</v>
      </c>
      <c r="B239" s="677">
        <v>22102</v>
      </c>
      <c r="C239" s="677" t="s">
        <v>23</v>
      </c>
      <c r="D239" s="677" t="s">
        <v>1309</v>
      </c>
      <c r="E239" s="677" t="s">
        <v>1310</v>
      </c>
      <c r="F239" s="677" t="s">
        <v>1311</v>
      </c>
      <c r="G239" s="678">
        <v>3</v>
      </c>
      <c r="H239" s="678"/>
      <c r="I239" s="683" t="s">
        <v>903</v>
      </c>
      <c r="J239" s="683" t="s">
        <v>903</v>
      </c>
      <c r="K239" s="683" t="s">
        <v>1456</v>
      </c>
      <c r="L239" s="683" t="s">
        <v>1456</v>
      </c>
      <c r="M239" s="460">
        <f t="shared" si="15"/>
        <v>1</v>
      </c>
      <c r="N239" s="460">
        <f t="shared" si="16"/>
        <v>1</v>
      </c>
      <c r="O239" s="460">
        <f t="shared" si="17"/>
        <v>0</v>
      </c>
      <c r="P239" s="460">
        <f t="shared" si="18"/>
        <v>0</v>
      </c>
      <c r="Q239" s="691">
        <f t="shared" si="19"/>
        <v>2</v>
      </c>
    </row>
    <row r="240" spans="1:17">
      <c r="A240" s="677" t="s">
        <v>1312</v>
      </c>
      <c r="B240" s="677">
        <v>41904</v>
      </c>
      <c r="C240" s="677" t="s">
        <v>10</v>
      </c>
      <c r="D240" s="677" t="s">
        <v>467</v>
      </c>
      <c r="E240" s="677" t="s">
        <v>468</v>
      </c>
      <c r="F240" s="677" t="s">
        <v>1313</v>
      </c>
      <c r="G240" s="678">
        <v>4</v>
      </c>
      <c r="H240" s="678" t="s">
        <v>14</v>
      </c>
      <c r="I240" s="683" t="s">
        <v>903</v>
      </c>
      <c r="J240" s="683" t="s">
        <v>903</v>
      </c>
      <c r="K240" s="683" t="s">
        <v>903</v>
      </c>
      <c r="L240" s="683" t="s">
        <v>1456</v>
      </c>
      <c r="M240" s="460">
        <f t="shared" si="15"/>
        <v>1</v>
      </c>
      <c r="N240" s="460">
        <f t="shared" si="16"/>
        <v>1</v>
      </c>
      <c r="O240" s="460">
        <f t="shared" si="17"/>
        <v>1</v>
      </c>
      <c r="P240" s="460">
        <f t="shared" si="18"/>
        <v>0</v>
      </c>
      <c r="Q240" s="691">
        <f t="shared" si="19"/>
        <v>3</v>
      </c>
    </row>
    <row r="241" spans="1:17" ht="13.5" customHeight="1">
      <c r="A241" s="677" t="s">
        <v>1314</v>
      </c>
      <c r="B241" s="677">
        <v>41902</v>
      </c>
      <c r="C241" s="677" t="s">
        <v>10</v>
      </c>
      <c r="D241" s="677" t="s">
        <v>467</v>
      </c>
      <c r="E241" s="677" t="s">
        <v>468</v>
      </c>
      <c r="F241" s="677" t="s">
        <v>458</v>
      </c>
      <c r="G241" s="681">
        <v>4</v>
      </c>
      <c r="H241" s="678"/>
      <c r="I241" s="683" t="s">
        <v>903</v>
      </c>
      <c r="J241" s="683" t="s">
        <v>903</v>
      </c>
      <c r="K241" s="683" t="s">
        <v>903</v>
      </c>
      <c r="L241" s="683" t="s">
        <v>1456</v>
      </c>
      <c r="M241" s="460">
        <f t="shared" si="15"/>
        <v>1</v>
      </c>
      <c r="N241" s="460">
        <f t="shared" si="16"/>
        <v>1</v>
      </c>
      <c r="O241" s="460">
        <f t="shared" si="17"/>
        <v>1</v>
      </c>
      <c r="P241" s="460">
        <f t="shared" si="18"/>
        <v>0</v>
      </c>
      <c r="Q241" s="691">
        <f t="shared" si="19"/>
        <v>3</v>
      </c>
    </row>
    <row r="242" spans="1:17" ht="13.9" customHeight="1">
      <c r="A242" s="677" t="s">
        <v>469</v>
      </c>
      <c r="B242" s="677">
        <v>41903</v>
      </c>
      <c r="C242" s="677" t="s">
        <v>10</v>
      </c>
      <c r="D242" s="677" t="s">
        <v>467</v>
      </c>
      <c r="E242" s="677" t="s">
        <v>468</v>
      </c>
      <c r="F242" s="677" t="s">
        <v>470</v>
      </c>
      <c r="G242" s="678">
        <v>4</v>
      </c>
      <c r="H242" s="678" t="s">
        <v>14</v>
      </c>
      <c r="I242" s="683" t="s">
        <v>903</v>
      </c>
      <c r="J242" s="683" t="s">
        <v>903</v>
      </c>
      <c r="K242" s="683" t="s">
        <v>1456</v>
      </c>
      <c r="L242" s="683" t="s">
        <v>1456</v>
      </c>
      <c r="M242" s="460">
        <f t="shared" si="15"/>
        <v>1</v>
      </c>
      <c r="N242" s="460">
        <f t="shared" si="16"/>
        <v>1</v>
      </c>
      <c r="O242" s="460">
        <f t="shared" si="17"/>
        <v>0</v>
      </c>
      <c r="P242" s="460">
        <f t="shared" si="18"/>
        <v>0</v>
      </c>
      <c r="Q242" s="691">
        <f t="shared" si="19"/>
        <v>2</v>
      </c>
    </row>
    <row r="243" spans="1:17" ht="13.9" customHeight="1">
      <c r="A243" s="677" t="s">
        <v>471</v>
      </c>
      <c r="B243" s="677">
        <v>43701</v>
      </c>
      <c r="C243" s="677" t="s">
        <v>10</v>
      </c>
      <c r="D243" s="677" t="s">
        <v>472</v>
      </c>
      <c r="E243" s="677" t="s">
        <v>473</v>
      </c>
      <c r="F243" s="677" t="s">
        <v>474</v>
      </c>
      <c r="G243" s="678">
        <v>3</v>
      </c>
      <c r="H243" s="678"/>
      <c r="I243" s="683" t="s">
        <v>903</v>
      </c>
      <c r="J243" s="683" t="s">
        <v>903</v>
      </c>
      <c r="K243" s="683" t="s">
        <v>903</v>
      </c>
      <c r="L243" s="683" t="s">
        <v>1456</v>
      </c>
      <c r="M243" s="460">
        <f t="shared" si="15"/>
        <v>1</v>
      </c>
      <c r="N243" s="460">
        <f t="shared" si="16"/>
        <v>1</v>
      </c>
      <c r="O243" s="460">
        <f t="shared" si="17"/>
        <v>1</v>
      </c>
      <c r="P243" s="460">
        <f t="shared" si="18"/>
        <v>0</v>
      </c>
      <c r="Q243" s="691">
        <f t="shared" si="19"/>
        <v>3</v>
      </c>
    </row>
    <row r="244" spans="1:17" ht="13.9" customHeight="1">
      <c r="A244" s="677" t="s">
        <v>475</v>
      </c>
      <c r="B244" s="677">
        <v>43705</v>
      </c>
      <c r="C244" s="677" t="s">
        <v>10</v>
      </c>
      <c r="D244" s="677" t="s">
        <v>472</v>
      </c>
      <c r="E244" s="677" t="s">
        <v>473</v>
      </c>
      <c r="F244" s="677" t="s">
        <v>476</v>
      </c>
      <c r="G244" s="678">
        <v>4</v>
      </c>
      <c r="H244" s="678"/>
      <c r="I244" s="683" t="s">
        <v>903</v>
      </c>
      <c r="J244" s="683" t="s">
        <v>903</v>
      </c>
      <c r="K244" s="683" t="s">
        <v>903</v>
      </c>
      <c r="L244" s="683" t="s">
        <v>1456</v>
      </c>
      <c r="M244" s="460">
        <f t="shared" si="15"/>
        <v>1</v>
      </c>
      <c r="N244" s="460">
        <f t="shared" si="16"/>
        <v>1</v>
      </c>
      <c r="O244" s="460">
        <f t="shared" si="17"/>
        <v>1</v>
      </c>
      <c r="P244" s="460">
        <f t="shared" si="18"/>
        <v>0</v>
      </c>
      <c r="Q244" s="691">
        <f t="shared" si="19"/>
        <v>3</v>
      </c>
    </row>
    <row r="245" spans="1:17" ht="13.9" customHeight="1">
      <c r="A245" s="677" t="s">
        <v>1315</v>
      </c>
      <c r="B245" s="677">
        <v>43709</v>
      </c>
      <c r="C245" s="677" t="s">
        <v>10</v>
      </c>
      <c r="D245" s="677" t="s">
        <v>472</v>
      </c>
      <c r="E245" s="677" t="s">
        <v>473</v>
      </c>
      <c r="F245" s="677" t="s">
        <v>1316</v>
      </c>
      <c r="G245" s="678">
        <v>3</v>
      </c>
      <c r="H245" s="678"/>
      <c r="I245" s="683" t="s">
        <v>903</v>
      </c>
      <c r="J245" s="683" t="s">
        <v>903</v>
      </c>
      <c r="K245" s="683" t="s">
        <v>903</v>
      </c>
      <c r="L245" s="683" t="s">
        <v>1456</v>
      </c>
      <c r="M245" s="460">
        <f t="shared" si="15"/>
        <v>1</v>
      </c>
      <c r="N245" s="460">
        <f t="shared" si="16"/>
        <v>1</v>
      </c>
      <c r="O245" s="460">
        <f t="shared" si="17"/>
        <v>1</v>
      </c>
      <c r="P245" s="460">
        <f t="shared" si="18"/>
        <v>0</v>
      </c>
      <c r="Q245" s="691">
        <f t="shared" si="19"/>
        <v>3</v>
      </c>
    </row>
    <row r="246" spans="1:17" ht="13.9" customHeight="1">
      <c r="A246" s="677" t="s">
        <v>477</v>
      </c>
      <c r="B246" s="677">
        <v>45708</v>
      </c>
      <c r="C246" s="677" t="s">
        <v>10</v>
      </c>
      <c r="D246" s="677" t="s">
        <v>478</v>
      </c>
      <c r="E246" s="677" t="s">
        <v>479</v>
      </c>
      <c r="F246" s="677" t="s">
        <v>480</v>
      </c>
      <c r="G246" s="678">
        <v>2</v>
      </c>
      <c r="H246" s="678" t="s">
        <v>14</v>
      </c>
      <c r="I246" s="683" t="s">
        <v>903</v>
      </c>
      <c r="J246" s="683" t="s">
        <v>903</v>
      </c>
      <c r="K246" s="683" t="s">
        <v>1456</v>
      </c>
      <c r="L246" s="683" t="s">
        <v>1456</v>
      </c>
      <c r="M246" s="460">
        <f t="shared" si="15"/>
        <v>1</v>
      </c>
      <c r="N246" s="460">
        <f t="shared" si="16"/>
        <v>1</v>
      </c>
      <c r="O246" s="460">
        <f t="shared" si="17"/>
        <v>0</v>
      </c>
      <c r="P246" s="460">
        <f t="shared" si="18"/>
        <v>0</v>
      </c>
      <c r="Q246" s="691">
        <f t="shared" si="19"/>
        <v>2</v>
      </c>
    </row>
    <row r="247" spans="1:17" ht="13.9" customHeight="1">
      <c r="A247" s="677" t="s">
        <v>483</v>
      </c>
      <c r="B247" s="677">
        <v>24702</v>
      </c>
      <c r="C247" s="677" t="s">
        <v>75</v>
      </c>
      <c r="D247" s="677" t="s">
        <v>481</v>
      </c>
      <c r="E247" s="677" t="s">
        <v>482</v>
      </c>
      <c r="F247" s="677" t="s">
        <v>192</v>
      </c>
      <c r="G247" s="693">
        <v>1</v>
      </c>
      <c r="H247" s="678"/>
      <c r="I247" s="683" t="s">
        <v>903</v>
      </c>
      <c r="J247" s="683" t="s">
        <v>903</v>
      </c>
      <c r="K247" s="683" t="s">
        <v>903</v>
      </c>
      <c r="L247" s="683" t="s">
        <v>1456</v>
      </c>
      <c r="M247" s="460">
        <f t="shared" si="15"/>
        <v>1</v>
      </c>
      <c r="N247" s="460">
        <f t="shared" si="16"/>
        <v>1</v>
      </c>
      <c r="O247" s="460">
        <f t="shared" si="17"/>
        <v>1</v>
      </c>
      <c r="P247" s="460">
        <f t="shared" si="18"/>
        <v>0</v>
      </c>
      <c r="Q247" s="691">
        <f t="shared" si="19"/>
        <v>3</v>
      </c>
    </row>
    <row r="248" spans="1:17" ht="13.9" customHeight="1">
      <c r="A248" s="677" t="s">
        <v>1317</v>
      </c>
      <c r="B248" s="677">
        <v>24705</v>
      </c>
      <c r="C248" s="677" t="s">
        <v>75</v>
      </c>
      <c r="D248" s="677" t="s">
        <v>481</v>
      </c>
      <c r="E248" s="677" t="s">
        <v>482</v>
      </c>
      <c r="F248" s="677" t="s">
        <v>1318</v>
      </c>
      <c r="G248" s="693">
        <v>10</v>
      </c>
      <c r="H248" s="678"/>
      <c r="I248" s="683" t="s">
        <v>903</v>
      </c>
      <c r="J248" s="683" t="s">
        <v>903</v>
      </c>
      <c r="K248" s="683" t="s">
        <v>903</v>
      </c>
      <c r="L248" s="683" t="s">
        <v>1456</v>
      </c>
      <c r="M248" s="460">
        <f t="shared" si="15"/>
        <v>1</v>
      </c>
      <c r="N248" s="460">
        <f t="shared" si="16"/>
        <v>1</v>
      </c>
      <c r="O248" s="460">
        <f t="shared" si="17"/>
        <v>1</v>
      </c>
      <c r="P248" s="460">
        <f t="shared" si="18"/>
        <v>0</v>
      </c>
      <c r="Q248" s="691">
        <f t="shared" si="19"/>
        <v>3</v>
      </c>
    </row>
    <row r="249" spans="1:17" ht="13.9" customHeight="1">
      <c r="A249" s="677" t="s">
        <v>1319</v>
      </c>
      <c r="B249" s="677">
        <v>24701</v>
      </c>
      <c r="C249" s="677" t="s">
        <v>75</v>
      </c>
      <c r="D249" s="677" t="s">
        <v>481</v>
      </c>
      <c r="E249" s="677" t="s">
        <v>482</v>
      </c>
      <c r="F249" s="677" t="s">
        <v>1320</v>
      </c>
      <c r="G249" s="693">
        <v>10</v>
      </c>
      <c r="H249" s="678"/>
      <c r="I249" s="683" t="s">
        <v>903</v>
      </c>
      <c r="J249" s="683" t="s">
        <v>903</v>
      </c>
      <c r="K249" s="683" t="s">
        <v>903</v>
      </c>
      <c r="L249" s="683" t="s">
        <v>903</v>
      </c>
      <c r="M249" s="460">
        <f t="shared" si="15"/>
        <v>1</v>
      </c>
      <c r="N249" s="460">
        <f t="shared" si="16"/>
        <v>1</v>
      </c>
      <c r="O249" s="460">
        <f t="shared" si="17"/>
        <v>1</v>
      </c>
      <c r="P249" s="460">
        <f t="shared" si="18"/>
        <v>1</v>
      </c>
      <c r="Q249" s="691">
        <f t="shared" si="19"/>
        <v>4</v>
      </c>
    </row>
    <row r="250" spans="1:17" ht="13.9" customHeight="1">
      <c r="A250" s="677" t="s">
        <v>1321</v>
      </c>
      <c r="B250" s="677">
        <v>41501</v>
      </c>
      <c r="C250" s="677" t="s">
        <v>10</v>
      </c>
      <c r="D250" s="677" t="s">
        <v>1322</v>
      </c>
      <c r="E250" s="677" t="s">
        <v>1323</v>
      </c>
      <c r="F250" s="677" t="s">
        <v>1324</v>
      </c>
      <c r="G250" s="678" t="s">
        <v>1213</v>
      </c>
      <c r="H250" s="678"/>
      <c r="I250" s="683" t="s">
        <v>903</v>
      </c>
      <c r="J250" s="683" t="s">
        <v>903</v>
      </c>
      <c r="K250" s="683" t="s">
        <v>903</v>
      </c>
      <c r="L250" s="683" t="s">
        <v>1456</v>
      </c>
      <c r="M250" s="460">
        <f t="shared" si="15"/>
        <v>1</v>
      </c>
      <c r="N250" s="460">
        <f t="shared" si="16"/>
        <v>1</v>
      </c>
      <c r="O250" s="460">
        <f t="shared" si="17"/>
        <v>1</v>
      </c>
      <c r="P250" s="460">
        <f t="shared" si="18"/>
        <v>0</v>
      </c>
      <c r="Q250" s="691">
        <f t="shared" si="19"/>
        <v>3</v>
      </c>
    </row>
    <row r="251" spans="1:17" ht="13.9" customHeight="1">
      <c r="A251" s="677" t="s">
        <v>1325</v>
      </c>
      <c r="B251" s="677">
        <v>41503</v>
      </c>
      <c r="C251" s="677" t="s">
        <v>10</v>
      </c>
      <c r="D251" s="677" t="s">
        <v>1322</v>
      </c>
      <c r="E251" s="677" t="s">
        <v>1323</v>
      </c>
      <c r="F251" s="677" t="s">
        <v>1326</v>
      </c>
      <c r="G251" s="678" t="s">
        <v>1213</v>
      </c>
      <c r="H251" s="678"/>
      <c r="I251" s="683" t="s">
        <v>903</v>
      </c>
      <c r="J251" s="683" t="s">
        <v>903</v>
      </c>
      <c r="K251" s="683" t="s">
        <v>1456</v>
      </c>
      <c r="L251" s="683" t="s">
        <v>1456</v>
      </c>
      <c r="M251" s="460">
        <f t="shared" si="15"/>
        <v>1</v>
      </c>
      <c r="N251" s="460">
        <f t="shared" si="16"/>
        <v>1</v>
      </c>
      <c r="O251" s="460">
        <f t="shared" si="17"/>
        <v>0</v>
      </c>
      <c r="P251" s="460">
        <f t="shared" si="18"/>
        <v>0</v>
      </c>
      <c r="Q251" s="691">
        <f t="shared" si="19"/>
        <v>2</v>
      </c>
    </row>
    <row r="252" spans="1:17" ht="13.9" customHeight="1">
      <c r="A252" s="677" t="s">
        <v>1606</v>
      </c>
      <c r="B252" s="677">
        <v>61807</v>
      </c>
      <c r="C252" s="677" t="s">
        <v>32</v>
      </c>
      <c r="D252" s="677" t="s">
        <v>1607</v>
      </c>
      <c r="E252" s="677" t="s">
        <v>1608</v>
      </c>
      <c r="F252" s="677" t="s">
        <v>145</v>
      </c>
      <c r="G252" s="678" t="s">
        <v>1348</v>
      </c>
      <c r="H252" s="678"/>
      <c r="I252" s="683" t="s">
        <v>903</v>
      </c>
      <c r="J252" s="683" t="s">
        <v>903</v>
      </c>
      <c r="K252" s="683" t="s">
        <v>1456</v>
      </c>
      <c r="L252" s="683" t="s">
        <v>1456</v>
      </c>
      <c r="M252" s="460">
        <f t="shared" si="15"/>
        <v>1</v>
      </c>
      <c r="N252" s="460">
        <f t="shared" si="16"/>
        <v>1</v>
      </c>
      <c r="O252" s="460">
        <f t="shared" si="17"/>
        <v>0</v>
      </c>
      <c r="P252" s="460">
        <f t="shared" si="18"/>
        <v>0</v>
      </c>
      <c r="Q252" s="691">
        <f t="shared" si="19"/>
        <v>2</v>
      </c>
    </row>
    <row r="253" spans="1:17" ht="13.9" customHeight="1">
      <c r="A253" s="677" t="s">
        <v>1327</v>
      </c>
      <c r="B253" s="677">
        <v>60601</v>
      </c>
      <c r="C253" s="677" t="s">
        <v>32</v>
      </c>
      <c r="D253" s="677" t="s">
        <v>1328</v>
      </c>
      <c r="E253" s="677" t="s">
        <v>1329</v>
      </c>
      <c r="F253" s="677" t="s">
        <v>1330</v>
      </c>
      <c r="G253" s="678" t="s">
        <v>1213</v>
      </c>
      <c r="H253" s="678"/>
      <c r="I253" s="683" t="s">
        <v>903</v>
      </c>
      <c r="J253" s="683" t="s">
        <v>903</v>
      </c>
      <c r="K253" s="683" t="s">
        <v>1456</v>
      </c>
      <c r="L253" s="683" t="s">
        <v>1456</v>
      </c>
      <c r="M253" s="460">
        <f t="shared" si="15"/>
        <v>1</v>
      </c>
      <c r="N253" s="460">
        <f t="shared" si="16"/>
        <v>1</v>
      </c>
      <c r="O253" s="460">
        <f t="shared" si="17"/>
        <v>0</v>
      </c>
      <c r="P253" s="460">
        <f t="shared" si="18"/>
        <v>0</v>
      </c>
      <c r="Q253" s="691">
        <f t="shared" si="19"/>
        <v>2</v>
      </c>
    </row>
    <row r="254" spans="1:17" ht="13.9" customHeight="1">
      <c r="A254" s="677" t="s">
        <v>986</v>
      </c>
      <c r="B254" s="677">
        <v>29505</v>
      </c>
      <c r="C254" s="677" t="s">
        <v>75</v>
      </c>
      <c r="D254" s="677" t="s">
        <v>892</v>
      </c>
      <c r="E254" s="677" t="s">
        <v>901</v>
      </c>
      <c r="F254" s="677" t="s">
        <v>987</v>
      </c>
      <c r="G254" s="693">
        <v>10</v>
      </c>
      <c r="H254" s="678"/>
      <c r="I254" s="683" t="s">
        <v>903</v>
      </c>
      <c r="J254" s="683" t="s">
        <v>903</v>
      </c>
      <c r="K254" s="683" t="s">
        <v>903</v>
      </c>
      <c r="L254" s="683" t="s">
        <v>1456</v>
      </c>
      <c r="M254" s="460">
        <f t="shared" si="15"/>
        <v>1</v>
      </c>
      <c r="N254" s="460">
        <f t="shared" si="16"/>
        <v>1</v>
      </c>
      <c r="O254" s="460">
        <f t="shared" si="17"/>
        <v>1</v>
      </c>
      <c r="P254" s="460">
        <f t="shared" si="18"/>
        <v>0</v>
      </c>
      <c r="Q254" s="691">
        <f t="shared" si="19"/>
        <v>3</v>
      </c>
    </row>
    <row r="255" spans="1:17" ht="13.9" customHeight="1">
      <c r="A255" s="677" t="s">
        <v>969</v>
      </c>
      <c r="B255" s="677">
        <v>29502</v>
      </c>
      <c r="C255" s="677" t="s">
        <v>75</v>
      </c>
      <c r="D255" s="677" t="s">
        <v>892</v>
      </c>
      <c r="E255" s="677" t="s">
        <v>901</v>
      </c>
      <c r="F255" s="677" t="s">
        <v>145</v>
      </c>
      <c r="G255" s="693">
        <v>10</v>
      </c>
      <c r="H255" s="678"/>
      <c r="I255" s="683" t="s">
        <v>903</v>
      </c>
      <c r="J255" s="683" t="s">
        <v>903</v>
      </c>
      <c r="K255" s="683" t="s">
        <v>903</v>
      </c>
      <c r="L255" s="683" t="s">
        <v>1456</v>
      </c>
      <c r="M255" s="460">
        <f t="shared" si="15"/>
        <v>1</v>
      </c>
      <c r="N255" s="460">
        <f t="shared" si="16"/>
        <v>1</v>
      </c>
      <c r="O255" s="460">
        <f t="shared" si="17"/>
        <v>1</v>
      </c>
      <c r="P255" s="460">
        <f t="shared" si="18"/>
        <v>0</v>
      </c>
      <c r="Q255" s="691">
        <f t="shared" si="19"/>
        <v>3</v>
      </c>
    </row>
    <row r="256" spans="1:17" ht="13.9" customHeight="1">
      <c r="A256" s="677" t="s">
        <v>489</v>
      </c>
      <c r="B256" s="677">
        <v>24603</v>
      </c>
      <c r="C256" s="677" t="s">
        <v>75</v>
      </c>
      <c r="D256" s="677" t="s">
        <v>485</v>
      </c>
      <c r="E256" s="677" t="s">
        <v>486</v>
      </c>
      <c r="F256" s="677" t="s">
        <v>490</v>
      </c>
      <c r="G256" s="693">
        <v>1</v>
      </c>
      <c r="H256" s="678"/>
      <c r="I256" s="683" t="s">
        <v>903</v>
      </c>
      <c r="J256" s="683" t="s">
        <v>903</v>
      </c>
      <c r="K256" s="683" t="s">
        <v>903</v>
      </c>
      <c r="L256" s="683" t="s">
        <v>1456</v>
      </c>
      <c r="M256" s="460">
        <f t="shared" si="15"/>
        <v>1</v>
      </c>
      <c r="N256" s="460">
        <f t="shared" si="16"/>
        <v>1</v>
      </c>
      <c r="O256" s="460">
        <f t="shared" si="17"/>
        <v>1</v>
      </c>
      <c r="P256" s="460">
        <f t="shared" si="18"/>
        <v>0</v>
      </c>
      <c r="Q256" s="691">
        <f t="shared" si="19"/>
        <v>3</v>
      </c>
    </row>
    <row r="257" spans="1:17" ht="13.9" customHeight="1">
      <c r="A257" s="677" t="s">
        <v>484</v>
      </c>
      <c r="B257" s="677">
        <v>24602</v>
      </c>
      <c r="C257" s="677" t="s">
        <v>75</v>
      </c>
      <c r="D257" s="677" t="s">
        <v>485</v>
      </c>
      <c r="E257" s="677" t="s">
        <v>486</v>
      </c>
      <c r="F257" s="677" t="s">
        <v>487</v>
      </c>
      <c r="G257" s="693">
        <v>10</v>
      </c>
      <c r="H257" s="678" t="s">
        <v>14</v>
      </c>
      <c r="I257" s="683" t="s">
        <v>903</v>
      </c>
      <c r="J257" s="683" t="s">
        <v>903</v>
      </c>
      <c r="K257" s="683" t="s">
        <v>903</v>
      </c>
      <c r="L257" s="683" t="s">
        <v>1456</v>
      </c>
      <c r="M257" s="460">
        <f t="shared" si="15"/>
        <v>1</v>
      </c>
      <c r="N257" s="460">
        <f t="shared" si="16"/>
        <v>1</v>
      </c>
      <c r="O257" s="460">
        <f t="shared" si="17"/>
        <v>1</v>
      </c>
      <c r="P257" s="460">
        <f t="shared" si="18"/>
        <v>0</v>
      </c>
      <c r="Q257" s="691">
        <f t="shared" si="19"/>
        <v>3</v>
      </c>
    </row>
    <row r="258" spans="1:17" ht="13.9" customHeight="1">
      <c r="A258" s="677" t="s">
        <v>488</v>
      </c>
      <c r="B258" s="677">
        <v>24601</v>
      </c>
      <c r="C258" s="677" t="s">
        <v>75</v>
      </c>
      <c r="D258" s="677" t="s">
        <v>485</v>
      </c>
      <c r="E258" s="677" t="s">
        <v>486</v>
      </c>
      <c r="F258" s="677" t="s">
        <v>1331</v>
      </c>
      <c r="G258" s="693">
        <v>10</v>
      </c>
      <c r="H258" s="678" t="s">
        <v>14</v>
      </c>
      <c r="I258" s="683" t="s">
        <v>903</v>
      </c>
      <c r="J258" s="683" t="s">
        <v>903</v>
      </c>
      <c r="K258" s="683" t="s">
        <v>903</v>
      </c>
      <c r="L258" s="683" t="s">
        <v>1456</v>
      </c>
      <c r="M258" s="460">
        <f t="shared" si="15"/>
        <v>1</v>
      </c>
      <c r="N258" s="460">
        <f t="shared" si="16"/>
        <v>1</v>
      </c>
      <c r="O258" s="460">
        <f t="shared" si="17"/>
        <v>1</v>
      </c>
      <c r="P258" s="460">
        <f t="shared" si="18"/>
        <v>0</v>
      </c>
      <c r="Q258" s="691">
        <f t="shared" si="19"/>
        <v>3</v>
      </c>
    </row>
    <row r="259" spans="1:17" ht="13.9" customHeight="1">
      <c r="A259" s="679" t="s">
        <v>495</v>
      </c>
      <c r="B259" s="679">
        <v>27001</v>
      </c>
      <c r="C259" s="679" t="s">
        <v>75</v>
      </c>
      <c r="D259" s="679" t="s">
        <v>492</v>
      </c>
      <c r="E259" s="679" t="s">
        <v>493</v>
      </c>
      <c r="F259" s="679" t="s">
        <v>496</v>
      </c>
      <c r="G259" s="693">
        <v>10</v>
      </c>
      <c r="H259" s="681" t="s">
        <v>14</v>
      </c>
      <c r="I259" s="683" t="s">
        <v>903</v>
      </c>
      <c r="J259" s="683" t="s">
        <v>1456</v>
      </c>
      <c r="K259" s="683" t="s">
        <v>903</v>
      </c>
      <c r="L259" s="683" t="s">
        <v>903</v>
      </c>
      <c r="M259" s="460">
        <f t="shared" ref="M259:M322" si="20">IF((I259="x"),1,0)</f>
        <v>1</v>
      </c>
      <c r="N259" s="460">
        <f t="shared" ref="N259:N322" si="21">IF((J259="x"),1,0)</f>
        <v>0</v>
      </c>
      <c r="O259" s="460">
        <f t="shared" ref="O259:O322" si="22">IF((K259="x"),1,0)</f>
        <v>1</v>
      </c>
      <c r="P259" s="460">
        <f t="shared" ref="P259:P322" si="23">IF((L259="x"),1,0)</f>
        <v>1</v>
      </c>
      <c r="Q259" s="691">
        <f t="shared" ref="Q259:Q322" si="24">SUM(M259:P259)</f>
        <v>3</v>
      </c>
    </row>
    <row r="260" spans="1:17" ht="13.9" customHeight="1">
      <c r="A260" s="677" t="s">
        <v>491</v>
      </c>
      <c r="B260" s="677">
        <v>27077</v>
      </c>
      <c r="C260" s="677" t="s">
        <v>75</v>
      </c>
      <c r="D260" s="677" t="s">
        <v>492</v>
      </c>
      <c r="E260" s="677" t="s">
        <v>493</v>
      </c>
      <c r="F260" s="677" t="s">
        <v>494</v>
      </c>
      <c r="G260" s="693">
        <v>10</v>
      </c>
      <c r="H260" s="678" t="s">
        <v>14</v>
      </c>
      <c r="I260" s="683" t="s">
        <v>903</v>
      </c>
      <c r="J260" s="683" t="s">
        <v>903</v>
      </c>
      <c r="K260" s="683" t="s">
        <v>903</v>
      </c>
      <c r="L260" s="683" t="s">
        <v>1456</v>
      </c>
      <c r="M260" s="460">
        <f t="shared" si="20"/>
        <v>1</v>
      </c>
      <c r="N260" s="460">
        <f t="shared" si="21"/>
        <v>1</v>
      </c>
      <c r="O260" s="460">
        <f t="shared" si="22"/>
        <v>1</v>
      </c>
      <c r="P260" s="460">
        <f t="shared" si="23"/>
        <v>0</v>
      </c>
      <c r="Q260" s="691">
        <f t="shared" si="24"/>
        <v>3</v>
      </c>
    </row>
    <row r="261" spans="1:17" ht="15" customHeight="1">
      <c r="A261" s="677" t="s">
        <v>497</v>
      </c>
      <c r="B261" s="677">
        <v>27099</v>
      </c>
      <c r="C261" s="677" t="s">
        <v>75</v>
      </c>
      <c r="D261" s="677" t="s">
        <v>492</v>
      </c>
      <c r="E261" s="677" t="s">
        <v>493</v>
      </c>
      <c r="F261" s="677" t="s">
        <v>145</v>
      </c>
      <c r="G261" s="693">
        <v>10</v>
      </c>
      <c r="H261" s="678" t="s">
        <v>14</v>
      </c>
      <c r="I261" s="683" t="s">
        <v>903</v>
      </c>
      <c r="J261" s="683" t="s">
        <v>903</v>
      </c>
      <c r="K261" s="683" t="s">
        <v>903</v>
      </c>
      <c r="L261" s="683" t="s">
        <v>1456</v>
      </c>
      <c r="M261" s="460">
        <f t="shared" si="20"/>
        <v>1</v>
      </c>
      <c r="N261" s="460">
        <f t="shared" si="21"/>
        <v>1</v>
      </c>
      <c r="O261" s="460">
        <f t="shared" si="22"/>
        <v>1</v>
      </c>
      <c r="P261" s="460">
        <f t="shared" si="23"/>
        <v>0</v>
      </c>
      <c r="Q261" s="691">
        <f t="shared" si="24"/>
        <v>3</v>
      </c>
    </row>
    <row r="262" spans="1:17" ht="13.9" customHeight="1">
      <c r="A262" s="677" t="s">
        <v>498</v>
      </c>
      <c r="B262" s="677">
        <v>45501</v>
      </c>
      <c r="C262" s="677" t="s">
        <v>10</v>
      </c>
      <c r="D262" s="677" t="s">
        <v>499</v>
      </c>
      <c r="E262" s="677" t="s">
        <v>500</v>
      </c>
      <c r="F262" s="677" t="s">
        <v>501</v>
      </c>
      <c r="G262" s="681">
        <v>3</v>
      </c>
      <c r="H262" s="678"/>
      <c r="I262" s="683" t="s">
        <v>1456</v>
      </c>
      <c r="J262" s="683" t="s">
        <v>903</v>
      </c>
      <c r="K262" s="683" t="s">
        <v>1456</v>
      </c>
      <c r="L262" s="683" t="s">
        <v>1456</v>
      </c>
      <c r="M262" s="460">
        <f t="shared" si="20"/>
        <v>0</v>
      </c>
      <c r="N262" s="460">
        <f t="shared" si="21"/>
        <v>1</v>
      </c>
      <c r="O262" s="460">
        <f t="shared" si="22"/>
        <v>0</v>
      </c>
      <c r="P262" s="460">
        <f t="shared" si="23"/>
        <v>0</v>
      </c>
      <c r="Q262" s="691">
        <f t="shared" si="24"/>
        <v>1</v>
      </c>
    </row>
    <row r="263" spans="1:17" ht="13.9" customHeight="1">
      <c r="A263" s="677" t="s">
        <v>502</v>
      </c>
      <c r="B263" s="677">
        <v>45503</v>
      </c>
      <c r="C263" s="677" t="s">
        <v>10</v>
      </c>
      <c r="D263" s="677" t="s">
        <v>499</v>
      </c>
      <c r="E263" s="677" t="s">
        <v>500</v>
      </c>
      <c r="F263" s="677" t="s">
        <v>503</v>
      </c>
      <c r="G263" s="678">
        <v>4</v>
      </c>
      <c r="H263" s="678"/>
      <c r="I263" s="683" t="s">
        <v>1456</v>
      </c>
      <c r="J263" s="683" t="s">
        <v>903</v>
      </c>
      <c r="K263" s="683" t="s">
        <v>1456</v>
      </c>
      <c r="L263" s="683" t="s">
        <v>1456</v>
      </c>
      <c r="M263" s="460">
        <f t="shared" si="20"/>
        <v>0</v>
      </c>
      <c r="N263" s="460">
        <f t="shared" si="21"/>
        <v>1</v>
      </c>
      <c r="O263" s="460">
        <f t="shared" si="22"/>
        <v>0</v>
      </c>
      <c r="P263" s="460">
        <f t="shared" si="23"/>
        <v>0</v>
      </c>
      <c r="Q263" s="691">
        <f t="shared" si="24"/>
        <v>1</v>
      </c>
    </row>
    <row r="264" spans="1:17" ht="13.9" customHeight="1">
      <c r="A264" s="677" t="s">
        <v>504</v>
      </c>
      <c r="B264" s="677">
        <v>29401</v>
      </c>
      <c r="C264" s="677" t="s">
        <v>23</v>
      </c>
      <c r="D264" s="677" t="s">
        <v>894</v>
      </c>
      <c r="E264" s="677" t="s">
        <v>505</v>
      </c>
      <c r="F264" s="677" t="s">
        <v>1515</v>
      </c>
      <c r="G264" s="678">
        <v>4</v>
      </c>
      <c r="H264" s="678"/>
      <c r="I264" s="683" t="s">
        <v>903</v>
      </c>
      <c r="J264" s="683" t="s">
        <v>903</v>
      </c>
      <c r="K264" s="683" t="s">
        <v>903</v>
      </c>
      <c r="L264" s="683" t="s">
        <v>1456</v>
      </c>
      <c r="M264" s="460">
        <f t="shared" si="20"/>
        <v>1</v>
      </c>
      <c r="N264" s="460">
        <f t="shared" si="21"/>
        <v>1</v>
      </c>
      <c r="O264" s="460">
        <f t="shared" si="22"/>
        <v>1</v>
      </c>
      <c r="P264" s="460">
        <f t="shared" si="23"/>
        <v>0</v>
      </c>
      <c r="Q264" s="691">
        <f t="shared" si="24"/>
        <v>3</v>
      </c>
    </row>
    <row r="265" spans="1:17" ht="13.9" customHeight="1">
      <c r="A265" s="677" t="s">
        <v>507</v>
      </c>
      <c r="B265" s="677">
        <v>29403</v>
      </c>
      <c r="C265" s="677" t="s">
        <v>23</v>
      </c>
      <c r="D265" s="677" t="s">
        <v>894</v>
      </c>
      <c r="E265" s="677" t="s">
        <v>505</v>
      </c>
      <c r="F265" s="677" t="s">
        <v>508</v>
      </c>
      <c r="G265" s="678">
        <v>4</v>
      </c>
      <c r="H265" s="678"/>
      <c r="I265" s="683" t="s">
        <v>903</v>
      </c>
      <c r="J265" s="683" t="s">
        <v>903</v>
      </c>
      <c r="K265" s="683" t="s">
        <v>903</v>
      </c>
      <c r="L265" s="683" t="s">
        <v>1456</v>
      </c>
      <c r="M265" s="460">
        <f t="shared" si="20"/>
        <v>1</v>
      </c>
      <c r="N265" s="460">
        <f t="shared" si="21"/>
        <v>1</v>
      </c>
      <c r="O265" s="460">
        <f t="shared" si="22"/>
        <v>1</v>
      </c>
      <c r="P265" s="460">
        <f t="shared" si="23"/>
        <v>0</v>
      </c>
      <c r="Q265" s="691">
        <f t="shared" si="24"/>
        <v>3</v>
      </c>
    </row>
    <row r="266" spans="1:17" ht="13.9" customHeight="1">
      <c r="A266" s="677" t="s">
        <v>1332</v>
      </c>
      <c r="B266" s="677">
        <v>64601</v>
      </c>
      <c r="C266" s="677" t="s">
        <v>32</v>
      </c>
      <c r="D266" s="677" t="s">
        <v>1333</v>
      </c>
      <c r="E266" s="677" t="s">
        <v>1334</v>
      </c>
      <c r="F266" s="677" t="s">
        <v>49</v>
      </c>
      <c r="G266" s="678">
        <v>5</v>
      </c>
      <c r="H266" s="678"/>
      <c r="I266" s="683" t="s">
        <v>903</v>
      </c>
      <c r="J266" s="683" t="s">
        <v>903</v>
      </c>
      <c r="K266" s="683" t="s">
        <v>903</v>
      </c>
      <c r="L266" s="683" t="s">
        <v>1456</v>
      </c>
      <c r="M266" s="460">
        <f t="shared" si="20"/>
        <v>1</v>
      </c>
      <c r="N266" s="460">
        <f t="shared" si="21"/>
        <v>1</v>
      </c>
      <c r="O266" s="460">
        <f t="shared" si="22"/>
        <v>1</v>
      </c>
      <c r="P266" s="460">
        <f t="shared" si="23"/>
        <v>0</v>
      </c>
      <c r="Q266" s="691">
        <f t="shared" si="24"/>
        <v>3</v>
      </c>
    </row>
    <row r="267" spans="1:17" ht="13.9" customHeight="1">
      <c r="A267" s="677" t="s">
        <v>1335</v>
      </c>
      <c r="B267" s="677">
        <v>64604</v>
      </c>
      <c r="C267" s="677" t="s">
        <v>32</v>
      </c>
      <c r="D267" s="677" t="s">
        <v>1333</v>
      </c>
      <c r="E267" s="677" t="s">
        <v>1334</v>
      </c>
      <c r="F267" s="677" t="s">
        <v>1336</v>
      </c>
      <c r="G267" s="678" t="s">
        <v>1178</v>
      </c>
      <c r="H267" s="678"/>
      <c r="I267" s="683" t="s">
        <v>903</v>
      </c>
      <c r="J267" s="683" t="s">
        <v>903</v>
      </c>
      <c r="K267" s="683" t="s">
        <v>1456</v>
      </c>
      <c r="L267" s="683" t="s">
        <v>1456</v>
      </c>
      <c r="M267" s="460">
        <f t="shared" si="20"/>
        <v>1</v>
      </c>
      <c r="N267" s="460">
        <f t="shared" si="21"/>
        <v>1</v>
      </c>
      <c r="O267" s="460">
        <f t="shared" si="22"/>
        <v>0</v>
      </c>
      <c r="P267" s="460">
        <f t="shared" si="23"/>
        <v>0</v>
      </c>
      <c r="Q267" s="691">
        <f t="shared" si="24"/>
        <v>2</v>
      </c>
    </row>
    <row r="268" spans="1:17" ht="13.9" customHeight="1">
      <c r="A268" s="677" t="s">
        <v>509</v>
      </c>
      <c r="B268" s="677">
        <v>50212</v>
      </c>
      <c r="C268" s="677" t="s">
        <v>10</v>
      </c>
      <c r="D268" s="677" t="s">
        <v>510</v>
      </c>
      <c r="E268" s="677" t="s">
        <v>511</v>
      </c>
      <c r="F268" s="677" t="s">
        <v>512</v>
      </c>
      <c r="G268" s="678">
        <v>2</v>
      </c>
      <c r="H268" s="678" t="s">
        <v>14</v>
      </c>
      <c r="I268" s="683" t="s">
        <v>903</v>
      </c>
      <c r="J268" s="683" t="s">
        <v>1456</v>
      </c>
      <c r="K268" s="683" t="s">
        <v>903</v>
      </c>
      <c r="L268" s="683" t="s">
        <v>1456</v>
      </c>
      <c r="M268" s="460">
        <f t="shared" si="20"/>
        <v>1</v>
      </c>
      <c r="N268" s="460">
        <f t="shared" si="21"/>
        <v>0</v>
      </c>
      <c r="O268" s="460">
        <f t="shared" si="22"/>
        <v>1</v>
      </c>
      <c r="P268" s="460">
        <f t="shared" si="23"/>
        <v>0</v>
      </c>
      <c r="Q268" s="691">
        <f t="shared" si="24"/>
        <v>2</v>
      </c>
    </row>
    <row r="269" spans="1:17" ht="13.9" customHeight="1">
      <c r="A269" s="677" t="s">
        <v>515</v>
      </c>
      <c r="B269" s="677">
        <v>50219</v>
      </c>
      <c r="C269" s="677" t="s">
        <v>10</v>
      </c>
      <c r="D269" s="677" t="s">
        <v>510</v>
      </c>
      <c r="E269" s="677" t="s">
        <v>511</v>
      </c>
      <c r="F269" s="677" t="s">
        <v>516</v>
      </c>
      <c r="G269" s="678">
        <v>2</v>
      </c>
      <c r="H269" s="678"/>
      <c r="I269" s="683" t="s">
        <v>903</v>
      </c>
      <c r="J269" s="683" t="s">
        <v>1456</v>
      </c>
      <c r="K269" s="683" t="s">
        <v>903</v>
      </c>
      <c r="L269" s="683" t="s">
        <v>1456</v>
      </c>
      <c r="M269" s="460">
        <f t="shared" si="20"/>
        <v>1</v>
      </c>
      <c r="N269" s="460">
        <f t="shared" si="21"/>
        <v>0</v>
      </c>
      <c r="O269" s="460">
        <f t="shared" si="22"/>
        <v>1</v>
      </c>
      <c r="P269" s="460">
        <f t="shared" si="23"/>
        <v>0</v>
      </c>
      <c r="Q269" s="691">
        <f t="shared" si="24"/>
        <v>2</v>
      </c>
    </row>
    <row r="270" spans="1:17" ht="13.9" customHeight="1">
      <c r="A270" s="677" t="s">
        <v>513</v>
      </c>
      <c r="B270" s="677">
        <v>50216</v>
      </c>
      <c r="C270" s="677" t="s">
        <v>10</v>
      </c>
      <c r="D270" s="677" t="s">
        <v>510</v>
      </c>
      <c r="E270" s="677" t="s">
        <v>511</v>
      </c>
      <c r="F270" s="677" t="s">
        <v>514</v>
      </c>
      <c r="G270" s="678">
        <v>4</v>
      </c>
      <c r="H270" s="678" t="s">
        <v>14</v>
      </c>
      <c r="I270" s="683" t="s">
        <v>903</v>
      </c>
      <c r="J270" s="683" t="s">
        <v>1456</v>
      </c>
      <c r="K270" s="683" t="s">
        <v>903</v>
      </c>
      <c r="L270" s="683" t="s">
        <v>1456</v>
      </c>
      <c r="M270" s="460">
        <f t="shared" si="20"/>
        <v>1</v>
      </c>
      <c r="N270" s="460">
        <f t="shared" si="21"/>
        <v>0</v>
      </c>
      <c r="O270" s="460">
        <f t="shared" si="22"/>
        <v>1</v>
      </c>
      <c r="P270" s="460">
        <f t="shared" si="23"/>
        <v>0</v>
      </c>
      <c r="Q270" s="691">
        <f t="shared" si="24"/>
        <v>2</v>
      </c>
    </row>
    <row r="271" spans="1:17" s="460" customFormat="1" ht="13.9" customHeight="1">
      <c r="A271" s="677" t="s">
        <v>517</v>
      </c>
      <c r="B271" s="677">
        <v>61002</v>
      </c>
      <c r="C271" s="677" t="s">
        <v>32</v>
      </c>
      <c r="D271" s="677" t="s">
        <v>518</v>
      </c>
      <c r="E271" s="677" t="s">
        <v>519</v>
      </c>
      <c r="F271" s="677" t="s">
        <v>520</v>
      </c>
      <c r="G271" s="678">
        <v>7</v>
      </c>
      <c r="H271" s="678"/>
      <c r="I271" s="683" t="s">
        <v>903</v>
      </c>
      <c r="J271" s="683" t="s">
        <v>903</v>
      </c>
      <c r="K271" s="683" t="s">
        <v>903</v>
      </c>
      <c r="L271" s="683" t="s">
        <v>1456</v>
      </c>
      <c r="M271" s="460">
        <f t="shared" si="20"/>
        <v>1</v>
      </c>
      <c r="N271" s="460">
        <f t="shared" si="21"/>
        <v>1</v>
      </c>
      <c r="O271" s="460">
        <f t="shared" si="22"/>
        <v>1</v>
      </c>
      <c r="P271" s="460">
        <f t="shared" si="23"/>
        <v>0</v>
      </c>
      <c r="Q271" s="691">
        <f t="shared" si="24"/>
        <v>3</v>
      </c>
    </row>
    <row r="272" spans="1:17" ht="13.9" customHeight="1">
      <c r="A272" s="677" t="s">
        <v>525</v>
      </c>
      <c r="B272" s="677">
        <v>27821</v>
      </c>
      <c r="C272" s="677" t="s">
        <v>75</v>
      </c>
      <c r="D272" s="677" t="s">
        <v>522</v>
      </c>
      <c r="E272" s="677" t="s">
        <v>523</v>
      </c>
      <c r="F272" s="677" t="s">
        <v>526</v>
      </c>
      <c r="G272" s="693">
        <v>10</v>
      </c>
      <c r="H272" s="678"/>
      <c r="I272" s="683" t="s">
        <v>903</v>
      </c>
      <c r="J272" s="683" t="s">
        <v>903</v>
      </c>
      <c r="K272" s="683" t="s">
        <v>903</v>
      </c>
      <c r="L272" s="683" t="s">
        <v>1456</v>
      </c>
      <c r="M272" s="460">
        <f t="shared" si="20"/>
        <v>1</v>
      </c>
      <c r="N272" s="460">
        <f t="shared" si="21"/>
        <v>1</v>
      </c>
      <c r="O272" s="460">
        <f t="shared" si="22"/>
        <v>1</v>
      </c>
      <c r="P272" s="460">
        <f t="shared" si="23"/>
        <v>0</v>
      </c>
      <c r="Q272" s="691">
        <f t="shared" si="24"/>
        <v>3</v>
      </c>
    </row>
    <row r="273" spans="1:17" ht="13.9" customHeight="1">
      <c r="A273" s="677" t="s">
        <v>1337</v>
      </c>
      <c r="B273" s="677">
        <v>27877</v>
      </c>
      <c r="C273" s="677" t="s">
        <v>75</v>
      </c>
      <c r="D273" s="677" t="s">
        <v>522</v>
      </c>
      <c r="E273" s="677" t="s">
        <v>523</v>
      </c>
      <c r="F273" s="677" t="s">
        <v>1338</v>
      </c>
      <c r="G273" s="693">
        <v>10</v>
      </c>
      <c r="H273" s="678"/>
      <c r="I273" s="683" t="s">
        <v>903</v>
      </c>
      <c r="J273" s="683" t="s">
        <v>903</v>
      </c>
      <c r="K273" s="683" t="s">
        <v>903</v>
      </c>
      <c r="L273" s="683" t="s">
        <v>1456</v>
      </c>
      <c r="M273" s="460">
        <f t="shared" si="20"/>
        <v>1</v>
      </c>
      <c r="N273" s="460">
        <f t="shared" si="21"/>
        <v>1</v>
      </c>
      <c r="O273" s="460">
        <f t="shared" si="22"/>
        <v>1</v>
      </c>
      <c r="P273" s="460">
        <f t="shared" si="23"/>
        <v>0</v>
      </c>
      <c r="Q273" s="691">
        <f t="shared" si="24"/>
        <v>3</v>
      </c>
    </row>
    <row r="274" spans="1:17" ht="13.9" customHeight="1">
      <c r="A274" s="677" t="s">
        <v>521</v>
      </c>
      <c r="B274" s="677">
        <v>27801</v>
      </c>
      <c r="C274" s="677" t="s">
        <v>75</v>
      </c>
      <c r="D274" s="677" t="s">
        <v>522</v>
      </c>
      <c r="E274" s="677" t="s">
        <v>523</v>
      </c>
      <c r="F274" s="677" t="s">
        <v>524</v>
      </c>
      <c r="G274" s="693">
        <v>10</v>
      </c>
      <c r="H274" s="678" t="s">
        <v>14</v>
      </c>
      <c r="I274" s="683" t="s">
        <v>903</v>
      </c>
      <c r="J274" s="683" t="s">
        <v>903</v>
      </c>
      <c r="K274" s="683" t="s">
        <v>903</v>
      </c>
      <c r="L274" s="683" t="s">
        <v>1456</v>
      </c>
      <c r="M274" s="460">
        <f t="shared" si="20"/>
        <v>1</v>
      </c>
      <c r="N274" s="460">
        <f t="shared" si="21"/>
        <v>1</v>
      </c>
      <c r="O274" s="460">
        <f t="shared" si="22"/>
        <v>1</v>
      </c>
      <c r="P274" s="460">
        <f t="shared" si="23"/>
        <v>0</v>
      </c>
      <c r="Q274" s="691">
        <f t="shared" si="24"/>
        <v>3</v>
      </c>
    </row>
    <row r="275" spans="1:17" ht="13.9" customHeight="1">
      <c r="A275" s="677" t="s">
        <v>885</v>
      </c>
      <c r="B275" s="677">
        <v>34020</v>
      </c>
      <c r="C275" s="677" t="s">
        <v>46</v>
      </c>
      <c r="D275" s="677" t="s">
        <v>528</v>
      </c>
      <c r="E275" s="677" t="s">
        <v>529</v>
      </c>
      <c r="F275" s="677" t="s">
        <v>530</v>
      </c>
      <c r="G275" s="693">
        <v>10</v>
      </c>
      <c r="H275" s="678"/>
      <c r="I275" s="683" t="s">
        <v>903</v>
      </c>
      <c r="J275" s="683" t="s">
        <v>903</v>
      </c>
      <c r="K275" s="683" t="s">
        <v>1456</v>
      </c>
      <c r="L275" s="683" t="s">
        <v>1456</v>
      </c>
      <c r="M275" s="460">
        <f t="shared" si="20"/>
        <v>1</v>
      </c>
      <c r="N275" s="460">
        <f t="shared" si="21"/>
        <v>1</v>
      </c>
      <c r="O275" s="460">
        <f t="shared" si="22"/>
        <v>0</v>
      </c>
      <c r="P275" s="460">
        <f t="shared" si="23"/>
        <v>0</v>
      </c>
      <c r="Q275" s="691">
        <f t="shared" si="24"/>
        <v>2</v>
      </c>
    </row>
    <row r="276" spans="1:17" ht="13.9" customHeight="1">
      <c r="A276" s="677" t="s">
        <v>1339</v>
      </c>
      <c r="B276" s="677">
        <v>60902</v>
      </c>
      <c r="C276" s="677" t="s">
        <v>32</v>
      </c>
      <c r="D276" s="677" t="s">
        <v>933</v>
      </c>
      <c r="E276" s="677" t="s">
        <v>934</v>
      </c>
      <c r="F276" s="677" t="s">
        <v>1340</v>
      </c>
      <c r="G276" s="678">
        <v>5</v>
      </c>
      <c r="H276" s="678"/>
      <c r="I276" s="683" t="s">
        <v>903</v>
      </c>
      <c r="J276" s="683" t="s">
        <v>903</v>
      </c>
      <c r="K276" s="683" t="s">
        <v>1456</v>
      </c>
      <c r="L276" s="683" t="s">
        <v>1456</v>
      </c>
      <c r="M276" s="460">
        <f t="shared" si="20"/>
        <v>1</v>
      </c>
      <c r="N276" s="460">
        <f t="shared" si="21"/>
        <v>1</v>
      </c>
      <c r="O276" s="460">
        <f t="shared" si="22"/>
        <v>0</v>
      </c>
      <c r="P276" s="460">
        <f t="shared" si="23"/>
        <v>0</v>
      </c>
      <c r="Q276" s="691">
        <f t="shared" si="24"/>
        <v>2</v>
      </c>
    </row>
    <row r="277" spans="1:17" ht="13.9" customHeight="1">
      <c r="A277" s="679" t="s">
        <v>1034</v>
      </c>
      <c r="B277" s="679">
        <v>60901</v>
      </c>
      <c r="C277" s="679" t="s">
        <v>32</v>
      </c>
      <c r="D277" s="679" t="s">
        <v>933</v>
      </c>
      <c r="E277" s="679" t="s">
        <v>934</v>
      </c>
      <c r="F277" s="679" t="s">
        <v>1035</v>
      </c>
      <c r="G277" s="683">
        <v>5</v>
      </c>
      <c r="H277" s="681"/>
      <c r="I277" s="683" t="s">
        <v>903</v>
      </c>
      <c r="J277" s="683" t="s">
        <v>903</v>
      </c>
      <c r="K277" s="683" t="s">
        <v>1456</v>
      </c>
      <c r="L277" s="683" t="s">
        <v>1456</v>
      </c>
      <c r="M277" s="460">
        <f t="shared" si="20"/>
        <v>1</v>
      </c>
      <c r="N277" s="460">
        <f t="shared" si="21"/>
        <v>1</v>
      </c>
      <c r="O277" s="460">
        <f t="shared" si="22"/>
        <v>0</v>
      </c>
      <c r="P277" s="460">
        <f t="shared" si="23"/>
        <v>0</v>
      </c>
      <c r="Q277" s="691">
        <f t="shared" si="24"/>
        <v>2</v>
      </c>
    </row>
    <row r="278" spans="1:17" ht="13.9" customHeight="1">
      <c r="A278" s="677" t="s">
        <v>531</v>
      </c>
      <c r="B278" s="677">
        <v>61701</v>
      </c>
      <c r="C278" s="677" t="s">
        <v>32</v>
      </c>
      <c r="D278" s="677" t="s">
        <v>532</v>
      </c>
      <c r="E278" s="677" t="s">
        <v>533</v>
      </c>
      <c r="F278" s="677" t="s">
        <v>145</v>
      </c>
      <c r="G278" s="681">
        <v>5</v>
      </c>
      <c r="H278" s="678"/>
      <c r="I278" s="683" t="s">
        <v>903</v>
      </c>
      <c r="J278" s="683" t="s">
        <v>903</v>
      </c>
      <c r="K278" s="683" t="s">
        <v>903</v>
      </c>
      <c r="L278" s="683" t="s">
        <v>1456</v>
      </c>
      <c r="M278" s="460">
        <f t="shared" si="20"/>
        <v>1</v>
      </c>
      <c r="N278" s="460">
        <f t="shared" si="21"/>
        <v>1</v>
      </c>
      <c r="O278" s="460">
        <f t="shared" si="22"/>
        <v>1</v>
      </c>
      <c r="P278" s="460">
        <f t="shared" si="23"/>
        <v>0</v>
      </c>
      <c r="Q278" s="691">
        <f t="shared" si="24"/>
        <v>3</v>
      </c>
    </row>
    <row r="279" spans="1:17" ht="13.9" customHeight="1">
      <c r="A279" s="677" t="s">
        <v>971</v>
      </c>
      <c r="B279" s="677">
        <v>61710</v>
      </c>
      <c r="C279" s="677" t="s">
        <v>32</v>
      </c>
      <c r="D279" s="677" t="s">
        <v>532</v>
      </c>
      <c r="E279" s="677" t="s">
        <v>533</v>
      </c>
      <c r="F279" s="677" t="s">
        <v>970</v>
      </c>
      <c r="G279" s="681">
        <v>5</v>
      </c>
      <c r="H279" s="678"/>
      <c r="I279" s="683" t="s">
        <v>903</v>
      </c>
      <c r="J279" s="683" t="s">
        <v>903</v>
      </c>
      <c r="K279" s="683" t="s">
        <v>903</v>
      </c>
      <c r="L279" s="683" t="s">
        <v>1456</v>
      </c>
      <c r="M279" s="460">
        <f t="shared" si="20"/>
        <v>1</v>
      </c>
      <c r="N279" s="460">
        <f t="shared" si="21"/>
        <v>1</v>
      </c>
      <c r="O279" s="460">
        <f t="shared" si="22"/>
        <v>1</v>
      </c>
      <c r="P279" s="460">
        <f t="shared" si="23"/>
        <v>0</v>
      </c>
      <c r="Q279" s="691">
        <f t="shared" si="24"/>
        <v>3</v>
      </c>
    </row>
    <row r="280" spans="1:17" ht="13.9" customHeight="1">
      <c r="A280" s="677" t="s">
        <v>534</v>
      </c>
      <c r="B280" s="677">
        <v>61703</v>
      </c>
      <c r="C280" s="677" t="s">
        <v>32</v>
      </c>
      <c r="D280" s="677" t="s">
        <v>532</v>
      </c>
      <c r="E280" s="677" t="s">
        <v>533</v>
      </c>
      <c r="F280" s="677" t="s">
        <v>535</v>
      </c>
      <c r="G280" s="681">
        <v>5</v>
      </c>
      <c r="H280" s="678"/>
      <c r="I280" s="683" t="s">
        <v>903</v>
      </c>
      <c r="J280" s="683" t="s">
        <v>903</v>
      </c>
      <c r="K280" s="683" t="s">
        <v>903</v>
      </c>
      <c r="L280" s="683" t="s">
        <v>1456</v>
      </c>
      <c r="M280" s="460">
        <f t="shared" si="20"/>
        <v>1</v>
      </c>
      <c r="N280" s="460">
        <f t="shared" si="21"/>
        <v>1</v>
      </c>
      <c r="O280" s="460">
        <f t="shared" si="22"/>
        <v>1</v>
      </c>
      <c r="P280" s="460">
        <f t="shared" si="23"/>
        <v>0</v>
      </c>
      <c r="Q280" s="691">
        <f t="shared" si="24"/>
        <v>3</v>
      </c>
    </row>
    <row r="281" spans="1:17" ht="13.9" customHeight="1">
      <c r="A281" s="677" t="s">
        <v>918</v>
      </c>
      <c r="B281" s="677">
        <v>334050</v>
      </c>
      <c r="C281" s="677" t="s">
        <v>38</v>
      </c>
      <c r="D281" s="677" t="s">
        <v>537</v>
      </c>
      <c r="E281" s="677" t="s">
        <v>538</v>
      </c>
      <c r="F281" s="677" t="s">
        <v>1341</v>
      </c>
      <c r="G281" s="681">
        <v>4</v>
      </c>
      <c r="H281" s="678"/>
      <c r="I281" s="683" t="s">
        <v>1456</v>
      </c>
      <c r="J281" s="683" t="s">
        <v>903</v>
      </c>
      <c r="K281" s="683" t="s">
        <v>903</v>
      </c>
      <c r="L281" s="683" t="s">
        <v>1456</v>
      </c>
      <c r="M281" s="460">
        <f t="shared" si="20"/>
        <v>0</v>
      </c>
      <c r="N281" s="460">
        <f t="shared" si="21"/>
        <v>1</v>
      </c>
      <c r="O281" s="460">
        <f t="shared" si="22"/>
        <v>1</v>
      </c>
      <c r="P281" s="460">
        <f t="shared" si="23"/>
        <v>0</v>
      </c>
      <c r="Q281" s="691">
        <f t="shared" si="24"/>
        <v>2</v>
      </c>
    </row>
    <row r="282" spans="1:17" ht="13.9" customHeight="1">
      <c r="A282" s="677" t="s">
        <v>536</v>
      </c>
      <c r="B282" s="677">
        <v>334030</v>
      </c>
      <c r="C282" s="677" t="s">
        <v>38</v>
      </c>
      <c r="D282" s="677" t="s">
        <v>537</v>
      </c>
      <c r="E282" s="677" t="s">
        <v>538</v>
      </c>
      <c r="F282" s="677" t="s">
        <v>539</v>
      </c>
      <c r="G282" s="678">
        <v>4</v>
      </c>
      <c r="H282" s="678"/>
      <c r="I282" s="683" t="s">
        <v>1456</v>
      </c>
      <c r="J282" s="683" t="s">
        <v>903</v>
      </c>
      <c r="K282" s="683" t="s">
        <v>903</v>
      </c>
      <c r="L282" s="683" t="s">
        <v>1456</v>
      </c>
      <c r="M282" s="460">
        <f t="shared" si="20"/>
        <v>0</v>
      </c>
      <c r="N282" s="460">
        <f t="shared" si="21"/>
        <v>1</v>
      </c>
      <c r="O282" s="460">
        <f t="shared" si="22"/>
        <v>1</v>
      </c>
      <c r="P282" s="460">
        <f t="shared" si="23"/>
        <v>0</v>
      </c>
      <c r="Q282" s="691">
        <f t="shared" si="24"/>
        <v>2</v>
      </c>
    </row>
    <row r="283" spans="1:17" ht="13.9" customHeight="1">
      <c r="A283" s="677" t="s">
        <v>540</v>
      </c>
      <c r="B283" s="677">
        <v>334020</v>
      </c>
      <c r="C283" s="677" t="s">
        <v>38</v>
      </c>
      <c r="D283" s="677" t="s">
        <v>537</v>
      </c>
      <c r="E283" s="677" t="s">
        <v>538</v>
      </c>
      <c r="F283" s="677" t="s">
        <v>541</v>
      </c>
      <c r="G283" s="681">
        <v>4</v>
      </c>
      <c r="H283" s="678"/>
      <c r="I283" s="683" t="s">
        <v>903</v>
      </c>
      <c r="J283" s="683" t="s">
        <v>903</v>
      </c>
      <c r="K283" s="683" t="s">
        <v>903</v>
      </c>
      <c r="L283" s="683" t="s">
        <v>1456</v>
      </c>
      <c r="M283" s="460">
        <f t="shared" si="20"/>
        <v>1</v>
      </c>
      <c r="N283" s="460">
        <f t="shared" si="21"/>
        <v>1</v>
      </c>
      <c r="O283" s="460">
        <f t="shared" si="22"/>
        <v>1</v>
      </c>
      <c r="P283" s="460">
        <f t="shared" si="23"/>
        <v>0</v>
      </c>
      <c r="Q283" s="691">
        <f t="shared" si="24"/>
        <v>3</v>
      </c>
    </row>
    <row r="284" spans="1:17" ht="13.9" customHeight="1">
      <c r="A284" s="677" t="s">
        <v>1346</v>
      </c>
      <c r="B284" s="677">
        <v>25902</v>
      </c>
      <c r="C284" s="677" t="s">
        <v>23</v>
      </c>
      <c r="D284" s="677" t="s">
        <v>543</v>
      </c>
      <c r="E284" s="677" t="s">
        <v>544</v>
      </c>
      <c r="F284" s="677" t="s">
        <v>1347</v>
      </c>
      <c r="G284" s="678">
        <v>3</v>
      </c>
      <c r="H284" s="678"/>
      <c r="I284" s="683" t="s">
        <v>903</v>
      </c>
      <c r="J284" s="683" t="s">
        <v>903</v>
      </c>
      <c r="K284" s="683" t="s">
        <v>1456</v>
      </c>
      <c r="L284" s="683" t="s">
        <v>1456</v>
      </c>
      <c r="M284" s="460">
        <f t="shared" si="20"/>
        <v>1</v>
      </c>
      <c r="N284" s="460">
        <f t="shared" si="21"/>
        <v>1</v>
      </c>
      <c r="O284" s="460">
        <f t="shared" si="22"/>
        <v>0</v>
      </c>
      <c r="P284" s="460">
        <f t="shared" si="23"/>
        <v>0</v>
      </c>
      <c r="Q284" s="691">
        <f t="shared" si="24"/>
        <v>2</v>
      </c>
    </row>
    <row r="285" spans="1:17" ht="13.9" customHeight="1">
      <c r="A285" s="677" t="s">
        <v>972</v>
      </c>
      <c r="B285" s="677">
        <v>25905</v>
      </c>
      <c r="C285" s="677" t="s">
        <v>23</v>
      </c>
      <c r="D285" s="677" t="s">
        <v>543</v>
      </c>
      <c r="E285" s="677" t="s">
        <v>544</v>
      </c>
      <c r="F285" s="677" t="s">
        <v>973</v>
      </c>
      <c r="G285" s="678">
        <v>3</v>
      </c>
      <c r="H285" s="678"/>
      <c r="I285" s="683" t="s">
        <v>903</v>
      </c>
      <c r="J285" s="683" t="s">
        <v>903</v>
      </c>
      <c r="K285" s="683" t="s">
        <v>903</v>
      </c>
      <c r="L285" s="683" t="s">
        <v>1456</v>
      </c>
      <c r="M285" s="460">
        <f t="shared" si="20"/>
        <v>1</v>
      </c>
      <c r="N285" s="460">
        <f t="shared" si="21"/>
        <v>1</v>
      </c>
      <c r="O285" s="460">
        <f t="shared" si="22"/>
        <v>1</v>
      </c>
      <c r="P285" s="460">
        <f t="shared" si="23"/>
        <v>0</v>
      </c>
      <c r="Q285" s="691">
        <f t="shared" si="24"/>
        <v>3</v>
      </c>
    </row>
    <row r="286" spans="1:17" ht="13.9" customHeight="1">
      <c r="A286" s="677" t="s">
        <v>542</v>
      </c>
      <c r="B286" s="677">
        <v>25901</v>
      </c>
      <c r="C286" s="677" t="s">
        <v>23</v>
      </c>
      <c r="D286" s="677" t="s">
        <v>543</v>
      </c>
      <c r="E286" s="677" t="s">
        <v>544</v>
      </c>
      <c r="F286" s="677" t="s">
        <v>545</v>
      </c>
      <c r="G286" s="678">
        <v>3</v>
      </c>
      <c r="H286" s="678"/>
      <c r="I286" s="683" t="s">
        <v>903</v>
      </c>
      <c r="J286" s="683" t="s">
        <v>903</v>
      </c>
      <c r="K286" s="683" t="s">
        <v>903</v>
      </c>
      <c r="L286" s="683" t="s">
        <v>1456</v>
      </c>
      <c r="M286" s="460">
        <f t="shared" si="20"/>
        <v>1</v>
      </c>
      <c r="N286" s="460">
        <f t="shared" si="21"/>
        <v>1</v>
      </c>
      <c r="O286" s="460">
        <f t="shared" si="22"/>
        <v>1</v>
      </c>
      <c r="P286" s="460">
        <f t="shared" si="23"/>
        <v>0</v>
      </c>
      <c r="Q286" s="691">
        <f t="shared" si="24"/>
        <v>3</v>
      </c>
    </row>
    <row r="287" spans="1:17" ht="13.9" customHeight="1">
      <c r="A287" s="677" t="s">
        <v>546</v>
      </c>
      <c r="B287" s="677">
        <v>21210</v>
      </c>
      <c r="C287" s="677" t="s">
        <v>23</v>
      </c>
      <c r="D287" s="677" t="s">
        <v>547</v>
      </c>
      <c r="E287" s="677" t="s">
        <v>548</v>
      </c>
      <c r="F287" s="677" t="s">
        <v>549</v>
      </c>
      <c r="G287" s="681">
        <v>4</v>
      </c>
      <c r="H287" s="678"/>
      <c r="I287" s="683" t="s">
        <v>1456</v>
      </c>
      <c r="J287" s="683" t="s">
        <v>903</v>
      </c>
      <c r="K287" s="683" t="s">
        <v>903</v>
      </c>
      <c r="L287" s="683" t="s">
        <v>1456</v>
      </c>
      <c r="M287" s="460">
        <f t="shared" si="20"/>
        <v>0</v>
      </c>
      <c r="N287" s="460">
        <f t="shared" si="21"/>
        <v>1</v>
      </c>
      <c r="O287" s="460">
        <f t="shared" si="22"/>
        <v>1</v>
      </c>
      <c r="P287" s="460">
        <f t="shared" si="23"/>
        <v>0</v>
      </c>
      <c r="Q287" s="691">
        <f t="shared" si="24"/>
        <v>2</v>
      </c>
    </row>
    <row r="288" spans="1:17" ht="13.9" customHeight="1">
      <c r="A288" s="677" t="s">
        <v>935</v>
      </c>
      <c r="B288" s="677">
        <v>42899</v>
      </c>
      <c r="C288" s="677" t="s">
        <v>10</v>
      </c>
      <c r="D288" s="677" t="s">
        <v>551</v>
      </c>
      <c r="E288" s="677" t="s">
        <v>552</v>
      </c>
      <c r="F288" s="677" t="s">
        <v>936</v>
      </c>
      <c r="G288" s="678">
        <v>4</v>
      </c>
      <c r="H288" s="678"/>
      <c r="I288" s="683" t="s">
        <v>903</v>
      </c>
      <c r="J288" s="683" t="s">
        <v>1456</v>
      </c>
      <c r="K288" s="683" t="s">
        <v>903</v>
      </c>
      <c r="L288" s="683" t="s">
        <v>1456</v>
      </c>
      <c r="M288" s="460">
        <f t="shared" si="20"/>
        <v>1</v>
      </c>
      <c r="N288" s="460">
        <f t="shared" si="21"/>
        <v>0</v>
      </c>
      <c r="O288" s="460">
        <f t="shared" si="22"/>
        <v>1</v>
      </c>
      <c r="P288" s="460">
        <f t="shared" si="23"/>
        <v>0</v>
      </c>
      <c r="Q288" s="691">
        <f t="shared" si="24"/>
        <v>2</v>
      </c>
    </row>
    <row r="289" spans="1:17" ht="13.9" customHeight="1">
      <c r="A289" s="677" t="s">
        <v>550</v>
      </c>
      <c r="B289" s="677">
        <v>42888</v>
      </c>
      <c r="C289" s="677" t="s">
        <v>10</v>
      </c>
      <c r="D289" s="677" t="s">
        <v>551</v>
      </c>
      <c r="E289" s="677" t="s">
        <v>552</v>
      </c>
      <c r="F289" s="677" t="s">
        <v>553</v>
      </c>
      <c r="G289" s="678">
        <v>3</v>
      </c>
      <c r="H289" s="678" t="s">
        <v>14</v>
      </c>
      <c r="I289" s="683" t="s">
        <v>903</v>
      </c>
      <c r="J289" s="683" t="s">
        <v>903</v>
      </c>
      <c r="K289" s="683" t="s">
        <v>1456</v>
      </c>
      <c r="L289" s="683" t="s">
        <v>1456</v>
      </c>
      <c r="M289" s="460">
        <f t="shared" si="20"/>
        <v>1</v>
      </c>
      <c r="N289" s="460">
        <f t="shared" si="21"/>
        <v>1</v>
      </c>
      <c r="O289" s="460">
        <f t="shared" si="22"/>
        <v>0</v>
      </c>
      <c r="P289" s="460">
        <f t="shared" si="23"/>
        <v>0</v>
      </c>
      <c r="Q289" s="691">
        <f t="shared" si="24"/>
        <v>2</v>
      </c>
    </row>
    <row r="290" spans="1:17" ht="13.9" customHeight="1">
      <c r="A290" s="677" t="s">
        <v>557</v>
      </c>
      <c r="B290" s="677">
        <v>29703</v>
      </c>
      <c r="C290" s="677" t="s">
        <v>23</v>
      </c>
      <c r="D290" s="677" t="s">
        <v>555</v>
      </c>
      <c r="E290" s="677" t="s">
        <v>556</v>
      </c>
      <c r="F290" s="677" t="s">
        <v>558</v>
      </c>
      <c r="G290" s="681">
        <v>3</v>
      </c>
      <c r="H290" s="678"/>
      <c r="I290" s="683" t="s">
        <v>903</v>
      </c>
      <c r="J290" s="683" t="s">
        <v>903</v>
      </c>
      <c r="K290" s="683" t="s">
        <v>903</v>
      </c>
      <c r="L290" s="683" t="s">
        <v>1456</v>
      </c>
      <c r="M290" s="460">
        <f t="shared" si="20"/>
        <v>1</v>
      </c>
      <c r="N290" s="460">
        <f t="shared" si="21"/>
        <v>1</v>
      </c>
      <c r="O290" s="460">
        <f t="shared" si="22"/>
        <v>1</v>
      </c>
      <c r="P290" s="460">
        <f t="shared" si="23"/>
        <v>0</v>
      </c>
      <c r="Q290" s="691">
        <f t="shared" si="24"/>
        <v>3</v>
      </c>
    </row>
    <row r="291" spans="1:17" ht="13.9" customHeight="1">
      <c r="A291" s="677" t="s">
        <v>554</v>
      </c>
      <c r="B291" s="677">
        <v>29701</v>
      </c>
      <c r="C291" s="677" t="s">
        <v>23</v>
      </c>
      <c r="D291" s="677" t="s">
        <v>555</v>
      </c>
      <c r="E291" s="677" t="s">
        <v>556</v>
      </c>
      <c r="F291" s="677" t="s">
        <v>353</v>
      </c>
      <c r="G291" s="678">
        <v>3</v>
      </c>
      <c r="H291" s="678" t="s">
        <v>14</v>
      </c>
      <c r="I291" s="683" t="s">
        <v>903</v>
      </c>
      <c r="J291" s="683" t="s">
        <v>903</v>
      </c>
      <c r="K291" s="683" t="s">
        <v>903</v>
      </c>
      <c r="L291" s="683" t="s">
        <v>1456</v>
      </c>
      <c r="M291" s="460">
        <f t="shared" si="20"/>
        <v>1</v>
      </c>
      <c r="N291" s="460">
        <f t="shared" si="21"/>
        <v>1</v>
      </c>
      <c r="O291" s="460">
        <f t="shared" si="22"/>
        <v>1</v>
      </c>
      <c r="P291" s="460">
        <f t="shared" si="23"/>
        <v>0</v>
      </c>
      <c r="Q291" s="691">
        <f t="shared" si="24"/>
        <v>3</v>
      </c>
    </row>
    <row r="292" spans="1:17" ht="13.9" customHeight="1">
      <c r="A292" s="677" t="s">
        <v>559</v>
      </c>
      <c r="B292" s="677">
        <v>354860</v>
      </c>
      <c r="C292" s="677" t="s">
        <v>38</v>
      </c>
      <c r="D292" s="677" t="s">
        <v>560</v>
      </c>
      <c r="E292" s="677" t="s">
        <v>561</v>
      </c>
      <c r="F292" s="677" t="s">
        <v>41</v>
      </c>
      <c r="G292" s="681">
        <v>5</v>
      </c>
      <c r="H292" s="678" t="s">
        <v>14</v>
      </c>
      <c r="I292" s="683" t="s">
        <v>903</v>
      </c>
      <c r="J292" s="683" t="s">
        <v>903</v>
      </c>
      <c r="K292" s="683" t="s">
        <v>903</v>
      </c>
      <c r="L292" s="683" t="s">
        <v>1456</v>
      </c>
      <c r="M292" s="460">
        <f t="shared" si="20"/>
        <v>1</v>
      </c>
      <c r="N292" s="460">
        <f t="shared" si="21"/>
        <v>1</v>
      </c>
      <c r="O292" s="460">
        <f t="shared" si="22"/>
        <v>1</v>
      </c>
      <c r="P292" s="460">
        <f t="shared" si="23"/>
        <v>0</v>
      </c>
      <c r="Q292" s="691">
        <f t="shared" si="24"/>
        <v>3</v>
      </c>
    </row>
    <row r="293" spans="1:17" ht="13.9" customHeight="1">
      <c r="A293" s="677" t="s">
        <v>562</v>
      </c>
      <c r="B293" s="677">
        <v>60401</v>
      </c>
      <c r="C293" s="677" t="s">
        <v>32</v>
      </c>
      <c r="D293" s="677" t="s">
        <v>563</v>
      </c>
      <c r="E293" s="677" t="s">
        <v>564</v>
      </c>
      <c r="F293" s="677" t="s">
        <v>565</v>
      </c>
      <c r="G293" s="681">
        <v>5</v>
      </c>
      <c r="H293" s="698"/>
      <c r="I293" s="683" t="s">
        <v>903</v>
      </c>
      <c r="J293" s="683" t="s">
        <v>903</v>
      </c>
      <c r="K293" s="683" t="s">
        <v>903</v>
      </c>
      <c r="L293" s="683" t="s">
        <v>1456</v>
      </c>
      <c r="M293" s="460">
        <f t="shared" si="20"/>
        <v>1</v>
      </c>
      <c r="N293" s="460">
        <f t="shared" si="21"/>
        <v>1</v>
      </c>
      <c r="O293" s="460">
        <f t="shared" si="22"/>
        <v>1</v>
      </c>
      <c r="P293" s="460">
        <f t="shared" si="23"/>
        <v>0</v>
      </c>
      <c r="Q293" s="691">
        <f t="shared" si="24"/>
        <v>3</v>
      </c>
    </row>
    <row r="294" spans="1:17" ht="13.9" customHeight="1">
      <c r="A294" s="677" t="s">
        <v>568</v>
      </c>
      <c r="B294" s="677">
        <v>60400</v>
      </c>
      <c r="C294" s="677" t="s">
        <v>32</v>
      </c>
      <c r="D294" s="677" t="s">
        <v>563</v>
      </c>
      <c r="E294" s="677" t="s">
        <v>564</v>
      </c>
      <c r="F294" s="677" t="s">
        <v>1041</v>
      </c>
      <c r="G294" s="678">
        <v>5</v>
      </c>
      <c r="H294" s="678"/>
      <c r="I294" s="683" t="s">
        <v>903</v>
      </c>
      <c r="J294" s="683" t="s">
        <v>903</v>
      </c>
      <c r="K294" s="683" t="s">
        <v>903</v>
      </c>
      <c r="L294" s="683" t="s">
        <v>1456</v>
      </c>
      <c r="M294" s="460">
        <f t="shared" si="20"/>
        <v>1</v>
      </c>
      <c r="N294" s="460">
        <f t="shared" si="21"/>
        <v>1</v>
      </c>
      <c r="O294" s="460">
        <f t="shared" si="22"/>
        <v>1</v>
      </c>
      <c r="P294" s="460">
        <f t="shared" si="23"/>
        <v>0</v>
      </c>
      <c r="Q294" s="691">
        <f t="shared" si="24"/>
        <v>3</v>
      </c>
    </row>
    <row r="295" spans="1:17" ht="13.9" customHeight="1">
      <c r="A295" s="677" t="s">
        <v>1349</v>
      </c>
      <c r="B295" s="677">
        <v>64301</v>
      </c>
      <c r="C295" s="677" t="s">
        <v>32</v>
      </c>
      <c r="D295" s="677" t="s">
        <v>1350</v>
      </c>
      <c r="E295" s="677" t="s">
        <v>1351</v>
      </c>
      <c r="F295" s="677" t="s">
        <v>1352</v>
      </c>
      <c r="G295" s="678">
        <v>5</v>
      </c>
      <c r="H295" s="678"/>
      <c r="I295" s="683" t="s">
        <v>903</v>
      </c>
      <c r="J295" s="683" t="s">
        <v>903</v>
      </c>
      <c r="K295" s="683" t="s">
        <v>1456</v>
      </c>
      <c r="L295" s="683" t="s">
        <v>1456</v>
      </c>
      <c r="M295" s="460">
        <f t="shared" si="20"/>
        <v>1</v>
      </c>
      <c r="N295" s="460">
        <f t="shared" si="21"/>
        <v>1</v>
      </c>
      <c r="O295" s="460">
        <f t="shared" si="22"/>
        <v>0</v>
      </c>
      <c r="P295" s="460">
        <f t="shared" si="23"/>
        <v>0</v>
      </c>
      <c r="Q295" s="691">
        <f t="shared" si="24"/>
        <v>2</v>
      </c>
    </row>
    <row r="296" spans="1:17" ht="13.9" customHeight="1">
      <c r="A296" s="677" t="s">
        <v>569</v>
      </c>
      <c r="B296" s="677">
        <v>41405</v>
      </c>
      <c r="C296" s="677" t="s">
        <v>10</v>
      </c>
      <c r="D296" s="677" t="s">
        <v>570</v>
      </c>
      <c r="E296" s="677" t="s">
        <v>571</v>
      </c>
      <c r="F296" s="677" t="s">
        <v>572</v>
      </c>
      <c r="G296" s="681">
        <v>5</v>
      </c>
      <c r="H296" s="678" t="s">
        <v>14</v>
      </c>
      <c r="I296" s="683" t="s">
        <v>1456</v>
      </c>
      <c r="J296" s="683" t="s">
        <v>903</v>
      </c>
      <c r="K296" s="683" t="s">
        <v>1456</v>
      </c>
      <c r="L296" s="683" t="s">
        <v>1456</v>
      </c>
      <c r="M296" s="460">
        <f t="shared" si="20"/>
        <v>0</v>
      </c>
      <c r="N296" s="460">
        <f t="shared" si="21"/>
        <v>1</v>
      </c>
      <c r="O296" s="460">
        <f t="shared" si="22"/>
        <v>0</v>
      </c>
      <c r="P296" s="460">
        <f t="shared" si="23"/>
        <v>0</v>
      </c>
      <c r="Q296" s="691">
        <f t="shared" si="24"/>
        <v>1</v>
      </c>
    </row>
    <row r="297" spans="1:17" ht="13.9" customHeight="1">
      <c r="A297" s="677" t="s">
        <v>974</v>
      </c>
      <c r="B297" s="677">
        <v>41401</v>
      </c>
      <c r="C297" s="677" t="s">
        <v>10</v>
      </c>
      <c r="D297" s="677" t="s">
        <v>570</v>
      </c>
      <c r="E297" s="677" t="s">
        <v>571</v>
      </c>
      <c r="F297" s="677" t="s">
        <v>1353</v>
      </c>
      <c r="G297" s="681">
        <v>4</v>
      </c>
      <c r="H297" s="678"/>
      <c r="I297" s="683" t="s">
        <v>903</v>
      </c>
      <c r="J297" s="683" t="s">
        <v>903</v>
      </c>
      <c r="K297" s="683" t="s">
        <v>903</v>
      </c>
      <c r="L297" s="683" t="s">
        <v>1456</v>
      </c>
      <c r="M297" s="460">
        <f t="shared" si="20"/>
        <v>1</v>
      </c>
      <c r="N297" s="460">
        <f t="shared" si="21"/>
        <v>1</v>
      </c>
      <c r="O297" s="460">
        <f t="shared" si="22"/>
        <v>1</v>
      </c>
      <c r="P297" s="460">
        <f t="shared" si="23"/>
        <v>0</v>
      </c>
      <c r="Q297" s="691">
        <f t="shared" si="24"/>
        <v>3</v>
      </c>
    </row>
    <row r="298" spans="1:17" ht="13.9" customHeight="1">
      <c r="A298" s="677" t="s">
        <v>573</v>
      </c>
      <c r="B298" s="677">
        <v>41406</v>
      </c>
      <c r="C298" s="677" t="s">
        <v>10</v>
      </c>
      <c r="D298" s="677" t="s">
        <v>570</v>
      </c>
      <c r="E298" s="677" t="s">
        <v>571</v>
      </c>
      <c r="F298" s="677" t="s">
        <v>1354</v>
      </c>
      <c r="G298" s="678">
        <v>5</v>
      </c>
      <c r="H298" s="678"/>
      <c r="I298" s="683" t="s">
        <v>903</v>
      </c>
      <c r="J298" s="683" t="s">
        <v>903</v>
      </c>
      <c r="K298" s="683" t="s">
        <v>1456</v>
      </c>
      <c r="L298" s="683" t="s">
        <v>1456</v>
      </c>
      <c r="M298" s="460">
        <f t="shared" si="20"/>
        <v>1</v>
      </c>
      <c r="N298" s="460">
        <f t="shared" si="21"/>
        <v>1</v>
      </c>
      <c r="O298" s="460">
        <f t="shared" si="22"/>
        <v>0</v>
      </c>
      <c r="P298" s="460">
        <f t="shared" si="23"/>
        <v>0</v>
      </c>
      <c r="Q298" s="691">
        <f t="shared" si="24"/>
        <v>2</v>
      </c>
    </row>
    <row r="299" spans="1:17" ht="13.9" customHeight="1">
      <c r="A299" s="677" t="s">
        <v>574</v>
      </c>
      <c r="B299" s="677">
        <v>42902</v>
      </c>
      <c r="C299" s="677" t="s">
        <v>10</v>
      </c>
      <c r="D299" s="677" t="s">
        <v>575</v>
      </c>
      <c r="E299" s="677" t="s">
        <v>576</v>
      </c>
      <c r="F299" s="677" t="s">
        <v>577</v>
      </c>
      <c r="G299" s="678">
        <v>7</v>
      </c>
      <c r="H299" s="678"/>
      <c r="I299" s="683" t="s">
        <v>903</v>
      </c>
      <c r="J299" s="683" t="s">
        <v>903</v>
      </c>
      <c r="K299" s="683" t="s">
        <v>903</v>
      </c>
      <c r="L299" s="683" t="s">
        <v>1456</v>
      </c>
      <c r="M299" s="460">
        <f t="shared" si="20"/>
        <v>1</v>
      </c>
      <c r="N299" s="460">
        <f t="shared" si="21"/>
        <v>1</v>
      </c>
      <c r="O299" s="460">
        <f t="shared" si="22"/>
        <v>1</v>
      </c>
      <c r="P299" s="460">
        <f t="shared" si="23"/>
        <v>0</v>
      </c>
      <c r="Q299" s="691">
        <f t="shared" si="24"/>
        <v>3</v>
      </c>
    </row>
    <row r="300" spans="1:17" ht="13.9" customHeight="1">
      <c r="A300" s="677" t="s">
        <v>1068</v>
      </c>
      <c r="B300" s="677">
        <v>42901</v>
      </c>
      <c r="C300" s="677" t="s">
        <v>10</v>
      </c>
      <c r="D300" s="677" t="s">
        <v>575</v>
      </c>
      <c r="E300" s="677" t="s">
        <v>576</v>
      </c>
      <c r="F300" s="677" t="s">
        <v>1069</v>
      </c>
      <c r="G300" s="678" t="s">
        <v>1185</v>
      </c>
      <c r="H300" s="678"/>
      <c r="I300" s="683" t="s">
        <v>903</v>
      </c>
      <c r="J300" s="683" t="s">
        <v>903</v>
      </c>
      <c r="K300" s="683" t="s">
        <v>1456</v>
      </c>
      <c r="L300" s="683" t="s">
        <v>1456</v>
      </c>
      <c r="M300" s="460">
        <f t="shared" si="20"/>
        <v>1</v>
      </c>
      <c r="N300" s="460">
        <f t="shared" si="21"/>
        <v>1</v>
      </c>
      <c r="O300" s="460">
        <f t="shared" si="22"/>
        <v>0</v>
      </c>
      <c r="P300" s="460">
        <f t="shared" si="23"/>
        <v>0</v>
      </c>
      <c r="Q300" s="691">
        <f t="shared" si="24"/>
        <v>2</v>
      </c>
    </row>
    <row r="301" spans="1:17" ht="13.9" customHeight="1">
      <c r="A301" s="677" t="s">
        <v>582</v>
      </c>
      <c r="B301" s="677">
        <v>20404</v>
      </c>
      <c r="C301" s="677" t="s">
        <v>75</v>
      </c>
      <c r="D301" s="677" t="s">
        <v>579</v>
      </c>
      <c r="E301" s="677" t="s">
        <v>580</v>
      </c>
      <c r="F301" s="677" t="s">
        <v>72</v>
      </c>
      <c r="G301" s="693">
        <v>10</v>
      </c>
      <c r="H301" s="678"/>
      <c r="I301" s="683" t="s">
        <v>903</v>
      </c>
      <c r="J301" s="683" t="s">
        <v>1456</v>
      </c>
      <c r="K301" s="683" t="s">
        <v>903</v>
      </c>
      <c r="L301" s="683" t="s">
        <v>903</v>
      </c>
      <c r="M301" s="460">
        <f t="shared" si="20"/>
        <v>1</v>
      </c>
      <c r="N301" s="460">
        <f t="shared" si="21"/>
        <v>0</v>
      </c>
      <c r="O301" s="460">
        <f t="shared" si="22"/>
        <v>1</v>
      </c>
      <c r="P301" s="460">
        <f t="shared" si="23"/>
        <v>1</v>
      </c>
      <c r="Q301" s="691">
        <f t="shared" si="24"/>
        <v>3</v>
      </c>
    </row>
    <row r="302" spans="1:17" ht="13.9" customHeight="1">
      <c r="A302" s="677" t="s">
        <v>583</v>
      </c>
      <c r="B302" s="677">
        <v>20416</v>
      </c>
      <c r="C302" s="677" t="s">
        <v>75</v>
      </c>
      <c r="D302" s="677" t="s">
        <v>579</v>
      </c>
      <c r="E302" s="677" t="s">
        <v>580</v>
      </c>
      <c r="F302" s="677" t="s">
        <v>584</v>
      </c>
      <c r="G302" s="693">
        <v>10</v>
      </c>
      <c r="H302" s="678"/>
      <c r="I302" s="683" t="s">
        <v>1456</v>
      </c>
      <c r="J302" s="683" t="s">
        <v>903</v>
      </c>
      <c r="K302" s="683" t="s">
        <v>903</v>
      </c>
      <c r="L302" s="683" t="s">
        <v>903</v>
      </c>
      <c r="M302" s="460">
        <f t="shared" si="20"/>
        <v>0</v>
      </c>
      <c r="N302" s="460">
        <f t="shared" si="21"/>
        <v>1</v>
      </c>
      <c r="O302" s="460">
        <f t="shared" si="22"/>
        <v>1</v>
      </c>
      <c r="P302" s="460">
        <f t="shared" si="23"/>
        <v>1</v>
      </c>
      <c r="Q302" s="691">
        <f t="shared" si="24"/>
        <v>3</v>
      </c>
    </row>
    <row r="303" spans="1:17" ht="13.9" customHeight="1">
      <c r="A303" s="677" t="s">
        <v>578</v>
      </c>
      <c r="B303" s="677">
        <v>20408</v>
      </c>
      <c r="C303" s="677" t="s">
        <v>75</v>
      </c>
      <c r="D303" s="677" t="s">
        <v>579</v>
      </c>
      <c r="E303" s="677" t="s">
        <v>580</v>
      </c>
      <c r="F303" s="677" t="s">
        <v>581</v>
      </c>
      <c r="G303" s="678" t="s">
        <v>1481</v>
      </c>
      <c r="H303" s="678"/>
      <c r="I303" s="683" t="s">
        <v>903</v>
      </c>
      <c r="J303" s="683" t="s">
        <v>1456</v>
      </c>
      <c r="K303" s="683" t="s">
        <v>903</v>
      </c>
      <c r="L303" s="683" t="s">
        <v>903</v>
      </c>
      <c r="M303" s="460">
        <f t="shared" si="20"/>
        <v>1</v>
      </c>
      <c r="N303" s="460">
        <f t="shared" si="21"/>
        <v>0</v>
      </c>
      <c r="O303" s="460">
        <f t="shared" si="22"/>
        <v>1</v>
      </c>
      <c r="P303" s="460">
        <f t="shared" si="23"/>
        <v>1</v>
      </c>
      <c r="Q303" s="691">
        <f t="shared" si="24"/>
        <v>3</v>
      </c>
    </row>
    <row r="304" spans="1:17" ht="13.9" customHeight="1">
      <c r="A304" s="677" t="s">
        <v>1355</v>
      </c>
      <c r="B304" s="677">
        <v>54601</v>
      </c>
      <c r="C304" s="677" t="s">
        <v>64</v>
      </c>
      <c r="D304" s="677" t="s">
        <v>1356</v>
      </c>
      <c r="E304" s="677" t="s">
        <v>1357</v>
      </c>
      <c r="F304" s="677" t="s">
        <v>1358</v>
      </c>
      <c r="G304" s="678" t="s">
        <v>1185</v>
      </c>
      <c r="H304" s="678"/>
      <c r="I304" s="683" t="s">
        <v>903</v>
      </c>
      <c r="J304" s="683" t="s">
        <v>903</v>
      </c>
      <c r="K304" s="683" t="s">
        <v>1456</v>
      </c>
      <c r="L304" s="683" t="s">
        <v>1456</v>
      </c>
      <c r="M304" s="460">
        <f t="shared" si="20"/>
        <v>1</v>
      </c>
      <c r="N304" s="460">
        <f t="shared" si="21"/>
        <v>1</v>
      </c>
      <c r="O304" s="460">
        <f t="shared" si="22"/>
        <v>0</v>
      </c>
      <c r="P304" s="460">
        <f t="shared" si="23"/>
        <v>0</v>
      </c>
      <c r="Q304" s="691">
        <f t="shared" si="24"/>
        <v>2</v>
      </c>
    </row>
    <row r="305" spans="1:17" ht="13.9" customHeight="1">
      <c r="A305" s="677" t="s">
        <v>585</v>
      </c>
      <c r="B305" s="677">
        <v>53001</v>
      </c>
      <c r="C305" s="677" t="s">
        <v>64</v>
      </c>
      <c r="D305" s="677" t="s">
        <v>586</v>
      </c>
      <c r="E305" s="677" t="s">
        <v>587</v>
      </c>
      <c r="F305" s="677" t="s">
        <v>588</v>
      </c>
      <c r="G305" s="678">
        <v>2</v>
      </c>
      <c r="H305" s="678" t="s">
        <v>14</v>
      </c>
      <c r="I305" s="683" t="s">
        <v>903</v>
      </c>
      <c r="J305" s="683" t="s">
        <v>903</v>
      </c>
      <c r="K305" s="683" t="s">
        <v>903</v>
      </c>
      <c r="L305" s="683" t="s">
        <v>1456</v>
      </c>
      <c r="M305" s="460">
        <f t="shared" si="20"/>
        <v>1</v>
      </c>
      <c r="N305" s="460">
        <f t="shared" si="21"/>
        <v>1</v>
      </c>
      <c r="O305" s="460">
        <f t="shared" si="22"/>
        <v>1</v>
      </c>
      <c r="P305" s="460">
        <f t="shared" si="23"/>
        <v>0</v>
      </c>
      <c r="Q305" s="691">
        <f t="shared" si="24"/>
        <v>3</v>
      </c>
    </row>
    <row r="306" spans="1:17" ht="13.9" customHeight="1">
      <c r="A306" s="677" t="s">
        <v>589</v>
      </c>
      <c r="B306" s="677">
        <v>53024</v>
      </c>
      <c r="C306" s="677" t="s">
        <v>64</v>
      </c>
      <c r="D306" s="677" t="s">
        <v>586</v>
      </c>
      <c r="E306" s="677" t="s">
        <v>587</v>
      </c>
      <c r="F306" s="677" t="s">
        <v>590</v>
      </c>
      <c r="G306" s="678">
        <v>3</v>
      </c>
      <c r="H306" s="678" t="s">
        <v>14</v>
      </c>
      <c r="I306" s="683" t="s">
        <v>1456</v>
      </c>
      <c r="J306" s="683" t="s">
        <v>903</v>
      </c>
      <c r="K306" s="683" t="s">
        <v>903</v>
      </c>
      <c r="L306" s="683" t="s">
        <v>1456</v>
      </c>
      <c r="M306" s="460">
        <f t="shared" si="20"/>
        <v>0</v>
      </c>
      <c r="N306" s="460">
        <f t="shared" si="21"/>
        <v>1</v>
      </c>
      <c r="O306" s="460">
        <f t="shared" si="22"/>
        <v>1</v>
      </c>
      <c r="P306" s="460">
        <f t="shared" si="23"/>
        <v>0</v>
      </c>
      <c r="Q306" s="691">
        <f t="shared" si="24"/>
        <v>2</v>
      </c>
    </row>
    <row r="307" spans="1:17" ht="13.9" customHeight="1">
      <c r="A307" s="677" t="s">
        <v>591</v>
      </c>
      <c r="B307" s="677">
        <v>53005</v>
      </c>
      <c r="C307" s="677" t="s">
        <v>64</v>
      </c>
      <c r="D307" s="677" t="s">
        <v>586</v>
      </c>
      <c r="E307" s="677" t="s">
        <v>587</v>
      </c>
      <c r="F307" s="677" t="s">
        <v>592</v>
      </c>
      <c r="G307" s="678">
        <v>3</v>
      </c>
      <c r="H307" s="678" t="s">
        <v>14</v>
      </c>
      <c r="I307" s="683" t="s">
        <v>1456</v>
      </c>
      <c r="J307" s="683" t="s">
        <v>903</v>
      </c>
      <c r="K307" s="683" t="s">
        <v>903</v>
      </c>
      <c r="L307" s="683" t="s">
        <v>903</v>
      </c>
      <c r="M307" s="460">
        <f t="shared" si="20"/>
        <v>0</v>
      </c>
      <c r="N307" s="460">
        <f t="shared" si="21"/>
        <v>1</v>
      </c>
      <c r="O307" s="460">
        <f t="shared" si="22"/>
        <v>1</v>
      </c>
      <c r="P307" s="460">
        <f t="shared" si="23"/>
        <v>1</v>
      </c>
      <c r="Q307" s="691">
        <f t="shared" si="24"/>
        <v>3</v>
      </c>
    </row>
    <row r="308" spans="1:17" ht="13.9" customHeight="1">
      <c r="A308" s="677" t="s">
        <v>1576</v>
      </c>
      <c r="B308" s="677">
        <v>71021</v>
      </c>
      <c r="C308" s="677" t="s">
        <v>38</v>
      </c>
      <c r="D308" s="677" t="s">
        <v>594</v>
      </c>
      <c r="E308" s="677" t="s">
        <v>595</v>
      </c>
      <c r="F308" s="677" t="s">
        <v>1577</v>
      </c>
      <c r="G308" s="678">
        <v>4</v>
      </c>
      <c r="H308" s="678"/>
      <c r="I308" s="683" t="s">
        <v>903</v>
      </c>
      <c r="J308" s="683" t="s">
        <v>903</v>
      </c>
      <c r="K308" s="683" t="s">
        <v>903</v>
      </c>
      <c r="L308" s="683" t="s">
        <v>1456</v>
      </c>
      <c r="M308" s="460">
        <f t="shared" si="20"/>
        <v>1</v>
      </c>
      <c r="N308" s="460">
        <f t="shared" si="21"/>
        <v>1</v>
      </c>
      <c r="O308" s="460">
        <f t="shared" si="22"/>
        <v>1</v>
      </c>
      <c r="P308" s="460">
        <f t="shared" si="23"/>
        <v>0</v>
      </c>
      <c r="Q308" s="691">
        <f t="shared" si="24"/>
        <v>3</v>
      </c>
    </row>
    <row r="309" spans="1:17" ht="13.9" customHeight="1">
      <c r="A309" s="677" t="s">
        <v>593</v>
      </c>
      <c r="B309" s="677">
        <v>710300</v>
      </c>
      <c r="C309" s="677" t="s">
        <v>38</v>
      </c>
      <c r="D309" s="677" t="s">
        <v>594</v>
      </c>
      <c r="E309" s="677" t="s">
        <v>595</v>
      </c>
      <c r="F309" s="677" t="s">
        <v>596</v>
      </c>
      <c r="G309" s="678">
        <v>4</v>
      </c>
      <c r="H309" s="678"/>
      <c r="I309" s="683" t="s">
        <v>903</v>
      </c>
      <c r="J309" s="683" t="s">
        <v>903</v>
      </c>
      <c r="K309" s="683" t="s">
        <v>1456</v>
      </c>
      <c r="L309" s="683" t="s">
        <v>1456</v>
      </c>
      <c r="M309" s="460">
        <f t="shared" si="20"/>
        <v>1</v>
      </c>
      <c r="N309" s="460">
        <f t="shared" si="21"/>
        <v>1</v>
      </c>
      <c r="O309" s="460">
        <f t="shared" si="22"/>
        <v>0</v>
      </c>
      <c r="P309" s="460">
        <f t="shared" si="23"/>
        <v>0</v>
      </c>
      <c r="Q309" s="691">
        <f t="shared" si="24"/>
        <v>2</v>
      </c>
    </row>
    <row r="310" spans="1:17" ht="13.9" customHeight="1">
      <c r="A310" s="677" t="s">
        <v>597</v>
      </c>
      <c r="B310" s="677">
        <v>61402</v>
      </c>
      <c r="C310" s="677" t="s">
        <v>32</v>
      </c>
      <c r="D310" s="677" t="s">
        <v>598</v>
      </c>
      <c r="E310" s="677" t="s">
        <v>599</v>
      </c>
      <c r="F310" s="677" t="s">
        <v>49</v>
      </c>
      <c r="G310" s="678">
        <v>5</v>
      </c>
      <c r="H310" s="678" t="s">
        <v>14</v>
      </c>
      <c r="I310" s="683" t="s">
        <v>903</v>
      </c>
      <c r="J310" s="683" t="s">
        <v>903</v>
      </c>
      <c r="K310" s="683" t="s">
        <v>1456</v>
      </c>
      <c r="L310" s="683" t="s">
        <v>1456</v>
      </c>
      <c r="M310" s="460">
        <f t="shared" si="20"/>
        <v>1</v>
      </c>
      <c r="N310" s="460">
        <f t="shared" si="21"/>
        <v>1</v>
      </c>
      <c r="O310" s="460">
        <f t="shared" si="22"/>
        <v>0</v>
      </c>
      <c r="P310" s="460">
        <f t="shared" si="23"/>
        <v>0</v>
      </c>
      <c r="Q310" s="691">
        <f t="shared" si="24"/>
        <v>2</v>
      </c>
    </row>
    <row r="311" spans="1:17" ht="13.9" customHeight="1">
      <c r="A311" s="677" t="s">
        <v>1359</v>
      </c>
      <c r="B311" s="677">
        <v>62160</v>
      </c>
      <c r="C311" s="677" t="s">
        <v>32</v>
      </c>
      <c r="D311" s="677" t="s">
        <v>600</v>
      </c>
      <c r="E311" s="677" t="s">
        <v>601</v>
      </c>
      <c r="F311" s="677" t="s">
        <v>17</v>
      </c>
      <c r="G311" s="678">
        <v>4</v>
      </c>
      <c r="H311" s="678"/>
      <c r="I311" s="683" t="s">
        <v>903</v>
      </c>
      <c r="J311" s="683" t="s">
        <v>903</v>
      </c>
      <c r="K311" s="683" t="s">
        <v>1456</v>
      </c>
      <c r="L311" s="683" t="s">
        <v>1456</v>
      </c>
      <c r="M311" s="460">
        <f t="shared" si="20"/>
        <v>1</v>
      </c>
      <c r="N311" s="460">
        <f t="shared" si="21"/>
        <v>1</v>
      </c>
      <c r="O311" s="460">
        <f t="shared" si="22"/>
        <v>0</v>
      </c>
      <c r="P311" s="460">
        <f t="shared" si="23"/>
        <v>0</v>
      </c>
      <c r="Q311" s="691">
        <f t="shared" si="24"/>
        <v>2</v>
      </c>
    </row>
    <row r="312" spans="1:17" ht="13.9" customHeight="1">
      <c r="A312" s="677" t="s">
        <v>1360</v>
      </c>
      <c r="B312" s="677">
        <v>62120</v>
      </c>
      <c r="C312" s="677" t="s">
        <v>32</v>
      </c>
      <c r="D312" s="677" t="s">
        <v>600</v>
      </c>
      <c r="E312" s="677" t="s">
        <v>601</v>
      </c>
      <c r="F312" s="677" t="s">
        <v>1361</v>
      </c>
      <c r="G312" s="678">
        <v>5</v>
      </c>
      <c r="H312" s="678" t="s">
        <v>14</v>
      </c>
      <c r="I312" s="683" t="s">
        <v>903</v>
      </c>
      <c r="J312" s="683" t="s">
        <v>903</v>
      </c>
      <c r="K312" s="683" t="s">
        <v>1456</v>
      </c>
      <c r="L312" s="683" t="s">
        <v>1456</v>
      </c>
      <c r="M312" s="460">
        <f t="shared" si="20"/>
        <v>1</v>
      </c>
      <c r="N312" s="460">
        <f t="shared" si="21"/>
        <v>1</v>
      </c>
      <c r="O312" s="460">
        <f t="shared" si="22"/>
        <v>0</v>
      </c>
      <c r="P312" s="460">
        <f t="shared" si="23"/>
        <v>0</v>
      </c>
      <c r="Q312" s="691">
        <f t="shared" si="24"/>
        <v>2</v>
      </c>
    </row>
    <row r="313" spans="1:17" ht="13.9" customHeight="1">
      <c r="A313" s="677" t="s">
        <v>602</v>
      </c>
      <c r="B313" s="677">
        <v>62130</v>
      </c>
      <c r="C313" s="677" t="s">
        <v>32</v>
      </c>
      <c r="D313" s="677" t="s">
        <v>600</v>
      </c>
      <c r="E313" s="677" t="s">
        <v>601</v>
      </c>
      <c r="F313" s="677" t="s">
        <v>603</v>
      </c>
      <c r="G313" s="678">
        <v>4</v>
      </c>
      <c r="H313" s="678" t="s">
        <v>14</v>
      </c>
      <c r="I313" s="683" t="s">
        <v>903</v>
      </c>
      <c r="J313" s="683" t="s">
        <v>903</v>
      </c>
      <c r="K313" s="683" t="s">
        <v>903</v>
      </c>
      <c r="L313" s="683" t="s">
        <v>1456</v>
      </c>
      <c r="M313" s="460">
        <f t="shared" si="20"/>
        <v>1</v>
      </c>
      <c r="N313" s="460">
        <f t="shared" si="21"/>
        <v>1</v>
      </c>
      <c r="O313" s="460">
        <f t="shared" si="22"/>
        <v>1</v>
      </c>
      <c r="P313" s="460">
        <f t="shared" si="23"/>
        <v>0</v>
      </c>
      <c r="Q313" s="691">
        <f t="shared" si="24"/>
        <v>3</v>
      </c>
    </row>
    <row r="314" spans="1:17" ht="13.9" customHeight="1">
      <c r="A314" s="677" t="s">
        <v>604</v>
      </c>
      <c r="B314" s="677">
        <v>24202</v>
      </c>
      <c r="C314" s="677" t="s">
        <v>75</v>
      </c>
      <c r="D314" s="677" t="s">
        <v>605</v>
      </c>
      <c r="E314" s="677" t="s">
        <v>606</v>
      </c>
      <c r="F314" s="677" t="s">
        <v>607</v>
      </c>
      <c r="G314" s="693">
        <v>10</v>
      </c>
      <c r="H314" s="678"/>
      <c r="I314" s="683" t="s">
        <v>903</v>
      </c>
      <c r="J314" s="683" t="s">
        <v>1456</v>
      </c>
      <c r="K314" s="683" t="s">
        <v>903</v>
      </c>
      <c r="L314" s="683" t="s">
        <v>1456</v>
      </c>
      <c r="M314" s="460">
        <f t="shared" si="20"/>
        <v>1</v>
      </c>
      <c r="N314" s="460">
        <f t="shared" si="21"/>
        <v>0</v>
      </c>
      <c r="O314" s="460">
        <f t="shared" si="22"/>
        <v>1</v>
      </c>
      <c r="P314" s="460">
        <f t="shared" si="23"/>
        <v>0</v>
      </c>
      <c r="Q314" s="691">
        <f t="shared" si="24"/>
        <v>2</v>
      </c>
    </row>
    <row r="315" spans="1:17" ht="13.9" customHeight="1">
      <c r="A315" s="677" t="s">
        <v>608</v>
      </c>
      <c r="B315" s="677">
        <v>24201</v>
      </c>
      <c r="C315" s="677" t="s">
        <v>75</v>
      </c>
      <c r="D315" s="677" t="s">
        <v>605</v>
      </c>
      <c r="E315" s="677" t="s">
        <v>606</v>
      </c>
      <c r="F315" s="677" t="s">
        <v>353</v>
      </c>
      <c r="G315" s="693">
        <v>10</v>
      </c>
      <c r="H315" s="678" t="s">
        <v>14</v>
      </c>
      <c r="I315" s="683" t="s">
        <v>903</v>
      </c>
      <c r="J315" s="683" t="s">
        <v>903</v>
      </c>
      <c r="K315" s="683" t="s">
        <v>903</v>
      </c>
      <c r="L315" s="683" t="s">
        <v>903</v>
      </c>
      <c r="M315" s="460">
        <f t="shared" si="20"/>
        <v>1</v>
      </c>
      <c r="N315" s="460">
        <f t="shared" si="21"/>
        <v>1</v>
      </c>
      <c r="O315" s="460">
        <f t="shared" si="22"/>
        <v>1</v>
      </c>
      <c r="P315" s="460">
        <f t="shared" si="23"/>
        <v>1</v>
      </c>
      <c r="Q315" s="691">
        <f t="shared" si="24"/>
        <v>4</v>
      </c>
    </row>
    <row r="316" spans="1:17" ht="13.9" customHeight="1">
      <c r="A316" s="677" t="s">
        <v>609</v>
      </c>
      <c r="B316" s="677">
        <v>42202</v>
      </c>
      <c r="C316" s="677" t="s">
        <v>10</v>
      </c>
      <c r="D316" s="677" t="s">
        <v>610</v>
      </c>
      <c r="E316" s="677" t="s">
        <v>611</v>
      </c>
      <c r="F316" s="677" t="s">
        <v>612</v>
      </c>
      <c r="G316" s="681">
        <v>7</v>
      </c>
      <c r="H316" s="678" t="s">
        <v>14</v>
      </c>
      <c r="I316" s="683" t="s">
        <v>903</v>
      </c>
      <c r="J316" s="683" t="s">
        <v>903</v>
      </c>
      <c r="K316" s="683" t="s">
        <v>903</v>
      </c>
      <c r="L316" s="683" t="s">
        <v>1456</v>
      </c>
      <c r="M316" s="460">
        <f t="shared" si="20"/>
        <v>1</v>
      </c>
      <c r="N316" s="460">
        <f t="shared" si="21"/>
        <v>1</v>
      </c>
      <c r="O316" s="460">
        <f t="shared" si="22"/>
        <v>1</v>
      </c>
      <c r="P316" s="460">
        <f t="shared" si="23"/>
        <v>0</v>
      </c>
      <c r="Q316" s="691">
        <f t="shared" si="24"/>
        <v>3</v>
      </c>
    </row>
    <row r="317" spans="1:17" ht="13.9" customHeight="1">
      <c r="A317" s="677" t="s">
        <v>614</v>
      </c>
      <c r="B317" s="677">
        <v>42203</v>
      </c>
      <c r="C317" s="677" t="s">
        <v>10</v>
      </c>
      <c r="D317" s="677" t="s">
        <v>610</v>
      </c>
      <c r="E317" s="677" t="s">
        <v>611</v>
      </c>
      <c r="F317" s="677" t="s">
        <v>615</v>
      </c>
      <c r="G317" s="678">
        <v>5</v>
      </c>
      <c r="H317" s="678" t="s">
        <v>14</v>
      </c>
      <c r="I317" s="683" t="s">
        <v>903</v>
      </c>
      <c r="J317" s="683" t="s">
        <v>903</v>
      </c>
      <c r="K317" s="683" t="s">
        <v>903</v>
      </c>
      <c r="L317" s="683" t="s">
        <v>1456</v>
      </c>
      <c r="M317" s="460">
        <f t="shared" si="20"/>
        <v>1</v>
      </c>
      <c r="N317" s="460">
        <f t="shared" si="21"/>
        <v>1</v>
      </c>
      <c r="O317" s="460">
        <f t="shared" si="22"/>
        <v>1</v>
      </c>
      <c r="P317" s="460">
        <f t="shared" si="23"/>
        <v>0</v>
      </c>
      <c r="Q317" s="691">
        <f t="shared" si="24"/>
        <v>3</v>
      </c>
    </row>
    <row r="318" spans="1:17" ht="13.9" customHeight="1">
      <c r="A318" s="677" t="s">
        <v>616</v>
      </c>
      <c r="B318" s="677">
        <v>90114</v>
      </c>
      <c r="C318" s="677" t="s">
        <v>617</v>
      </c>
      <c r="D318" s="677" t="s">
        <v>618</v>
      </c>
      <c r="E318" s="677" t="s">
        <v>619</v>
      </c>
      <c r="F318" s="677" t="s">
        <v>620</v>
      </c>
      <c r="G318" s="678">
        <v>7</v>
      </c>
      <c r="H318" s="678"/>
      <c r="I318" s="683" t="s">
        <v>903</v>
      </c>
      <c r="J318" s="683" t="s">
        <v>903</v>
      </c>
      <c r="K318" s="683" t="s">
        <v>1456</v>
      </c>
      <c r="L318" s="683" t="s">
        <v>1456</v>
      </c>
      <c r="M318" s="460">
        <f t="shared" si="20"/>
        <v>1</v>
      </c>
      <c r="N318" s="460">
        <f t="shared" si="21"/>
        <v>1</v>
      </c>
      <c r="O318" s="460">
        <f t="shared" si="22"/>
        <v>0</v>
      </c>
      <c r="P318" s="460">
        <f t="shared" si="23"/>
        <v>0</v>
      </c>
      <c r="Q318" s="691">
        <f t="shared" si="24"/>
        <v>2</v>
      </c>
    </row>
    <row r="319" spans="1:17" ht="13.9" customHeight="1">
      <c r="A319" s="677" t="s">
        <v>1362</v>
      </c>
      <c r="B319" s="677">
        <v>901180</v>
      </c>
      <c r="C319" s="677" t="s">
        <v>617</v>
      </c>
      <c r="D319" s="677" t="s">
        <v>622</v>
      </c>
      <c r="E319" s="677" t="s">
        <v>619</v>
      </c>
      <c r="F319" s="677" t="s">
        <v>1363</v>
      </c>
      <c r="G319" s="678" t="s">
        <v>1348</v>
      </c>
      <c r="H319" s="678"/>
      <c r="I319" s="683" t="s">
        <v>903</v>
      </c>
      <c r="J319" s="683" t="s">
        <v>903</v>
      </c>
      <c r="K319" s="683" t="s">
        <v>903</v>
      </c>
      <c r="L319" s="683" t="s">
        <v>1456</v>
      </c>
      <c r="M319" s="460">
        <f t="shared" si="20"/>
        <v>1</v>
      </c>
      <c r="N319" s="460">
        <f t="shared" si="21"/>
        <v>1</v>
      </c>
      <c r="O319" s="460">
        <f t="shared" si="22"/>
        <v>1</v>
      </c>
      <c r="P319" s="460">
        <f t="shared" si="23"/>
        <v>0</v>
      </c>
      <c r="Q319" s="691">
        <f t="shared" si="24"/>
        <v>3</v>
      </c>
    </row>
    <row r="320" spans="1:17" ht="13.9" customHeight="1">
      <c r="A320" s="677" t="s">
        <v>1365</v>
      </c>
      <c r="B320" s="677">
        <v>90126</v>
      </c>
      <c r="C320" s="677" t="s">
        <v>617</v>
      </c>
      <c r="D320" s="677" t="s">
        <v>622</v>
      </c>
      <c r="E320" s="677" t="s">
        <v>619</v>
      </c>
      <c r="F320" s="677" t="s">
        <v>435</v>
      </c>
      <c r="G320" s="678" t="s">
        <v>1178</v>
      </c>
      <c r="H320" s="678"/>
      <c r="I320" s="683" t="s">
        <v>903</v>
      </c>
      <c r="J320" s="683" t="s">
        <v>1456</v>
      </c>
      <c r="K320" s="683" t="s">
        <v>1456</v>
      </c>
      <c r="L320" s="683" t="s">
        <v>1456</v>
      </c>
      <c r="M320" s="460">
        <f t="shared" si="20"/>
        <v>1</v>
      </c>
      <c r="N320" s="460">
        <f t="shared" si="21"/>
        <v>0</v>
      </c>
      <c r="O320" s="460">
        <f t="shared" si="22"/>
        <v>0</v>
      </c>
      <c r="P320" s="460">
        <f t="shared" si="23"/>
        <v>0</v>
      </c>
      <c r="Q320" s="691">
        <f t="shared" si="24"/>
        <v>1</v>
      </c>
    </row>
    <row r="321" spans="1:17" ht="13.9" customHeight="1">
      <c r="A321" s="677" t="s">
        <v>1085</v>
      </c>
      <c r="B321" s="677">
        <v>90119</v>
      </c>
      <c r="C321" s="677" t="s">
        <v>617</v>
      </c>
      <c r="D321" s="677" t="s">
        <v>622</v>
      </c>
      <c r="E321" s="677" t="s">
        <v>619</v>
      </c>
      <c r="F321" s="677" t="s">
        <v>1366</v>
      </c>
      <c r="G321" s="678" t="s">
        <v>1213</v>
      </c>
      <c r="H321" s="678"/>
      <c r="I321" s="683" t="s">
        <v>903</v>
      </c>
      <c r="J321" s="683" t="s">
        <v>1456</v>
      </c>
      <c r="K321" s="683" t="s">
        <v>1456</v>
      </c>
      <c r="L321" s="683" t="s">
        <v>1456</v>
      </c>
      <c r="M321" s="460">
        <f t="shared" si="20"/>
        <v>1</v>
      </c>
      <c r="N321" s="460">
        <f t="shared" si="21"/>
        <v>0</v>
      </c>
      <c r="O321" s="460">
        <f t="shared" si="22"/>
        <v>0</v>
      </c>
      <c r="P321" s="460">
        <f t="shared" si="23"/>
        <v>0</v>
      </c>
      <c r="Q321" s="691">
        <f t="shared" si="24"/>
        <v>1</v>
      </c>
    </row>
    <row r="322" spans="1:17" ht="13.9" customHeight="1">
      <c r="A322" s="677" t="s">
        <v>621</v>
      </c>
      <c r="B322" s="677">
        <v>90112</v>
      </c>
      <c r="C322" s="677" t="s">
        <v>617</v>
      </c>
      <c r="D322" s="677" t="s">
        <v>622</v>
      </c>
      <c r="E322" s="677" t="s">
        <v>619</v>
      </c>
      <c r="F322" s="677" t="s">
        <v>623</v>
      </c>
      <c r="G322" s="678">
        <v>7</v>
      </c>
      <c r="H322" s="678"/>
      <c r="I322" s="683" t="s">
        <v>903</v>
      </c>
      <c r="J322" s="683" t="s">
        <v>1456</v>
      </c>
      <c r="K322" s="683" t="s">
        <v>903</v>
      </c>
      <c r="L322" s="683" t="s">
        <v>1456</v>
      </c>
      <c r="M322" s="460">
        <f t="shared" si="20"/>
        <v>1</v>
      </c>
      <c r="N322" s="460">
        <f t="shared" si="21"/>
        <v>0</v>
      </c>
      <c r="O322" s="460">
        <f t="shared" si="22"/>
        <v>1</v>
      </c>
      <c r="P322" s="460">
        <f t="shared" si="23"/>
        <v>0</v>
      </c>
      <c r="Q322" s="691">
        <f t="shared" si="24"/>
        <v>2</v>
      </c>
    </row>
    <row r="323" spans="1:17" ht="13.9" customHeight="1">
      <c r="A323" s="677" t="s">
        <v>1367</v>
      </c>
      <c r="B323" s="677">
        <v>41001</v>
      </c>
      <c r="C323" s="677" t="s">
        <v>10</v>
      </c>
      <c r="D323" s="677" t="s">
        <v>1368</v>
      </c>
      <c r="E323" s="677" t="s">
        <v>1369</v>
      </c>
      <c r="F323" s="677" t="s">
        <v>1370</v>
      </c>
      <c r="G323" s="678">
        <v>3</v>
      </c>
      <c r="H323" s="678" t="s">
        <v>14</v>
      </c>
      <c r="I323" s="683" t="s">
        <v>903</v>
      </c>
      <c r="J323" s="683" t="s">
        <v>903</v>
      </c>
      <c r="K323" s="683" t="s">
        <v>903</v>
      </c>
      <c r="L323" s="683" t="s">
        <v>1456</v>
      </c>
      <c r="M323" s="460">
        <f t="shared" ref="M323:M386" si="25">IF((I323="x"),1,0)</f>
        <v>1</v>
      </c>
      <c r="N323" s="460">
        <f t="shared" ref="N323:N386" si="26">IF((J323="x"),1,0)</f>
        <v>1</v>
      </c>
      <c r="O323" s="460">
        <f t="shared" ref="O323:O386" si="27">IF((K323="x"),1,0)</f>
        <v>1</v>
      </c>
      <c r="P323" s="460">
        <f t="shared" ref="P323:P386" si="28">IF((L323="x"),1,0)</f>
        <v>0</v>
      </c>
      <c r="Q323" s="691">
        <f t="shared" ref="Q323:Q386" si="29">SUM(M323:P323)</f>
        <v>3</v>
      </c>
    </row>
    <row r="324" spans="1:17" ht="13.9" customHeight="1">
      <c r="A324" s="677" t="s">
        <v>1371</v>
      </c>
      <c r="B324" s="677">
        <v>41003</v>
      </c>
      <c r="C324" s="677" t="s">
        <v>10</v>
      </c>
      <c r="D324" s="677" t="s">
        <v>1368</v>
      </c>
      <c r="E324" s="677" t="s">
        <v>1369</v>
      </c>
      <c r="F324" s="677" t="s">
        <v>1372</v>
      </c>
      <c r="G324" s="678" t="s">
        <v>1348</v>
      </c>
      <c r="H324" s="678"/>
      <c r="I324" s="683" t="s">
        <v>903</v>
      </c>
      <c r="J324" s="683" t="s">
        <v>903</v>
      </c>
      <c r="K324" s="683" t="s">
        <v>1456</v>
      </c>
      <c r="L324" s="683" t="s">
        <v>1456</v>
      </c>
      <c r="M324" s="460">
        <f t="shared" si="25"/>
        <v>1</v>
      </c>
      <c r="N324" s="460">
        <f t="shared" si="26"/>
        <v>1</v>
      </c>
      <c r="O324" s="460">
        <f t="shared" si="27"/>
        <v>0</v>
      </c>
      <c r="P324" s="460">
        <f t="shared" si="28"/>
        <v>0</v>
      </c>
      <c r="Q324" s="691">
        <f t="shared" si="29"/>
        <v>2</v>
      </c>
    </row>
    <row r="325" spans="1:17" ht="13.9" customHeight="1">
      <c r="A325" s="677" t="s">
        <v>1373</v>
      </c>
      <c r="B325" s="677">
        <v>42505</v>
      </c>
      <c r="C325" s="677" t="s">
        <v>10</v>
      </c>
      <c r="D325" s="677" t="s">
        <v>628</v>
      </c>
      <c r="E325" s="677" t="s">
        <v>629</v>
      </c>
      <c r="F325" s="677" t="s">
        <v>1374</v>
      </c>
      <c r="G325" s="678">
        <v>3</v>
      </c>
      <c r="H325" s="678"/>
      <c r="I325" s="683" t="s">
        <v>903</v>
      </c>
      <c r="J325" s="683" t="s">
        <v>903</v>
      </c>
      <c r="K325" s="683" t="s">
        <v>1456</v>
      </c>
      <c r="L325" s="683" t="s">
        <v>1456</v>
      </c>
      <c r="M325" s="460">
        <f t="shared" si="25"/>
        <v>1</v>
      </c>
      <c r="N325" s="460">
        <f t="shared" si="26"/>
        <v>1</v>
      </c>
      <c r="O325" s="460">
        <f t="shared" si="27"/>
        <v>0</v>
      </c>
      <c r="P325" s="460">
        <f t="shared" si="28"/>
        <v>0</v>
      </c>
      <c r="Q325" s="691">
        <f t="shared" si="29"/>
        <v>2</v>
      </c>
    </row>
    <row r="326" spans="1:17" ht="13.9" customHeight="1">
      <c r="A326" s="677" t="s">
        <v>627</v>
      </c>
      <c r="B326" s="677">
        <v>42506</v>
      </c>
      <c r="C326" s="677" t="s">
        <v>10</v>
      </c>
      <c r="D326" s="677" t="s">
        <v>628</v>
      </c>
      <c r="E326" s="677" t="s">
        <v>629</v>
      </c>
      <c r="F326" s="677" t="s">
        <v>630</v>
      </c>
      <c r="G326" s="681">
        <v>3</v>
      </c>
      <c r="H326" s="678" t="s">
        <v>14</v>
      </c>
      <c r="I326" s="683" t="s">
        <v>903</v>
      </c>
      <c r="J326" s="683" t="s">
        <v>903</v>
      </c>
      <c r="K326" s="683" t="s">
        <v>1456</v>
      </c>
      <c r="L326" s="683" t="s">
        <v>1456</v>
      </c>
      <c r="M326" s="460">
        <f t="shared" si="25"/>
        <v>1</v>
      </c>
      <c r="N326" s="460">
        <f t="shared" si="26"/>
        <v>1</v>
      </c>
      <c r="O326" s="460">
        <f t="shared" si="27"/>
        <v>0</v>
      </c>
      <c r="P326" s="460">
        <f t="shared" si="28"/>
        <v>0</v>
      </c>
      <c r="Q326" s="691">
        <f t="shared" si="29"/>
        <v>2</v>
      </c>
    </row>
    <row r="327" spans="1:17" ht="13.9" customHeight="1">
      <c r="A327" s="677" t="s">
        <v>631</v>
      </c>
      <c r="B327" s="677">
        <v>71403</v>
      </c>
      <c r="C327" s="677" t="s">
        <v>38</v>
      </c>
      <c r="D327" s="677" t="s">
        <v>632</v>
      </c>
      <c r="E327" s="677" t="s">
        <v>633</v>
      </c>
      <c r="F327" s="677" t="s">
        <v>123</v>
      </c>
      <c r="G327" s="678">
        <v>5</v>
      </c>
      <c r="H327" s="678" t="s">
        <v>14</v>
      </c>
      <c r="I327" s="683" t="s">
        <v>903</v>
      </c>
      <c r="J327" s="683" t="s">
        <v>903</v>
      </c>
      <c r="K327" s="683" t="s">
        <v>903</v>
      </c>
      <c r="L327" s="683" t="s">
        <v>1456</v>
      </c>
      <c r="M327" s="460">
        <f t="shared" si="25"/>
        <v>1</v>
      </c>
      <c r="N327" s="460">
        <f t="shared" si="26"/>
        <v>1</v>
      </c>
      <c r="O327" s="460">
        <f t="shared" si="27"/>
        <v>1</v>
      </c>
      <c r="P327" s="460">
        <f t="shared" si="28"/>
        <v>0</v>
      </c>
      <c r="Q327" s="691">
        <f t="shared" si="29"/>
        <v>3</v>
      </c>
    </row>
    <row r="328" spans="1:17" ht="13.9" customHeight="1">
      <c r="A328" s="677" t="s">
        <v>634</v>
      </c>
      <c r="B328" s="677">
        <v>71401</v>
      </c>
      <c r="C328" s="677" t="s">
        <v>38</v>
      </c>
      <c r="D328" s="677" t="s">
        <v>632</v>
      </c>
      <c r="E328" s="677" t="s">
        <v>633</v>
      </c>
      <c r="F328" s="677" t="s">
        <v>635</v>
      </c>
      <c r="G328" s="681">
        <v>7</v>
      </c>
      <c r="H328" s="678" t="s">
        <v>14</v>
      </c>
      <c r="I328" s="683" t="s">
        <v>903</v>
      </c>
      <c r="J328" s="683" t="s">
        <v>903</v>
      </c>
      <c r="K328" s="683" t="s">
        <v>1456</v>
      </c>
      <c r="L328" s="683" t="s">
        <v>1456</v>
      </c>
      <c r="M328" s="460">
        <f t="shared" si="25"/>
        <v>1</v>
      </c>
      <c r="N328" s="460">
        <f t="shared" si="26"/>
        <v>1</v>
      </c>
      <c r="O328" s="460">
        <f t="shared" si="27"/>
        <v>0</v>
      </c>
      <c r="P328" s="460">
        <f t="shared" si="28"/>
        <v>0</v>
      </c>
      <c r="Q328" s="691">
        <f t="shared" si="29"/>
        <v>2</v>
      </c>
    </row>
    <row r="329" spans="1:17" ht="13.9" customHeight="1">
      <c r="A329" s="677" t="s">
        <v>636</v>
      </c>
      <c r="B329" s="677">
        <v>71404</v>
      </c>
      <c r="C329" s="677" t="s">
        <v>38</v>
      </c>
      <c r="D329" s="677" t="s">
        <v>632</v>
      </c>
      <c r="E329" s="677" t="s">
        <v>633</v>
      </c>
      <c r="F329" s="677" t="s">
        <v>63</v>
      </c>
      <c r="G329" s="678">
        <v>4</v>
      </c>
      <c r="H329" s="678" t="s">
        <v>14</v>
      </c>
      <c r="I329" s="683" t="s">
        <v>1456</v>
      </c>
      <c r="J329" s="683" t="s">
        <v>903</v>
      </c>
      <c r="K329" s="683" t="s">
        <v>903</v>
      </c>
      <c r="L329" s="683" t="s">
        <v>1456</v>
      </c>
      <c r="M329" s="460">
        <f t="shared" si="25"/>
        <v>0</v>
      </c>
      <c r="N329" s="460">
        <f t="shared" si="26"/>
        <v>1</v>
      </c>
      <c r="O329" s="460">
        <f t="shared" si="27"/>
        <v>1</v>
      </c>
      <c r="P329" s="460">
        <f t="shared" si="28"/>
        <v>0</v>
      </c>
      <c r="Q329" s="691">
        <f t="shared" si="29"/>
        <v>2</v>
      </c>
    </row>
    <row r="330" spans="1:17" ht="13.9" customHeight="1">
      <c r="A330" s="677" t="s">
        <v>1375</v>
      </c>
      <c r="B330" s="677">
        <v>714020</v>
      </c>
      <c r="C330" s="677" t="s">
        <v>38</v>
      </c>
      <c r="D330" s="677" t="s">
        <v>632</v>
      </c>
      <c r="E330" s="677" t="s">
        <v>633</v>
      </c>
      <c r="F330" s="677" t="s">
        <v>162</v>
      </c>
      <c r="G330" s="681">
        <v>4</v>
      </c>
      <c r="H330" s="678"/>
      <c r="I330" s="683" t="s">
        <v>903</v>
      </c>
      <c r="J330" s="683" t="s">
        <v>903</v>
      </c>
      <c r="K330" s="683" t="s">
        <v>1456</v>
      </c>
      <c r="L330" s="683" t="s">
        <v>1456</v>
      </c>
      <c r="M330" s="460">
        <f t="shared" si="25"/>
        <v>1</v>
      </c>
      <c r="N330" s="460">
        <f t="shared" si="26"/>
        <v>1</v>
      </c>
      <c r="O330" s="460">
        <f t="shared" si="27"/>
        <v>0</v>
      </c>
      <c r="P330" s="460">
        <f t="shared" si="28"/>
        <v>0</v>
      </c>
      <c r="Q330" s="691">
        <f t="shared" si="29"/>
        <v>2</v>
      </c>
    </row>
    <row r="331" spans="1:17" ht="13.9" customHeight="1">
      <c r="A331" s="677" t="s">
        <v>638</v>
      </c>
      <c r="B331" s="677">
        <v>53703</v>
      </c>
      <c r="C331" s="677" t="s">
        <v>64</v>
      </c>
      <c r="D331" s="677" t="s">
        <v>639</v>
      </c>
      <c r="E331" s="677" t="s">
        <v>640</v>
      </c>
      <c r="F331" s="677" t="s">
        <v>641</v>
      </c>
      <c r="G331" s="678">
        <v>5</v>
      </c>
      <c r="H331" s="678"/>
      <c r="I331" s="683" t="s">
        <v>903</v>
      </c>
      <c r="J331" s="683" t="s">
        <v>903</v>
      </c>
      <c r="K331" s="683" t="s">
        <v>1456</v>
      </c>
      <c r="L331" s="683" t="s">
        <v>1456</v>
      </c>
      <c r="M331" s="460">
        <f t="shared" si="25"/>
        <v>1</v>
      </c>
      <c r="N331" s="460">
        <f t="shared" si="26"/>
        <v>1</v>
      </c>
      <c r="O331" s="460">
        <f t="shared" si="27"/>
        <v>0</v>
      </c>
      <c r="P331" s="460">
        <f t="shared" si="28"/>
        <v>0</v>
      </c>
      <c r="Q331" s="691">
        <f t="shared" si="29"/>
        <v>2</v>
      </c>
    </row>
    <row r="332" spans="1:17" ht="13.9" customHeight="1">
      <c r="A332" s="677" t="s">
        <v>642</v>
      </c>
      <c r="B332" s="677">
        <v>74402</v>
      </c>
      <c r="C332" s="677" t="s">
        <v>46</v>
      </c>
      <c r="D332" s="677" t="s">
        <v>643</v>
      </c>
      <c r="E332" s="677" t="s">
        <v>644</v>
      </c>
      <c r="F332" s="677" t="s">
        <v>123</v>
      </c>
      <c r="G332" s="681">
        <v>4</v>
      </c>
      <c r="H332" s="678" t="s">
        <v>14</v>
      </c>
      <c r="I332" s="683" t="s">
        <v>903</v>
      </c>
      <c r="J332" s="683" t="s">
        <v>903</v>
      </c>
      <c r="K332" s="683" t="s">
        <v>903</v>
      </c>
      <c r="L332" s="683" t="s">
        <v>1456</v>
      </c>
      <c r="M332" s="460">
        <f t="shared" si="25"/>
        <v>1</v>
      </c>
      <c r="N332" s="460">
        <f t="shared" si="26"/>
        <v>1</v>
      </c>
      <c r="O332" s="460">
        <f t="shared" si="27"/>
        <v>1</v>
      </c>
      <c r="P332" s="460">
        <f t="shared" si="28"/>
        <v>0</v>
      </c>
      <c r="Q332" s="691">
        <f t="shared" si="29"/>
        <v>3</v>
      </c>
    </row>
    <row r="333" spans="1:17" ht="13.9" customHeight="1">
      <c r="A333" s="677" t="s">
        <v>645</v>
      </c>
      <c r="B333" s="677">
        <v>74404</v>
      </c>
      <c r="C333" s="677" t="s">
        <v>46</v>
      </c>
      <c r="D333" s="677" t="s">
        <v>643</v>
      </c>
      <c r="E333" s="677" t="s">
        <v>644</v>
      </c>
      <c r="F333" s="677" t="s">
        <v>162</v>
      </c>
      <c r="G333" s="681">
        <v>4</v>
      </c>
      <c r="H333" s="678" t="s">
        <v>14</v>
      </c>
      <c r="I333" s="683" t="s">
        <v>903</v>
      </c>
      <c r="J333" s="683" t="s">
        <v>903</v>
      </c>
      <c r="K333" s="683" t="s">
        <v>903</v>
      </c>
      <c r="L333" s="683" t="s">
        <v>1456</v>
      </c>
      <c r="M333" s="460">
        <f t="shared" si="25"/>
        <v>1</v>
      </c>
      <c r="N333" s="460">
        <f t="shared" si="26"/>
        <v>1</v>
      </c>
      <c r="O333" s="460">
        <f t="shared" si="27"/>
        <v>1</v>
      </c>
      <c r="P333" s="460">
        <f t="shared" si="28"/>
        <v>0</v>
      </c>
      <c r="Q333" s="691">
        <f t="shared" si="29"/>
        <v>3</v>
      </c>
    </row>
    <row r="334" spans="1:17" ht="13.9" customHeight="1">
      <c r="A334" s="677" t="s">
        <v>1376</v>
      </c>
      <c r="B334" s="677">
        <v>71606</v>
      </c>
      <c r="C334" s="677" t="s">
        <v>46</v>
      </c>
      <c r="D334" s="677" t="s">
        <v>647</v>
      </c>
      <c r="E334" s="677" t="s">
        <v>648</v>
      </c>
      <c r="F334" s="677" t="s">
        <v>51</v>
      </c>
      <c r="G334" s="678">
        <v>5</v>
      </c>
      <c r="H334" s="678"/>
      <c r="I334" s="683" t="s">
        <v>903</v>
      </c>
      <c r="J334" s="683" t="s">
        <v>903</v>
      </c>
      <c r="K334" s="683" t="s">
        <v>1456</v>
      </c>
      <c r="L334" s="683" t="s">
        <v>1456</v>
      </c>
      <c r="M334" s="460">
        <f t="shared" si="25"/>
        <v>1</v>
      </c>
      <c r="N334" s="460">
        <f t="shared" si="26"/>
        <v>1</v>
      </c>
      <c r="O334" s="460">
        <f t="shared" si="27"/>
        <v>0</v>
      </c>
      <c r="P334" s="460">
        <f t="shared" si="28"/>
        <v>0</v>
      </c>
      <c r="Q334" s="691">
        <f t="shared" si="29"/>
        <v>2</v>
      </c>
    </row>
    <row r="335" spans="1:17" ht="13.9" customHeight="1">
      <c r="A335" s="677" t="s">
        <v>1448</v>
      </c>
      <c r="B335" s="677">
        <v>71617</v>
      </c>
      <c r="C335" s="677" t="s">
        <v>46</v>
      </c>
      <c r="D335" s="677" t="s">
        <v>647</v>
      </c>
      <c r="E335" s="677" t="s">
        <v>648</v>
      </c>
      <c r="F335" s="677" t="s">
        <v>1449</v>
      </c>
      <c r="G335" s="681">
        <v>3</v>
      </c>
      <c r="H335" s="683"/>
      <c r="I335" s="683" t="s">
        <v>903</v>
      </c>
      <c r="J335" s="683" t="s">
        <v>903</v>
      </c>
      <c r="K335" s="683" t="s">
        <v>903</v>
      </c>
      <c r="L335" s="683" t="s">
        <v>1456</v>
      </c>
      <c r="M335" s="460">
        <f t="shared" si="25"/>
        <v>1</v>
      </c>
      <c r="N335" s="460">
        <f t="shared" si="26"/>
        <v>1</v>
      </c>
      <c r="O335" s="460">
        <f t="shared" si="27"/>
        <v>1</v>
      </c>
      <c r="P335" s="460">
        <f t="shared" si="28"/>
        <v>0</v>
      </c>
      <c r="Q335" s="691">
        <f t="shared" si="29"/>
        <v>3</v>
      </c>
    </row>
    <row r="336" spans="1:17" ht="13.9" customHeight="1">
      <c r="A336" s="677" t="s">
        <v>646</v>
      </c>
      <c r="B336" s="677">
        <v>71610</v>
      </c>
      <c r="C336" s="677" t="s">
        <v>46</v>
      </c>
      <c r="D336" s="677" t="s">
        <v>647</v>
      </c>
      <c r="E336" s="677" t="s">
        <v>648</v>
      </c>
      <c r="F336" s="677" t="s">
        <v>649</v>
      </c>
      <c r="G336" s="678">
        <v>5</v>
      </c>
      <c r="H336" s="678"/>
      <c r="I336" s="683" t="s">
        <v>903</v>
      </c>
      <c r="J336" s="683" t="s">
        <v>903</v>
      </c>
      <c r="K336" s="683" t="s">
        <v>1456</v>
      </c>
      <c r="L336" s="683" t="s">
        <v>1456</v>
      </c>
      <c r="M336" s="460">
        <f t="shared" si="25"/>
        <v>1</v>
      </c>
      <c r="N336" s="460">
        <f t="shared" si="26"/>
        <v>1</v>
      </c>
      <c r="O336" s="460">
        <f t="shared" si="27"/>
        <v>0</v>
      </c>
      <c r="P336" s="460">
        <f t="shared" si="28"/>
        <v>0</v>
      </c>
      <c r="Q336" s="691">
        <f t="shared" si="29"/>
        <v>2</v>
      </c>
    </row>
    <row r="337" spans="1:17" ht="13.9" customHeight="1">
      <c r="A337" s="677" t="s">
        <v>650</v>
      </c>
      <c r="B337" s="677">
        <v>51502</v>
      </c>
      <c r="C337" s="677" t="s">
        <v>10</v>
      </c>
      <c r="D337" s="677" t="s">
        <v>651</v>
      </c>
      <c r="E337" s="677" t="s">
        <v>652</v>
      </c>
      <c r="F337" s="677" t="s">
        <v>653</v>
      </c>
      <c r="G337" s="678">
        <v>3</v>
      </c>
      <c r="H337" s="678"/>
      <c r="I337" s="683" t="s">
        <v>903</v>
      </c>
      <c r="J337" s="683" t="s">
        <v>903</v>
      </c>
      <c r="K337" s="683" t="s">
        <v>903</v>
      </c>
      <c r="L337" s="683" t="s">
        <v>1456</v>
      </c>
      <c r="M337" s="460">
        <f t="shared" si="25"/>
        <v>1</v>
      </c>
      <c r="N337" s="460">
        <f t="shared" si="26"/>
        <v>1</v>
      </c>
      <c r="O337" s="460">
        <f t="shared" si="27"/>
        <v>1</v>
      </c>
      <c r="P337" s="460">
        <f t="shared" si="28"/>
        <v>0</v>
      </c>
      <c r="Q337" s="691">
        <f t="shared" si="29"/>
        <v>3</v>
      </c>
    </row>
    <row r="338" spans="1:17" ht="13.9" customHeight="1">
      <c r="A338" s="677" t="s">
        <v>1377</v>
      </c>
      <c r="B338" s="677">
        <v>51503</v>
      </c>
      <c r="C338" s="677" t="s">
        <v>10</v>
      </c>
      <c r="D338" s="677" t="s">
        <v>651</v>
      </c>
      <c r="E338" s="677" t="s">
        <v>652</v>
      </c>
      <c r="F338" s="677" t="s">
        <v>1229</v>
      </c>
      <c r="G338" s="681">
        <v>3</v>
      </c>
      <c r="H338" s="678"/>
      <c r="I338" s="683" t="s">
        <v>903</v>
      </c>
      <c r="J338" s="683" t="s">
        <v>903</v>
      </c>
      <c r="K338" s="683" t="s">
        <v>903</v>
      </c>
      <c r="L338" s="683" t="s">
        <v>1456</v>
      </c>
      <c r="M338" s="460">
        <f t="shared" si="25"/>
        <v>1</v>
      </c>
      <c r="N338" s="460">
        <f t="shared" si="26"/>
        <v>1</v>
      </c>
      <c r="O338" s="460">
        <f t="shared" si="27"/>
        <v>1</v>
      </c>
      <c r="P338" s="460">
        <f t="shared" si="28"/>
        <v>0</v>
      </c>
      <c r="Q338" s="691">
        <f t="shared" si="29"/>
        <v>3</v>
      </c>
    </row>
    <row r="339" spans="1:17" ht="13.9" customHeight="1">
      <c r="A339" s="677" t="s">
        <v>659</v>
      </c>
      <c r="B339" s="677">
        <v>26002</v>
      </c>
      <c r="C339" s="677" t="s">
        <v>75</v>
      </c>
      <c r="D339" s="677" t="s">
        <v>655</v>
      </c>
      <c r="E339" s="677" t="s">
        <v>656</v>
      </c>
      <c r="F339" s="677" t="s">
        <v>81</v>
      </c>
      <c r="G339" s="693">
        <v>10</v>
      </c>
      <c r="H339" s="678"/>
      <c r="I339" s="683" t="s">
        <v>903</v>
      </c>
      <c r="J339" s="683" t="s">
        <v>903</v>
      </c>
      <c r="K339" s="683" t="s">
        <v>903</v>
      </c>
      <c r="L339" s="683" t="s">
        <v>1456</v>
      </c>
      <c r="M339" s="460">
        <f t="shared" si="25"/>
        <v>1</v>
      </c>
      <c r="N339" s="460">
        <f t="shared" si="26"/>
        <v>1</v>
      </c>
      <c r="O339" s="460">
        <f t="shared" si="27"/>
        <v>1</v>
      </c>
      <c r="P339" s="460">
        <f t="shared" si="28"/>
        <v>0</v>
      </c>
      <c r="Q339" s="691">
        <f t="shared" si="29"/>
        <v>3</v>
      </c>
    </row>
    <row r="340" spans="1:17" ht="13.9" customHeight="1">
      <c r="A340" s="677" t="s">
        <v>658</v>
      </c>
      <c r="B340" s="677">
        <v>26003</v>
      </c>
      <c r="C340" s="677" t="s">
        <v>75</v>
      </c>
      <c r="D340" s="677" t="s">
        <v>655</v>
      </c>
      <c r="E340" s="677" t="s">
        <v>656</v>
      </c>
      <c r="F340" s="677" t="s">
        <v>145</v>
      </c>
      <c r="G340" s="693">
        <v>10</v>
      </c>
      <c r="H340" s="678"/>
      <c r="I340" s="683" t="s">
        <v>903</v>
      </c>
      <c r="J340" s="683" t="s">
        <v>903</v>
      </c>
      <c r="K340" s="683" t="s">
        <v>903</v>
      </c>
      <c r="L340" s="683" t="s">
        <v>1456</v>
      </c>
      <c r="M340" s="460">
        <f t="shared" si="25"/>
        <v>1</v>
      </c>
      <c r="N340" s="460">
        <f t="shared" si="26"/>
        <v>1</v>
      </c>
      <c r="O340" s="460">
        <f t="shared" si="27"/>
        <v>1</v>
      </c>
      <c r="P340" s="460">
        <f t="shared" si="28"/>
        <v>0</v>
      </c>
      <c r="Q340" s="691">
        <f t="shared" si="29"/>
        <v>3</v>
      </c>
    </row>
    <row r="341" spans="1:17" ht="13.9" customHeight="1">
      <c r="A341" s="677" t="s">
        <v>654</v>
      </c>
      <c r="B341" s="677">
        <v>26001</v>
      </c>
      <c r="C341" s="677" t="s">
        <v>75</v>
      </c>
      <c r="D341" s="677" t="s">
        <v>655</v>
      </c>
      <c r="E341" s="677" t="s">
        <v>656</v>
      </c>
      <c r="F341" s="677" t="s">
        <v>657</v>
      </c>
      <c r="G341" s="693">
        <v>10</v>
      </c>
      <c r="H341" s="678"/>
      <c r="I341" s="683" t="s">
        <v>903</v>
      </c>
      <c r="J341" s="683" t="s">
        <v>903</v>
      </c>
      <c r="K341" s="683" t="s">
        <v>903</v>
      </c>
      <c r="L341" s="683" t="s">
        <v>1456</v>
      </c>
      <c r="M341" s="460">
        <f t="shared" si="25"/>
        <v>1</v>
      </c>
      <c r="N341" s="460">
        <f t="shared" si="26"/>
        <v>1</v>
      </c>
      <c r="O341" s="460">
        <f t="shared" si="27"/>
        <v>1</v>
      </c>
      <c r="P341" s="460">
        <f t="shared" si="28"/>
        <v>0</v>
      </c>
      <c r="Q341" s="691">
        <f t="shared" si="29"/>
        <v>3</v>
      </c>
    </row>
    <row r="342" spans="1:17" ht="13.9" customHeight="1">
      <c r="A342" s="677" t="s">
        <v>660</v>
      </c>
      <c r="B342" s="677">
        <v>26006</v>
      </c>
      <c r="C342" s="677" t="s">
        <v>75</v>
      </c>
      <c r="D342" s="677" t="s">
        <v>655</v>
      </c>
      <c r="E342" s="677" t="s">
        <v>656</v>
      </c>
      <c r="F342" s="677" t="s">
        <v>661</v>
      </c>
      <c r="G342" s="693">
        <v>10</v>
      </c>
      <c r="H342" s="678"/>
      <c r="I342" s="683" t="s">
        <v>903</v>
      </c>
      <c r="J342" s="683" t="s">
        <v>903</v>
      </c>
      <c r="K342" s="683" t="s">
        <v>903</v>
      </c>
      <c r="L342" s="683" t="s">
        <v>1456</v>
      </c>
      <c r="M342" s="460">
        <f t="shared" si="25"/>
        <v>1</v>
      </c>
      <c r="N342" s="460">
        <f t="shared" si="26"/>
        <v>1</v>
      </c>
      <c r="O342" s="460">
        <f t="shared" si="27"/>
        <v>1</v>
      </c>
      <c r="P342" s="460">
        <f t="shared" si="28"/>
        <v>0</v>
      </c>
      <c r="Q342" s="691">
        <f t="shared" si="29"/>
        <v>3</v>
      </c>
    </row>
    <row r="343" spans="1:17" ht="13.9" customHeight="1">
      <c r="A343" s="677" t="s">
        <v>665</v>
      </c>
      <c r="B343" s="677">
        <v>26803</v>
      </c>
      <c r="C343" s="677" t="s">
        <v>75</v>
      </c>
      <c r="D343" s="677" t="s">
        <v>663</v>
      </c>
      <c r="E343" s="677" t="s">
        <v>664</v>
      </c>
      <c r="F343" s="677" t="s">
        <v>1525</v>
      </c>
      <c r="G343" s="693">
        <v>10</v>
      </c>
      <c r="H343" s="678" t="s">
        <v>14</v>
      </c>
      <c r="I343" s="683" t="s">
        <v>903</v>
      </c>
      <c r="J343" s="683" t="s">
        <v>903</v>
      </c>
      <c r="K343" s="683" t="s">
        <v>903</v>
      </c>
      <c r="L343" s="683" t="s">
        <v>1456</v>
      </c>
      <c r="M343" s="460">
        <f t="shared" si="25"/>
        <v>1</v>
      </c>
      <c r="N343" s="460">
        <f t="shared" si="26"/>
        <v>1</v>
      </c>
      <c r="O343" s="460">
        <f t="shared" si="27"/>
        <v>1</v>
      </c>
      <c r="P343" s="460">
        <f t="shared" si="28"/>
        <v>0</v>
      </c>
      <c r="Q343" s="691">
        <f t="shared" si="29"/>
        <v>3</v>
      </c>
    </row>
    <row r="344" spans="1:17" ht="13.9" customHeight="1">
      <c r="A344" s="677" t="s">
        <v>662</v>
      </c>
      <c r="B344" s="677">
        <v>26801</v>
      </c>
      <c r="C344" s="677" t="s">
        <v>75</v>
      </c>
      <c r="D344" s="677" t="s">
        <v>663</v>
      </c>
      <c r="E344" s="677" t="s">
        <v>664</v>
      </c>
      <c r="F344" s="677" t="s">
        <v>72</v>
      </c>
      <c r="G344" s="693">
        <v>10</v>
      </c>
      <c r="H344" s="678" t="s">
        <v>14</v>
      </c>
      <c r="I344" s="683" t="s">
        <v>1456</v>
      </c>
      <c r="J344" s="683" t="s">
        <v>1456</v>
      </c>
      <c r="K344" s="683" t="s">
        <v>903</v>
      </c>
      <c r="L344" s="683" t="s">
        <v>1456</v>
      </c>
      <c r="M344" s="460">
        <f t="shared" si="25"/>
        <v>0</v>
      </c>
      <c r="N344" s="460">
        <f t="shared" si="26"/>
        <v>0</v>
      </c>
      <c r="O344" s="460">
        <f t="shared" si="27"/>
        <v>1</v>
      </c>
      <c r="P344" s="460">
        <f t="shared" si="28"/>
        <v>0</v>
      </c>
      <c r="Q344" s="691">
        <f t="shared" si="29"/>
        <v>1</v>
      </c>
    </row>
    <row r="345" spans="1:17" ht="13.9" customHeight="1">
      <c r="A345" s="677" t="s">
        <v>667</v>
      </c>
      <c r="B345" s="677">
        <v>26806</v>
      </c>
      <c r="C345" s="677" t="s">
        <v>75</v>
      </c>
      <c r="D345" s="677" t="s">
        <v>663</v>
      </c>
      <c r="E345" s="677" t="s">
        <v>664</v>
      </c>
      <c r="F345" s="677" t="s">
        <v>1527</v>
      </c>
      <c r="G345" s="693">
        <v>10</v>
      </c>
      <c r="H345" s="678"/>
      <c r="I345" s="683" t="s">
        <v>903</v>
      </c>
      <c r="J345" s="683" t="s">
        <v>903</v>
      </c>
      <c r="K345" s="683" t="s">
        <v>903</v>
      </c>
      <c r="L345" s="683" t="s">
        <v>1456</v>
      </c>
      <c r="M345" s="460">
        <f t="shared" si="25"/>
        <v>1</v>
      </c>
      <c r="N345" s="460">
        <f t="shared" si="26"/>
        <v>1</v>
      </c>
      <c r="O345" s="460">
        <f t="shared" si="27"/>
        <v>1</v>
      </c>
      <c r="P345" s="460">
        <f t="shared" si="28"/>
        <v>0</v>
      </c>
      <c r="Q345" s="691">
        <f t="shared" si="29"/>
        <v>3</v>
      </c>
    </row>
    <row r="346" spans="1:17" ht="13.9" customHeight="1">
      <c r="A346" s="677" t="s">
        <v>669</v>
      </c>
      <c r="B346" s="677">
        <v>330110</v>
      </c>
      <c r="C346" s="677" t="s">
        <v>38</v>
      </c>
      <c r="D346" s="677" t="s">
        <v>670</v>
      </c>
      <c r="E346" s="677" t="s">
        <v>671</v>
      </c>
      <c r="F346" s="677" t="s">
        <v>672</v>
      </c>
      <c r="G346" s="678">
        <v>5</v>
      </c>
      <c r="H346" s="678"/>
      <c r="I346" s="683" t="s">
        <v>903</v>
      </c>
      <c r="J346" s="683" t="s">
        <v>903</v>
      </c>
      <c r="K346" s="683" t="s">
        <v>903</v>
      </c>
      <c r="L346" s="683" t="s">
        <v>1456</v>
      </c>
      <c r="M346" s="460">
        <f t="shared" si="25"/>
        <v>1</v>
      </c>
      <c r="N346" s="460">
        <f t="shared" si="26"/>
        <v>1</v>
      </c>
      <c r="O346" s="460">
        <f t="shared" si="27"/>
        <v>1</v>
      </c>
      <c r="P346" s="460">
        <f t="shared" si="28"/>
        <v>0</v>
      </c>
      <c r="Q346" s="691">
        <f t="shared" si="29"/>
        <v>3</v>
      </c>
    </row>
    <row r="347" spans="1:17" ht="13.9" customHeight="1">
      <c r="A347" s="677" t="s">
        <v>676</v>
      </c>
      <c r="B347" s="677">
        <v>310260</v>
      </c>
      <c r="C347" s="677" t="s">
        <v>38</v>
      </c>
      <c r="D347" s="677" t="s">
        <v>670</v>
      </c>
      <c r="E347" s="677" t="s">
        <v>671</v>
      </c>
      <c r="F347" s="677" t="s">
        <v>677</v>
      </c>
      <c r="G347" s="678">
        <v>2</v>
      </c>
      <c r="H347" s="678"/>
      <c r="I347" s="683" t="s">
        <v>903</v>
      </c>
      <c r="J347" s="683" t="s">
        <v>1456</v>
      </c>
      <c r="K347" s="683" t="s">
        <v>903</v>
      </c>
      <c r="L347" s="683" t="s">
        <v>1456</v>
      </c>
      <c r="M347" s="460">
        <f t="shared" si="25"/>
        <v>1</v>
      </c>
      <c r="N347" s="460">
        <f t="shared" si="26"/>
        <v>0</v>
      </c>
      <c r="O347" s="460">
        <f t="shared" si="27"/>
        <v>1</v>
      </c>
      <c r="P347" s="460">
        <f t="shared" si="28"/>
        <v>0</v>
      </c>
      <c r="Q347" s="691">
        <f t="shared" si="29"/>
        <v>2</v>
      </c>
    </row>
    <row r="348" spans="1:17" ht="13.9" customHeight="1">
      <c r="A348" s="677" t="s">
        <v>680</v>
      </c>
      <c r="B348" s="677">
        <v>42702</v>
      </c>
      <c r="C348" s="677" t="s">
        <v>10</v>
      </c>
      <c r="D348" s="677" t="s">
        <v>681</v>
      </c>
      <c r="E348" s="677" t="s">
        <v>682</v>
      </c>
      <c r="F348" s="677" t="s">
        <v>72</v>
      </c>
      <c r="G348" s="678">
        <v>4</v>
      </c>
      <c r="H348" s="678" t="s">
        <v>14</v>
      </c>
      <c r="I348" s="683" t="s">
        <v>903</v>
      </c>
      <c r="J348" s="683" t="s">
        <v>903</v>
      </c>
      <c r="K348" s="683" t="s">
        <v>903</v>
      </c>
      <c r="L348" s="683" t="s">
        <v>1456</v>
      </c>
      <c r="M348" s="460">
        <f t="shared" si="25"/>
        <v>1</v>
      </c>
      <c r="N348" s="460">
        <f t="shared" si="26"/>
        <v>1</v>
      </c>
      <c r="O348" s="460">
        <f t="shared" si="27"/>
        <v>1</v>
      </c>
      <c r="P348" s="460">
        <f t="shared" si="28"/>
        <v>0</v>
      </c>
      <c r="Q348" s="691">
        <f t="shared" si="29"/>
        <v>3</v>
      </c>
    </row>
    <row r="349" spans="1:17" ht="13.9" customHeight="1">
      <c r="A349" s="677" t="s">
        <v>683</v>
      </c>
      <c r="B349" s="677">
        <v>42701</v>
      </c>
      <c r="C349" s="677" t="s">
        <v>10</v>
      </c>
      <c r="D349" s="677" t="s">
        <v>681</v>
      </c>
      <c r="E349" s="677" t="s">
        <v>682</v>
      </c>
      <c r="F349" s="677" t="s">
        <v>684</v>
      </c>
      <c r="G349" s="681">
        <v>7</v>
      </c>
      <c r="H349" s="678" t="s">
        <v>14</v>
      </c>
      <c r="I349" s="683" t="s">
        <v>903</v>
      </c>
      <c r="J349" s="683" t="s">
        <v>903</v>
      </c>
      <c r="K349" s="683" t="s">
        <v>903</v>
      </c>
      <c r="L349" s="683" t="s">
        <v>1456</v>
      </c>
      <c r="M349" s="460">
        <f t="shared" si="25"/>
        <v>1</v>
      </c>
      <c r="N349" s="460">
        <f t="shared" si="26"/>
        <v>1</v>
      </c>
      <c r="O349" s="460">
        <f t="shared" si="27"/>
        <v>1</v>
      </c>
      <c r="P349" s="460">
        <f t="shared" si="28"/>
        <v>0</v>
      </c>
      <c r="Q349" s="691">
        <f t="shared" si="29"/>
        <v>3</v>
      </c>
    </row>
    <row r="350" spans="1:17" s="461" customFormat="1" ht="13.9" customHeight="1">
      <c r="A350" s="677" t="s">
        <v>1378</v>
      </c>
      <c r="B350" s="677">
        <v>64710</v>
      </c>
      <c r="C350" s="677" t="s">
        <v>75</v>
      </c>
      <c r="D350" s="677" t="s">
        <v>1379</v>
      </c>
      <c r="E350" s="677" t="s">
        <v>1380</v>
      </c>
      <c r="F350" s="677" t="s">
        <v>267</v>
      </c>
      <c r="G350" s="678">
        <v>4</v>
      </c>
      <c r="H350" s="678" t="s">
        <v>14</v>
      </c>
      <c r="I350" s="683" t="s">
        <v>903</v>
      </c>
      <c r="J350" s="683" t="s">
        <v>903</v>
      </c>
      <c r="K350" s="683" t="s">
        <v>903</v>
      </c>
      <c r="L350" s="683" t="s">
        <v>1456</v>
      </c>
      <c r="M350" s="460">
        <f t="shared" si="25"/>
        <v>1</v>
      </c>
      <c r="N350" s="460">
        <f t="shared" si="26"/>
        <v>1</v>
      </c>
      <c r="O350" s="460">
        <f t="shared" si="27"/>
        <v>1</v>
      </c>
      <c r="P350" s="460">
        <f t="shared" si="28"/>
        <v>0</v>
      </c>
      <c r="Q350" s="691">
        <f t="shared" si="29"/>
        <v>3</v>
      </c>
    </row>
    <row r="351" spans="1:17" ht="13.9" customHeight="1">
      <c r="A351" s="677" t="s">
        <v>689</v>
      </c>
      <c r="B351" s="677">
        <v>22603</v>
      </c>
      <c r="C351" s="677" t="s">
        <v>75</v>
      </c>
      <c r="D351" s="677" t="s">
        <v>686</v>
      </c>
      <c r="E351" s="677" t="s">
        <v>687</v>
      </c>
      <c r="F351" s="677" t="s">
        <v>1579</v>
      </c>
      <c r="G351" s="693">
        <v>10</v>
      </c>
      <c r="H351" s="678" t="s">
        <v>14</v>
      </c>
      <c r="I351" s="683" t="s">
        <v>903</v>
      </c>
      <c r="J351" s="683" t="s">
        <v>903</v>
      </c>
      <c r="K351" s="683" t="s">
        <v>903</v>
      </c>
      <c r="L351" s="683" t="s">
        <v>1456</v>
      </c>
      <c r="M351" s="460">
        <f t="shared" si="25"/>
        <v>1</v>
      </c>
      <c r="N351" s="460">
        <f t="shared" si="26"/>
        <v>1</v>
      </c>
      <c r="O351" s="460">
        <f t="shared" si="27"/>
        <v>1</v>
      </c>
      <c r="P351" s="460">
        <f t="shared" si="28"/>
        <v>0</v>
      </c>
      <c r="Q351" s="691">
        <f t="shared" si="29"/>
        <v>3</v>
      </c>
    </row>
    <row r="352" spans="1:17" ht="13.9" customHeight="1">
      <c r="A352" s="677" t="s">
        <v>691</v>
      </c>
      <c r="B352" s="677">
        <v>22601</v>
      </c>
      <c r="C352" s="677" t="s">
        <v>75</v>
      </c>
      <c r="D352" s="677" t="s">
        <v>686</v>
      </c>
      <c r="E352" s="677" t="s">
        <v>687</v>
      </c>
      <c r="F352" s="677" t="s">
        <v>72</v>
      </c>
      <c r="G352" s="693">
        <v>10</v>
      </c>
      <c r="H352" s="678" t="s">
        <v>14</v>
      </c>
      <c r="I352" s="683" t="s">
        <v>903</v>
      </c>
      <c r="J352" s="683" t="s">
        <v>903</v>
      </c>
      <c r="K352" s="683" t="s">
        <v>903</v>
      </c>
      <c r="L352" s="683" t="s">
        <v>1456</v>
      </c>
      <c r="M352" s="460">
        <f t="shared" si="25"/>
        <v>1</v>
      </c>
      <c r="N352" s="460">
        <f t="shared" si="26"/>
        <v>1</v>
      </c>
      <c r="O352" s="460">
        <f t="shared" si="27"/>
        <v>1</v>
      </c>
      <c r="P352" s="460">
        <f t="shared" si="28"/>
        <v>0</v>
      </c>
      <c r="Q352" s="691">
        <f t="shared" si="29"/>
        <v>3</v>
      </c>
    </row>
    <row r="353" spans="1:17" ht="13.9" customHeight="1">
      <c r="A353" s="677" t="s">
        <v>685</v>
      </c>
      <c r="B353" s="677">
        <v>22610</v>
      </c>
      <c r="C353" s="677" t="s">
        <v>75</v>
      </c>
      <c r="D353" s="677" t="s">
        <v>686</v>
      </c>
      <c r="E353" s="677" t="s">
        <v>687</v>
      </c>
      <c r="F353" s="677" t="s">
        <v>688</v>
      </c>
      <c r="G353" s="693">
        <v>10</v>
      </c>
      <c r="H353" s="678" t="s">
        <v>14</v>
      </c>
      <c r="I353" s="683" t="s">
        <v>903</v>
      </c>
      <c r="J353" s="683" t="s">
        <v>903</v>
      </c>
      <c r="K353" s="683" t="s">
        <v>903</v>
      </c>
      <c r="L353" s="683" t="s">
        <v>1456</v>
      </c>
      <c r="M353" s="460">
        <f t="shared" si="25"/>
        <v>1</v>
      </c>
      <c r="N353" s="460">
        <f t="shared" si="26"/>
        <v>1</v>
      </c>
      <c r="O353" s="460">
        <f t="shared" si="27"/>
        <v>1</v>
      </c>
      <c r="P353" s="460">
        <f t="shared" si="28"/>
        <v>0</v>
      </c>
      <c r="Q353" s="691">
        <f t="shared" si="29"/>
        <v>3</v>
      </c>
    </row>
    <row r="354" spans="1:17">
      <c r="A354" s="677" t="s">
        <v>695</v>
      </c>
      <c r="B354" s="677">
        <v>25001</v>
      </c>
      <c r="C354" s="677" t="s">
        <v>23</v>
      </c>
      <c r="D354" s="677" t="s">
        <v>693</v>
      </c>
      <c r="E354" s="677" t="s">
        <v>694</v>
      </c>
      <c r="F354" s="677" t="s">
        <v>100</v>
      </c>
      <c r="G354" s="681">
        <v>2</v>
      </c>
      <c r="H354" s="678"/>
      <c r="I354" s="683" t="s">
        <v>903</v>
      </c>
      <c r="J354" s="683" t="s">
        <v>903</v>
      </c>
      <c r="K354" s="683" t="s">
        <v>903</v>
      </c>
      <c r="L354" s="683" t="s">
        <v>1456</v>
      </c>
      <c r="M354" s="460">
        <f t="shared" si="25"/>
        <v>1</v>
      </c>
      <c r="N354" s="460">
        <f t="shared" si="26"/>
        <v>1</v>
      </c>
      <c r="O354" s="460">
        <f t="shared" si="27"/>
        <v>1</v>
      </c>
      <c r="P354" s="460">
        <f t="shared" si="28"/>
        <v>0</v>
      </c>
      <c r="Q354" s="691">
        <f t="shared" si="29"/>
        <v>3</v>
      </c>
    </row>
    <row r="355" spans="1:17">
      <c r="A355" s="677" t="s">
        <v>697</v>
      </c>
      <c r="B355" s="677">
        <v>25099</v>
      </c>
      <c r="C355" s="677" t="s">
        <v>23</v>
      </c>
      <c r="D355" s="677" t="s">
        <v>693</v>
      </c>
      <c r="E355" s="677" t="s">
        <v>694</v>
      </c>
      <c r="F355" s="677" t="s">
        <v>698</v>
      </c>
      <c r="G355" s="681">
        <v>2</v>
      </c>
      <c r="H355" s="678"/>
      <c r="I355" s="683" t="s">
        <v>903</v>
      </c>
      <c r="J355" s="683" t="s">
        <v>903</v>
      </c>
      <c r="K355" s="683" t="s">
        <v>903</v>
      </c>
      <c r="L355" s="683" t="s">
        <v>1456</v>
      </c>
      <c r="M355" s="460">
        <f t="shared" si="25"/>
        <v>1</v>
      </c>
      <c r="N355" s="460">
        <f t="shared" si="26"/>
        <v>1</v>
      </c>
      <c r="O355" s="460">
        <f t="shared" si="27"/>
        <v>1</v>
      </c>
      <c r="P355" s="460">
        <f t="shared" si="28"/>
        <v>0</v>
      </c>
      <c r="Q355" s="691">
        <f t="shared" si="29"/>
        <v>3</v>
      </c>
    </row>
    <row r="356" spans="1:17">
      <c r="A356" s="677" t="s">
        <v>1382</v>
      </c>
      <c r="B356" s="677">
        <v>63514</v>
      </c>
      <c r="C356" s="677" t="s">
        <v>32</v>
      </c>
      <c r="D356" s="677" t="s">
        <v>702</v>
      </c>
      <c r="E356" s="677" t="s">
        <v>703</v>
      </c>
      <c r="F356" s="677" t="s">
        <v>1383</v>
      </c>
      <c r="G356" s="678">
        <v>5</v>
      </c>
      <c r="H356" s="678"/>
      <c r="I356" s="683" t="s">
        <v>903</v>
      </c>
      <c r="J356" s="683" t="s">
        <v>903</v>
      </c>
      <c r="K356" s="683" t="s">
        <v>1456</v>
      </c>
      <c r="L356" s="683" t="s">
        <v>1456</v>
      </c>
      <c r="M356" s="460">
        <f t="shared" si="25"/>
        <v>1</v>
      </c>
      <c r="N356" s="460">
        <f t="shared" si="26"/>
        <v>1</v>
      </c>
      <c r="O356" s="460">
        <f t="shared" si="27"/>
        <v>0</v>
      </c>
      <c r="P356" s="460">
        <f t="shared" si="28"/>
        <v>0</v>
      </c>
      <c r="Q356" s="691">
        <f t="shared" si="29"/>
        <v>2</v>
      </c>
    </row>
    <row r="357" spans="1:17">
      <c r="A357" s="677" t="s">
        <v>1450</v>
      </c>
      <c r="B357" s="677">
        <v>63510</v>
      </c>
      <c r="C357" s="677" t="s">
        <v>32</v>
      </c>
      <c r="D357" s="677" t="s">
        <v>702</v>
      </c>
      <c r="E357" s="677" t="s">
        <v>703</v>
      </c>
      <c r="F357" s="677" t="s">
        <v>1451</v>
      </c>
      <c r="G357" s="678">
        <v>4</v>
      </c>
      <c r="H357" s="683"/>
      <c r="I357" s="683" t="s">
        <v>903</v>
      </c>
      <c r="J357" s="683" t="s">
        <v>903</v>
      </c>
      <c r="K357" s="683" t="s">
        <v>1456</v>
      </c>
      <c r="L357" s="683" t="s">
        <v>1456</v>
      </c>
      <c r="M357" s="460">
        <f t="shared" si="25"/>
        <v>1</v>
      </c>
      <c r="N357" s="460">
        <f t="shared" si="26"/>
        <v>1</v>
      </c>
      <c r="O357" s="460">
        <f t="shared" si="27"/>
        <v>0</v>
      </c>
      <c r="P357" s="460">
        <f t="shared" si="28"/>
        <v>0</v>
      </c>
      <c r="Q357" s="691">
        <f t="shared" si="29"/>
        <v>2</v>
      </c>
    </row>
    <row r="358" spans="1:17">
      <c r="A358" s="677" t="s">
        <v>704</v>
      </c>
      <c r="B358" s="677">
        <v>63513</v>
      </c>
      <c r="C358" s="677" t="s">
        <v>32</v>
      </c>
      <c r="D358" s="677" t="s">
        <v>702</v>
      </c>
      <c r="E358" s="677" t="s">
        <v>703</v>
      </c>
      <c r="F358" s="677" t="s">
        <v>162</v>
      </c>
      <c r="G358" s="678">
        <v>5</v>
      </c>
      <c r="H358" s="678" t="s">
        <v>14</v>
      </c>
      <c r="I358" s="683" t="s">
        <v>903</v>
      </c>
      <c r="J358" s="683" t="s">
        <v>903</v>
      </c>
      <c r="K358" s="683" t="s">
        <v>1456</v>
      </c>
      <c r="L358" s="683" t="s">
        <v>1456</v>
      </c>
      <c r="M358" s="460">
        <f t="shared" si="25"/>
        <v>1</v>
      </c>
      <c r="N358" s="460">
        <f t="shared" si="26"/>
        <v>1</v>
      </c>
      <c r="O358" s="460">
        <f t="shared" si="27"/>
        <v>0</v>
      </c>
      <c r="P358" s="460">
        <f t="shared" si="28"/>
        <v>0</v>
      </c>
      <c r="Q358" s="691">
        <f t="shared" si="29"/>
        <v>2</v>
      </c>
    </row>
    <row r="359" spans="1:17" ht="13.9" customHeight="1">
      <c r="A359" s="677" t="s">
        <v>707</v>
      </c>
      <c r="B359" s="677">
        <v>42003</v>
      </c>
      <c r="C359" s="677" t="s">
        <v>10</v>
      </c>
      <c r="D359" s="677" t="s">
        <v>705</v>
      </c>
      <c r="E359" s="677" t="s">
        <v>706</v>
      </c>
      <c r="F359" s="677" t="s">
        <v>708</v>
      </c>
      <c r="G359" s="681">
        <v>2</v>
      </c>
      <c r="H359" s="678"/>
      <c r="I359" s="683" t="s">
        <v>903</v>
      </c>
      <c r="J359" s="683" t="s">
        <v>903</v>
      </c>
      <c r="K359" s="683" t="s">
        <v>903</v>
      </c>
      <c r="L359" s="683" t="s">
        <v>1456</v>
      </c>
      <c r="M359" s="460">
        <f t="shared" si="25"/>
        <v>1</v>
      </c>
      <c r="N359" s="460">
        <f t="shared" si="26"/>
        <v>1</v>
      </c>
      <c r="O359" s="460">
        <f t="shared" si="27"/>
        <v>1</v>
      </c>
      <c r="P359" s="460">
        <f t="shared" si="28"/>
        <v>0</v>
      </c>
      <c r="Q359" s="691">
        <f t="shared" si="29"/>
        <v>3</v>
      </c>
    </row>
    <row r="360" spans="1:17" ht="13.9" customHeight="1">
      <c r="A360" s="677" t="s">
        <v>976</v>
      </c>
      <c r="B360" s="677">
        <v>42004</v>
      </c>
      <c r="C360" s="677" t="s">
        <v>10</v>
      </c>
      <c r="D360" s="677" t="s">
        <v>705</v>
      </c>
      <c r="E360" s="677" t="s">
        <v>706</v>
      </c>
      <c r="F360" s="677" t="s">
        <v>977</v>
      </c>
      <c r="G360" s="678">
        <v>5</v>
      </c>
      <c r="H360" s="678"/>
      <c r="I360" s="683" t="s">
        <v>903</v>
      </c>
      <c r="J360" s="683" t="s">
        <v>903</v>
      </c>
      <c r="K360" s="683" t="s">
        <v>903</v>
      </c>
      <c r="L360" s="683" t="s">
        <v>1456</v>
      </c>
      <c r="M360" s="460">
        <f t="shared" si="25"/>
        <v>1</v>
      </c>
      <c r="N360" s="460">
        <f t="shared" si="26"/>
        <v>1</v>
      </c>
      <c r="O360" s="460">
        <f t="shared" si="27"/>
        <v>1</v>
      </c>
      <c r="P360" s="460">
        <f t="shared" si="28"/>
        <v>0</v>
      </c>
      <c r="Q360" s="691">
        <f t="shared" si="29"/>
        <v>3</v>
      </c>
    </row>
    <row r="361" spans="1:17">
      <c r="A361" s="677" t="s">
        <v>710</v>
      </c>
      <c r="B361" s="677">
        <v>60802</v>
      </c>
      <c r="C361" s="677" t="s">
        <v>32</v>
      </c>
      <c r="D361" s="677" t="s">
        <v>711</v>
      </c>
      <c r="E361" s="677" t="s">
        <v>712</v>
      </c>
      <c r="F361" s="677" t="s">
        <v>713</v>
      </c>
      <c r="G361" s="678">
        <v>5</v>
      </c>
      <c r="H361" s="678" t="s">
        <v>14</v>
      </c>
      <c r="I361" s="683" t="s">
        <v>903</v>
      </c>
      <c r="J361" s="683" t="s">
        <v>903</v>
      </c>
      <c r="K361" s="683" t="s">
        <v>903</v>
      </c>
      <c r="L361" s="683" t="s">
        <v>1456</v>
      </c>
      <c r="M361" s="460">
        <f t="shared" si="25"/>
        <v>1</v>
      </c>
      <c r="N361" s="460">
        <f t="shared" si="26"/>
        <v>1</v>
      </c>
      <c r="O361" s="460">
        <f t="shared" si="27"/>
        <v>1</v>
      </c>
      <c r="P361" s="460">
        <f t="shared" si="28"/>
        <v>0</v>
      </c>
      <c r="Q361" s="691">
        <f t="shared" si="29"/>
        <v>3</v>
      </c>
    </row>
    <row r="362" spans="1:17">
      <c r="A362" s="677" t="s">
        <v>714</v>
      </c>
      <c r="B362" s="677">
        <v>22005</v>
      </c>
      <c r="C362" s="677" t="s">
        <v>23</v>
      </c>
      <c r="D362" s="677" t="s">
        <v>715</v>
      </c>
      <c r="E362" s="677" t="s">
        <v>716</v>
      </c>
      <c r="F362" s="677" t="s">
        <v>717</v>
      </c>
      <c r="G362" s="678">
        <v>3</v>
      </c>
      <c r="H362" s="678" t="s">
        <v>14</v>
      </c>
      <c r="I362" s="683" t="s">
        <v>903</v>
      </c>
      <c r="J362" s="683" t="s">
        <v>903</v>
      </c>
      <c r="K362" s="683" t="s">
        <v>903</v>
      </c>
      <c r="L362" s="683" t="s">
        <v>1456</v>
      </c>
      <c r="M362" s="460">
        <f t="shared" si="25"/>
        <v>1</v>
      </c>
      <c r="N362" s="460">
        <f t="shared" si="26"/>
        <v>1</v>
      </c>
      <c r="O362" s="460">
        <f t="shared" si="27"/>
        <v>1</v>
      </c>
      <c r="P362" s="460">
        <f t="shared" si="28"/>
        <v>0</v>
      </c>
      <c r="Q362" s="691">
        <f t="shared" si="29"/>
        <v>3</v>
      </c>
    </row>
    <row r="363" spans="1:17">
      <c r="A363" s="677" t="s">
        <v>718</v>
      </c>
      <c r="B363" s="677">
        <v>22001</v>
      </c>
      <c r="C363" s="677" t="s">
        <v>23</v>
      </c>
      <c r="D363" s="677" t="s">
        <v>715</v>
      </c>
      <c r="E363" s="677" t="s">
        <v>716</v>
      </c>
      <c r="F363" s="677" t="s">
        <v>353</v>
      </c>
      <c r="G363" s="678">
        <v>3</v>
      </c>
      <c r="H363" s="678" t="s">
        <v>14</v>
      </c>
      <c r="I363" s="683" t="s">
        <v>903</v>
      </c>
      <c r="J363" s="683" t="s">
        <v>903</v>
      </c>
      <c r="K363" s="683" t="s">
        <v>903</v>
      </c>
      <c r="L363" s="683" t="s">
        <v>1456</v>
      </c>
      <c r="M363" s="460">
        <f t="shared" si="25"/>
        <v>1</v>
      </c>
      <c r="N363" s="460">
        <f t="shared" si="26"/>
        <v>1</v>
      </c>
      <c r="O363" s="460">
        <f t="shared" si="27"/>
        <v>1</v>
      </c>
      <c r="P363" s="460">
        <f t="shared" si="28"/>
        <v>0</v>
      </c>
      <c r="Q363" s="691">
        <f t="shared" si="29"/>
        <v>3</v>
      </c>
    </row>
    <row r="364" spans="1:17">
      <c r="A364" s="677" t="s">
        <v>1029</v>
      </c>
      <c r="B364" s="677">
        <v>22003</v>
      </c>
      <c r="C364" s="677" t="s">
        <v>23</v>
      </c>
      <c r="D364" s="677" t="s">
        <v>715</v>
      </c>
      <c r="E364" s="677" t="s">
        <v>716</v>
      </c>
      <c r="F364" s="677" t="s">
        <v>1030</v>
      </c>
      <c r="G364" s="678">
        <v>3</v>
      </c>
      <c r="H364" s="678"/>
      <c r="I364" s="683" t="s">
        <v>903</v>
      </c>
      <c r="J364" s="683" t="s">
        <v>903</v>
      </c>
      <c r="K364" s="683" t="s">
        <v>903</v>
      </c>
      <c r="L364" s="683" t="s">
        <v>1456</v>
      </c>
      <c r="M364" s="460">
        <f t="shared" si="25"/>
        <v>1</v>
      </c>
      <c r="N364" s="460">
        <f t="shared" si="26"/>
        <v>1</v>
      </c>
      <c r="O364" s="460">
        <f t="shared" si="27"/>
        <v>1</v>
      </c>
      <c r="P364" s="460">
        <f t="shared" si="28"/>
        <v>0</v>
      </c>
      <c r="Q364" s="691">
        <f t="shared" si="29"/>
        <v>3</v>
      </c>
    </row>
    <row r="365" spans="1:17">
      <c r="A365" s="677" t="s">
        <v>1384</v>
      </c>
      <c r="B365" s="677">
        <v>61905</v>
      </c>
      <c r="C365" s="677" t="s">
        <v>32</v>
      </c>
      <c r="D365" s="677" t="s">
        <v>1385</v>
      </c>
      <c r="E365" s="677" t="s">
        <v>1386</v>
      </c>
      <c r="F365" s="677" t="s">
        <v>1387</v>
      </c>
      <c r="G365" s="678">
        <v>5</v>
      </c>
      <c r="H365" s="678"/>
      <c r="I365" s="683" t="s">
        <v>903</v>
      </c>
      <c r="J365" s="683" t="s">
        <v>903</v>
      </c>
      <c r="K365" s="683" t="s">
        <v>1456</v>
      </c>
      <c r="L365" s="683" t="s">
        <v>1456</v>
      </c>
      <c r="M365" s="460">
        <f t="shared" si="25"/>
        <v>1</v>
      </c>
      <c r="N365" s="460">
        <f t="shared" si="26"/>
        <v>1</v>
      </c>
      <c r="O365" s="460">
        <f t="shared" si="27"/>
        <v>0</v>
      </c>
      <c r="P365" s="460">
        <f t="shared" si="28"/>
        <v>0</v>
      </c>
      <c r="Q365" s="691">
        <f t="shared" si="29"/>
        <v>2</v>
      </c>
    </row>
    <row r="366" spans="1:17">
      <c r="A366" s="677" t="s">
        <v>1528</v>
      </c>
      <c r="B366" s="677">
        <v>61901</v>
      </c>
      <c r="C366" s="677" t="s">
        <v>32</v>
      </c>
      <c r="D366" s="677" t="s">
        <v>1385</v>
      </c>
      <c r="E366" s="677" t="s">
        <v>1386</v>
      </c>
      <c r="F366" s="677" t="s">
        <v>145</v>
      </c>
      <c r="G366" s="678" t="s">
        <v>1213</v>
      </c>
      <c r="H366" s="678"/>
      <c r="I366" s="683" t="s">
        <v>903</v>
      </c>
      <c r="J366" s="683" t="s">
        <v>903</v>
      </c>
      <c r="K366" s="683" t="s">
        <v>903</v>
      </c>
      <c r="L366" s="683" t="s">
        <v>1456</v>
      </c>
      <c r="M366" s="460">
        <f t="shared" si="25"/>
        <v>1</v>
      </c>
      <c r="N366" s="460">
        <f t="shared" si="26"/>
        <v>1</v>
      </c>
      <c r="O366" s="460">
        <f t="shared" si="27"/>
        <v>1</v>
      </c>
      <c r="P366" s="460">
        <f t="shared" si="28"/>
        <v>0</v>
      </c>
      <c r="Q366" s="691">
        <f t="shared" si="29"/>
        <v>3</v>
      </c>
    </row>
    <row r="367" spans="1:17">
      <c r="A367" s="677" t="s">
        <v>719</v>
      </c>
      <c r="B367" s="677">
        <v>52503</v>
      </c>
      <c r="C367" s="677" t="s">
        <v>10</v>
      </c>
      <c r="D367" s="677" t="s">
        <v>720</v>
      </c>
      <c r="E367" s="677" t="s">
        <v>721</v>
      </c>
      <c r="F367" s="677" t="s">
        <v>722</v>
      </c>
      <c r="G367" s="678">
        <v>3</v>
      </c>
      <c r="H367" s="678" t="s">
        <v>14</v>
      </c>
      <c r="I367" s="683" t="s">
        <v>1456</v>
      </c>
      <c r="J367" s="683" t="s">
        <v>903</v>
      </c>
      <c r="K367" s="683" t="s">
        <v>903</v>
      </c>
      <c r="L367" s="683" t="s">
        <v>1456</v>
      </c>
      <c r="M367" s="460">
        <f t="shared" si="25"/>
        <v>0</v>
      </c>
      <c r="N367" s="460">
        <f t="shared" si="26"/>
        <v>1</v>
      </c>
      <c r="O367" s="460">
        <f t="shared" si="27"/>
        <v>1</v>
      </c>
      <c r="P367" s="460">
        <f t="shared" si="28"/>
        <v>0</v>
      </c>
      <c r="Q367" s="691">
        <f t="shared" si="29"/>
        <v>2</v>
      </c>
    </row>
    <row r="368" spans="1:17">
      <c r="A368" s="677" t="s">
        <v>723</v>
      </c>
      <c r="B368" s="677">
        <v>52505</v>
      </c>
      <c r="C368" s="677" t="s">
        <v>10</v>
      </c>
      <c r="D368" s="677" t="s">
        <v>720</v>
      </c>
      <c r="E368" s="677" t="s">
        <v>721</v>
      </c>
      <c r="F368" s="677" t="s">
        <v>724</v>
      </c>
      <c r="G368" s="681">
        <v>3</v>
      </c>
      <c r="H368" s="678" t="s">
        <v>14</v>
      </c>
      <c r="I368" s="683" t="s">
        <v>1456</v>
      </c>
      <c r="J368" s="683" t="s">
        <v>903</v>
      </c>
      <c r="K368" s="683" t="s">
        <v>903</v>
      </c>
      <c r="L368" s="683" t="s">
        <v>1456</v>
      </c>
      <c r="M368" s="460">
        <f t="shared" si="25"/>
        <v>0</v>
      </c>
      <c r="N368" s="460">
        <f t="shared" si="26"/>
        <v>1</v>
      </c>
      <c r="O368" s="460">
        <f t="shared" si="27"/>
        <v>1</v>
      </c>
      <c r="P368" s="460">
        <f t="shared" si="28"/>
        <v>0</v>
      </c>
      <c r="Q368" s="691">
        <f t="shared" si="29"/>
        <v>2</v>
      </c>
    </row>
    <row r="369" spans="1:17">
      <c r="A369" s="677" t="s">
        <v>725</v>
      </c>
      <c r="B369" s="677">
        <v>52501</v>
      </c>
      <c r="C369" s="677" t="s">
        <v>10</v>
      </c>
      <c r="D369" s="677" t="s">
        <v>720</v>
      </c>
      <c r="E369" s="677" t="s">
        <v>721</v>
      </c>
      <c r="F369" s="677" t="s">
        <v>726</v>
      </c>
      <c r="G369" s="678">
        <v>3</v>
      </c>
      <c r="H369" s="678" t="s">
        <v>14</v>
      </c>
      <c r="I369" s="683" t="s">
        <v>1456</v>
      </c>
      <c r="J369" s="683" t="s">
        <v>903</v>
      </c>
      <c r="K369" s="683" t="s">
        <v>903</v>
      </c>
      <c r="L369" s="683" t="s">
        <v>1456</v>
      </c>
      <c r="M369" s="460">
        <f t="shared" si="25"/>
        <v>0</v>
      </c>
      <c r="N369" s="460">
        <f t="shared" si="26"/>
        <v>1</v>
      </c>
      <c r="O369" s="460">
        <f t="shared" si="27"/>
        <v>1</v>
      </c>
      <c r="P369" s="460">
        <f t="shared" si="28"/>
        <v>0</v>
      </c>
      <c r="Q369" s="691">
        <f t="shared" si="29"/>
        <v>2</v>
      </c>
    </row>
    <row r="370" spans="1:17">
      <c r="A370" s="677" t="s">
        <v>732</v>
      </c>
      <c r="B370" s="677">
        <v>23102</v>
      </c>
      <c r="C370" s="677" t="s">
        <v>75</v>
      </c>
      <c r="D370" s="677" t="s">
        <v>728</v>
      </c>
      <c r="E370" s="677" t="s">
        <v>729</v>
      </c>
      <c r="F370" s="677" t="s">
        <v>733</v>
      </c>
      <c r="G370" s="693">
        <v>10</v>
      </c>
      <c r="H370" s="678" t="s">
        <v>14</v>
      </c>
      <c r="I370" s="683" t="s">
        <v>903</v>
      </c>
      <c r="J370" s="683" t="s">
        <v>903</v>
      </c>
      <c r="K370" s="683" t="s">
        <v>903</v>
      </c>
      <c r="L370" s="683" t="s">
        <v>1456</v>
      </c>
      <c r="M370" s="460">
        <f t="shared" si="25"/>
        <v>1</v>
      </c>
      <c r="N370" s="460">
        <f t="shared" si="26"/>
        <v>1</v>
      </c>
      <c r="O370" s="460">
        <f t="shared" si="27"/>
        <v>1</v>
      </c>
      <c r="P370" s="460">
        <f t="shared" si="28"/>
        <v>0</v>
      </c>
      <c r="Q370" s="691">
        <f t="shared" si="29"/>
        <v>3</v>
      </c>
    </row>
    <row r="371" spans="1:17" s="461" customFormat="1">
      <c r="A371" s="677" t="s">
        <v>731</v>
      </c>
      <c r="B371" s="677">
        <v>23101</v>
      </c>
      <c r="C371" s="677" t="s">
        <v>75</v>
      </c>
      <c r="D371" s="677" t="s">
        <v>728</v>
      </c>
      <c r="E371" s="677" t="s">
        <v>729</v>
      </c>
      <c r="F371" s="677" t="s">
        <v>145</v>
      </c>
      <c r="G371" s="693">
        <v>10</v>
      </c>
      <c r="H371" s="678" t="s">
        <v>14</v>
      </c>
      <c r="I371" s="683" t="s">
        <v>903</v>
      </c>
      <c r="J371" s="683" t="s">
        <v>903</v>
      </c>
      <c r="K371" s="683" t="s">
        <v>903</v>
      </c>
      <c r="L371" s="683" t="s">
        <v>1456</v>
      </c>
      <c r="M371" s="460">
        <f t="shared" si="25"/>
        <v>1</v>
      </c>
      <c r="N371" s="460">
        <f t="shared" si="26"/>
        <v>1</v>
      </c>
      <c r="O371" s="460">
        <f t="shared" si="27"/>
        <v>1</v>
      </c>
      <c r="P371" s="460">
        <f t="shared" si="28"/>
        <v>0</v>
      </c>
      <c r="Q371" s="691">
        <f t="shared" si="29"/>
        <v>3</v>
      </c>
    </row>
    <row r="372" spans="1:17">
      <c r="A372" s="677" t="s">
        <v>727</v>
      </c>
      <c r="B372" s="677">
        <v>23106</v>
      </c>
      <c r="C372" s="677" t="s">
        <v>75</v>
      </c>
      <c r="D372" s="677" t="s">
        <v>728</v>
      </c>
      <c r="E372" s="677" t="s">
        <v>729</v>
      </c>
      <c r="F372" s="677" t="s">
        <v>730</v>
      </c>
      <c r="G372" s="693">
        <v>10</v>
      </c>
      <c r="H372" s="678" t="s">
        <v>14</v>
      </c>
      <c r="I372" s="683" t="s">
        <v>903</v>
      </c>
      <c r="J372" s="683" t="s">
        <v>903</v>
      </c>
      <c r="K372" s="683" t="s">
        <v>903</v>
      </c>
      <c r="L372" s="683" t="s">
        <v>1456</v>
      </c>
      <c r="M372" s="460">
        <f t="shared" si="25"/>
        <v>1</v>
      </c>
      <c r="N372" s="460">
        <f t="shared" si="26"/>
        <v>1</v>
      </c>
      <c r="O372" s="460">
        <f t="shared" si="27"/>
        <v>1</v>
      </c>
      <c r="P372" s="460">
        <f t="shared" si="28"/>
        <v>0</v>
      </c>
      <c r="Q372" s="691">
        <f t="shared" si="29"/>
        <v>3</v>
      </c>
    </row>
    <row r="373" spans="1:17">
      <c r="A373" s="677" t="s">
        <v>738</v>
      </c>
      <c r="B373" s="677">
        <v>29341</v>
      </c>
      <c r="C373" s="677" t="s">
        <v>75</v>
      </c>
      <c r="D373" s="677" t="s">
        <v>735</v>
      </c>
      <c r="E373" s="677" t="s">
        <v>736</v>
      </c>
      <c r="F373" s="677" t="s">
        <v>296</v>
      </c>
      <c r="G373" s="693">
        <v>10</v>
      </c>
      <c r="H373" s="678" t="s">
        <v>14</v>
      </c>
      <c r="I373" s="683" t="s">
        <v>903</v>
      </c>
      <c r="J373" s="683" t="s">
        <v>1456</v>
      </c>
      <c r="K373" s="683" t="s">
        <v>903</v>
      </c>
      <c r="L373" s="683" t="s">
        <v>1456</v>
      </c>
      <c r="M373" s="460">
        <f t="shared" si="25"/>
        <v>1</v>
      </c>
      <c r="N373" s="460">
        <f t="shared" si="26"/>
        <v>0</v>
      </c>
      <c r="O373" s="460">
        <f t="shared" si="27"/>
        <v>1</v>
      </c>
      <c r="P373" s="460">
        <f t="shared" si="28"/>
        <v>0</v>
      </c>
      <c r="Q373" s="691">
        <f t="shared" si="29"/>
        <v>2</v>
      </c>
    </row>
    <row r="374" spans="1:17">
      <c r="A374" s="677" t="s">
        <v>739</v>
      </c>
      <c r="B374" s="677">
        <v>29340</v>
      </c>
      <c r="C374" s="677" t="s">
        <v>75</v>
      </c>
      <c r="D374" s="677" t="s">
        <v>735</v>
      </c>
      <c r="E374" s="677" t="s">
        <v>736</v>
      </c>
      <c r="F374" s="677" t="s">
        <v>740</v>
      </c>
      <c r="G374" s="693">
        <v>10</v>
      </c>
      <c r="H374" s="678" t="s">
        <v>14</v>
      </c>
      <c r="I374" s="683" t="s">
        <v>903</v>
      </c>
      <c r="J374" s="683" t="s">
        <v>903</v>
      </c>
      <c r="K374" s="683" t="s">
        <v>903</v>
      </c>
      <c r="L374" s="683" t="s">
        <v>1456</v>
      </c>
      <c r="M374" s="460">
        <f t="shared" si="25"/>
        <v>1</v>
      </c>
      <c r="N374" s="460">
        <f t="shared" si="26"/>
        <v>1</v>
      </c>
      <c r="O374" s="460">
        <f t="shared" si="27"/>
        <v>1</v>
      </c>
      <c r="P374" s="460">
        <f t="shared" si="28"/>
        <v>0</v>
      </c>
      <c r="Q374" s="691">
        <f t="shared" si="29"/>
        <v>3</v>
      </c>
    </row>
    <row r="375" spans="1:17">
      <c r="A375" s="677" t="s">
        <v>734</v>
      </c>
      <c r="B375" s="677">
        <v>29370</v>
      </c>
      <c r="C375" s="677" t="s">
        <v>75</v>
      </c>
      <c r="D375" s="677" t="s">
        <v>735</v>
      </c>
      <c r="E375" s="677" t="s">
        <v>736</v>
      </c>
      <c r="F375" s="677" t="s">
        <v>1388</v>
      </c>
      <c r="G375" s="693">
        <v>10</v>
      </c>
      <c r="H375" s="678" t="s">
        <v>14</v>
      </c>
      <c r="I375" s="683" t="s">
        <v>903</v>
      </c>
      <c r="J375" s="683" t="s">
        <v>903</v>
      </c>
      <c r="K375" s="683" t="s">
        <v>903</v>
      </c>
      <c r="L375" s="683" t="s">
        <v>1456</v>
      </c>
      <c r="M375" s="460">
        <f t="shared" si="25"/>
        <v>1</v>
      </c>
      <c r="N375" s="460">
        <f t="shared" si="26"/>
        <v>1</v>
      </c>
      <c r="O375" s="460">
        <f t="shared" si="27"/>
        <v>1</v>
      </c>
      <c r="P375" s="460">
        <f t="shared" si="28"/>
        <v>0</v>
      </c>
      <c r="Q375" s="691">
        <f t="shared" si="29"/>
        <v>3</v>
      </c>
    </row>
    <row r="376" spans="1:17">
      <c r="A376" s="677" t="s">
        <v>1389</v>
      </c>
      <c r="B376" s="677">
        <v>65510</v>
      </c>
      <c r="C376" s="677" t="s">
        <v>32</v>
      </c>
      <c r="D376" s="677" t="s">
        <v>741</v>
      </c>
      <c r="E376" s="677" t="s">
        <v>742</v>
      </c>
      <c r="F376" s="677" t="s">
        <v>13</v>
      </c>
      <c r="G376" s="678">
        <v>4</v>
      </c>
      <c r="H376" s="678" t="s">
        <v>14</v>
      </c>
      <c r="I376" s="683" t="s">
        <v>903</v>
      </c>
      <c r="J376" s="683" t="s">
        <v>903</v>
      </c>
      <c r="K376" s="683" t="s">
        <v>1456</v>
      </c>
      <c r="L376" s="683" t="s">
        <v>1456</v>
      </c>
      <c r="M376" s="460">
        <f t="shared" si="25"/>
        <v>1</v>
      </c>
      <c r="N376" s="460">
        <f t="shared" si="26"/>
        <v>1</v>
      </c>
      <c r="O376" s="460">
        <f t="shared" si="27"/>
        <v>0</v>
      </c>
      <c r="P376" s="460">
        <f t="shared" si="28"/>
        <v>0</v>
      </c>
      <c r="Q376" s="691">
        <f t="shared" si="29"/>
        <v>2</v>
      </c>
    </row>
    <row r="377" spans="1:17">
      <c r="A377" s="677" t="s">
        <v>743</v>
      </c>
      <c r="B377" s="677">
        <v>65501</v>
      </c>
      <c r="C377" s="677" t="s">
        <v>32</v>
      </c>
      <c r="D377" s="677" t="s">
        <v>741</v>
      </c>
      <c r="E377" s="677" t="s">
        <v>742</v>
      </c>
      <c r="F377" s="677" t="s">
        <v>744</v>
      </c>
      <c r="G377" s="678">
        <v>3</v>
      </c>
      <c r="H377" s="678" t="s">
        <v>14</v>
      </c>
      <c r="I377" s="683" t="s">
        <v>903</v>
      </c>
      <c r="J377" s="683" t="s">
        <v>903</v>
      </c>
      <c r="K377" s="683" t="s">
        <v>903</v>
      </c>
      <c r="L377" s="683" t="s">
        <v>1456</v>
      </c>
      <c r="M377" s="460">
        <f t="shared" si="25"/>
        <v>1</v>
      </c>
      <c r="N377" s="460">
        <f t="shared" si="26"/>
        <v>1</v>
      </c>
      <c r="O377" s="460">
        <f t="shared" si="27"/>
        <v>1</v>
      </c>
      <c r="P377" s="460">
        <f t="shared" si="28"/>
        <v>0</v>
      </c>
      <c r="Q377" s="691">
        <f t="shared" si="29"/>
        <v>3</v>
      </c>
    </row>
    <row r="378" spans="1:17">
      <c r="A378" s="677" t="s">
        <v>745</v>
      </c>
      <c r="B378" s="677">
        <v>45008</v>
      </c>
      <c r="C378" s="677" t="s">
        <v>10</v>
      </c>
      <c r="D378" s="677" t="s">
        <v>746</v>
      </c>
      <c r="E378" s="677" t="s">
        <v>747</v>
      </c>
      <c r="F378" s="677" t="s">
        <v>748</v>
      </c>
      <c r="G378" s="681">
        <v>2</v>
      </c>
      <c r="H378" s="678" t="s">
        <v>14</v>
      </c>
      <c r="I378" s="683" t="s">
        <v>1456</v>
      </c>
      <c r="J378" s="683" t="s">
        <v>903</v>
      </c>
      <c r="K378" s="683" t="s">
        <v>903</v>
      </c>
      <c r="L378" s="683" t="s">
        <v>1456</v>
      </c>
      <c r="M378" s="460">
        <f t="shared" si="25"/>
        <v>0</v>
      </c>
      <c r="N378" s="460">
        <f t="shared" si="26"/>
        <v>1</v>
      </c>
      <c r="O378" s="460">
        <f t="shared" si="27"/>
        <v>1</v>
      </c>
      <c r="P378" s="460">
        <f t="shared" si="28"/>
        <v>0</v>
      </c>
      <c r="Q378" s="691">
        <f t="shared" si="29"/>
        <v>2</v>
      </c>
    </row>
    <row r="379" spans="1:17">
      <c r="A379" s="677" t="s">
        <v>749</v>
      </c>
      <c r="B379" s="677">
        <v>45005</v>
      </c>
      <c r="C379" s="677" t="s">
        <v>10</v>
      </c>
      <c r="D379" s="677" t="s">
        <v>746</v>
      </c>
      <c r="E379" s="677" t="s">
        <v>747</v>
      </c>
      <c r="F379" s="677" t="s">
        <v>750</v>
      </c>
      <c r="G379" s="678">
        <v>2</v>
      </c>
      <c r="H379" s="678" t="s">
        <v>14</v>
      </c>
      <c r="I379" s="683" t="s">
        <v>1456</v>
      </c>
      <c r="J379" s="683" t="s">
        <v>903</v>
      </c>
      <c r="K379" s="683" t="s">
        <v>903</v>
      </c>
      <c r="L379" s="683" t="s">
        <v>1456</v>
      </c>
      <c r="M379" s="460">
        <f t="shared" si="25"/>
        <v>0</v>
      </c>
      <c r="N379" s="460">
        <f t="shared" si="26"/>
        <v>1</v>
      </c>
      <c r="O379" s="460">
        <f t="shared" si="27"/>
        <v>1</v>
      </c>
      <c r="P379" s="460">
        <f t="shared" si="28"/>
        <v>0</v>
      </c>
      <c r="Q379" s="691">
        <f t="shared" si="29"/>
        <v>2</v>
      </c>
    </row>
    <row r="380" spans="1:17">
      <c r="A380" s="677" t="s">
        <v>1581</v>
      </c>
      <c r="B380" s="677"/>
      <c r="C380" s="677" t="s">
        <v>32</v>
      </c>
      <c r="D380" s="677" t="s">
        <v>1582</v>
      </c>
      <c r="E380" s="677" t="s">
        <v>1392</v>
      </c>
      <c r="F380" s="677" t="s">
        <v>13</v>
      </c>
      <c r="G380" s="678">
        <v>5</v>
      </c>
      <c r="H380" s="678"/>
      <c r="I380" s="683" t="s">
        <v>903</v>
      </c>
      <c r="J380" s="683" t="s">
        <v>903</v>
      </c>
      <c r="K380" s="683" t="s">
        <v>1456</v>
      </c>
      <c r="L380" s="683" t="s">
        <v>1456</v>
      </c>
      <c r="M380" s="460">
        <f t="shared" si="25"/>
        <v>1</v>
      </c>
      <c r="N380" s="460">
        <f t="shared" si="26"/>
        <v>1</v>
      </c>
      <c r="O380" s="460">
        <f t="shared" si="27"/>
        <v>0</v>
      </c>
      <c r="P380" s="460">
        <f t="shared" si="28"/>
        <v>0</v>
      </c>
      <c r="Q380" s="691">
        <f t="shared" si="29"/>
        <v>2</v>
      </c>
    </row>
    <row r="381" spans="1:17">
      <c r="A381" s="677" t="s">
        <v>756</v>
      </c>
      <c r="B381" s="677">
        <v>21401</v>
      </c>
      <c r="C381" s="677" t="s">
        <v>75</v>
      </c>
      <c r="D381" s="677" t="s">
        <v>752</v>
      </c>
      <c r="E381" s="677" t="s">
        <v>753</v>
      </c>
      <c r="F381" s="677" t="s">
        <v>72</v>
      </c>
      <c r="G381" s="693">
        <v>10</v>
      </c>
      <c r="H381" s="678" t="s">
        <v>14</v>
      </c>
      <c r="I381" s="683" t="s">
        <v>903</v>
      </c>
      <c r="J381" s="683" t="s">
        <v>903</v>
      </c>
      <c r="K381" s="683" t="s">
        <v>903</v>
      </c>
      <c r="L381" s="683" t="s">
        <v>1456</v>
      </c>
      <c r="M381" s="460">
        <f t="shared" si="25"/>
        <v>1</v>
      </c>
      <c r="N381" s="460">
        <f t="shared" si="26"/>
        <v>1</v>
      </c>
      <c r="O381" s="460">
        <f t="shared" si="27"/>
        <v>1</v>
      </c>
      <c r="P381" s="460">
        <f t="shared" si="28"/>
        <v>0</v>
      </c>
      <c r="Q381" s="691">
        <f t="shared" si="29"/>
        <v>3</v>
      </c>
    </row>
    <row r="382" spans="1:17">
      <c r="A382" s="677" t="s">
        <v>755</v>
      </c>
      <c r="B382" s="677">
        <v>21403</v>
      </c>
      <c r="C382" s="677" t="s">
        <v>75</v>
      </c>
      <c r="D382" s="677" t="s">
        <v>752</v>
      </c>
      <c r="E382" s="677" t="s">
        <v>753</v>
      </c>
      <c r="F382" s="677" t="s">
        <v>145</v>
      </c>
      <c r="G382" s="693">
        <v>10</v>
      </c>
      <c r="H382" s="678" t="s">
        <v>14</v>
      </c>
      <c r="I382" s="683" t="s">
        <v>903</v>
      </c>
      <c r="J382" s="683" t="s">
        <v>903</v>
      </c>
      <c r="K382" s="683" t="s">
        <v>903</v>
      </c>
      <c r="L382" s="683" t="s">
        <v>903</v>
      </c>
      <c r="M382" s="460">
        <f t="shared" si="25"/>
        <v>1</v>
      </c>
      <c r="N382" s="460">
        <f t="shared" si="26"/>
        <v>1</v>
      </c>
      <c r="O382" s="460">
        <f t="shared" si="27"/>
        <v>1</v>
      </c>
      <c r="P382" s="460">
        <f t="shared" si="28"/>
        <v>1</v>
      </c>
      <c r="Q382" s="691">
        <f t="shared" si="29"/>
        <v>4</v>
      </c>
    </row>
    <row r="383" spans="1:17">
      <c r="A383" s="677" t="s">
        <v>751</v>
      </c>
      <c r="B383" s="677">
        <v>21407</v>
      </c>
      <c r="C383" s="677" t="s">
        <v>75</v>
      </c>
      <c r="D383" s="677" t="s">
        <v>752</v>
      </c>
      <c r="E383" s="677" t="s">
        <v>753</v>
      </c>
      <c r="F383" s="677" t="s">
        <v>754</v>
      </c>
      <c r="G383" s="693">
        <v>10</v>
      </c>
      <c r="H383" s="678" t="s">
        <v>14</v>
      </c>
      <c r="I383" s="683" t="s">
        <v>903</v>
      </c>
      <c r="J383" s="683" t="s">
        <v>903</v>
      </c>
      <c r="K383" s="683" t="s">
        <v>903</v>
      </c>
      <c r="L383" s="683" t="s">
        <v>1456</v>
      </c>
      <c r="M383" s="460">
        <f t="shared" si="25"/>
        <v>1</v>
      </c>
      <c r="N383" s="460">
        <f t="shared" si="26"/>
        <v>1</v>
      </c>
      <c r="O383" s="460">
        <f t="shared" si="27"/>
        <v>1</v>
      </c>
      <c r="P383" s="460">
        <f t="shared" si="28"/>
        <v>0</v>
      </c>
      <c r="Q383" s="691">
        <f t="shared" si="29"/>
        <v>3</v>
      </c>
    </row>
    <row r="384" spans="1:17">
      <c r="A384" s="677" t="s">
        <v>883</v>
      </c>
      <c r="B384" s="677">
        <v>21404</v>
      </c>
      <c r="C384" s="677" t="s">
        <v>75</v>
      </c>
      <c r="D384" s="677" t="s">
        <v>752</v>
      </c>
      <c r="E384" s="677" t="s">
        <v>753</v>
      </c>
      <c r="F384" s="677" t="s">
        <v>884</v>
      </c>
      <c r="G384" s="693">
        <v>10</v>
      </c>
      <c r="H384" s="678"/>
      <c r="I384" s="683" t="s">
        <v>903</v>
      </c>
      <c r="J384" s="683" t="s">
        <v>903</v>
      </c>
      <c r="K384" s="683" t="s">
        <v>903</v>
      </c>
      <c r="L384" s="683" t="s">
        <v>1456</v>
      </c>
      <c r="M384" s="460">
        <f t="shared" si="25"/>
        <v>1</v>
      </c>
      <c r="N384" s="460">
        <f t="shared" si="26"/>
        <v>1</v>
      </c>
      <c r="O384" s="460">
        <f t="shared" si="27"/>
        <v>1</v>
      </c>
      <c r="P384" s="460">
        <f t="shared" si="28"/>
        <v>0</v>
      </c>
      <c r="Q384" s="691">
        <f t="shared" si="29"/>
        <v>3</v>
      </c>
    </row>
    <row r="385" spans="1:17">
      <c r="A385" s="677" t="s">
        <v>762</v>
      </c>
      <c r="B385" s="677">
        <v>41301</v>
      </c>
      <c r="C385" s="677" t="s">
        <v>10</v>
      </c>
      <c r="D385" s="677" t="s">
        <v>758</v>
      </c>
      <c r="E385" s="677" t="s">
        <v>759</v>
      </c>
      <c r="F385" s="677" t="s">
        <v>296</v>
      </c>
      <c r="G385" s="678">
        <v>5</v>
      </c>
      <c r="H385" s="678"/>
      <c r="I385" s="683" t="s">
        <v>903</v>
      </c>
      <c r="J385" s="683" t="s">
        <v>903</v>
      </c>
      <c r="K385" s="683" t="s">
        <v>903</v>
      </c>
      <c r="L385" s="683" t="s">
        <v>1456</v>
      </c>
      <c r="M385" s="460">
        <f t="shared" si="25"/>
        <v>1</v>
      </c>
      <c r="N385" s="460">
        <f t="shared" si="26"/>
        <v>1</v>
      </c>
      <c r="O385" s="460">
        <f t="shared" si="27"/>
        <v>1</v>
      </c>
      <c r="P385" s="460">
        <f t="shared" si="28"/>
        <v>0</v>
      </c>
      <c r="Q385" s="691">
        <f t="shared" si="29"/>
        <v>3</v>
      </c>
    </row>
    <row r="386" spans="1:17">
      <c r="A386" s="677" t="s">
        <v>757</v>
      </c>
      <c r="B386" s="677">
        <v>41303</v>
      </c>
      <c r="C386" s="677" t="s">
        <v>10</v>
      </c>
      <c r="D386" s="677" t="s">
        <v>758</v>
      </c>
      <c r="E386" s="677" t="s">
        <v>759</v>
      </c>
      <c r="F386" s="677" t="s">
        <v>17</v>
      </c>
      <c r="G386" s="681">
        <v>5</v>
      </c>
      <c r="H386" s="678" t="s">
        <v>14</v>
      </c>
      <c r="I386" s="683" t="s">
        <v>903</v>
      </c>
      <c r="J386" s="683" t="s">
        <v>903</v>
      </c>
      <c r="K386" s="683" t="s">
        <v>1456</v>
      </c>
      <c r="L386" s="683" t="s">
        <v>1456</v>
      </c>
      <c r="M386" s="460">
        <f t="shared" si="25"/>
        <v>1</v>
      </c>
      <c r="N386" s="460">
        <f t="shared" si="26"/>
        <v>1</v>
      </c>
      <c r="O386" s="460">
        <f t="shared" si="27"/>
        <v>0</v>
      </c>
      <c r="P386" s="460">
        <f t="shared" si="28"/>
        <v>0</v>
      </c>
      <c r="Q386" s="691">
        <f t="shared" si="29"/>
        <v>2</v>
      </c>
    </row>
    <row r="387" spans="1:17">
      <c r="A387" s="677" t="s">
        <v>1575</v>
      </c>
      <c r="B387" s="677">
        <v>41308</v>
      </c>
      <c r="C387" s="677" t="s">
        <v>10</v>
      </c>
      <c r="D387" s="677" t="s">
        <v>758</v>
      </c>
      <c r="E387" s="677" t="s">
        <v>759</v>
      </c>
      <c r="F387" s="677" t="s">
        <v>503</v>
      </c>
      <c r="G387" s="678">
        <v>5</v>
      </c>
      <c r="H387" s="678"/>
      <c r="I387" s="683" t="s">
        <v>903</v>
      </c>
      <c r="J387" s="683" t="s">
        <v>903</v>
      </c>
      <c r="K387" s="683" t="s">
        <v>903</v>
      </c>
      <c r="L387" s="683" t="s">
        <v>1456</v>
      </c>
      <c r="M387" s="460">
        <f t="shared" ref="M387:M447" si="30">IF((I387="x"),1,0)</f>
        <v>1</v>
      </c>
      <c r="N387" s="460">
        <f t="shared" ref="N387:N447" si="31">IF((J387="x"),1,0)</f>
        <v>1</v>
      </c>
      <c r="O387" s="460">
        <f t="shared" ref="O387:O447" si="32">IF((K387="x"),1,0)</f>
        <v>1</v>
      </c>
      <c r="P387" s="460">
        <f t="shared" ref="P387:P447" si="33">IF((L387="x"),1,0)</f>
        <v>0</v>
      </c>
      <c r="Q387" s="691">
        <f t="shared" ref="Q387:Q447" si="34">SUM(M387:P387)</f>
        <v>3</v>
      </c>
    </row>
    <row r="388" spans="1:17">
      <c r="A388" s="677" t="s">
        <v>763</v>
      </c>
      <c r="B388" s="677">
        <v>356110</v>
      </c>
      <c r="C388" s="677" t="s">
        <v>38</v>
      </c>
      <c r="D388" s="677" t="s">
        <v>764</v>
      </c>
      <c r="E388" s="677" t="s">
        <v>765</v>
      </c>
      <c r="F388" s="677" t="s">
        <v>41</v>
      </c>
      <c r="G388" s="678">
        <v>5</v>
      </c>
      <c r="H388" s="678" t="s">
        <v>14</v>
      </c>
      <c r="I388" s="683" t="s">
        <v>903</v>
      </c>
      <c r="J388" s="683" t="s">
        <v>903</v>
      </c>
      <c r="K388" s="683" t="s">
        <v>903</v>
      </c>
      <c r="L388" s="683" t="s">
        <v>1456</v>
      </c>
      <c r="M388" s="460">
        <f t="shared" si="30"/>
        <v>1</v>
      </c>
      <c r="N388" s="460">
        <f t="shared" si="31"/>
        <v>1</v>
      </c>
      <c r="O388" s="460">
        <f t="shared" si="32"/>
        <v>1</v>
      </c>
      <c r="P388" s="460">
        <f t="shared" si="33"/>
        <v>0</v>
      </c>
      <c r="Q388" s="691">
        <f t="shared" si="34"/>
        <v>3</v>
      </c>
    </row>
    <row r="389" spans="1:17">
      <c r="A389" s="677" t="s">
        <v>766</v>
      </c>
      <c r="B389" s="677">
        <v>358110</v>
      </c>
      <c r="C389" s="677" t="s">
        <v>38</v>
      </c>
      <c r="D389" s="677" t="s">
        <v>767</v>
      </c>
      <c r="E389" s="677" t="s">
        <v>768</v>
      </c>
      <c r="F389" s="677" t="s">
        <v>41</v>
      </c>
      <c r="G389" s="678">
        <v>5</v>
      </c>
      <c r="H389" s="678" t="s">
        <v>14</v>
      </c>
      <c r="I389" s="683" t="s">
        <v>903</v>
      </c>
      <c r="J389" s="683" t="s">
        <v>903</v>
      </c>
      <c r="K389" s="683" t="s">
        <v>903</v>
      </c>
      <c r="L389" s="683" t="s">
        <v>1456</v>
      </c>
      <c r="M389" s="460">
        <f t="shared" si="30"/>
        <v>1</v>
      </c>
      <c r="N389" s="460">
        <f t="shared" si="31"/>
        <v>1</v>
      </c>
      <c r="O389" s="460">
        <f t="shared" si="32"/>
        <v>1</v>
      </c>
      <c r="P389" s="460">
        <f t="shared" si="33"/>
        <v>0</v>
      </c>
      <c r="Q389" s="691">
        <f t="shared" si="34"/>
        <v>3</v>
      </c>
    </row>
    <row r="390" spans="1:17">
      <c r="A390" s="677" t="s">
        <v>769</v>
      </c>
      <c r="B390" s="677">
        <v>360110</v>
      </c>
      <c r="C390" s="677" t="s">
        <v>38</v>
      </c>
      <c r="D390" s="677" t="s">
        <v>770</v>
      </c>
      <c r="E390" s="677" t="s">
        <v>771</v>
      </c>
      <c r="F390" s="677" t="s">
        <v>41</v>
      </c>
      <c r="G390" s="678">
        <v>5</v>
      </c>
      <c r="H390" s="678"/>
      <c r="I390" s="683" t="s">
        <v>903</v>
      </c>
      <c r="J390" s="683" t="s">
        <v>903</v>
      </c>
      <c r="K390" s="683" t="s">
        <v>903</v>
      </c>
      <c r="L390" s="683" t="s">
        <v>1456</v>
      </c>
      <c r="M390" s="460">
        <f t="shared" si="30"/>
        <v>1</v>
      </c>
      <c r="N390" s="460">
        <f t="shared" si="31"/>
        <v>1</v>
      </c>
      <c r="O390" s="460">
        <f t="shared" si="32"/>
        <v>1</v>
      </c>
      <c r="P390" s="460">
        <f t="shared" si="33"/>
        <v>0</v>
      </c>
      <c r="Q390" s="691">
        <f t="shared" si="34"/>
        <v>3</v>
      </c>
    </row>
    <row r="391" spans="1:17">
      <c r="A391" s="677" t="s">
        <v>772</v>
      </c>
      <c r="B391" s="677">
        <v>36251</v>
      </c>
      <c r="C391" s="677" t="s">
        <v>38</v>
      </c>
      <c r="D391" s="677" t="s">
        <v>773</v>
      </c>
      <c r="E391" s="677" t="s">
        <v>774</v>
      </c>
      <c r="F391" s="677" t="s">
        <v>775</v>
      </c>
      <c r="G391" s="678">
        <v>5</v>
      </c>
      <c r="H391" s="678" t="s">
        <v>14</v>
      </c>
      <c r="I391" s="683" t="s">
        <v>1456</v>
      </c>
      <c r="J391" s="683" t="s">
        <v>1456</v>
      </c>
      <c r="K391" s="683" t="s">
        <v>903</v>
      </c>
      <c r="L391" s="683" t="s">
        <v>1456</v>
      </c>
      <c r="M391" s="460">
        <f t="shared" si="30"/>
        <v>0</v>
      </c>
      <c r="N391" s="460">
        <f t="shared" si="31"/>
        <v>0</v>
      </c>
      <c r="O391" s="460">
        <f t="shared" si="32"/>
        <v>1</v>
      </c>
      <c r="P391" s="460">
        <f t="shared" si="33"/>
        <v>0</v>
      </c>
      <c r="Q391" s="691">
        <f t="shared" si="34"/>
        <v>1</v>
      </c>
    </row>
    <row r="392" spans="1:17">
      <c r="A392" s="677" t="s">
        <v>1390</v>
      </c>
      <c r="B392" s="677">
        <v>63402</v>
      </c>
      <c r="C392" s="677" t="s">
        <v>32</v>
      </c>
      <c r="D392" s="677" t="s">
        <v>1391</v>
      </c>
      <c r="E392" s="677" t="s">
        <v>1392</v>
      </c>
      <c r="F392" s="677" t="s">
        <v>1393</v>
      </c>
      <c r="G392" s="678">
        <v>4</v>
      </c>
      <c r="H392" s="678"/>
      <c r="I392" s="683" t="s">
        <v>903</v>
      </c>
      <c r="J392" s="683" t="s">
        <v>903</v>
      </c>
      <c r="K392" s="683" t="s">
        <v>1456</v>
      </c>
      <c r="L392" s="683" t="s">
        <v>1456</v>
      </c>
      <c r="M392" s="460">
        <f t="shared" si="30"/>
        <v>1</v>
      </c>
      <c r="N392" s="460">
        <f t="shared" si="31"/>
        <v>1</v>
      </c>
      <c r="O392" s="460">
        <f t="shared" si="32"/>
        <v>0</v>
      </c>
      <c r="P392" s="460">
        <f t="shared" si="33"/>
        <v>0</v>
      </c>
      <c r="Q392" s="691">
        <f t="shared" si="34"/>
        <v>2</v>
      </c>
    </row>
    <row r="393" spans="1:17">
      <c r="A393" s="677" t="s">
        <v>776</v>
      </c>
      <c r="B393" s="677">
        <v>74603</v>
      </c>
      <c r="C393" s="677" t="s">
        <v>46</v>
      </c>
      <c r="D393" s="677" t="s">
        <v>777</v>
      </c>
      <c r="E393" s="677" t="s">
        <v>778</v>
      </c>
      <c r="F393" s="677" t="s">
        <v>63</v>
      </c>
      <c r="G393" s="678">
        <v>4</v>
      </c>
      <c r="H393" s="678" t="s">
        <v>14</v>
      </c>
      <c r="I393" s="683" t="s">
        <v>903</v>
      </c>
      <c r="J393" s="683" t="s">
        <v>903</v>
      </c>
      <c r="K393" s="683" t="s">
        <v>903</v>
      </c>
      <c r="L393" s="683" t="s">
        <v>1456</v>
      </c>
      <c r="M393" s="460">
        <f t="shared" si="30"/>
        <v>1</v>
      </c>
      <c r="N393" s="460">
        <f t="shared" si="31"/>
        <v>1</v>
      </c>
      <c r="O393" s="460">
        <f t="shared" si="32"/>
        <v>1</v>
      </c>
      <c r="P393" s="460">
        <f t="shared" si="33"/>
        <v>0</v>
      </c>
      <c r="Q393" s="691">
        <f t="shared" si="34"/>
        <v>3</v>
      </c>
    </row>
    <row r="394" spans="1:17">
      <c r="A394" s="677" t="s">
        <v>784</v>
      </c>
      <c r="B394" s="677">
        <v>24007</v>
      </c>
      <c r="C394" s="677" t="s">
        <v>75</v>
      </c>
      <c r="D394" s="677" t="s">
        <v>780</v>
      </c>
      <c r="E394" s="677" t="s">
        <v>781</v>
      </c>
      <c r="F394" s="677" t="s">
        <v>785</v>
      </c>
      <c r="G394" s="693">
        <v>1</v>
      </c>
      <c r="H394" s="678"/>
      <c r="I394" s="683" t="s">
        <v>903</v>
      </c>
      <c r="J394" s="683" t="s">
        <v>903</v>
      </c>
      <c r="K394" s="683" t="s">
        <v>903</v>
      </c>
      <c r="L394" s="683" t="s">
        <v>903</v>
      </c>
      <c r="M394" s="460">
        <f t="shared" si="30"/>
        <v>1</v>
      </c>
      <c r="N394" s="460">
        <f t="shared" si="31"/>
        <v>1</v>
      </c>
      <c r="O394" s="460">
        <f t="shared" si="32"/>
        <v>1</v>
      </c>
      <c r="P394" s="460">
        <f t="shared" si="33"/>
        <v>1</v>
      </c>
      <c r="Q394" s="691">
        <f t="shared" si="34"/>
        <v>4</v>
      </c>
    </row>
    <row r="395" spans="1:17">
      <c r="A395" s="677" t="s">
        <v>786</v>
      </c>
      <c r="B395" s="677">
        <v>22801</v>
      </c>
      <c r="C395" s="677" t="s">
        <v>23</v>
      </c>
      <c r="D395" s="677" t="s">
        <v>787</v>
      </c>
      <c r="E395" s="677" t="s">
        <v>788</v>
      </c>
      <c r="F395" s="677" t="s">
        <v>789</v>
      </c>
      <c r="G395" s="693">
        <v>10</v>
      </c>
      <c r="H395" s="678" t="s">
        <v>14</v>
      </c>
      <c r="I395" s="683" t="s">
        <v>1456</v>
      </c>
      <c r="J395" s="683" t="s">
        <v>903</v>
      </c>
      <c r="K395" s="683" t="s">
        <v>903</v>
      </c>
      <c r="L395" s="683" t="s">
        <v>903</v>
      </c>
      <c r="M395" s="460">
        <f t="shared" si="30"/>
        <v>0</v>
      </c>
      <c r="N395" s="460">
        <f t="shared" si="31"/>
        <v>1</v>
      </c>
      <c r="O395" s="460">
        <f t="shared" si="32"/>
        <v>1</v>
      </c>
      <c r="P395" s="460">
        <f t="shared" si="33"/>
        <v>1</v>
      </c>
      <c r="Q395" s="691">
        <f t="shared" si="34"/>
        <v>3</v>
      </c>
    </row>
    <row r="396" spans="1:17">
      <c r="A396" s="677" t="s">
        <v>790</v>
      </c>
      <c r="B396" s="677">
        <v>22802</v>
      </c>
      <c r="C396" s="677" t="s">
        <v>23</v>
      </c>
      <c r="D396" s="677" t="s">
        <v>787</v>
      </c>
      <c r="E396" s="677" t="s">
        <v>788</v>
      </c>
      <c r="F396" s="677" t="s">
        <v>791</v>
      </c>
      <c r="G396" s="693">
        <v>10</v>
      </c>
      <c r="H396" s="678" t="s">
        <v>14</v>
      </c>
      <c r="I396" s="683" t="s">
        <v>903</v>
      </c>
      <c r="J396" s="683" t="s">
        <v>903</v>
      </c>
      <c r="K396" s="683" t="s">
        <v>903</v>
      </c>
      <c r="L396" s="683" t="s">
        <v>1456</v>
      </c>
      <c r="M396" s="460">
        <f t="shared" si="30"/>
        <v>1</v>
      </c>
      <c r="N396" s="460">
        <f t="shared" si="31"/>
        <v>1</v>
      </c>
      <c r="O396" s="460">
        <f t="shared" si="32"/>
        <v>1</v>
      </c>
      <c r="P396" s="460">
        <f t="shared" si="33"/>
        <v>0</v>
      </c>
      <c r="Q396" s="691">
        <f t="shared" si="34"/>
        <v>3</v>
      </c>
    </row>
    <row r="397" spans="1:17">
      <c r="A397" s="677" t="s">
        <v>792</v>
      </c>
      <c r="B397" s="677">
        <v>22803</v>
      </c>
      <c r="C397" s="677" t="s">
        <v>23</v>
      </c>
      <c r="D397" s="677" t="s">
        <v>787</v>
      </c>
      <c r="E397" s="677" t="s">
        <v>788</v>
      </c>
      <c r="F397" s="677" t="s">
        <v>793</v>
      </c>
      <c r="G397" s="693">
        <v>10</v>
      </c>
      <c r="H397" s="678"/>
      <c r="I397" s="683" t="s">
        <v>1456</v>
      </c>
      <c r="J397" s="683" t="s">
        <v>903</v>
      </c>
      <c r="K397" s="683" t="s">
        <v>903</v>
      </c>
      <c r="L397" s="683" t="s">
        <v>1456</v>
      </c>
      <c r="M397" s="460">
        <f t="shared" si="30"/>
        <v>0</v>
      </c>
      <c r="N397" s="460">
        <f t="shared" si="31"/>
        <v>1</v>
      </c>
      <c r="O397" s="460">
        <f t="shared" si="32"/>
        <v>1</v>
      </c>
      <c r="P397" s="460">
        <f t="shared" si="33"/>
        <v>0</v>
      </c>
      <c r="Q397" s="691">
        <f t="shared" si="34"/>
        <v>2</v>
      </c>
    </row>
    <row r="398" spans="1:17" ht="13.9" customHeight="1">
      <c r="A398" s="677" t="s">
        <v>794</v>
      </c>
      <c r="B398" s="677">
        <v>46601</v>
      </c>
      <c r="C398" s="677" t="s">
        <v>10</v>
      </c>
      <c r="D398" s="677" t="s">
        <v>795</v>
      </c>
      <c r="E398" s="677" t="s">
        <v>796</v>
      </c>
      <c r="F398" s="677" t="s">
        <v>797</v>
      </c>
      <c r="G398" s="678">
        <v>3</v>
      </c>
      <c r="H398" s="678" t="s">
        <v>14</v>
      </c>
      <c r="I398" s="683" t="s">
        <v>1456</v>
      </c>
      <c r="J398" s="683" t="s">
        <v>903</v>
      </c>
      <c r="K398" s="683" t="s">
        <v>903</v>
      </c>
      <c r="L398" s="683" t="s">
        <v>1456</v>
      </c>
      <c r="M398" s="460">
        <f t="shared" si="30"/>
        <v>0</v>
      </c>
      <c r="N398" s="460">
        <f t="shared" si="31"/>
        <v>1</v>
      </c>
      <c r="O398" s="460">
        <f t="shared" si="32"/>
        <v>1</v>
      </c>
      <c r="P398" s="460">
        <f t="shared" si="33"/>
        <v>0</v>
      </c>
      <c r="Q398" s="691">
        <f t="shared" si="34"/>
        <v>2</v>
      </c>
    </row>
    <row r="399" spans="1:17" ht="13.9" customHeight="1">
      <c r="A399" s="677" t="s">
        <v>799</v>
      </c>
      <c r="B399" s="677">
        <v>46692</v>
      </c>
      <c r="C399" s="677" t="s">
        <v>10</v>
      </c>
      <c r="D399" s="677" t="s">
        <v>795</v>
      </c>
      <c r="E399" s="677" t="s">
        <v>796</v>
      </c>
      <c r="F399" s="677" t="s">
        <v>800</v>
      </c>
      <c r="G399" s="681">
        <v>3</v>
      </c>
      <c r="H399" s="678" t="s">
        <v>14</v>
      </c>
      <c r="I399" s="683" t="s">
        <v>1456</v>
      </c>
      <c r="J399" s="683" t="s">
        <v>903</v>
      </c>
      <c r="K399" s="683" t="s">
        <v>903</v>
      </c>
      <c r="L399" s="683" t="s">
        <v>903</v>
      </c>
      <c r="M399" s="460">
        <f t="shared" si="30"/>
        <v>0</v>
      </c>
      <c r="N399" s="460">
        <f t="shared" si="31"/>
        <v>1</v>
      </c>
      <c r="O399" s="460">
        <f t="shared" si="32"/>
        <v>1</v>
      </c>
      <c r="P399" s="460">
        <f t="shared" si="33"/>
        <v>1</v>
      </c>
      <c r="Q399" s="691">
        <f t="shared" si="34"/>
        <v>3</v>
      </c>
    </row>
    <row r="400" spans="1:17" ht="13.9" customHeight="1">
      <c r="A400" s="677" t="s">
        <v>801</v>
      </c>
      <c r="B400" s="677">
        <v>46697</v>
      </c>
      <c r="C400" s="677" t="s">
        <v>10</v>
      </c>
      <c r="D400" s="677" t="s">
        <v>795</v>
      </c>
      <c r="E400" s="677" t="s">
        <v>796</v>
      </c>
      <c r="F400" s="677" t="s">
        <v>802</v>
      </c>
      <c r="G400" s="678">
        <v>3</v>
      </c>
      <c r="H400" s="678" t="s">
        <v>14</v>
      </c>
      <c r="I400" s="683" t="s">
        <v>1456</v>
      </c>
      <c r="J400" s="683" t="s">
        <v>903</v>
      </c>
      <c r="K400" s="683" t="s">
        <v>903</v>
      </c>
      <c r="L400" s="683" t="s">
        <v>1456</v>
      </c>
      <c r="M400" s="460">
        <f t="shared" si="30"/>
        <v>0</v>
      </c>
      <c r="N400" s="460">
        <f t="shared" si="31"/>
        <v>1</v>
      </c>
      <c r="O400" s="460">
        <f t="shared" si="32"/>
        <v>1</v>
      </c>
      <c r="P400" s="460">
        <f t="shared" si="33"/>
        <v>0</v>
      </c>
      <c r="Q400" s="691">
        <f t="shared" si="34"/>
        <v>2</v>
      </c>
    </row>
    <row r="401" spans="1:17">
      <c r="A401" s="677" t="s">
        <v>803</v>
      </c>
      <c r="B401" s="677">
        <v>43605</v>
      </c>
      <c r="C401" s="677" t="s">
        <v>10</v>
      </c>
      <c r="D401" s="677" t="s">
        <v>804</v>
      </c>
      <c r="E401" s="677" t="s">
        <v>805</v>
      </c>
      <c r="F401" s="677" t="s">
        <v>806</v>
      </c>
      <c r="G401" s="678">
        <v>3</v>
      </c>
      <c r="H401" s="678" t="s">
        <v>14</v>
      </c>
      <c r="I401" s="683" t="s">
        <v>903</v>
      </c>
      <c r="J401" s="683" t="s">
        <v>903</v>
      </c>
      <c r="K401" s="683" t="s">
        <v>1456</v>
      </c>
      <c r="L401" s="683" t="s">
        <v>1456</v>
      </c>
      <c r="M401" s="460">
        <f t="shared" si="30"/>
        <v>1</v>
      </c>
      <c r="N401" s="460">
        <f t="shared" si="31"/>
        <v>1</v>
      </c>
      <c r="O401" s="460">
        <f t="shared" si="32"/>
        <v>0</v>
      </c>
      <c r="P401" s="460">
        <f t="shared" si="33"/>
        <v>0</v>
      </c>
      <c r="Q401" s="691">
        <f t="shared" si="34"/>
        <v>2</v>
      </c>
    </row>
    <row r="402" spans="1:17">
      <c r="A402" s="677" t="s">
        <v>938</v>
      </c>
      <c r="B402" s="677">
        <v>43604</v>
      </c>
      <c r="C402" s="677" t="s">
        <v>10</v>
      </c>
      <c r="D402" s="677" t="s">
        <v>804</v>
      </c>
      <c r="E402" s="677" t="s">
        <v>805</v>
      </c>
      <c r="F402" s="677" t="s">
        <v>939</v>
      </c>
      <c r="G402" s="678">
        <v>3</v>
      </c>
      <c r="H402" s="678"/>
      <c r="I402" s="683" t="s">
        <v>903</v>
      </c>
      <c r="J402" s="683" t="s">
        <v>903</v>
      </c>
      <c r="K402" s="683" t="s">
        <v>903</v>
      </c>
      <c r="L402" s="683" t="s">
        <v>1456</v>
      </c>
      <c r="M402" s="460">
        <f t="shared" si="30"/>
        <v>1</v>
      </c>
      <c r="N402" s="460">
        <f t="shared" si="31"/>
        <v>1</v>
      </c>
      <c r="O402" s="460">
        <f t="shared" si="32"/>
        <v>1</v>
      </c>
      <c r="P402" s="460">
        <f t="shared" si="33"/>
        <v>0</v>
      </c>
      <c r="Q402" s="691">
        <f t="shared" si="34"/>
        <v>3</v>
      </c>
    </row>
    <row r="403" spans="1:17" ht="13.9" customHeight="1">
      <c r="A403" s="677" t="s">
        <v>978</v>
      </c>
      <c r="B403" s="677">
        <v>43602</v>
      </c>
      <c r="C403" s="677" t="s">
        <v>10</v>
      </c>
      <c r="D403" s="677" t="s">
        <v>804</v>
      </c>
      <c r="E403" s="677" t="s">
        <v>805</v>
      </c>
      <c r="F403" s="677" t="s">
        <v>979</v>
      </c>
      <c r="G403" s="681">
        <v>3</v>
      </c>
      <c r="H403" s="678"/>
      <c r="I403" s="683" t="s">
        <v>903</v>
      </c>
      <c r="J403" s="683" t="s">
        <v>903</v>
      </c>
      <c r="K403" s="683" t="s">
        <v>1456</v>
      </c>
      <c r="L403" s="683" t="s">
        <v>1456</v>
      </c>
      <c r="M403" s="460">
        <f t="shared" si="30"/>
        <v>1</v>
      </c>
      <c r="N403" s="460">
        <f t="shared" si="31"/>
        <v>1</v>
      </c>
      <c r="O403" s="460">
        <f t="shared" si="32"/>
        <v>0</v>
      </c>
      <c r="P403" s="460">
        <f t="shared" si="33"/>
        <v>0</v>
      </c>
      <c r="Q403" s="691">
        <f t="shared" si="34"/>
        <v>2</v>
      </c>
    </row>
    <row r="404" spans="1:17">
      <c r="A404" s="677" t="s">
        <v>807</v>
      </c>
      <c r="B404" s="677">
        <v>64005</v>
      </c>
      <c r="C404" s="677" t="s">
        <v>32</v>
      </c>
      <c r="D404" s="677" t="s">
        <v>808</v>
      </c>
      <c r="E404" s="677" t="s">
        <v>809</v>
      </c>
      <c r="F404" s="677" t="s">
        <v>49</v>
      </c>
      <c r="G404" s="678">
        <v>5</v>
      </c>
      <c r="H404" s="678" t="s">
        <v>14</v>
      </c>
      <c r="I404" s="683" t="s">
        <v>903</v>
      </c>
      <c r="J404" s="683" t="s">
        <v>903</v>
      </c>
      <c r="K404" s="683" t="s">
        <v>903</v>
      </c>
      <c r="L404" s="683" t="s">
        <v>1456</v>
      </c>
      <c r="M404" s="460">
        <f t="shared" si="30"/>
        <v>1</v>
      </c>
      <c r="N404" s="460">
        <f t="shared" si="31"/>
        <v>1</v>
      </c>
      <c r="O404" s="460">
        <f t="shared" si="32"/>
        <v>1</v>
      </c>
      <c r="P404" s="460">
        <f t="shared" si="33"/>
        <v>0</v>
      </c>
      <c r="Q404" s="691">
        <f t="shared" si="34"/>
        <v>3</v>
      </c>
    </row>
    <row r="405" spans="1:17">
      <c r="A405" s="677" t="s">
        <v>810</v>
      </c>
      <c r="B405" s="677">
        <v>64002</v>
      </c>
      <c r="C405" s="677" t="s">
        <v>32</v>
      </c>
      <c r="D405" s="677" t="s">
        <v>808</v>
      </c>
      <c r="E405" s="677" t="s">
        <v>809</v>
      </c>
      <c r="F405" s="677" t="s">
        <v>811</v>
      </c>
      <c r="G405" s="678">
        <v>5</v>
      </c>
      <c r="H405" s="678" t="s">
        <v>14</v>
      </c>
      <c r="I405" s="683" t="s">
        <v>903</v>
      </c>
      <c r="J405" s="683" t="s">
        <v>903</v>
      </c>
      <c r="K405" s="683" t="s">
        <v>1456</v>
      </c>
      <c r="L405" s="683" t="s">
        <v>1456</v>
      </c>
      <c r="M405" s="460">
        <f t="shared" si="30"/>
        <v>1</v>
      </c>
      <c r="N405" s="460">
        <f t="shared" si="31"/>
        <v>1</v>
      </c>
      <c r="O405" s="460">
        <f t="shared" si="32"/>
        <v>0</v>
      </c>
      <c r="P405" s="460">
        <f t="shared" si="33"/>
        <v>0</v>
      </c>
      <c r="Q405" s="691">
        <f t="shared" si="34"/>
        <v>2</v>
      </c>
    </row>
    <row r="406" spans="1:17">
      <c r="A406" s="677" t="s">
        <v>1397</v>
      </c>
      <c r="B406" s="677">
        <v>64004</v>
      </c>
      <c r="C406" s="677" t="s">
        <v>32</v>
      </c>
      <c r="D406" s="677" t="s">
        <v>808</v>
      </c>
      <c r="E406" s="677" t="s">
        <v>809</v>
      </c>
      <c r="F406" s="677" t="s">
        <v>744</v>
      </c>
      <c r="G406" s="678" t="s">
        <v>1213</v>
      </c>
      <c r="H406" s="678"/>
      <c r="I406" s="683" t="s">
        <v>903</v>
      </c>
      <c r="J406" s="683" t="s">
        <v>903</v>
      </c>
      <c r="K406" s="683" t="s">
        <v>1456</v>
      </c>
      <c r="L406" s="683" t="s">
        <v>1456</v>
      </c>
      <c r="M406" s="460">
        <f t="shared" si="30"/>
        <v>1</v>
      </c>
      <c r="N406" s="460">
        <f t="shared" si="31"/>
        <v>1</v>
      </c>
      <c r="O406" s="460">
        <f t="shared" si="32"/>
        <v>0</v>
      </c>
      <c r="P406" s="460">
        <f t="shared" si="33"/>
        <v>0</v>
      </c>
      <c r="Q406" s="691">
        <f t="shared" si="34"/>
        <v>2</v>
      </c>
    </row>
    <row r="407" spans="1:17">
      <c r="A407" s="677" t="s">
        <v>896</v>
      </c>
      <c r="B407" s="677">
        <v>52004</v>
      </c>
      <c r="C407" s="677" t="s">
        <v>10</v>
      </c>
      <c r="D407" s="677" t="s">
        <v>812</v>
      </c>
      <c r="E407" s="677" t="s">
        <v>813</v>
      </c>
      <c r="F407" s="677" t="s">
        <v>897</v>
      </c>
      <c r="G407" s="678">
        <v>2</v>
      </c>
      <c r="H407" s="678"/>
      <c r="I407" s="683" t="s">
        <v>1456</v>
      </c>
      <c r="J407" s="683" t="s">
        <v>903</v>
      </c>
      <c r="K407" s="683" t="s">
        <v>903</v>
      </c>
      <c r="L407" s="683" t="s">
        <v>1456</v>
      </c>
      <c r="M407" s="460">
        <f t="shared" si="30"/>
        <v>0</v>
      </c>
      <c r="N407" s="460">
        <f t="shared" si="31"/>
        <v>1</v>
      </c>
      <c r="O407" s="460">
        <f t="shared" si="32"/>
        <v>1</v>
      </c>
      <c r="P407" s="460">
        <f t="shared" si="33"/>
        <v>0</v>
      </c>
      <c r="Q407" s="691">
        <f t="shared" si="34"/>
        <v>2</v>
      </c>
    </row>
    <row r="408" spans="1:17">
      <c r="A408" s="677" t="s">
        <v>898</v>
      </c>
      <c r="B408" s="677">
        <v>52000</v>
      </c>
      <c r="C408" s="677" t="s">
        <v>10</v>
      </c>
      <c r="D408" s="677" t="s">
        <v>812</v>
      </c>
      <c r="E408" s="677" t="s">
        <v>813</v>
      </c>
      <c r="F408" s="677" t="s">
        <v>897</v>
      </c>
      <c r="G408" s="678">
        <v>2</v>
      </c>
      <c r="H408" s="678"/>
      <c r="I408" s="683" t="s">
        <v>1456</v>
      </c>
      <c r="J408" s="683" t="s">
        <v>903</v>
      </c>
      <c r="K408" s="683" t="s">
        <v>1456</v>
      </c>
      <c r="L408" s="683" t="s">
        <v>1456</v>
      </c>
      <c r="M408" s="460">
        <f t="shared" si="30"/>
        <v>0</v>
      </c>
      <c r="N408" s="460">
        <f t="shared" si="31"/>
        <v>1</v>
      </c>
      <c r="O408" s="460">
        <f t="shared" si="32"/>
        <v>0</v>
      </c>
      <c r="P408" s="460">
        <f t="shared" si="33"/>
        <v>0</v>
      </c>
      <c r="Q408" s="691">
        <f t="shared" si="34"/>
        <v>1</v>
      </c>
    </row>
    <row r="409" spans="1:17">
      <c r="A409" s="677" t="s">
        <v>876</v>
      </c>
      <c r="B409" s="677">
        <v>52005</v>
      </c>
      <c r="C409" s="677" t="s">
        <v>10</v>
      </c>
      <c r="D409" s="677" t="s">
        <v>812</v>
      </c>
      <c r="E409" s="677" t="s">
        <v>813</v>
      </c>
      <c r="F409" s="677" t="s">
        <v>817</v>
      </c>
      <c r="G409" s="678">
        <v>2</v>
      </c>
      <c r="H409" s="678"/>
      <c r="I409" s="683" t="s">
        <v>903</v>
      </c>
      <c r="J409" s="683" t="s">
        <v>903</v>
      </c>
      <c r="K409" s="683" t="s">
        <v>903</v>
      </c>
      <c r="L409" s="683" t="s">
        <v>1456</v>
      </c>
      <c r="M409" s="460">
        <f t="shared" si="30"/>
        <v>1</v>
      </c>
      <c r="N409" s="460">
        <f t="shared" si="31"/>
        <v>1</v>
      </c>
      <c r="O409" s="460">
        <f t="shared" si="32"/>
        <v>1</v>
      </c>
      <c r="P409" s="460">
        <f t="shared" si="33"/>
        <v>0</v>
      </c>
      <c r="Q409" s="691">
        <f t="shared" si="34"/>
        <v>3</v>
      </c>
    </row>
    <row r="410" spans="1:17">
      <c r="A410" s="677" t="s">
        <v>814</v>
      </c>
      <c r="B410" s="677">
        <v>52003</v>
      </c>
      <c r="C410" s="677" t="s">
        <v>10</v>
      </c>
      <c r="D410" s="677" t="s">
        <v>812</v>
      </c>
      <c r="E410" s="677" t="s">
        <v>813</v>
      </c>
      <c r="F410" s="677" t="s">
        <v>815</v>
      </c>
      <c r="G410" s="678">
        <v>3</v>
      </c>
      <c r="H410" s="678" t="s">
        <v>14</v>
      </c>
      <c r="I410" s="683" t="s">
        <v>1456</v>
      </c>
      <c r="J410" s="683" t="s">
        <v>903</v>
      </c>
      <c r="K410" s="683" t="s">
        <v>903</v>
      </c>
      <c r="L410" s="683" t="s">
        <v>1456</v>
      </c>
      <c r="M410" s="460">
        <f t="shared" si="30"/>
        <v>0</v>
      </c>
      <c r="N410" s="460">
        <f t="shared" si="31"/>
        <v>1</v>
      </c>
      <c r="O410" s="460">
        <f t="shared" si="32"/>
        <v>1</v>
      </c>
      <c r="P410" s="460">
        <f t="shared" si="33"/>
        <v>0</v>
      </c>
      <c r="Q410" s="691">
        <f t="shared" si="34"/>
        <v>2</v>
      </c>
    </row>
    <row r="411" spans="1:17">
      <c r="A411" s="677" t="s">
        <v>816</v>
      </c>
      <c r="B411" s="677">
        <v>52018</v>
      </c>
      <c r="C411" s="677" t="s">
        <v>10</v>
      </c>
      <c r="D411" s="677" t="s">
        <v>812</v>
      </c>
      <c r="E411" s="677" t="s">
        <v>813</v>
      </c>
      <c r="F411" s="677" t="s">
        <v>817</v>
      </c>
      <c r="G411" s="678">
        <v>2</v>
      </c>
      <c r="H411" s="678" t="s">
        <v>14</v>
      </c>
      <c r="I411" s="683" t="s">
        <v>1456</v>
      </c>
      <c r="J411" s="683" t="s">
        <v>903</v>
      </c>
      <c r="K411" s="683" t="s">
        <v>1456</v>
      </c>
      <c r="L411" s="683" t="s">
        <v>1456</v>
      </c>
      <c r="M411" s="460">
        <f t="shared" si="30"/>
        <v>0</v>
      </c>
      <c r="N411" s="460">
        <f t="shared" si="31"/>
        <v>1</v>
      </c>
      <c r="O411" s="460">
        <f t="shared" si="32"/>
        <v>0</v>
      </c>
      <c r="P411" s="460">
        <f t="shared" si="33"/>
        <v>0</v>
      </c>
      <c r="Q411" s="691">
        <f t="shared" si="34"/>
        <v>1</v>
      </c>
    </row>
    <row r="412" spans="1:17">
      <c r="A412" s="677" t="s">
        <v>1399</v>
      </c>
      <c r="B412" s="677">
        <v>61503</v>
      </c>
      <c r="C412" s="677" t="s">
        <v>32</v>
      </c>
      <c r="D412" s="677" t="s">
        <v>1400</v>
      </c>
      <c r="E412" s="677" t="s">
        <v>1401</v>
      </c>
      <c r="F412" s="677" t="s">
        <v>1402</v>
      </c>
      <c r="G412" s="681" t="s">
        <v>1178</v>
      </c>
      <c r="H412" s="678"/>
      <c r="I412" s="683" t="s">
        <v>903</v>
      </c>
      <c r="J412" s="683" t="s">
        <v>903</v>
      </c>
      <c r="K412" s="683" t="s">
        <v>1456</v>
      </c>
      <c r="L412" s="683" t="s">
        <v>1456</v>
      </c>
      <c r="M412" s="460">
        <f t="shared" si="30"/>
        <v>1</v>
      </c>
      <c r="N412" s="460">
        <f t="shared" si="31"/>
        <v>1</v>
      </c>
      <c r="O412" s="460">
        <f t="shared" si="32"/>
        <v>0</v>
      </c>
      <c r="P412" s="460">
        <f t="shared" si="33"/>
        <v>0</v>
      </c>
      <c r="Q412" s="691">
        <f t="shared" si="34"/>
        <v>2</v>
      </c>
    </row>
    <row r="413" spans="1:17">
      <c r="A413" s="677" t="s">
        <v>1403</v>
      </c>
      <c r="B413" s="677">
        <v>53988</v>
      </c>
      <c r="C413" s="677" t="s">
        <v>64</v>
      </c>
      <c r="D413" s="677" t="s">
        <v>1404</v>
      </c>
      <c r="E413" s="677" t="s">
        <v>1405</v>
      </c>
      <c r="F413" s="677" t="s">
        <v>1406</v>
      </c>
      <c r="G413" s="678">
        <v>5</v>
      </c>
      <c r="H413" s="678" t="s">
        <v>14</v>
      </c>
      <c r="I413" s="683" t="s">
        <v>903</v>
      </c>
      <c r="J413" s="683" t="s">
        <v>903</v>
      </c>
      <c r="K413" s="683" t="s">
        <v>1456</v>
      </c>
      <c r="L413" s="683" t="s">
        <v>1456</v>
      </c>
      <c r="M413" s="460">
        <f t="shared" si="30"/>
        <v>1</v>
      </c>
      <c r="N413" s="460">
        <f t="shared" si="31"/>
        <v>1</v>
      </c>
      <c r="O413" s="460">
        <f t="shared" si="32"/>
        <v>0</v>
      </c>
      <c r="P413" s="460">
        <f t="shared" si="33"/>
        <v>0</v>
      </c>
      <c r="Q413" s="691">
        <f t="shared" si="34"/>
        <v>2</v>
      </c>
    </row>
    <row r="414" spans="1:17">
      <c r="A414" s="677" t="s">
        <v>819</v>
      </c>
      <c r="B414" s="677">
        <v>374130</v>
      </c>
      <c r="C414" s="677" t="s">
        <v>38</v>
      </c>
      <c r="D414" s="677" t="s">
        <v>820</v>
      </c>
      <c r="E414" s="677" t="s">
        <v>821</v>
      </c>
      <c r="F414" s="677" t="s">
        <v>63</v>
      </c>
      <c r="G414" s="678">
        <v>4</v>
      </c>
      <c r="H414" s="678" t="s">
        <v>14</v>
      </c>
      <c r="I414" s="683" t="s">
        <v>903</v>
      </c>
      <c r="J414" s="683" t="s">
        <v>903</v>
      </c>
      <c r="K414" s="683" t="s">
        <v>903</v>
      </c>
      <c r="L414" s="683" t="s">
        <v>1456</v>
      </c>
      <c r="M414" s="460">
        <f t="shared" si="30"/>
        <v>1</v>
      </c>
      <c r="N414" s="460">
        <f t="shared" si="31"/>
        <v>1</v>
      </c>
      <c r="O414" s="460">
        <f t="shared" si="32"/>
        <v>1</v>
      </c>
      <c r="P414" s="460">
        <f t="shared" si="33"/>
        <v>0</v>
      </c>
      <c r="Q414" s="691">
        <f t="shared" si="34"/>
        <v>3</v>
      </c>
    </row>
    <row r="415" spans="1:17">
      <c r="A415" s="677" t="s">
        <v>826</v>
      </c>
      <c r="B415" s="677">
        <v>60501</v>
      </c>
      <c r="C415" s="677" t="s">
        <v>32</v>
      </c>
      <c r="D415" s="677" t="s">
        <v>823</v>
      </c>
      <c r="E415" s="677" t="s">
        <v>824</v>
      </c>
      <c r="F415" s="677" t="s">
        <v>145</v>
      </c>
      <c r="G415" s="681">
        <v>3</v>
      </c>
      <c r="H415" s="678"/>
      <c r="I415" s="683" t="s">
        <v>903</v>
      </c>
      <c r="J415" s="683" t="s">
        <v>903</v>
      </c>
      <c r="K415" s="683" t="s">
        <v>903</v>
      </c>
      <c r="L415" s="683" t="s">
        <v>1456</v>
      </c>
      <c r="M415" s="460">
        <f t="shared" si="30"/>
        <v>1</v>
      </c>
      <c r="N415" s="460">
        <f t="shared" si="31"/>
        <v>1</v>
      </c>
      <c r="O415" s="460">
        <f t="shared" si="32"/>
        <v>1</v>
      </c>
      <c r="P415" s="460">
        <f t="shared" si="33"/>
        <v>0</v>
      </c>
      <c r="Q415" s="691">
        <f t="shared" si="34"/>
        <v>3</v>
      </c>
    </row>
    <row r="416" spans="1:17">
      <c r="A416" s="677" t="s">
        <v>822</v>
      </c>
      <c r="B416" s="677">
        <v>60503</v>
      </c>
      <c r="C416" s="677" t="s">
        <v>32</v>
      </c>
      <c r="D416" s="677" t="s">
        <v>823</v>
      </c>
      <c r="E416" s="677" t="s">
        <v>824</v>
      </c>
      <c r="F416" s="677" t="s">
        <v>684</v>
      </c>
      <c r="G416" s="678">
        <v>3</v>
      </c>
      <c r="H416" s="678"/>
      <c r="I416" s="683" t="s">
        <v>903</v>
      </c>
      <c r="J416" s="683" t="s">
        <v>903</v>
      </c>
      <c r="K416" s="683" t="s">
        <v>903</v>
      </c>
      <c r="L416" s="683" t="s">
        <v>1456</v>
      </c>
      <c r="M416" s="460">
        <f t="shared" si="30"/>
        <v>1</v>
      </c>
      <c r="N416" s="460">
        <f t="shared" si="31"/>
        <v>1</v>
      </c>
      <c r="O416" s="460">
        <f t="shared" si="32"/>
        <v>1</v>
      </c>
      <c r="P416" s="460">
        <f t="shared" si="33"/>
        <v>0</v>
      </c>
      <c r="Q416" s="691">
        <f t="shared" si="34"/>
        <v>3</v>
      </c>
    </row>
    <row r="417" spans="1:17">
      <c r="A417" s="677" t="s">
        <v>827</v>
      </c>
      <c r="B417" s="677">
        <v>28603</v>
      </c>
      <c r="C417" s="677" t="s">
        <v>10</v>
      </c>
      <c r="D417" s="677" t="s">
        <v>828</v>
      </c>
      <c r="E417" s="677" t="s">
        <v>829</v>
      </c>
      <c r="F417" s="677" t="s">
        <v>830</v>
      </c>
      <c r="G417" s="678">
        <v>2</v>
      </c>
      <c r="H417" s="678" t="s">
        <v>920</v>
      </c>
      <c r="I417" s="683" t="s">
        <v>903</v>
      </c>
      <c r="J417" s="683" t="s">
        <v>903</v>
      </c>
      <c r="K417" s="683" t="s">
        <v>903</v>
      </c>
      <c r="L417" s="683" t="s">
        <v>1456</v>
      </c>
      <c r="M417" s="460">
        <f t="shared" si="30"/>
        <v>1</v>
      </c>
      <c r="N417" s="460">
        <f t="shared" si="31"/>
        <v>1</v>
      </c>
      <c r="O417" s="460">
        <f t="shared" si="32"/>
        <v>1</v>
      </c>
      <c r="P417" s="460">
        <f t="shared" si="33"/>
        <v>0</v>
      </c>
      <c r="Q417" s="691">
        <f t="shared" si="34"/>
        <v>3</v>
      </c>
    </row>
    <row r="418" spans="1:17">
      <c r="A418" s="677" t="s">
        <v>831</v>
      </c>
      <c r="B418" s="677">
        <v>28601</v>
      </c>
      <c r="C418" s="677" t="s">
        <v>10</v>
      </c>
      <c r="D418" s="677" t="s">
        <v>828</v>
      </c>
      <c r="E418" s="677" t="s">
        <v>829</v>
      </c>
      <c r="F418" s="677" t="s">
        <v>832</v>
      </c>
      <c r="G418" s="678">
        <v>2</v>
      </c>
      <c r="H418" s="678" t="s">
        <v>920</v>
      </c>
      <c r="I418" s="683" t="s">
        <v>903</v>
      </c>
      <c r="J418" s="683" t="s">
        <v>903</v>
      </c>
      <c r="K418" s="683" t="s">
        <v>903</v>
      </c>
      <c r="L418" s="683" t="s">
        <v>1456</v>
      </c>
      <c r="M418" s="460">
        <f t="shared" si="30"/>
        <v>1</v>
      </c>
      <c r="N418" s="460">
        <f t="shared" si="31"/>
        <v>1</v>
      </c>
      <c r="O418" s="460">
        <f t="shared" si="32"/>
        <v>1</v>
      </c>
      <c r="P418" s="460">
        <f t="shared" si="33"/>
        <v>0</v>
      </c>
      <c r="Q418" s="691">
        <f t="shared" si="34"/>
        <v>3</v>
      </c>
    </row>
    <row r="419" spans="1:17">
      <c r="A419" s="677" t="s">
        <v>833</v>
      </c>
      <c r="B419" s="677">
        <v>28602</v>
      </c>
      <c r="C419" s="677" t="s">
        <v>10</v>
      </c>
      <c r="D419" s="677" t="s">
        <v>828</v>
      </c>
      <c r="E419" s="677" t="s">
        <v>829</v>
      </c>
      <c r="F419" s="677" t="s">
        <v>72</v>
      </c>
      <c r="G419" s="678">
        <v>2</v>
      </c>
      <c r="H419" s="678" t="s">
        <v>920</v>
      </c>
      <c r="I419" s="683" t="s">
        <v>903</v>
      </c>
      <c r="J419" s="683" t="s">
        <v>903</v>
      </c>
      <c r="K419" s="683" t="s">
        <v>903</v>
      </c>
      <c r="L419" s="683" t="s">
        <v>1456</v>
      </c>
      <c r="M419" s="460">
        <f t="shared" si="30"/>
        <v>1</v>
      </c>
      <c r="N419" s="460">
        <f t="shared" si="31"/>
        <v>1</v>
      </c>
      <c r="O419" s="460">
        <f t="shared" si="32"/>
        <v>1</v>
      </c>
      <c r="P419" s="460">
        <f t="shared" si="33"/>
        <v>0</v>
      </c>
      <c r="Q419" s="691">
        <f t="shared" si="34"/>
        <v>3</v>
      </c>
    </row>
    <row r="420" spans="1:17">
      <c r="A420" s="677" t="s">
        <v>834</v>
      </c>
      <c r="B420" s="677">
        <v>376350</v>
      </c>
      <c r="C420" s="677" t="s">
        <v>38</v>
      </c>
      <c r="D420" s="677" t="s">
        <v>835</v>
      </c>
      <c r="E420" s="677" t="s">
        <v>836</v>
      </c>
      <c r="F420" s="677" t="s">
        <v>41</v>
      </c>
      <c r="G420" s="678">
        <v>5</v>
      </c>
      <c r="H420" s="678" t="s">
        <v>14</v>
      </c>
      <c r="I420" s="683" t="s">
        <v>903</v>
      </c>
      <c r="J420" s="683" t="s">
        <v>903</v>
      </c>
      <c r="K420" s="683" t="s">
        <v>903</v>
      </c>
      <c r="L420" s="683" t="s">
        <v>1456</v>
      </c>
      <c r="M420" s="460">
        <f t="shared" si="30"/>
        <v>1</v>
      </c>
      <c r="N420" s="460">
        <f t="shared" si="31"/>
        <v>1</v>
      </c>
      <c r="O420" s="460">
        <f t="shared" si="32"/>
        <v>1</v>
      </c>
      <c r="P420" s="460">
        <f t="shared" si="33"/>
        <v>0</v>
      </c>
      <c r="Q420" s="691">
        <f t="shared" si="34"/>
        <v>3</v>
      </c>
    </row>
    <row r="421" spans="1:17" ht="14.25" customHeight="1">
      <c r="A421" s="677" t="s">
        <v>837</v>
      </c>
      <c r="B421" s="677">
        <v>64101</v>
      </c>
      <c r="C421" s="677" t="s">
        <v>32</v>
      </c>
      <c r="D421" s="677" t="s">
        <v>838</v>
      </c>
      <c r="E421" s="677" t="s">
        <v>839</v>
      </c>
      <c r="F421" s="677" t="s">
        <v>840</v>
      </c>
      <c r="G421" s="678">
        <v>5</v>
      </c>
      <c r="H421" s="678" t="s">
        <v>14</v>
      </c>
      <c r="I421" s="683" t="s">
        <v>903</v>
      </c>
      <c r="J421" s="683" t="s">
        <v>903</v>
      </c>
      <c r="K421" s="683" t="s">
        <v>1456</v>
      </c>
      <c r="L421" s="683" t="s">
        <v>1456</v>
      </c>
      <c r="M421" s="460">
        <f t="shared" si="30"/>
        <v>1</v>
      </c>
      <c r="N421" s="460">
        <f t="shared" si="31"/>
        <v>1</v>
      </c>
      <c r="O421" s="460">
        <f t="shared" si="32"/>
        <v>0</v>
      </c>
      <c r="P421" s="460">
        <f t="shared" si="33"/>
        <v>0</v>
      </c>
      <c r="Q421" s="691">
        <f t="shared" si="34"/>
        <v>2</v>
      </c>
    </row>
    <row r="422" spans="1:17">
      <c r="A422" s="677" t="s">
        <v>841</v>
      </c>
      <c r="B422" s="677">
        <v>64110</v>
      </c>
      <c r="C422" s="677" t="s">
        <v>32</v>
      </c>
      <c r="D422" s="677" t="s">
        <v>838</v>
      </c>
      <c r="E422" s="677" t="s">
        <v>839</v>
      </c>
      <c r="F422" s="677" t="s">
        <v>13</v>
      </c>
      <c r="G422" s="681">
        <v>3</v>
      </c>
      <c r="H422" s="678" t="s">
        <v>14</v>
      </c>
      <c r="I422" s="683" t="s">
        <v>903</v>
      </c>
      <c r="J422" s="683" t="s">
        <v>903</v>
      </c>
      <c r="K422" s="683" t="s">
        <v>903</v>
      </c>
      <c r="L422" s="683" t="s">
        <v>1456</v>
      </c>
      <c r="M422" s="460">
        <f t="shared" si="30"/>
        <v>1</v>
      </c>
      <c r="N422" s="460">
        <f t="shared" si="31"/>
        <v>1</v>
      </c>
      <c r="O422" s="460">
        <f t="shared" si="32"/>
        <v>1</v>
      </c>
      <c r="P422" s="460">
        <f t="shared" si="33"/>
        <v>0</v>
      </c>
      <c r="Q422" s="691">
        <f t="shared" si="34"/>
        <v>3</v>
      </c>
    </row>
    <row r="423" spans="1:17">
      <c r="A423" s="677" t="s">
        <v>842</v>
      </c>
      <c r="B423" s="677">
        <v>64114</v>
      </c>
      <c r="C423" s="677" t="s">
        <v>32</v>
      </c>
      <c r="D423" s="677" t="s">
        <v>838</v>
      </c>
      <c r="E423" s="677" t="s">
        <v>839</v>
      </c>
      <c r="F423" s="677" t="s">
        <v>843</v>
      </c>
      <c r="G423" s="678">
        <v>3</v>
      </c>
      <c r="H423" s="678" t="s">
        <v>14</v>
      </c>
      <c r="I423" s="683" t="s">
        <v>903</v>
      </c>
      <c r="J423" s="683" t="s">
        <v>903</v>
      </c>
      <c r="K423" s="683" t="s">
        <v>903</v>
      </c>
      <c r="L423" s="683" t="s">
        <v>1456</v>
      </c>
      <c r="M423" s="460">
        <f t="shared" si="30"/>
        <v>1</v>
      </c>
      <c r="N423" s="460">
        <f t="shared" si="31"/>
        <v>1</v>
      </c>
      <c r="O423" s="460">
        <f t="shared" si="32"/>
        <v>1</v>
      </c>
      <c r="P423" s="460">
        <f t="shared" si="33"/>
        <v>0</v>
      </c>
      <c r="Q423" s="691">
        <f t="shared" si="34"/>
        <v>3</v>
      </c>
    </row>
    <row r="424" spans="1:17">
      <c r="A424" s="677" t="s">
        <v>1407</v>
      </c>
      <c r="B424" s="677">
        <v>64118</v>
      </c>
      <c r="C424" s="677" t="s">
        <v>32</v>
      </c>
      <c r="D424" s="677" t="s">
        <v>838</v>
      </c>
      <c r="E424" s="677" t="s">
        <v>839</v>
      </c>
      <c r="F424" s="677" t="s">
        <v>1229</v>
      </c>
      <c r="G424" s="681">
        <v>7</v>
      </c>
      <c r="H424" s="678"/>
      <c r="I424" s="683" t="s">
        <v>903</v>
      </c>
      <c r="J424" s="683" t="s">
        <v>903</v>
      </c>
      <c r="K424" s="683" t="s">
        <v>1456</v>
      </c>
      <c r="L424" s="683" t="s">
        <v>1456</v>
      </c>
      <c r="M424" s="460">
        <f t="shared" si="30"/>
        <v>1</v>
      </c>
      <c r="N424" s="460">
        <f t="shared" si="31"/>
        <v>1</v>
      </c>
      <c r="O424" s="460">
        <f t="shared" si="32"/>
        <v>0</v>
      </c>
      <c r="P424" s="460">
        <f t="shared" si="33"/>
        <v>0</v>
      </c>
      <c r="Q424" s="691">
        <f t="shared" si="34"/>
        <v>2</v>
      </c>
    </row>
    <row r="425" spans="1:17">
      <c r="A425" s="677" t="s">
        <v>916</v>
      </c>
      <c r="B425" s="677">
        <v>25506</v>
      </c>
      <c r="C425" s="677" t="s">
        <v>23</v>
      </c>
      <c r="D425" s="677" t="s">
        <v>845</v>
      </c>
      <c r="E425" s="677" t="s">
        <v>846</v>
      </c>
      <c r="F425" s="677" t="s">
        <v>917</v>
      </c>
      <c r="G425" s="681">
        <v>2</v>
      </c>
      <c r="H425" s="678"/>
      <c r="I425" s="683" t="s">
        <v>903</v>
      </c>
      <c r="J425" s="683" t="s">
        <v>903</v>
      </c>
      <c r="K425" s="683" t="s">
        <v>903</v>
      </c>
      <c r="L425" s="683" t="s">
        <v>1456</v>
      </c>
      <c r="M425" s="460">
        <f t="shared" si="30"/>
        <v>1</v>
      </c>
      <c r="N425" s="460">
        <f t="shared" si="31"/>
        <v>1</v>
      </c>
      <c r="O425" s="460">
        <f t="shared" si="32"/>
        <v>1</v>
      </c>
      <c r="P425" s="460">
        <f t="shared" si="33"/>
        <v>0</v>
      </c>
      <c r="Q425" s="691">
        <f t="shared" si="34"/>
        <v>3</v>
      </c>
    </row>
    <row r="426" spans="1:17">
      <c r="A426" s="679" t="s">
        <v>844</v>
      </c>
      <c r="B426" s="679">
        <v>25503</v>
      </c>
      <c r="C426" s="677" t="s">
        <v>23</v>
      </c>
      <c r="D426" s="677" t="s">
        <v>845</v>
      </c>
      <c r="E426" s="677" t="s">
        <v>846</v>
      </c>
      <c r="F426" s="677" t="s">
        <v>847</v>
      </c>
      <c r="G426" s="681">
        <v>2</v>
      </c>
      <c r="H426" s="681" t="s">
        <v>14</v>
      </c>
      <c r="I426" s="683" t="s">
        <v>903</v>
      </c>
      <c r="J426" s="683" t="s">
        <v>903</v>
      </c>
      <c r="K426" s="683" t="s">
        <v>903</v>
      </c>
      <c r="L426" s="683" t="s">
        <v>1456</v>
      </c>
      <c r="M426" s="460">
        <f t="shared" si="30"/>
        <v>1</v>
      </c>
      <c r="N426" s="460">
        <f t="shared" si="31"/>
        <v>1</v>
      </c>
      <c r="O426" s="460">
        <f t="shared" si="32"/>
        <v>1</v>
      </c>
      <c r="P426" s="460">
        <f t="shared" si="33"/>
        <v>0</v>
      </c>
      <c r="Q426" s="691">
        <f t="shared" si="34"/>
        <v>3</v>
      </c>
    </row>
    <row r="427" spans="1:17">
      <c r="A427" s="677" t="s">
        <v>848</v>
      </c>
      <c r="B427" s="677">
        <v>25501</v>
      </c>
      <c r="C427" s="677" t="s">
        <v>23</v>
      </c>
      <c r="D427" s="677" t="s">
        <v>845</v>
      </c>
      <c r="E427" s="677" t="s">
        <v>846</v>
      </c>
      <c r="F427" s="677" t="s">
        <v>100</v>
      </c>
      <c r="G427" s="681">
        <v>2</v>
      </c>
      <c r="H427" s="678" t="s">
        <v>14</v>
      </c>
      <c r="I427" s="683" t="s">
        <v>903</v>
      </c>
      <c r="J427" s="683" t="s">
        <v>903</v>
      </c>
      <c r="K427" s="683" t="s">
        <v>903</v>
      </c>
      <c r="L427" s="683" t="s">
        <v>1456</v>
      </c>
      <c r="M427" s="460">
        <f t="shared" si="30"/>
        <v>1</v>
      </c>
      <c r="N427" s="460">
        <f t="shared" si="31"/>
        <v>1</v>
      </c>
      <c r="O427" s="460">
        <f t="shared" si="32"/>
        <v>1</v>
      </c>
      <c r="P427" s="460">
        <f t="shared" si="33"/>
        <v>0</v>
      </c>
      <c r="Q427" s="691">
        <f t="shared" si="34"/>
        <v>3</v>
      </c>
    </row>
    <row r="428" spans="1:17" s="460" customFormat="1">
      <c r="A428" s="679" t="s">
        <v>849</v>
      </c>
      <c r="B428" s="679">
        <v>42402</v>
      </c>
      <c r="C428" s="679" t="s">
        <v>10</v>
      </c>
      <c r="D428" s="679" t="s">
        <v>850</v>
      </c>
      <c r="E428" s="679" t="s">
        <v>851</v>
      </c>
      <c r="F428" s="679" t="s">
        <v>17</v>
      </c>
      <c r="G428" s="681">
        <v>4</v>
      </c>
      <c r="H428" s="681" t="s">
        <v>920</v>
      </c>
      <c r="I428" s="683" t="s">
        <v>903</v>
      </c>
      <c r="J428" s="683" t="s">
        <v>903</v>
      </c>
      <c r="K428" s="683" t="s">
        <v>903</v>
      </c>
      <c r="L428" s="683" t="s">
        <v>1456</v>
      </c>
      <c r="M428" s="460">
        <f t="shared" si="30"/>
        <v>1</v>
      </c>
      <c r="N428" s="460">
        <f t="shared" si="31"/>
        <v>1</v>
      </c>
      <c r="O428" s="460">
        <f t="shared" si="32"/>
        <v>1</v>
      </c>
      <c r="P428" s="460">
        <f t="shared" si="33"/>
        <v>0</v>
      </c>
      <c r="Q428" s="691">
        <f t="shared" si="34"/>
        <v>3</v>
      </c>
    </row>
    <row r="429" spans="1:17">
      <c r="A429" s="679" t="s">
        <v>852</v>
      </c>
      <c r="B429" s="679">
        <v>23410</v>
      </c>
      <c r="C429" s="679" t="s">
        <v>75</v>
      </c>
      <c r="D429" s="679" t="s">
        <v>853</v>
      </c>
      <c r="E429" s="679" t="s">
        <v>854</v>
      </c>
      <c r="F429" s="679" t="s">
        <v>855</v>
      </c>
      <c r="G429" s="693">
        <v>10</v>
      </c>
      <c r="H429" s="681" t="s">
        <v>14</v>
      </c>
      <c r="I429" s="683" t="s">
        <v>903</v>
      </c>
      <c r="J429" s="683" t="s">
        <v>903</v>
      </c>
      <c r="K429" s="683" t="s">
        <v>903</v>
      </c>
      <c r="L429" s="683" t="s">
        <v>1456</v>
      </c>
      <c r="M429" s="460">
        <f t="shared" si="30"/>
        <v>1</v>
      </c>
      <c r="N429" s="460">
        <f t="shared" si="31"/>
        <v>1</v>
      </c>
      <c r="O429" s="460">
        <f t="shared" si="32"/>
        <v>1</v>
      </c>
      <c r="P429" s="460">
        <f t="shared" si="33"/>
        <v>0</v>
      </c>
      <c r="Q429" s="691">
        <f t="shared" si="34"/>
        <v>3</v>
      </c>
    </row>
    <row r="430" spans="1:17">
      <c r="A430" s="677" t="s">
        <v>1408</v>
      </c>
      <c r="B430" s="677">
        <v>23420</v>
      </c>
      <c r="C430" s="677" t="s">
        <v>75</v>
      </c>
      <c r="D430" s="677" t="s">
        <v>853</v>
      </c>
      <c r="E430" s="677" t="s">
        <v>854</v>
      </c>
      <c r="F430" s="677" t="s">
        <v>1190</v>
      </c>
      <c r="G430" s="678" t="s">
        <v>1036</v>
      </c>
      <c r="H430" s="678"/>
      <c r="I430" s="683" t="s">
        <v>1456</v>
      </c>
      <c r="J430" s="683" t="s">
        <v>903</v>
      </c>
      <c r="K430" s="683" t="s">
        <v>903</v>
      </c>
      <c r="L430" s="683" t="s">
        <v>1456</v>
      </c>
      <c r="M430" s="460">
        <f t="shared" si="30"/>
        <v>0</v>
      </c>
      <c r="N430" s="460">
        <f t="shared" si="31"/>
        <v>1</v>
      </c>
      <c r="O430" s="460">
        <f t="shared" si="32"/>
        <v>1</v>
      </c>
      <c r="P430" s="460">
        <f t="shared" si="33"/>
        <v>0</v>
      </c>
      <c r="Q430" s="691">
        <f t="shared" si="34"/>
        <v>2</v>
      </c>
    </row>
    <row r="431" spans="1:17">
      <c r="A431" s="677" t="s">
        <v>857</v>
      </c>
      <c r="B431" s="677">
        <v>23430</v>
      </c>
      <c r="C431" s="677" t="s">
        <v>75</v>
      </c>
      <c r="D431" s="677" t="s">
        <v>853</v>
      </c>
      <c r="E431" s="677" t="s">
        <v>854</v>
      </c>
      <c r="F431" s="677" t="s">
        <v>980</v>
      </c>
      <c r="G431" s="693">
        <v>10</v>
      </c>
      <c r="H431" s="678" t="s">
        <v>14</v>
      </c>
      <c r="I431" s="683" t="s">
        <v>903</v>
      </c>
      <c r="J431" s="683" t="s">
        <v>903</v>
      </c>
      <c r="K431" s="683" t="s">
        <v>903</v>
      </c>
      <c r="L431" s="683" t="s">
        <v>1456</v>
      </c>
      <c r="M431" s="460">
        <f t="shared" si="30"/>
        <v>1</v>
      </c>
      <c r="N431" s="460">
        <f t="shared" si="31"/>
        <v>1</v>
      </c>
      <c r="O431" s="460">
        <f t="shared" si="32"/>
        <v>1</v>
      </c>
      <c r="P431" s="460">
        <f t="shared" si="33"/>
        <v>0</v>
      </c>
      <c r="Q431" s="691">
        <f t="shared" si="34"/>
        <v>3</v>
      </c>
    </row>
    <row r="432" spans="1:17">
      <c r="A432" s="677" t="s">
        <v>856</v>
      </c>
      <c r="B432" s="677">
        <v>23415</v>
      </c>
      <c r="C432" s="677" t="s">
        <v>75</v>
      </c>
      <c r="D432" s="677" t="s">
        <v>853</v>
      </c>
      <c r="E432" s="677" t="s">
        <v>854</v>
      </c>
      <c r="F432" s="677" t="s">
        <v>72</v>
      </c>
      <c r="G432" s="693">
        <v>10</v>
      </c>
      <c r="H432" s="678" t="s">
        <v>14</v>
      </c>
      <c r="I432" s="683" t="s">
        <v>903</v>
      </c>
      <c r="J432" s="683" t="s">
        <v>903</v>
      </c>
      <c r="K432" s="683" t="s">
        <v>903</v>
      </c>
      <c r="L432" s="683" t="s">
        <v>1456</v>
      </c>
      <c r="M432" s="460">
        <f t="shared" si="30"/>
        <v>1</v>
      </c>
      <c r="N432" s="460">
        <f t="shared" si="31"/>
        <v>1</v>
      </c>
      <c r="O432" s="460">
        <f t="shared" si="32"/>
        <v>1</v>
      </c>
      <c r="P432" s="460">
        <f t="shared" si="33"/>
        <v>0</v>
      </c>
      <c r="Q432" s="691">
        <f t="shared" si="34"/>
        <v>3</v>
      </c>
    </row>
    <row r="433" spans="1:17">
      <c r="A433" s="677" t="s">
        <v>859</v>
      </c>
      <c r="B433" s="677">
        <v>74810</v>
      </c>
      <c r="C433" s="677" t="s">
        <v>46</v>
      </c>
      <c r="D433" s="677" t="s">
        <v>860</v>
      </c>
      <c r="E433" s="677" t="s">
        <v>861</v>
      </c>
      <c r="F433" s="677" t="s">
        <v>862</v>
      </c>
      <c r="G433" s="678">
        <v>5</v>
      </c>
      <c r="H433" s="678" t="s">
        <v>14</v>
      </c>
      <c r="I433" s="683" t="s">
        <v>903</v>
      </c>
      <c r="J433" s="683" t="s">
        <v>903</v>
      </c>
      <c r="K433" s="683" t="s">
        <v>1456</v>
      </c>
      <c r="L433" s="683" t="s">
        <v>1456</v>
      </c>
      <c r="M433" s="460">
        <f t="shared" si="30"/>
        <v>1</v>
      </c>
      <c r="N433" s="460">
        <f t="shared" si="31"/>
        <v>1</v>
      </c>
      <c r="O433" s="460">
        <f t="shared" si="32"/>
        <v>0</v>
      </c>
      <c r="P433" s="460">
        <f t="shared" si="33"/>
        <v>0</v>
      </c>
      <c r="Q433" s="691">
        <f t="shared" si="34"/>
        <v>2</v>
      </c>
    </row>
    <row r="434" spans="1:17">
      <c r="A434" s="677" t="s">
        <v>1409</v>
      </c>
      <c r="B434" s="677">
        <v>74807</v>
      </c>
      <c r="C434" s="677" t="s">
        <v>46</v>
      </c>
      <c r="D434" s="677" t="s">
        <v>860</v>
      </c>
      <c r="E434" s="677" t="s">
        <v>861</v>
      </c>
      <c r="F434" s="677" t="s">
        <v>637</v>
      </c>
      <c r="G434" s="681">
        <v>5</v>
      </c>
      <c r="H434" s="678"/>
      <c r="I434" s="683" t="s">
        <v>903</v>
      </c>
      <c r="J434" s="683" t="s">
        <v>903</v>
      </c>
      <c r="K434" s="683" t="s">
        <v>1456</v>
      </c>
      <c r="L434" s="683" t="s">
        <v>1456</v>
      </c>
      <c r="M434" s="460">
        <f t="shared" si="30"/>
        <v>1</v>
      </c>
      <c r="N434" s="460">
        <f t="shared" si="31"/>
        <v>1</v>
      </c>
      <c r="O434" s="460">
        <f t="shared" si="32"/>
        <v>0</v>
      </c>
      <c r="P434" s="460">
        <f t="shared" si="33"/>
        <v>0</v>
      </c>
      <c r="Q434" s="691">
        <f t="shared" si="34"/>
        <v>2</v>
      </c>
    </row>
    <row r="435" spans="1:17">
      <c r="A435" s="679" t="s">
        <v>673</v>
      </c>
      <c r="B435" s="679">
        <v>310410</v>
      </c>
      <c r="C435" s="679" t="s">
        <v>114</v>
      </c>
      <c r="D435" s="679" t="s">
        <v>863</v>
      </c>
      <c r="E435" s="679" t="s">
        <v>863</v>
      </c>
      <c r="F435" s="679" t="s">
        <v>674</v>
      </c>
      <c r="G435" s="678">
        <v>2</v>
      </c>
      <c r="H435" s="681"/>
      <c r="I435" s="683" t="s">
        <v>1456</v>
      </c>
      <c r="J435" s="683" t="s">
        <v>1456</v>
      </c>
      <c r="K435" s="683" t="s">
        <v>903</v>
      </c>
      <c r="L435" s="683" t="s">
        <v>903</v>
      </c>
      <c r="M435" s="460">
        <f t="shared" si="30"/>
        <v>0</v>
      </c>
      <c r="N435" s="460">
        <f t="shared" si="31"/>
        <v>0</v>
      </c>
      <c r="O435" s="460">
        <f t="shared" si="32"/>
        <v>1</v>
      </c>
      <c r="P435" s="460">
        <f t="shared" si="33"/>
        <v>1</v>
      </c>
      <c r="Q435" s="691">
        <f t="shared" si="34"/>
        <v>2</v>
      </c>
    </row>
    <row r="436" spans="1:17">
      <c r="A436" s="679" t="s">
        <v>676</v>
      </c>
      <c r="B436" s="679">
        <v>310260</v>
      </c>
      <c r="C436" s="679" t="s">
        <v>114</v>
      </c>
      <c r="D436" s="679" t="s">
        <v>863</v>
      </c>
      <c r="E436" s="679" t="s">
        <v>863</v>
      </c>
      <c r="F436" s="679" t="s">
        <v>81</v>
      </c>
      <c r="G436" s="678">
        <v>2</v>
      </c>
      <c r="H436" s="681" t="s">
        <v>1618</v>
      </c>
      <c r="I436" s="683" t="s">
        <v>903</v>
      </c>
      <c r="J436" s="683" t="s">
        <v>1456</v>
      </c>
      <c r="K436" s="683" t="s">
        <v>903</v>
      </c>
      <c r="L436" s="683" t="s">
        <v>903</v>
      </c>
      <c r="M436" s="460">
        <f t="shared" si="30"/>
        <v>1</v>
      </c>
      <c r="N436" s="460">
        <f t="shared" si="31"/>
        <v>0</v>
      </c>
      <c r="O436" s="460">
        <f t="shared" si="32"/>
        <v>1</v>
      </c>
      <c r="P436" s="460">
        <f t="shared" si="33"/>
        <v>1</v>
      </c>
      <c r="Q436" s="691">
        <f t="shared" si="34"/>
        <v>3</v>
      </c>
    </row>
    <row r="437" spans="1:17">
      <c r="A437" s="677" t="s">
        <v>982</v>
      </c>
      <c r="B437" s="677">
        <v>43405</v>
      </c>
      <c r="C437" s="677" t="s">
        <v>10</v>
      </c>
      <c r="D437" s="677" t="s">
        <v>865</v>
      </c>
      <c r="E437" s="677" t="s">
        <v>866</v>
      </c>
      <c r="F437" s="677" t="s">
        <v>983</v>
      </c>
      <c r="G437" s="681">
        <v>4</v>
      </c>
      <c r="H437" s="678"/>
      <c r="I437" s="683" t="s">
        <v>903</v>
      </c>
      <c r="J437" s="683" t="s">
        <v>903</v>
      </c>
      <c r="K437" s="683" t="s">
        <v>1456</v>
      </c>
      <c r="L437" s="683" t="s">
        <v>1456</v>
      </c>
      <c r="M437" s="460">
        <f t="shared" si="30"/>
        <v>1</v>
      </c>
      <c r="N437" s="460">
        <f t="shared" si="31"/>
        <v>1</v>
      </c>
      <c r="O437" s="460">
        <f t="shared" si="32"/>
        <v>0</v>
      </c>
      <c r="P437" s="460">
        <f t="shared" si="33"/>
        <v>0</v>
      </c>
      <c r="Q437" s="691">
        <f t="shared" si="34"/>
        <v>2</v>
      </c>
    </row>
    <row r="438" spans="1:17">
      <c r="A438" s="679" t="s">
        <v>1486</v>
      </c>
      <c r="B438" s="679">
        <v>43407</v>
      </c>
      <c r="C438" s="679" t="s">
        <v>10</v>
      </c>
      <c r="D438" s="679" t="s">
        <v>865</v>
      </c>
      <c r="E438" s="679" t="s">
        <v>866</v>
      </c>
      <c r="F438" s="679" t="s">
        <v>1488</v>
      </c>
      <c r="G438" s="678">
        <v>4</v>
      </c>
      <c r="H438" s="681"/>
      <c r="I438" s="683" t="s">
        <v>903</v>
      </c>
      <c r="J438" s="683" t="s">
        <v>903</v>
      </c>
      <c r="K438" s="683" t="s">
        <v>903</v>
      </c>
      <c r="L438" s="683" t="s">
        <v>1456</v>
      </c>
      <c r="M438" s="460">
        <f t="shared" si="30"/>
        <v>1</v>
      </c>
      <c r="N438" s="460">
        <f t="shared" si="31"/>
        <v>1</v>
      </c>
      <c r="O438" s="460">
        <f t="shared" si="32"/>
        <v>1</v>
      </c>
      <c r="P438" s="460">
        <f t="shared" si="33"/>
        <v>0</v>
      </c>
      <c r="Q438" s="691">
        <f t="shared" si="34"/>
        <v>3</v>
      </c>
    </row>
    <row r="439" spans="1:17">
      <c r="A439" s="677" t="s">
        <v>864</v>
      </c>
      <c r="B439" s="677">
        <v>43404</v>
      </c>
      <c r="C439" s="677" t="s">
        <v>10</v>
      </c>
      <c r="D439" s="677" t="s">
        <v>865</v>
      </c>
      <c r="E439" s="677" t="s">
        <v>866</v>
      </c>
      <c r="F439" s="677" t="s">
        <v>867</v>
      </c>
      <c r="G439" s="681">
        <v>4</v>
      </c>
      <c r="H439" s="678"/>
      <c r="I439" s="683" t="s">
        <v>903</v>
      </c>
      <c r="J439" s="683" t="s">
        <v>903</v>
      </c>
      <c r="K439" s="683" t="s">
        <v>903</v>
      </c>
      <c r="L439" s="683" t="s">
        <v>1456</v>
      </c>
      <c r="M439" s="460">
        <f t="shared" si="30"/>
        <v>1</v>
      </c>
      <c r="N439" s="460">
        <f t="shared" si="31"/>
        <v>1</v>
      </c>
      <c r="O439" s="460">
        <f t="shared" si="32"/>
        <v>1</v>
      </c>
      <c r="P439" s="460">
        <f t="shared" si="33"/>
        <v>0</v>
      </c>
      <c r="Q439" s="691">
        <f t="shared" si="34"/>
        <v>3</v>
      </c>
    </row>
    <row r="440" spans="1:17">
      <c r="A440" s="677" t="s">
        <v>1412</v>
      </c>
      <c r="B440" s="677">
        <v>54105</v>
      </c>
      <c r="C440" s="677" t="s">
        <v>64</v>
      </c>
      <c r="D440" s="677" t="s">
        <v>1413</v>
      </c>
      <c r="E440" s="677" t="s">
        <v>1414</v>
      </c>
      <c r="F440" s="677" t="s">
        <v>1415</v>
      </c>
      <c r="G440" s="678">
        <v>5</v>
      </c>
      <c r="H440" s="678" t="s">
        <v>14</v>
      </c>
      <c r="I440" s="683" t="s">
        <v>903</v>
      </c>
      <c r="J440" s="683" t="s">
        <v>903</v>
      </c>
      <c r="K440" s="683" t="s">
        <v>1456</v>
      </c>
      <c r="L440" s="683" t="s">
        <v>1456</v>
      </c>
      <c r="M440" s="460">
        <f t="shared" si="30"/>
        <v>1</v>
      </c>
      <c r="N440" s="460">
        <f t="shared" si="31"/>
        <v>1</v>
      </c>
      <c r="O440" s="460">
        <f t="shared" si="32"/>
        <v>0</v>
      </c>
      <c r="P440" s="460">
        <f t="shared" si="33"/>
        <v>0</v>
      </c>
      <c r="Q440" s="691">
        <f t="shared" si="34"/>
        <v>2</v>
      </c>
    </row>
    <row r="441" spans="1:17">
      <c r="A441" s="677" t="s">
        <v>868</v>
      </c>
      <c r="B441" s="677">
        <v>73404</v>
      </c>
      <c r="C441" s="677" t="s">
        <v>46</v>
      </c>
      <c r="D441" s="677" t="s">
        <v>869</v>
      </c>
      <c r="E441" s="677" t="s">
        <v>870</v>
      </c>
      <c r="F441" s="677" t="s">
        <v>637</v>
      </c>
      <c r="G441" s="681">
        <v>5</v>
      </c>
      <c r="H441" s="678"/>
      <c r="I441" s="683" t="s">
        <v>903</v>
      </c>
      <c r="J441" s="683" t="s">
        <v>903</v>
      </c>
      <c r="K441" s="683" t="s">
        <v>1456</v>
      </c>
      <c r="L441" s="683" t="s">
        <v>1456</v>
      </c>
      <c r="M441" s="460">
        <f t="shared" si="30"/>
        <v>1</v>
      </c>
      <c r="N441" s="460">
        <f t="shared" si="31"/>
        <v>1</v>
      </c>
      <c r="O441" s="460">
        <f t="shared" si="32"/>
        <v>0</v>
      </c>
      <c r="P441" s="460">
        <f t="shared" si="33"/>
        <v>0</v>
      </c>
      <c r="Q441" s="691">
        <f t="shared" si="34"/>
        <v>2</v>
      </c>
    </row>
    <row r="442" spans="1:17">
      <c r="A442" s="677" t="s">
        <v>984</v>
      </c>
      <c r="B442" s="677">
        <v>45202</v>
      </c>
      <c r="C442" s="677" t="s">
        <v>10</v>
      </c>
      <c r="D442" s="677" t="s">
        <v>871</v>
      </c>
      <c r="E442" s="677" t="s">
        <v>872</v>
      </c>
      <c r="F442" s="677" t="s">
        <v>985</v>
      </c>
      <c r="G442" s="681">
        <v>7</v>
      </c>
      <c r="H442" s="678"/>
      <c r="I442" s="683" t="s">
        <v>903</v>
      </c>
      <c r="J442" s="683" t="s">
        <v>903</v>
      </c>
      <c r="K442" s="683" t="s">
        <v>903</v>
      </c>
      <c r="L442" s="683" t="s">
        <v>1456</v>
      </c>
      <c r="M442" s="460">
        <f t="shared" si="30"/>
        <v>1</v>
      </c>
      <c r="N442" s="460">
        <f t="shared" si="31"/>
        <v>1</v>
      </c>
      <c r="O442" s="460">
        <f t="shared" si="32"/>
        <v>1</v>
      </c>
      <c r="P442" s="460">
        <f t="shared" si="33"/>
        <v>0</v>
      </c>
      <c r="Q442" s="691">
        <f t="shared" si="34"/>
        <v>3</v>
      </c>
    </row>
    <row r="443" spans="1:17">
      <c r="A443" s="677" t="s">
        <v>873</v>
      </c>
      <c r="B443" s="677">
        <v>45204</v>
      </c>
      <c r="C443" s="677" t="s">
        <v>10</v>
      </c>
      <c r="D443" s="677" t="s">
        <v>871</v>
      </c>
      <c r="E443" s="677" t="s">
        <v>872</v>
      </c>
      <c r="F443" s="677" t="s">
        <v>874</v>
      </c>
      <c r="G443" s="678">
        <v>4</v>
      </c>
      <c r="H443" s="678" t="s">
        <v>14</v>
      </c>
      <c r="I443" s="683" t="s">
        <v>903</v>
      </c>
      <c r="J443" s="683" t="s">
        <v>903</v>
      </c>
      <c r="K443" s="683" t="s">
        <v>903</v>
      </c>
      <c r="L443" s="683" t="s">
        <v>1456</v>
      </c>
      <c r="M443" s="460">
        <f t="shared" si="30"/>
        <v>1</v>
      </c>
      <c r="N443" s="460">
        <f t="shared" si="31"/>
        <v>1</v>
      </c>
      <c r="O443" s="460">
        <f t="shared" si="32"/>
        <v>1</v>
      </c>
      <c r="P443" s="460">
        <f t="shared" si="33"/>
        <v>0</v>
      </c>
      <c r="Q443" s="691">
        <f t="shared" si="34"/>
        <v>3</v>
      </c>
    </row>
    <row r="444" spans="1:17">
      <c r="A444" s="677" t="s">
        <v>1420</v>
      </c>
      <c r="B444" s="677">
        <v>42101</v>
      </c>
      <c r="C444" s="677" t="s">
        <v>10</v>
      </c>
      <c r="D444" s="677" t="s">
        <v>1417</v>
      </c>
      <c r="E444" s="677" t="s">
        <v>1418</v>
      </c>
      <c r="F444" s="677" t="s">
        <v>1421</v>
      </c>
      <c r="G444" s="681" t="s">
        <v>1348</v>
      </c>
      <c r="H444" s="678"/>
      <c r="I444" s="683" t="s">
        <v>903</v>
      </c>
      <c r="J444" s="683" t="s">
        <v>1456</v>
      </c>
      <c r="K444" s="683" t="s">
        <v>1456</v>
      </c>
      <c r="L444" s="683" t="s">
        <v>1456</v>
      </c>
      <c r="M444" s="460">
        <f t="shared" si="30"/>
        <v>1</v>
      </c>
      <c r="N444" s="460">
        <f t="shared" si="31"/>
        <v>0</v>
      </c>
      <c r="O444" s="460">
        <f t="shared" si="32"/>
        <v>0</v>
      </c>
      <c r="P444" s="460">
        <f t="shared" si="33"/>
        <v>0</v>
      </c>
      <c r="Q444" s="691">
        <f t="shared" si="34"/>
        <v>1</v>
      </c>
    </row>
    <row r="445" spans="1:17">
      <c r="A445" s="677" t="s">
        <v>1416</v>
      </c>
      <c r="B445" s="677">
        <v>42102</v>
      </c>
      <c r="C445" s="677" t="s">
        <v>10</v>
      </c>
      <c r="D445" s="677" t="s">
        <v>1417</v>
      </c>
      <c r="E445" s="677" t="s">
        <v>1418</v>
      </c>
      <c r="F445" s="677" t="s">
        <v>1419</v>
      </c>
      <c r="G445" s="678">
        <v>4</v>
      </c>
      <c r="H445" s="678"/>
      <c r="I445" s="683" t="s">
        <v>903</v>
      </c>
      <c r="J445" s="683" t="s">
        <v>1456</v>
      </c>
      <c r="K445" s="683" t="s">
        <v>1456</v>
      </c>
      <c r="L445" s="683" t="s">
        <v>1456</v>
      </c>
      <c r="M445" s="460">
        <f t="shared" si="30"/>
        <v>1</v>
      </c>
      <c r="N445" s="460">
        <f t="shared" si="31"/>
        <v>0</v>
      </c>
      <c r="O445" s="460">
        <f t="shared" si="32"/>
        <v>0</v>
      </c>
      <c r="P445" s="460">
        <f t="shared" si="33"/>
        <v>0</v>
      </c>
      <c r="Q445" s="691">
        <f t="shared" si="34"/>
        <v>1</v>
      </c>
    </row>
    <row r="446" spans="1:17">
      <c r="A446" s="677" t="s">
        <v>1422</v>
      </c>
      <c r="B446" s="677">
        <v>64502</v>
      </c>
      <c r="C446" s="677" t="s">
        <v>32</v>
      </c>
      <c r="D446" s="677" t="s">
        <v>1423</v>
      </c>
      <c r="E446" s="677" t="s">
        <v>1424</v>
      </c>
      <c r="F446" s="677" t="s">
        <v>13</v>
      </c>
      <c r="G446" s="678">
        <v>5</v>
      </c>
      <c r="H446" s="678"/>
      <c r="I446" s="683" t="s">
        <v>903</v>
      </c>
      <c r="J446" s="683" t="s">
        <v>903</v>
      </c>
      <c r="K446" s="683" t="s">
        <v>1456</v>
      </c>
      <c r="L446" s="683" t="s">
        <v>1456</v>
      </c>
      <c r="M446" s="460">
        <f t="shared" si="30"/>
        <v>1</v>
      </c>
      <c r="N446" s="460">
        <f t="shared" si="31"/>
        <v>1</v>
      </c>
      <c r="O446" s="460">
        <f t="shared" si="32"/>
        <v>0</v>
      </c>
      <c r="P446" s="460">
        <f t="shared" si="33"/>
        <v>0</v>
      </c>
      <c r="Q446" s="691">
        <f t="shared" si="34"/>
        <v>2</v>
      </c>
    </row>
    <row r="447" spans="1:17" ht="15" customHeight="1">
      <c r="A447" s="677" t="s">
        <v>1425</v>
      </c>
      <c r="B447" s="677">
        <v>64803</v>
      </c>
      <c r="C447" s="677" t="s">
        <v>32</v>
      </c>
      <c r="D447" s="677" t="s">
        <v>1426</v>
      </c>
      <c r="E447" s="677" t="s">
        <v>1427</v>
      </c>
      <c r="F447" s="677" t="s">
        <v>1428</v>
      </c>
      <c r="G447" s="681">
        <v>4</v>
      </c>
      <c r="H447" s="678" t="s">
        <v>14</v>
      </c>
      <c r="I447" s="683" t="s">
        <v>903</v>
      </c>
      <c r="J447" s="683" t="s">
        <v>903</v>
      </c>
      <c r="K447" s="683" t="s">
        <v>1456</v>
      </c>
      <c r="L447" s="683" t="s">
        <v>1456</v>
      </c>
      <c r="M447" s="460">
        <f t="shared" si="30"/>
        <v>1</v>
      </c>
      <c r="N447" s="460">
        <f t="shared" si="31"/>
        <v>1</v>
      </c>
      <c r="O447" s="460">
        <f t="shared" si="32"/>
        <v>0</v>
      </c>
      <c r="P447" s="460">
        <f t="shared" si="33"/>
        <v>0</v>
      </c>
      <c r="Q447" s="691">
        <f t="shared" si="34"/>
        <v>2</v>
      </c>
    </row>
    <row r="448" spans="1:17" ht="15" customHeight="1">
      <c r="A448" s="667"/>
      <c r="G448" s="670"/>
      <c r="H448" s="668"/>
    </row>
    <row r="449" spans="1:17" s="460" customFormat="1" ht="13.9" customHeight="1">
      <c r="A449" s="688" t="s">
        <v>1619</v>
      </c>
      <c r="B449" s="689"/>
      <c r="C449" s="689"/>
      <c r="D449" s="689"/>
      <c r="E449" s="677"/>
      <c r="F449" s="677"/>
      <c r="G449" s="681"/>
      <c r="H449" s="678"/>
      <c r="I449" s="696"/>
      <c r="J449" s="696"/>
      <c r="K449" s="696"/>
      <c r="L449" s="696"/>
      <c r="Q449" s="691"/>
    </row>
    <row r="450" spans="1:17" s="461" customFormat="1" ht="13.9" customHeight="1">
      <c r="A450" s="688" t="s">
        <v>1453</v>
      </c>
      <c r="B450" s="689"/>
      <c r="C450" s="689"/>
      <c r="D450" s="689"/>
      <c r="E450" s="677"/>
      <c r="F450" s="677"/>
      <c r="G450" s="681"/>
      <c r="H450" s="678"/>
      <c r="I450" s="696"/>
      <c r="J450" s="696"/>
      <c r="K450" s="696"/>
      <c r="L450" s="696"/>
      <c r="Q450" s="692"/>
    </row>
    <row r="451" spans="1:17">
      <c r="A451" s="685"/>
      <c r="B451" s="685"/>
      <c r="C451" s="685"/>
      <c r="D451" s="685"/>
    </row>
    <row r="452" spans="1:17">
      <c r="A452" s="667"/>
    </row>
    <row r="453" spans="1:17">
      <c r="A453" s="667"/>
    </row>
    <row r="455" spans="1:17">
      <c r="A455" s="667"/>
    </row>
    <row r="456" spans="1:17">
      <c r="A456" s="667"/>
    </row>
    <row r="457" spans="1:17">
      <c r="A457" s="667"/>
    </row>
    <row r="458" spans="1:17">
      <c r="A458" s="667"/>
    </row>
    <row r="459" spans="1:17">
      <c r="A459" s="667"/>
    </row>
    <row r="460" spans="1:17">
      <c r="A460" s="667"/>
    </row>
    <row r="461" spans="1:17">
      <c r="A461" s="667"/>
    </row>
    <row r="462" spans="1:17">
      <c r="A462" s="667"/>
    </row>
    <row r="463" spans="1:17">
      <c r="A463" s="667"/>
    </row>
    <row r="464" spans="1:17">
      <c r="A464" s="667"/>
    </row>
    <row r="465" spans="1:1">
      <c r="A465" s="667"/>
    </row>
    <row r="466" spans="1:1">
      <c r="A466" s="667"/>
    </row>
    <row r="467" spans="1:1">
      <c r="A467" s="667"/>
    </row>
    <row r="468" spans="1:1">
      <c r="A468" s="667"/>
    </row>
    <row r="469" spans="1:1">
      <c r="A469" s="667"/>
    </row>
    <row r="470" spans="1:1">
      <c r="A470" s="667"/>
    </row>
    <row r="471" spans="1:1">
      <c r="A471" s="667"/>
    </row>
    <row r="472" spans="1:1">
      <c r="A472" s="667"/>
    </row>
    <row r="473" spans="1:1">
      <c r="A473" s="667"/>
    </row>
    <row r="474" spans="1:1">
      <c r="A474" s="667"/>
    </row>
    <row r="475" spans="1:1">
      <c r="A475" s="667"/>
    </row>
    <row r="476" spans="1:1">
      <c r="A476" s="667"/>
    </row>
    <row r="477" spans="1:1">
      <c r="A477" s="667"/>
    </row>
    <row r="478" spans="1:1">
      <c r="A478" s="667"/>
    </row>
    <row r="479" spans="1:1">
      <c r="A479" s="667"/>
    </row>
    <row r="480" spans="1:1">
      <c r="A480" s="667"/>
    </row>
    <row r="481" spans="1:1">
      <c r="A481" s="667"/>
    </row>
    <row r="482" spans="1:1">
      <c r="A482" s="667"/>
    </row>
    <row r="483" spans="1:1">
      <c r="A483" s="667"/>
    </row>
    <row r="484" spans="1:1">
      <c r="A484" s="667"/>
    </row>
    <row r="485" spans="1:1">
      <c r="A485" s="667"/>
    </row>
    <row r="486" spans="1:1">
      <c r="A486" s="667"/>
    </row>
    <row r="487" spans="1:1">
      <c r="A487" s="667"/>
    </row>
    <row r="488" spans="1:1">
      <c r="A488" s="667"/>
    </row>
    <row r="489" spans="1:1">
      <c r="A489" s="667"/>
    </row>
    <row r="490" spans="1:1">
      <c r="A490" s="667"/>
    </row>
    <row r="491" spans="1:1">
      <c r="A491" s="667"/>
    </row>
    <row r="492" spans="1:1">
      <c r="A492" s="667"/>
    </row>
    <row r="493" spans="1:1">
      <c r="A493" s="667"/>
    </row>
    <row r="494" spans="1:1">
      <c r="A494" s="667"/>
    </row>
    <row r="495" spans="1:1">
      <c r="A495" s="667"/>
    </row>
    <row r="496" spans="1:1">
      <c r="A496" s="667"/>
    </row>
    <row r="497" spans="1:1">
      <c r="A497" s="667"/>
    </row>
    <row r="498" spans="1:1">
      <c r="A498" s="667"/>
    </row>
    <row r="499" spans="1:1">
      <c r="A499" s="667"/>
    </row>
    <row r="500" spans="1:1">
      <c r="A500" s="667"/>
    </row>
    <row r="501" spans="1:1">
      <c r="A501" s="667"/>
    </row>
    <row r="502" spans="1:1">
      <c r="A502" s="667"/>
    </row>
    <row r="503" spans="1:1">
      <c r="A503" s="667"/>
    </row>
    <row r="504" spans="1:1">
      <c r="A504" s="667"/>
    </row>
    <row r="505" spans="1:1">
      <c r="A505" s="667"/>
    </row>
    <row r="506" spans="1:1">
      <c r="A506" s="667"/>
    </row>
    <row r="507" spans="1:1">
      <c r="A507" s="667"/>
    </row>
    <row r="508" spans="1:1">
      <c r="A508" s="667"/>
    </row>
    <row r="509" spans="1:1">
      <c r="A509" s="667"/>
    </row>
    <row r="510" spans="1:1">
      <c r="A510" s="667"/>
    </row>
    <row r="511" spans="1:1">
      <c r="A511" s="667"/>
    </row>
    <row r="512" spans="1:1">
      <c r="A512" s="667"/>
    </row>
    <row r="513" spans="1:1">
      <c r="A513" s="667"/>
    </row>
    <row r="514" spans="1:1">
      <c r="A514" s="667"/>
    </row>
    <row r="515" spans="1:1">
      <c r="A515" s="667"/>
    </row>
    <row r="516" spans="1:1">
      <c r="A516" s="667"/>
    </row>
    <row r="517" spans="1:1">
      <c r="A517" s="667"/>
    </row>
    <row r="518" spans="1:1">
      <c r="A518" s="667"/>
    </row>
    <row r="519" spans="1:1">
      <c r="A519" s="667"/>
    </row>
    <row r="520" spans="1:1">
      <c r="A520" s="667"/>
    </row>
    <row r="521" spans="1:1">
      <c r="A521" s="667"/>
    </row>
    <row r="522" spans="1:1">
      <c r="A522" s="667"/>
    </row>
    <row r="523" spans="1:1">
      <c r="A523" s="667"/>
    </row>
    <row r="524" spans="1:1">
      <c r="A524" s="667"/>
    </row>
    <row r="525" spans="1:1">
      <c r="A525" s="667"/>
    </row>
    <row r="526" spans="1:1">
      <c r="A526" s="667"/>
    </row>
    <row r="527" spans="1:1">
      <c r="A527" s="667"/>
    </row>
    <row r="528" spans="1:1">
      <c r="A528" s="667"/>
    </row>
    <row r="529" spans="1:1">
      <c r="A529" s="667"/>
    </row>
    <row r="530" spans="1:1">
      <c r="A530" s="667"/>
    </row>
    <row r="531" spans="1:1">
      <c r="A531" s="667"/>
    </row>
    <row r="532" spans="1:1">
      <c r="A532" s="667"/>
    </row>
    <row r="533" spans="1:1">
      <c r="A533" s="667"/>
    </row>
    <row r="534" spans="1:1">
      <c r="A534" s="667"/>
    </row>
    <row r="535" spans="1:1">
      <c r="A535" s="667"/>
    </row>
    <row r="536" spans="1:1">
      <c r="A536" s="667"/>
    </row>
    <row r="537" spans="1:1">
      <c r="A537" s="667"/>
    </row>
    <row r="538" spans="1:1">
      <c r="A538" s="667"/>
    </row>
    <row r="539" spans="1:1">
      <c r="A539" s="667"/>
    </row>
    <row r="540" spans="1:1">
      <c r="A540" s="667"/>
    </row>
    <row r="541" spans="1:1">
      <c r="A541" s="667"/>
    </row>
    <row r="542" spans="1:1">
      <c r="A542" s="667"/>
    </row>
    <row r="543" spans="1:1">
      <c r="A543" s="667"/>
    </row>
    <row r="544" spans="1:1">
      <c r="A544" s="667"/>
    </row>
    <row r="545" spans="1:1">
      <c r="A545" s="667"/>
    </row>
    <row r="546" spans="1:1">
      <c r="A546" s="667"/>
    </row>
    <row r="547" spans="1:1">
      <c r="A547" s="667"/>
    </row>
    <row r="548" spans="1:1">
      <c r="A548" s="667"/>
    </row>
    <row r="549" spans="1:1">
      <c r="A549" s="667"/>
    </row>
    <row r="550" spans="1:1">
      <c r="A550" s="667"/>
    </row>
    <row r="551" spans="1:1">
      <c r="A551" s="667"/>
    </row>
    <row r="552" spans="1:1">
      <c r="A552" s="667"/>
    </row>
    <row r="553" spans="1:1">
      <c r="A553" s="667"/>
    </row>
    <row r="554" spans="1:1">
      <c r="A554" s="667"/>
    </row>
    <row r="555" spans="1:1">
      <c r="A555" s="667"/>
    </row>
    <row r="556" spans="1:1">
      <c r="A556" s="667"/>
    </row>
    <row r="557" spans="1:1">
      <c r="A557" s="667"/>
    </row>
    <row r="558" spans="1:1">
      <c r="A558" s="667"/>
    </row>
    <row r="559" spans="1:1">
      <c r="A559" s="667"/>
    </row>
    <row r="560" spans="1:1">
      <c r="A560" s="667"/>
    </row>
    <row r="561" spans="1:1">
      <c r="A561" s="667"/>
    </row>
    <row r="562" spans="1:1">
      <c r="A562" s="667"/>
    </row>
    <row r="563" spans="1:1">
      <c r="A563" s="667"/>
    </row>
    <row r="564" spans="1:1">
      <c r="A564" s="667"/>
    </row>
    <row r="565" spans="1:1">
      <c r="A565" s="667"/>
    </row>
    <row r="566" spans="1:1">
      <c r="A566" s="667"/>
    </row>
    <row r="567" spans="1:1">
      <c r="A567" s="667"/>
    </row>
    <row r="568" spans="1:1">
      <c r="A568" s="667"/>
    </row>
    <row r="569" spans="1:1">
      <c r="A569" s="667"/>
    </row>
    <row r="570" spans="1:1">
      <c r="A570" s="667"/>
    </row>
    <row r="571" spans="1:1">
      <c r="A571" s="667"/>
    </row>
    <row r="572" spans="1:1">
      <c r="A572" s="667"/>
    </row>
    <row r="573" spans="1:1">
      <c r="A573" s="667"/>
    </row>
    <row r="574" spans="1:1">
      <c r="A574" s="667"/>
    </row>
    <row r="575" spans="1:1">
      <c r="A575" s="667"/>
    </row>
    <row r="576" spans="1:1">
      <c r="A576" s="667"/>
    </row>
    <row r="577" spans="1:1">
      <c r="A577" s="667"/>
    </row>
    <row r="578" spans="1:1">
      <c r="A578" s="667"/>
    </row>
    <row r="579" spans="1:1">
      <c r="A579" s="667"/>
    </row>
    <row r="580" spans="1:1">
      <c r="A580" s="667"/>
    </row>
    <row r="581" spans="1:1">
      <c r="A581" s="667"/>
    </row>
    <row r="582" spans="1:1">
      <c r="A582" s="667"/>
    </row>
    <row r="583" spans="1:1">
      <c r="A583" s="667"/>
    </row>
    <row r="584" spans="1:1">
      <c r="A584" s="667"/>
    </row>
    <row r="585" spans="1:1">
      <c r="A585" s="667"/>
    </row>
    <row r="586" spans="1:1">
      <c r="A586" s="667"/>
    </row>
    <row r="587" spans="1:1">
      <c r="A587" s="667"/>
    </row>
    <row r="588" spans="1:1">
      <c r="A588" s="667"/>
    </row>
    <row r="589" spans="1:1">
      <c r="A589" s="667"/>
    </row>
    <row r="590" spans="1:1">
      <c r="A590" s="667"/>
    </row>
    <row r="591" spans="1:1">
      <c r="A591" s="667"/>
    </row>
    <row r="592" spans="1:1">
      <c r="A592" s="667"/>
    </row>
    <row r="593" spans="1:1">
      <c r="A593" s="667"/>
    </row>
    <row r="594" spans="1:1">
      <c r="A594" s="667"/>
    </row>
    <row r="595" spans="1:1">
      <c r="A595" s="667"/>
    </row>
    <row r="596" spans="1:1">
      <c r="A596" s="667"/>
    </row>
    <row r="597" spans="1:1">
      <c r="A597" s="667"/>
    </row>
    <row r="598" spans="1:1">
      <c r="A598" s="667"/>
    </row>
    <row r="599" spans="1:1">
      <c r="A599" s="667"/>
    </row>
    <row r="600" spans="1:1">
      <c r="A600" s="667"/>
    </row>
    <row r="601" spans="1:1">
      <c r="A601" s="667"/>
    </row>
    <row r="602" spans="1:1">
      <c r="A602" s="667"/>
    </row>
    <row r="603" spans="1:1">
      <c r="A603" s="667"/>
    </row>
    <row r="604" spans="1:1">
      <c r="A604" s="667"/>
    </row>
    <row r="605" spans="1:1">
      <c r="A605" s="667"/>
    </row>
    <row r="606" spans="1:1">
      <c r="A606" s="667"/>
    </row>
    <row r="607" spans="1:1">
      <c r="A607" s="667"/>
    </row>
    <row r="608" spans="1:1">
      <c r="A608" s="667"/>
    </row>
    <row r="609" spans="1:1">
      <c r="A609" s="667"/>
    </row>
    <row r="610" spans="1:1">
      <c r="A610" s="667"/>
    </row>
    <row r="611" spans="1:1">
      <c r="A611" s="667"/>
    </row>
    <row r="612" spans="1:1">
      <c r="A612" s="667"/>
    </row>
    <row r="613" spans="1:1">
      <c r="A613" s="667"/>
    </row>
    <row r="614" spans="1:1">
      <c r="A614" s="667"/>
    </row>
    <row r="615" spans="1:1">
      <c r="A615" s="667"/>
    </row>
    <row r="616" spans="1:1">
      <c r="A616" s="667"/>
    </row>
    <row r="617" spans="1:1">
      <c r="A617" s="667"/>
    </row>
    <row r="618" spans="1:1">
      <c r="A618" s="667"/>
    </row>
    <row r="619" spans="1:1">
      <c r="A619" s="667"/>
    </row>
    <row r="620" spans="1:1">
      <c r="A620" s="667"/>
    </row>
    <row r="621" spans="1:1">
      <c r="A621" s="667"/>
    </row>
    <row r="622" spans="1:1">
      <c r="A622" s="667"/>
    </row>
    <row r="623" spans="1:1">
      <c r="A623" s="667"/>
    </row>
    <row r="624" spans="1:1">
      <c r="A624" s="667"/>
    </row>
    <row r="625" spans="1:1">
      <c r="A625" s="667"/>
    </row>
    <row r="626" spans="1:1">
      <c r="A626" s="667"/>
    </row>
    <row r="627" spans="1:1">
      <c r="A627" s="667"/>
    </row>
    <row r="628" spans="1:1">
      <c r="A628" s="667"/>
    </row>
    <row r="629" spans="1:1">
      <c r="A629" s="667"/>
    </row>
    <row r="630" spans="1:1">
      <c r="A630" s="667"/>
    </row>
    <row r="631" spans="1:1">
      <c r="A631" s="667"/>
    </row>
    <row r="632" spans="1:1">
      <c r="A632" s="667"/>
    </row>
    <row r="633" spans="1:1">
      <c r="A633" s="667"/>
    </row>
    <row r="634" spans="1:1">
      <c r="A634" s="667"/>
    </row>
    <row r="635" spans="1:1">
      <c r="A635" s="667"/>
    </row>
    <row r="636" spans="1:1">
      <c r="A636" s="667"/>
    </row>
    <row r="637" spans="1:1">
      <c r="A637" s="667"/>
    </row>
    <row r="638" spans="1:1">
      <c r="A638" s="667"/>
    </row>
    <row r="639" spans="1:1">
      <c r="A639" s="667"/>
    </row>
    <row r="640" spans="1:1">
      <c r="A640" s="667"/>
    </row>
    <row r="641" spans="1:1">
      <c r="A641" s="667"/>
    </row>
    <row r="642" spans="1:1">
      <c r="A642" s="667"/>
    </row>
    <row r="643" spans="1:1">
      <c r="A643" s="667"/>
    </row>
    <row r="644" spans="1:1">
      <c r="A644" s="667"/>
    </row>
    <row r="645" spans="1:1">
      <c r="A645" s="667"/>
    </row>
    <row r="646" spans="1:1">
      <c r="A646" s="667"/>
    </row>
    <row r="647" spans="1:1">
      <c r="A647" s="667"/>
    </row>
    <row r="648" spans="1:1">
      <c r="A648" s="667"/>
    </row>
    <row r="649" spans="1:1">
      <c r="A649" s="667"/>
    </row>
    <row r="650" spans="1:1">
      <c r="A650" s="667"/>
    </row>
    <row r="651" spans="1:1">
      <c r="A651" s="667"/>
    </row>
    <row r="652" spans="1:1">
      <c r="A652" s="667"/>
    </row>
    <row r="653" spans="1:1">
      <c r="A653" s="667"/>
    </row>
    <row r="654" spans="1:1">
      <c r="A654" s="667"/>
    </row>
    <row r="655" spans="1:1">
      <c r="A655" s="667"/>
    </row>
    <row r="656" spans="1:1">
      <c r="A656" s="667"/>
    </row>
    <row r="657" spans="1:1">
      <c r="A657" s="667"/>
    </row>
    <row r="658" spans="1:1">
      <c r="A658" s="667"/>
    </row>
    <row r="659" spans="1:1">
      <c r="A659" s="667"/>
    </row>
    <row r="660" spans="1:1">
      <c r="A660" s="667"/>
    </row>
    <row r="661" spans="1:1">
      <c r="A661" s="667"/>
    </row>
    <row r="662" spans="1:1">
      <c r="A662" s="667"/>
    </row>
    <row r="663" spans="1:1">
      <c r="A663" s="667"/>
    </row>
    <row r="664" spans="1:1">
      <c r="A664" s="667"/>
    </row>
    <row r="665" spans="1:1">
      <c r="A665" s="667"/>
    </row>
    <row r="666" spans="1:1">
      <c r="A666" s="667"/>
    </row>
    <row r="667" spans="1:1">
      <c r="A667" s="667"/>
    </row>
    <row r="668" spans="1:1">
      <c r="A668" s="667"/>
    </row>
    <row r="669" spans="1:1">
      <c r="A669" s="667"/>
    </row>
    <row r="670" spans="1:1">
      <c r="A670" s="667"/>
    </row>
    <row r="671" spans="1:1">
      <c r="A671" s="667"/>
    </row>
    <row r="672" spans="1:1">
      <c r="A672" s="667"/>
    </row>
    <row r="673" spans="1:1">
      <c r="A673" s="667"/>
    </row>
    <row r="674" spans="1:1">
      <c r="A674" s="667"/>
    </row>
    <row r="675" spans="1:1">
      <c r="A675" s="667"/>
    </row>
    <row r="676" spans="1:1">
      <c r="A676" s="667"/>
    </row>
    <row r="677" spans="1:1">
      <c r="A677" s="667"/>
    </row>
    <row r="678" spans="1:1">
      <c r="A678" s="667"/>
    </row>
    <row r="679" spans="1:1">
      <c r="A679" s="667"/>
    </row>
    <row r="680" spans="1:1">
      <c r="A680" s="667"/>
    </row>
    <row r="681" spans="1:1">
      <c r="A681" s="667"/>
    </row>
    <row r="682" spans="1:1">
      <c r="A682" s="667"/>
    </row>
    <row r="683" spans="1:1">
      <c r="A683" s="667"/>
    </row>
    <row r="684" spans="1:1">
      <c r="A684" s="667"/>
    </row>
    <row r="685" spans="1:1">
      <c r="A685" s="667"/>
    </row>
    <row r="686" spans="1:1">
      <c r="A686" s="667"/>
    </row>
    <row r="687" spans="1:1">
      <c r="A687" s="667"/>
    </row>
    <row r="688" spans="1:1">
      <c r="A688" s="667"/>
    </row>
    <row r="689" spans="1:1">
      <c r="A689" s="667"/>
    </row>
    <row r="690" spans="1:1">
      <c r="A690" s="667"/>
    </row>
    <row r="691" spans="1:1">
      <c r="A691" s="667"/>
    </row>
    <row r="692" spans="1:1">
      <c r="A692" s="667"/>
    </row>
    <row r="693" spans="1:1">
      <c r="A693" s="667"/>
    </row>
    <row r="694" spans="1:1">
      <c r="A694" s="667"/>
    </row>
    <row r="695" spans="1:1">
      <c r="A695" s="667"/>
    </row>
    <row r="696" spans="1:1">
      <c r="A696" s="667"/>
    </row>
  </sheetData>
  <sortState xmlns:xlrd2="http://schemas.microsoft.com/office/spreadsheetml/2017/richdata2" ref="A3:Q698">
    <sortCondition ref="D1:D698"/>
  </sortState>
  <conditionalFormatting sqref="A405">
    <cfRule type="duplicateValues" dxfId="27" priority="1"/>
  </conditionalFormatting>
  <conditionalFormatting sqref="A406">
    <cfRule type="duplicateValues" dxfId="26" priority="3"/>
  </conditionalFormatting>
  <pageMargins left="0.25" right="0.25" top="0.75" bottom="0.75" header="0.3" footer="0.3"/>
  <pageSetup paperSize="9" scale="53" fitToHeight="0" orientation="landscape" r:id="rId1"/>
  <headerFooter>
    <oddHeader>&amp;L&amp;"Arial,Fett"&amp;20&amp;K00B0F0COUNTRY LIST -  icom Connectivity Suite -  M2M SIM &amp;"Arial,Standard"
Effective 1.Dec.2022&amp;R&amp;G</oddHeader>
  </headerFooter>
  <rowBreaks count="2" manualBreakCount="2">
    <brk id="450" max="11" man="1"/>
    <brk id="499" max="11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15E9-803B-4BE7-A8A2-E9B11622FA0A}">
  <dimension ref="A2:Z48"/>
  <sheetViews>
    <sheetView workbookViewId="0">
      <selection activeCell="A33" sqref="A33"/>
    </sheetView>
  </sheetViews>
  <sheetFormatPr baseColWidth="10" defaultColWidth="9.28515625" defaultRowHeight="12.75"/>
  <cols>
    <col min="1" max="1" width="32.7109375" style="225" customWidth="1"/>
    <col min="2" max="2" width="9.42578125" style="225" bestFit="1" customWidth="1"/>
    <col min="3" max="3" width="11.7109375" style="225" bestFit="1" customWidth="1"/>
    <col min="4" max="4" width="9.85546875" style="225" bestFit="1" customWidth="1"/>
    <col min="5" max="5" width="16.7109375" style="225" bestFit="1" customWidth="1"/>
    <col min="6" max="6" width="24.7109375" style="225" bestFit="1" customWidth="1"/>
    <col min="7" max="7" width="13.42578125" style="225" bestFit="1" customWidth="1"/>
    <col min="8" max="8" width="28.28515625" style="225" customWidth="1"/>
    <col min="9" max="9" width="36" style="225" bestFit="1" customWidth="1"/>
    <col min="10" max="11" width="7.28515625" style="225" bestFit="1" customWidth="1"/>
    <col min="12" max="12" width="7.42578125" style="225" bestFit="1" customWidth="1"/>
    <col min="13" max="13" width="11.5703125" style="225" bestFit="1" customWidth="1"/>
    <col min="14" max="16" width="7.28515625" style="225" bestFit="1" customWidth="1"/>
    <col min="17" max="17" width="7.42578125" style="225" bestFit="1" customWidth="1"/>
    <col min="18" max="18" width="7.42578125" style="225" customWidth="1"/>
    <col min="19" max="20" width="7.5703125" style="225" customWidth="1"/>
    <col min="21" max="16384" width="9.28515625" style="225"/>
  </cols>
  <sheetData>
    <row r="2" spans="1:20" ht="15.75" thickBot="1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859"/>
      <c r="Q2" s="859"/>
      <c r="R2" s="643"/>
    </row>
    <row r="3" spans="1:20" s="538" customFormat="1" ht="16.5" thickBot="1">
      <c r="B3" s="541" t="s">
        <v>0</v>
      </c>
      <c r="C3" s="542" t="s">
        <v>1</v>
      </c>
      <c r="D3" s="542" t="s">
        <v>1164</v>
      </c>
      <c r="E3" s="542" t="s">
        <v>2</v>
      </c>
      <c r="F3" s="542" t="s">
        <v>3</v>
      </c>
      <c r="G3" s="542" t="s">
        <v>4</v>
      </c>
      <c r="H3" s="542" t="s">
        <v>993</v>
      </c>
      <c r="I3" s="544" t="s">
        <v>1600</v>
      </c>
      <c r="J3" s="541" t="s">
        <v>996</v>
      </c>
      <c r="K3" s="542" t="s">
        <v>997</v>
      </c>
      <c r="L3" s="542" t="s">
        <v>998</v>
      </c>
      <c r="M3" s="542" t="s">
        <v>1027</v>
      </c>
      <c r="N3" s="542" t="s">
        <v>1431</v>
      </c>
      <c r="O3" s="542" t="s">
        <v>999</v>
      </c>
      <c r="P3" s="542" t="s">
        <v>1000</v>
      </c>
      <c r="Q3" s="543" t="s">
        <v>1001</v>
      </c>
      <c r="R3" s="542" t="s">
        <v>1590</v>
      </c>
      <c r="S3" s="426" t="s">
        <v>1432</v>
      </c>
      <c r="T3" s="427" t="s">
        <v>1433</v>
      </c>
    </row>
    <row r="4" spans="1:20" s="538" customFormat="1" ht="15">
      <c r="A4" s="555"/>
      <c r="B4" s="591"/>
      <c r="C4" s="592"/>
      <c r="D4" s="592"/>
      <c r="E4" s="592"/>
      <c r="F4" s="592"/>
      <c r="G4" s="592"/>
      <c r="H4" s="592"/>
      <c r="I4" s="593"/>
      <c r="J4" s="597"/>
      <c r="K4" s="594"/>
      <c r="L4" s="594"/>
      <c r="M4" s="594"/>
      <c r="N4" s="595"/>
      <c r="O4" s="596"/>
      <c r="P4" s="594"/>
      <c r="Q4" s="597"/>
      <c r="R4" s="597"/>
      <c r="S4" s="559"/>
      <c r="T4" s="560"/>
    </row>
    <row r="5" spans="1:20" s="538" customFormat="1" ht="15">
      <c r="A5" s="607" t="s">
        <v>1002</v>
      </c>
      <c r="B5" s="234" t="s">
        <v>1312</v>
      </c>
      <c r="C5" s="2">
        <v>41904</v>
      </c>
      <c r="D5" s="2">
        <v>18541</v>
      </c>
      <c r="E5" s="2" t="s">
        <v>10</v>
      </c>
      <c r="F5" s="2" t="s">
        <v>467</v>
      </c>
      <c r="G5" s="2" t="s">
        <v>468</v>
      </c>
      <c r="H5" s="2" t="s">
        <v>1313</v>
      </c>
      <c r="I5" s="603" t="s">
        <v>1028</v>
      </c>
      <c r="J5" s="646"/>
      <c r="K5" s="599"/>
      <c r="L5" s="599"/>
      <c r="M5" s="599"/>
      <c r="N5" s="600"/>
      <c r="O5" s="601" t="s">
        <v>921</v>
      </c>
      <c r="P5" s="599" t="s">
        <v>921</v>
      </c>
      <c r="Q5" s="602"/>
      <c r="R5" s="602"/>
      <c r="S5" s="558"/>
      <c r="T5" s="570"/>
    </row>
    <row r="6" spans="1:20" s="538" customFormat="1" ht="15">
      <c r="A6" s="607"/>
      <c r="B6" s="234" t="s">
        <v>1602</v>
      </c>
      <c r="C6" s="2">
        <v>72402</v>
      </c>
      <c r="D6" s="2"/>
      <c r="E6" s="2" t="s">
        <v>46</v>
      </c>
      <c r="F6" s="2" t="s">
        <v>121</v>
      </c>
      <c r="G6" s="2" t="s">
        <v>122</v>
      </c>
      <c r="H6" s="2" t="s">
        <v>1603</v>
      </c>
      <c r="I6" s="603" t="s">
        <v>989</v>
      </c>
      <c r="J6" s="552" t="s">
        <v>921</v>
      </c>
      <c r="K6" s="647" t="s">
        <v>921</v>
      </c>
      <c r="L6" s="647" t="s">
        <v>921</v>
      </c>
      <c r="M6" s="599"/>
      <c r="N6" s="600"/>
      <c r="O6" s="648" t="s">
        <v>921</v>
      </c>
      <c r="P6" s="649" t="s">
        <v>921</v>
      </c>
      <c r="Q6" s="649" t="s">
        <v>921</v>
      </c>
      <c r="R6" s="602"/>
      <c r="S6" s="558"/>
      <c r="T6" s="570"/>
    </row>
    <row r="7" spans="1:20" s="538" customFormat="1" ht="15">
      <c r="A7" s="607"/>
      <c r="B7" s="234" t="s">
        <v>1604</v>
      </c>
      <c r="C7" s="2">
        <v>72403</v>
      </c>
      <c r="D7" s="2"/>
      <c r="E7" s="2" t="s">
        <v>46</v>
      </c>
      <c r="F7" s="2" t="s">
        <v>121</v>
      </c>
      <c r="G7" s="2" t="s">
        <v>122</v>
      </c>
      <c r="H7" s="2" t="s">
        <v>1603</v>
      </c>
      <c r="I7" s="603" t="s">
        <v>989</v>
      </c>
      <c r="J7" s="552" t="s">
        <v>921</v>
      </c>
      <c r="K7" s="647" t="s">
        <v>921</v>
      </c>
      <c r="L7" s="647" t="s">
        <v>921</v>
      </c>
      <c r="M7" s="599"/>
      <c r="N7" s="600"/>
      <c r="O7" s="648" t="s">
        <v>921</v>
      </c>
      <c r="P7" s="649" t="s">
        <v>921</v>
      </c>
      <c r="Q7" s="649" t="s">
        <v>921</v>
      </c>
      <c r="R7" s="602"/>
      <c r="S7" s="558"/>
      <c r="T7" s="570"/>
    </row>
    <row r="8" spans="1:20" s="538" customFormat="1" ht="15">
      <c r="A8" s="607"/>
      <c r="B8" s="234" t="s">
        <v>1605</v>
      </c>
      <c r="C8" s="2">
        <v>72404</v>
      </c>
      <c r="D8" s="2"/>
      <c r="E8" s="2" t="s">
        <v>46</v>
      </c>
      <c r="F8" s="2" t="s">
        <v>121</v>
      </c>
      <c r="G8" s="2" t="s">
        <v>122</v>
      </c>
      <c r="H8" s="2" t="s">
        <v>1603</v>
      </c>
      <c r="I8" s="603" t="s">
        <v>989</v>
      </c>
      <c r="J8" s="552" t="s">
        <v>921</v>
      </c>
      <c r="K8" s="647" t="s">
        <v>921</v>
      </c>
      <c r="L8" s="647" t="s">
        <v>921</v>
      </c>
      <c r="M8" s="599"/>
      <c r="N8" s="600"/>
      <c r="O8" s="648" t="s">
        <v>921</v>
      </c>
      <c r="P8" s="649" t="s">
        <v>921</v>
      </c>
      <c r="Q8" s="649" t="s">
        <v>921</v>
      </c>
      <c r="R8" s="602"/>
      <c r="S8" s="558"/>
      <c r="T8" s="570"/>
    </row>
    <row r="9" spans="1:20" s="538" customFormat="1" ht="15">
      <c r="A9" s="607"/>
      <c r="B9" s="234" t="s">
        <v>1606</v>
      </c>
      <c r="C9" s="2">
        <v>61807</v>
      </c>
      <c r="D9" s="2"/>
      <c r="E9" s="2" t="s">
        <v>32</v>
      </c>
      <c r="F9" s="2" t="s">
        <v>1607</v>
      </c>
      <c r="G9" s="2" t="s">
        <v>1608</v>
      </c>
      <c r="H9" s="2" t="s">
        <v>145</v>
      </c>
      <c r="I9" s="603" t="s">
        <v>1609</v>
      </c>
      <c r="J9" s="552" t="s">
        <v>921</v>
      </c>
      <c r="K9" s="647" t="s">
        <v>921</v>
      </c>
      <c r="L9" s="647" t="s">
        <v>921</v>
      </c>
      <c r="M9" s="599"/>
      <c r="N9" s="600"/>
      <c r="O9" s="648" t="s">
        <v>921</v>
      </c>
      <c r="P9" s="647" t="s">
        <v>921</v>
      </c>
      <c r="Q9" s="647" t="s">
        <v>921</v>
      </c>
      <c r="R9" s="602"/>
      <c r="S9" s="558"/>
      <c r="T9" s="570"/>
    </row>
    <row r="10" spans="1:20" s="538" customFormat="1" ht="15">
      <c r="A10" s="607"/>
      <c r="B10" s="234" t="s">
        <v>1610</v>
      </c>
      <c r="C10" s="2">
        <v>61302</v>
      </c>
      <c r="D10" s="2"/>
      <c r="E10" s="2" t="s">
        <v>32</v>
      </c>
      <c r="F10" s="2" t="s">
        <v>1611</v>
      </c>
      <c r="G10" s="2" t="s">
        <v>1612</v>
      </c>
      <c r="H10" s="2" t="s">
        <v>1613</v>
      </c>
      <c r="I10" s="603" t="s">
        <v>1609</v>
      </c>
      <c r="J10" s="552" t="s">
        <v>921</v>
      </c>
      <c r="K10" s="618" t="s">
        <v>921</v>
      </c>
      <c r="L10" s="618"/>
      <c r="M10" s="599"/>
      <c r="N10" s="600"/>
      <c r="O10" s="601" t="s">
        <v>921</v>
      </c>
      <c r="P10" s="599" t="s">
        <v>921</v>
      </c>
      <c r="Q10" s="602"/>
      <c r="R10" s="602"/>
      <c r="S10" s="558"/>
      <c r="T10" s="570"/>
    </row>
    <row r="11" spans="1:20" s="538" customFormat="1" ht="15">
      <c r="B11" s="234" t="s">
        <v>1378</v>
      </c>
      <c r="C11" s="2">
        <v>64710</v>
      </c>
      <c r="D11" s="2">
        <v>19055</v>
      </c>
      <c r="E11" s="2" t="s">
        <v>75</v>
      </c>
      <c r="F11" s="2" t="s">
        <v>1379</v>
      </c>
      <c r="G11" s="2" t="s">
        <v>1380</v>
      </c>
      <c r="H11" s="2" t="s">
        <v>267</v>
      </c>
      <c r="I11" s="598" t="s">
        <v>1616</v>
      </c>
      <c r="J11" s="618"/>
      <c r="K11" s="552" t="s">
        <v>921</v>
      </c>
      <c r="L11" s="618" t="s">
        <v>921</v>
      </c>
      <c r="M11" s="618"/>
      <c r="N11" s="619"/>
      <c r="O11" s="650"/>
      <c r="P11" s="651"/>
      <c r="Q11" s="652"/>
      <c r="R11" s="652"/>
      <c r="S11" s="565"/>
      <c r="T11" s="566"/>
    </row>
    <row r="12" spans="1:20" s="538" customFormat="1" ht="15">
      <c r="A12" s="556"/>
      <c r="B12" s="234" t="s">
        <v>210</v>
      </c>
      <c r="C12" s="2">
        <v>23820</v>
      </c>
      <c r="D12" s="2">
        <v>17741</v>
      </c>
      <c r="E12" s="2" t="s">
        <v>75</v>
      </c>
      <c r="F12" s="2" t="s">
        <v>211</v>
      </c>
      <c r="G12" s="2" t="s">
        <v>212</v>
      </c>
      <c r="H12" s="2" t="s">
        <v>213</v>
      </c>
      <c r="I12" s="603" t="s">
        <v>1009</v>
      </c>
      <c r="J12" s="602"/>
      <c r="K12" s="653"/>
      <c r="L12" s="599" t="s">
        <v>921</v>
      </c>
      <c r="M12" s="618"/>
      <c r="N12" s="619"/>
      <c r="O12" s="601"/>
      <c r="P12" s="599"/>
      <c r="Q12" s="602" t="s">
        <v>921</v>
      </c>
      <c r="R12" s="602"/>
      <c r="S12" s="558"/>
      <c r="T12" s="570"/>
    </row>
    <row r="13" spans="1:20" s="538" customFormat="1" ht="15">
      <c r="A13" s="556"/>
      <c r="B13" s="234" t="s">
        <v>253</v>
      </c>
      <c r="C13" s="2">
        <v>24491</v>
      </c>
      <c r="D13" s="2">
        <v>149</v>
      </c>
      <c r="E13" s="2" t="s">
        <v>75</v>
      </c>
      <c r="F13" s="2" t="s">
        <v>254</v>
      </c>
      <c r="G13" s="2" t="s">
        <v>255</v>
      </c>
      <c r="H13" s="2" t="s">
        <v>256</v>
      </c>
      <c r="I13" s="603" t="s">
        <v>1601</v>
      </c>
      <c r="J13" s="621"/>
      <c r="K13" s="618"/>
      <c r="L13" s="618" t="s">
        <v>921</v>
      </c>
      <c r="M13" s="618"/>
      <c r="N13" s="619"/>
      <c r="O13" s="620"/>
      <c r="P13" s="618" t="s">
        <v>921</v>
      </c>
      <c r="Q13" s="621" t="s">
        <v>921</v>
      </c>
      <c r="R13" s="621"/>
      <c r="S13" s="551"/>
      <c r="T13" s="561"/>
    </row>
    <row r="14" spans="1:20" s="538" customFormat="1" ht="15">
      <c r="A14" s="607" t="s">
        <v>1003</v>
      </c>
      <c r="B14" s="234" t="s">
        <v>1576</v>
      </c>
      <c r="C14" s="2">
        <v>71021</v>
      </c>
      <c r="D14" s="2">
        <v>80202</v>
      </c>
      <c r="E14" s="2" t="s">
        <v>38</v>
      </c>
      <c r="F14" s="2" t="s">
        <v>594</v>
      </c>
      <c r="G14" s="2" t="s">
        <v>595</v>
      </c>
      <c r="H14" s="2" t="s">
        <v>1577</v>
      </c>
      <c r="I14" s="603" t="s">
        <v>1009</v>
      </c>
      <c r="J14" s="654"/>
      <c r="K14" s="551"/>
      <c r="L14" s="618" t="s">
        <v>921</v>
      </c>
      <c r="M14" s="618"/>
      <c r="N14" s="619"/>
      <c r="O14" s="620"/>
      <c r="P14" s="618"/>
      <c r="Q14" s="618" t="s">
        <v>921</v>
      </c>
      <c r="R14" s="618"/>
      <c r="S14" s="551"/>
      <c r="T14" s="561"/>
    </row>
    <row r="15" spans="1:20" s="538" customFormat="1" ht="15">
      <c r="A15" s="556"/>
      <c r="B15" s="234" t="s">
        <v>488</v>
      </c>
      <c r="C15" s="2">
        <v>24601</v>
      </c>
      <c r="D15" s="2">
        <v>17819</v>
      </c>
      <c r="E15" s="2" t="s">
        <v>75</v>
      </c>
      <c r="F15" s="2" t="s">
        <v>485</v>
      </c>
      <c r="G15" s="2" t="s">
        <v>486</v>
      </c>
      <c r="H15" s="2" t="s">
        <v>1331</v>
      </c>
      <c r="I15" s="603" t="s">
        <v>1009</v>
      </c>
      <c r="J15" s="621"/>
      <c r="K15" s="552"/>
      <c r="L15" s="618" t="s">
        <v>921</v>
      </c>
      <c r="M15" s="618"/>
      <c r="N15" s="619"/>
      <c r="O15" s="620"/>
      <c r="P15" s="618"/>
      <c r="Q15" s="618" t="s">
        <v>921</v>
      </c>
      <c r="R15" s="618"/>
      <c r="S15" s="551"/>
      <c r="T15" s="561"/>
    </row>
    <row r="16" spans="1:20" s="538" customFormat="1" ht="15">
      <c r="A16" s="556"/>
      <c r="B16" s="234" t="s">
        <v>756</v>
      </c>
      <c r="C16" s="2">
        <v>21401</v>
      </c>
      <c r="D16" s="2">
        <v>865</v>
      </c>
      <c r="E16" s="2" t="s">
        <v>75</v>
      </c>
      <c r="F16" s="2" t="s">
        <v>752</v>
      </c>
      <c r="G16" s="2" t="s">
        <v>753</v>
      </c>
      <c r="H16" s="2" t="s">
        <v>72</v>
      </c>
      <c r="I16" s="603" t="s">
        <v>1434</v>
      </c>
      <c r="J16" s="621"/>
      <c r="K16" s="552"/>
      <c r="L16" s="618"/>
      <c r="M16" s="618"/>
      <c r="N16" s="619" t="s">
        <v>921</v>
      </c>
      <c r="O16" s="620"/>
      <c r="P16" s="618"/>
      <c r="Q16" s="618"/>
      <c r="R16" s="618"/>
      <c r="S16" s="551"/>
      <c r="T16" s="561"/>
    </row>
    <row r="17" spans="1:20" s="538" customFormat="1" ht="15">
      <c r="B17" s="234" t="s">
        <v>799</v>
      </c>
      <c r="C17" s="2">
        <v>46692</v>
      </c>
      <c r="D17" s="2">
        <v>18629</v>
      </c>
      <c r="E17" s="2" t="s">
        <v>10</v>
      </c>
      <c r="F17" s="2" t="s">
        <v>795</v>
      </c>
      <c r="G17" s="2" t="s">
        <v>796</v>
      </c>
      <c r="H17" s="2" t="s">
        <v>800</v>
      </c>
      <c r="I17" s="603" t="s">
        <v>1037</v>
      </c>
      <c r="J17" s="621"/>
      <c r="K17" s="552"/>
      <c r="L17" s="618"/>
      <c r="M17" s="618" t="s">
        <v>921</v>
      </c>
      <c r="N17" s="619"/>
      <c r="O17" s="620"/>
      <c r="P17" s="618"/>
      <c r="Q17" s="618"/>
      <c r="R17" s="618"/>
      <c r="S17" s="551"/>
      <c r="T17" s="561"/>
    </row>
    <row r="18" spans="1:20" s="538" customFormat="1" ht="15.75" thickBot="1">
      <c r="A18" s="609"/>
      <c r="B18" s="2"/>
      <c r="C18" s="2"/>
      <c r="D18" s="2"/>
      <c r="E18" s="2"/>
      <c r="F18" s="2"/>
      <c r="G18" s="2"/>
      <c r="H18" s="2"/>
      <c r="I18" s="603"/>
      <c r="J18" s="626"/>
      <c r="K18" s="623"/>
      <c r="L18" s="623"/>
      <c r="M18" s="623"/>
      <c r="N18" s="624"/>
      <c r="O18" s="655"/>
      <c r="P18" s="656"/>
      <c r="Q18" s="657"/>
      <c r="R18" s="657"/>
      <c r="S18" s="562"/>
      <c r="T18" s="563"/>
    </row>
    <row r="19" spans="1:20" s="538" customFormat="1" ht="15">
      <c r="A19" s="658"/>
      <c r="B19" s="591" t="s">
        <v>16</v>
      </c>
      <c r="C19" s="592">
        <v>41250</v>
      </c>
      <c r="D19" s="592">
        <v>193902</v>
      </c>
      <c r="E19" s="592" t="s">
        <v>10</v>
      </c>
      <c r="F19" s="592" t="s">
        <v>11</v>
      </c>
      <c r="G19" s="592" t="s">
        <v>12</v>
      </c>
      <c r="H19" s="592" t="s">
        <v>17</v>
      </c>
      <c r="I19" s="659" t="s">
        <v>1614</v>
      </c>
      <c r="J19" s="592"/>
      <c r="K19" s="592"/>
      <c r="L19" s="567"/>
      <c r="M19" s="592"/>
      <c r="N19" s="592"/>
      <c r="O19" s="592"/>
      <c r="P19" s="592"/>
      <c r="Q19" s="592"/>
      <c r="R19" s="592"/>
      <c r="S19" s="568"/>
      <c r="T19" s="569"/>
    </row>
    <row r="20" spans="1:20" s="547" customFormat="1" ht="15">
      <c r="A20" s="660" t="s">
        <v>1011</v>
      </c>
      <c r="B20" s="234" t="s">
        <v>37</v>
      </c>
      <c r="C20" s="2">
        <v>365840</v>
      </c>
      <c r="D20" s="2">
        <v>18319</v>
      </c>
      <c r="E20" s="2" t="s">
        <v>38</v>
      </c>
      <c r="F20" s="2" t="s">
        <v>39</v>
      </c>
      <c r="G20" s="2" t="s">
        <v>40</v>
      </c>
      <c r="H20" s="2" t="s">
        <v>41</v>
      </c>
      <c r="I20" s="603" t="s">
        <v>1614</v>
      </c>
      <c r="J20" s="447"/>
      <c r="K20" s="548"/>
      <c r="L20" s="447"/>
      <c r="M20" s="447"/>
      <c r="N20" s="447"/>
      <c r="O20" s="447"/>
      <c r="P20" s="548"/>
      <c r="Q20" s="447"/>
      <c r="R20" s="447"/>
      <c r="S20" s="449"/>
      <c r="T20" s="549"/>
    </row>
    <row r="21" spans="1:20" s="538" customFormat="1" ht="15">
      <c r="A21" s="312"/>
      <c r="B21" s="234" t="s">
        <v>42</v>
      </c>
      <c r="C21" s="2">
        <v>344920</v>
      </c>
      <c r="D21" s="2">
        <v>18299</v>
      </c>
      <c r="E21" s="2" t="s">
        <v>38</v>
      </c>
      <c r="F21" s="2" t="s">
        <v>43</v>
      </c>
      <c r="G21" s="2" t="s">
        <v>44</v>
      </c>
      <c r="H21" s="2" t="s">
        <v>41</v>
      </c>
      <c r="I21" s="603" t="s">
        <v>1614</v>
      </c>
      <c r="J21" s="2"/>
      <c r="K21" s="2"/>
      <c r="L21" s="545"/>
      <c r="M21" s="2"/>
      <c r="N21" s="2"/>
      <c r="O21" s="2"/>
      <c r="P21" s="2"/>
      <c r="Q21" s="2"/>
      <c r="R21" s="2"/>
      <c r="S21" s="537"/>
      <c r="T21" s="539"/>
    </row>
    <row r="22" spans="1:20" s="538" customFormat="1" ht="15">
      <c r="A22" s="438"/>
      <c r="B22" s="234" t="s">
        <v>94</v>
      </c>
      <c r="C22" s="2">
        <v>342600</v>
      </c>
      <c r="D22" s="2">
        <v>18297</v>
      </c>
      <c r="E22" s="2" t="s">
        <v>38</v>
      </c>
      <c r="F22" s="2" t="s">
        <v>95</v>
      </c>
      <c r="G22" s="2" t="s">
        <v>96</v>
      </c>
      <c r="H22" s="2" t="s">
        <v>41</v>
      </c>
      <c r="I22" s="603" t="s">
        <v>1614</v>
      </c>
      <c r="J22" s="2"/>
      <c r="K22" s="2"/>
      <c r="L22" s="2"/>
      <c r="M22" s="2"/>
      <c r="N22" s="545"/>
      <c r="O22" s="2"/>
      <c r="P22" s="2"/>
      <c r="Q22" s="2"/>
      <c r="R22" s="2"/>
      <c r="S22" s="537"/>
      <c r="T22" s="539"/>
    </row>
    <row r="23" spans="1:20" s="538" customFormat="1" ht="15">
      <c r="A23" s="438"/>
      <c r="B23" s="234" t="s">
        <v>130</v>
      </c>
      <c r="C23" s="2">
        <v>348170</v>
      </c>
      <c r="D23" s="2">
        <v>18301</v>
      </c>
      <c r="E23" s="2" t="s">
        <v>38</v>
      </c>
      <c r="F23" s="2" t="s">
        <v>131</v>
      </c>
      <c r="G23" s="2" t="s">
        <v>132</v>
      </c>
      <c r="H23" s="2" t="s">
        <v>41</v>
      </c>
      <c r="I23" s="603" t="s">
        <v>1614</v>
      </c>
      <c r="K23" s="2"/>
      <c r="L23" s="2"/>
      <c r="M23" s="2"/>
      <c r="N23" s="545"/>
      <c r="O23" s="2"/>
      <c r="P23" s="2"/>
      <c r="Q23" s="2"/>
      <c r="R23" s="2"/>
      <c r="S23" s="537"/>
      <c r="T23" s="539"/>
    </row>
    <row r="24" spans="1:20" s="538" customFormat="1" ht="15">
      <c r="A24" s="438"/>
      <c r="B24" s="234" t="s">
        <v>1222</v>
      </c>
      <c r="C24" s="2">
        <v>52811</v>
      </c>
      <c r="D24" s="2">
        <v>91602</v>
      </c>
      <c r="E24" s="2" t="s">
        <v>10</v>
      </c>
      <c r="F24" s="2" t="s">
        <v>1223</v>
      </c>
      <c r="G24" s="2" t="s">
        <v>1224</v>
      </c>
      <c r="H24" s="2" t="s">
        <v>1463</v>
      </c>
      <c r="I24" s="603" t="s">
        <v>1614</v>
      </c>
      <c r="K24" s="2"/>
      <c r="L24" s="2"/>
      <c r="M24" s="2"/>
      <c r="N24" s="545"/>
      <c r="O24" s="2"/>
      <c r="P24" s="2"/>
      <c r="Q24" s="2"/>
      <c r="R24" s="2"/>
      <c r="S24" s="537"/>
      <c r="T24" s="539"/>
    </row>
    <row r="25" spans="1:20" ht="15">
      <c r="A25" s="307"/>
      <c r="B25" s="234" t="s">
        <v>159</v>
      </c>
      <c r="C25" s="2">
        <v>346140</v>
      </c>
      <c r="D25" s="2">
        <v>18295</v>
      </c>
      <c r="E25" s="2" t="s">
        <v>38</v>
      </c>
      <c r="F25" s="2" t="s">
        <v>160</v>
      </c>
      <c r="G25" s="2" t="s">
        <v>161</v>
      </c>
      <c r="H25" s="2" t="s">
        <v>41</v>
      </c>
      <c r="I25" s="603" t="s">
        <v>1614</v>
      </c>
      <c r="T25" s="633"/>
    </row>
    <row r="26" spans="1:20" ht="15">
      <c r="A26" s="307"/>
      <c r="B26" s="234" t="s">
        <v>1262</v>
      </c>
      <c r="C26" s="2">
        <v>36291</v>
      </c>
      <c r="D26" s="2">
        <v>99901</v>
      </c>
      <c r="E26" s="2" t="s">
        <v>38</v>
      </c>
      <c r="F26" s="2" t="s">
        <v>197</v>
      </c>
      <c r="G26" s="2" t="s">
        <v>198</v>
      </c>
      <c r="H26" s="2" t="s">
        <v>1263</v>
      </c>
      <c r="I26" s="603" t="s">
        <v>1614</v>
      </c>
      <c r="T26" s="633"/>
    </row>
    <row r="27" spans="1:20" ht="15">
      <c r="A27" s="307"/>
      <c r="B27" s="234" t="s">
        <v>220</v>
      </c>
      <c r="C27" s="2">
        <v>366110</v>
      </c>
      <c r="D27" s="2">
        <v>18321</v>
      </c>
      <c r="E27" s="2" t="s">
        <v>38</v>
      </c>
      <c r="F27" s="2" t="s">
        <v>221</v>
      </c>
      <c r="G27" s="2" t="s">
        <v>222</v>
      </c>
      <c r="H27" s="2" t="s">
        <v>41</v>
      </c>
      <c r="I27" s="603" t="s">
        <v>1614</v>
      </c>
      <c r="T27" s="633"/>
    </row>
    <row r="28" spans="1:20" ht="15">
      <c r="A28" s="307"/>
      <c r="B28" s="234" t="s">
        <v>312</v>
      </c>
      <c r="C28" s="2">
        <v>352110</v>
      </c>
      <c r="D28" s="2">
        <v>18305</v>
      </c>
      <c r="E28" s="2" t="s">
        <v>38</v>
      </c>
      <c r="F28" s="2" t="s">
        <v>313</v>
      </c>
      <c r="G28" s="2" t="s">
        <v>314</v>
      </c>
      <c r="H28" s="2" t="s">
        <v>41</v>
      </c>
      <c r="I28" s="603" t="s">
        <v>1614</v>
      </c>
      <c r="T28" s="633"/>
    </row>
    <row r="29" spans="1:20" ht="15">
      <c r="A29" s="307"/>
      <c r="B29" s="234" t="s">
        <v>438</v>
      </c>
      <c r="C29" s="2">
        <v>338180</v>
      </c>
      <c r="D29" s="2">
        <v>18257</v>
      </c>
      <c r="E29" s="2" t="s">
        <v>38</v>
      </c>
      <c r="F29" s="2" t="s">
        <v>439</v>
      </c>
      <c r="G29" s="2" t="s">
        <v>440</v>
      </c>
      <c r="H29" s="2" t="s">
        <v>441</v>
      </c>
      <c r="I29" s="603" t="s">
        <v>1614</v>
      </c>
      <c r="T29" s="633"/>
    </row>
    <row r="30" spans="1:20" ht="15">
      <c r="A30" s="307"/>
      <c r="B30" s="234" t="s">
        <v>559</v>
      </c>
      <c r="C30" s="2">
        <v>354860</v>
      </c>
      <c r="D30" s="2">
        <v>90902</v>
      </c>
      <c r="E30" s="2" t="s">
        <v>38</v>
      </c>
      <c r="F30" s="2" t="s">
        <v>560</v>
      </c>
      <c r="G30" s="2" t="s">
        <v>561</v>
      </c>
      <c r="H30" s="2" t="s">
        <v>41</v>
      </c>
      <c r="I30" s="603" t="s">
        <v>1614</v>
      </c>
      <c r="T30" s="633"/>
    </row>
    <row r="31" spans="1:20" ht="15">
      <c r="A31" s="307"/>
      <c r="B31" s="234" t="s">
        <v>568</v>
      </c>
      <c r="C31" s="2">
        <v>60400</v>
      </c>
      <c r="D31" s="2">
        <v>18753</v>
      </c>
      <c r="E31" s="2" t="s">
        <v>32</v>
      </c>
      <c r="F31" s="2" t="s">
        <v>563</v>
      </c>
      <c r="G31" s="2" t="s">
        <v>564</v>
      </c>
      <c r="H31" s="2" t="s">
        <v>1041</v>
      </c>
      <c r="I31" s="603" t="s">
        <v>1614</v>
      </c>
      <c r="T31" s="633"/>
    </row>
    <row r="32" spans="1:20" ht="15">
      <c r="A32" s="307"/>
      <c r="B32" s="234" t="s">
        <v>569</v>
      </c>
      <c r="C32" s="2">
        <v>41405</v>
      </c>
      <c r="D32" s="2">
        <v>552302</v>
      </c>
      <c r="E32" s="2" t="s">
        <v>10</v>
      </c>
      <c r="F32" s="2" t="s">
        <v>570</v>
      </c>
      <c r="G32" s="2" t="s">
        <v>571</v>
      </c>
      <c r="H32" s="2" t="s">
        <v>572</v>
      </c>
      <c r="I32" s="603" t="s">
        <v>1614</v>
      </c>
      <c r="T32" s="633"/>
    </row>
    <row r="33" spans="1:26" s="538" customFormat="1" ht="15">
      <c r="A33" s="438"/>
      <c r="B33" s="234" t="s">
        <v>573</v>
      </c>
      <c r="C33" s="2">
        <v>41406</v>
      </c>
      <c r="D33" s="2">
        <v>554302</v>
      </c>
      <c r="E33" s="2" t="s">
        <v>10</v>
      </c>
      <c r="F33" s="2" t="s">
        <v>570</v>
      </c>
      <c r="G33" s="2" t="s">
        <v>571</v>
      </c>
      <c r="H33" s="2" t="s">
        <v>1354</v>
      </c>
      <c r="I33" s="603" t="s">
        <v>1614</v>
      </c>
      <c r="J33" s="2"/>
      <c r="K33" s="2"/>
      <c r="L33" s="235"/>
      <c r="M33" s="301"/>
      <c r="N33" s="301"/>
      <c r="O33" s="301"/>
      <c r="P33" s="301"/>
      <c r="Q33" s="301"/>
      <c r="R33" s="301"/>
      <c r="S33" s="301"/>
      <c r="T33" s="661"/>
      <c r="U33" s="301"/>
      <c r="V33" s="537"/>
      <c r="W33" s="537"/>
      <c r="X33" s="537"/>
      <c r="Y33" s="546"/>
      <c r="Z33" s="546"/>
    </row>
    <row r="34" spans="1:26" ht="15">
      <c r="A34" s="307"/>
      <c r="B34" s="234" t="s">
        <v>976</v>
      </c>
      <c r="C34" s="2">
        <v>42004</v>
      </c>
      <c r="D34" s="2">
        <v>85502</v>
      </c>
      <c r="E34" s="2" t="s">
        <v>10</v>
      </c>
      <c r="F34" s="2" t="s">
        <v>705</v>
      </c>
      <c r="G34" s="2" t="s">
        <v>706</v>
      </c>
      <c r="H34" s="2" t="s">
        <v>977</v>
      </c>
      <c r="I34" s="603" t="s">
        <v>1614</v>
      </c>
      <c r="T34" s="633"/>
    </row>
    <row r="35" spans="1:26" ht="15">
      <c r="A35" s="307"/>
      <c r="B35" s="234" t="s">
        <v>763</v>
      </c>
      <c r="C35" s="2">
        <v>356110</v>
      </c>
      <c r="D35" s="2">
        <v>18307</v>
      </c>
      <c r="E35" s="2" t="s">
        <v>38</v>
      </c>
      <c r="F35" s="2" t="s">
        <v>764</v>
      </c>
      <c r="G35" s="2" t="s">
        <v>765</v>
      </c>
      <c r="H35" s="2" t="s">
        <v>41</v>
      </c>
      <c r="I35" s="603" t="s">
        <v>1614</v>
      </c>
      <c r="T35" s="633"/>
    </row>
    <row r="36" spans="1:26" ht="15">
      <c r="A36" s="307"/>
      <c r="B36" s="234" t="s">
        <v>766</v>
      </c>
      <c r="C36" s="2">
        <v>358110</v>
      </c>
      <c r="D36" s="2">
        <v>18309</v>
      </c>
      <c r="E36" s="2" t="s">
        <v>38</v>
      </c>
      <c r="F36" s="2" t="s">
        <v>767</v>
      </c>
      <c r="G36" s="2" t="s">
        <v>768</v>
      </c>
      <c r="H36" s="2" t="s">
        <v>41</v>
      </c>
      <c r="I36" s="603" t="s">
        <v>1614</v>
      </c>
      <c r="T36" s="633"/>
    </row>
    <row r="37" spans="1:26" ht="15">
      <c r="A37" s="307"/>
      <c r="B37" s="234" t="s">
        <v>769</v>
      </c>
      <c r="C37" s="2">
        <v>360110</v>
      </c>
      <c r="D37" s="2">
        <v>18311</v>
      </c>
      <c r="E37" s="2" t="s">
        <v>38</v>
      </c>
      <c r="F37" s="2" t="s">
        <v>770</v>
      </c>
      <c r="G37" s="2" t="s">
        <v>771</v>
      </c>
      <c r="H37" s="2" t="s">
        <v>41</v>
      </c>
      <c r="I37" s="603" t="s">
        <v>1614</v>
      </c>
      <c r="T37" s="633"/>
    </row>
    <row r="38" spans="1:26" ht="15">
      <c r="B38" s="234" t="s">
        <v>834</v>
      </c>
      <c r="C38" s="2">
        <v>376350</v>
      </c>
      <c r="D38" s="2">
        <v>18329</v>
      </c>
      <c r="E38" s="2" t="s">
        <v>38</v>
      </c>
      <c r="F38" s="2" t="s">
        <v>835</v>
      </c>
      <c r="G38" s="2" t="s">
        <v>836</v>
      </c>
      <c r="H38" s="2" t="s">
        <v>41</v>
      </c>
      <c r="I38" s="603" t="s">
        <v>1614</v>
      </c>
      <c r="T38" s="633"/>
    </row>
    <row r="39" spans="1:26" ht="15">
      <c r="A39" s="307"/>
      <c r="B39" s="234" t="s">
        <v>1183</v>
      </c>
      <c r="C39" s="2">
        <v>28305</v>
      </c>
      <c r="D39" s="2">
        <v>18017</v>
      </c>
      <c r="E39" s="2" t="s">
        <v>10</v>
      </c>
      <c r="F39" s="2" t="s">
        <v>54</v>
      </c>
      <c r="G39" s="2" t="s">
        <v>55</v>
      </c>
      <c r="H39" s="2" t="s">
        <v>1184</v>
      </c>
      <c r="I39" s="603" t="s">
        <v>1620</v>
      </c>
      <c r="T39" s="633"/>
    </row>
    <row r="40" spans="1:26" ht="15">
      <c r="A40" s="307"/>
      <c r="B40" s="234" t="s">
        <v>1346</v>
      </c>
      <c r="C40" s="2">
        <v>25902</v>
      </c>
      <c r="D40" s="2">
        <v>17895</v>
      </c>
      <c r="E40" s="2" t="s">
        <v>23</v>
      </c>
      <c r="F40" s="2" t="s">
        <v>543</v>
      </c>
      <c r="G40" s="2" t="s">
        <v>544</v>
      </c>
      <c r="H40" s="2" t="s">
        <v>1347</v>
      </c>
      <c r="I40" s="603" t="s">
        <v>1621</v>
      </c>
      <c r="T40" s="633"/>
    </row>
    <row r="41" spans="1:26" ht="15">
      <c r="A41" s="307"/>
      <c r="B41" s="234" t="s">
        <v>1193</v>
      </c>
      <c r="C41" s="2">
        <v>36449</v>
      </c>
      <c r="D41" s="2">
        <v>176501</v>
      </c>
      <c r="E41" s="2" t="s">
        <v>38</v>
      </c>
      <c r="F41" s="2" t="s">
        <v>945</v>
      </c>
      <c r="G41" s="2" t="s">
        <v>946</v>
      </c>
      <c r="H41" s="2" t="s">
        <v>1194</v>
      </c>
      <c r="I41" s="603" t="s">
        <v>1617</v>
      </c>
      <c r="T41" s="633"/>
    </row>
    <row r="42" spans="1:26" ht="15">
      <c r="A42" s="307"/>
      <c r="B42" s="234" t="s">
        <v>947</v>
      </c>
      <c r="C42" s="2">
        <v>36439</v>
      </c>
      <c r="D42" s="2">
        <v>12389</v>
      </c>
      <c r="E42" s="2" t="s">
        <v>38</v>
      </c>
      <c r="F42" s="2" t="s">
        <v>945</v>
      </c>
      <c r="G42" s="2" t="s">
        <v>946</v>
      </c>
      <c r="H42" s="2" t="s">
        <v>1192</v>
      </c>
      <c r="I42" s="603" t="s">
        <v>1622</v>
      </c>
      <c r="T42" s="633"/>
    </row>
    <row r="43" spans="1:26" ht="15.75" thickBot="1">
      <c r="A43" s="307"/>
      <c r="B43" s="234"/>
      <c r="C43" s="2"/>
      <c r="D43" s="2"/>
      <c r="E43" s="2"/>
      <c r="F43" s="2"/>
      <c r="G43" s="2"/>
      <c r="H43" s="2"/>
      <c r="I43" s="603"/>
      <c r="T43" s="633"/>
    </row>
    <row r="44" spans="1:26" ht="15">
      <c r="A44" s="658" t="s">
        <v>1524</v>
      </c>
      <c r="B44" s="591" t="s">
        <v>760</v>
      </c>
      <c r="C44" s="592">
        <v>41302</v>
      </c>
      <c r="D44" s="592">
        <v>18469</v>
      </c>
      <c r="E44" s="592" t="s">
        <v>10</v>
      </c>
      <c r="F44" s="592" t="s">
        <v>758</v>
      </c>
      <c r="G44" s="592" t="s">
        <v>759</v>
      </c>
      <c r="H44" s="592" t="s">
        <v>1518</v>
      </c>
      <c r="I44" s="662" t="s">
        <v>1623</v>
      </c>
      <c r="J44" s="663"/>
      <c r="K44" s="663"/>
      <c r="L44" s="663"/>
      <c r="M44" s="663"/>
      <c r="N44" s="663"/>
      <c r="O44" s="663"/>
      <c r="P44" s="663"/>
      <c r="Q44" s="663"/>
      <c r="R44" s="663"/>
      <c r="S44" s="663"/>
      <c r="T44" s="664"/>
    </row>
    <row r="45" spans="1:26" ht="15">
      <c r="A45" s="312"/>
      <c r="B45" s="234" t="s">
        <v>692</v>
      </c>
      <c r="C45" s="2">
        <v>25020</v>
      </c>
      <c r="D45" s="2">
        <v>903</v>
      </c>
      <c r="E45" s="2" t="s">
        <v>23</v>
      </c>
      <c r="F45" s="2" t="s">
        <v>693</v>
      </c>
      <c r="G45" s="2" t="s">
        <v>694</v>
      </c>
      <c r="H45" s="2" t="s">
        <v>192</v>
      </c>
      <c r="I45" s="665" t="s">
        <v>1623</v>
      </c>
      <c r="T45" s="633"/>
    </row>
    <row r="46" spans="1:26" ht="15">
      <c r="A46" s="312"/>
      <c r="B46" s="305" t="s">
        <v>676</v>
      </c>
      <c r="C46" s="3">
        <v>310260</v>
      </c>
      <c r="D46" s="2">
        <v>1</v>
      </c>
      <c r="E46" s="3" t="s">
        <v>114</v>
      </c>
      <c r="F46" s="3" t="s">
        <v>863</v>
      </c>
      <c r="G46" s="3" t="s">
        <v>863</v>
      </c>
      <c r="H46" s="3" t="s">
        <v>81</v>
      </c>
      <c r="I46" s="665" t="s">
        <v>1477</v>
      </c>
      <c r="T46" s="633"/>
    </row>
    <row r="47" spans="1:26" ht="15">
      <c r="A47" s="312"/>
      <c r="B47" s="305" t="s">
        <v>495</v>
      </c>
      <c r="C47" s="3">
        <v>27001</v>
      </c>
      <c r="D47" s="2">
        <v>14166</v>
      </c>
      <c r="E47" s="3" t="s">
        <v>75</v>
      </c>
      <c r="F47" s="3" t="s">
        <v>492</v>
      </c>
      <c r="G47" s="3" t="s">
        <v>493</v>
      </c>
      <c r="H47" s="3" t="s">
        <v>496</v>
      </c>
      <c r="I47" s="665" t="s">
        <v>1477</v>
      </c>
      <c r="T47" s="633"/>
    </row>
    <row r="48" spans="1:26" ht="15.75" thickBot="1">
      <c r="A48" s="454"/>
      <c r="B48" s="610" t="s">
        <v>738</v>
      </c>
      <c r="C48" s="611">
        <v>29341</v>
      </c>
      <c r="D48" s="611">
        <v>12269</v>
      </c>
      <c r="E48" s="611" t="s">
        <v>75</v>
      </c>
      <c r="F48" s="611" t="s">
        <v>735</v>
      </c>
      <c r="G48" s="611" t="s">
        <v>736</v>
      </c>
      <c r="H48" s="611" t="s">
        <v>296</v>
      </c>
      <c r="I48" s="666" t="s">
        <v>1477</v>
      </c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8"/>
    </row>
  </sheetData>
  <mergeCells count="1">
    <mergeCell ref="P2:Q2"/>
  </mergeCells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E93D-AF4D-4D54-AB47-87F915C322D9}">
  <sheetPr>
    <pageSetUpPr fitToPage="1"/>
  </sheetPr>
  <dimension ref="A1:T451"/>
  <sheetViews>
    <sheetView showWhiteSpace="0" view="pageBreakPreview" zoomScale="90" zoomScaleNormal="100" zoomScaleSheetLayoutView="90" zoomScalePageLayoutView="60" workbookViewId="0">
      <selection activeCell="M18" sqref="M18"/>
    </sheetView>
  </sheetViews>
  <sheetFormatPr baseColWidth="10" defaultColWidth="9.140625" defaultRowHeight="15"/>
  <cols>
    <col min="1" max="1" width="12.5703125" style="457" customWidth="1"/>
    <col min="2" max="2" width="11.7109375" style="457" bestFit="1" customWidth="1"/>
    <col min="3" max="3" width="34.7109375" style="457" customWidth="1"/>
    <col min="4" max="4" width="27.7109375" style="457" bestFit="1" customWidth="1"/>
    <col min="5" max="5" width="12.5703125" style="457" bestFit="1" customWidth="1"/>
    <col min="6" max="6" width="44.85546875" style="582" bestFit="1" customWidth="1"/>
    <col min="7" max="7" width="23.7109375" style="457" customWidth="1"/>
    <col min="8" max="8" width="34.28515625" style="457" bestFit="1" customWidth="1"/>
    <col min="9" max="9" width="29.140625" style="457" hidden="1" customWidth="1"/>
    <col min="10" max="11" width="10.42578125" style="457" bestFit="1" customWidth="1"/>
    <col min="12" max="12" width="10.42578125" style="458" bestFit="1" customWidth="1"/>
    <col min="13" max="13" width="12.5703125" style="458" customWidth="1"/>
    <col min="14" max="14" width="12.140625" style="458" hidden="1" customWidth="1"/>
    <col min="15" max="15" width="7.42578125" style="458" hidden="1" customWidth="1"/>
    <col min="16" max="20" width="0" style="458" hidden="1" customWidth="1"/>
    <col min="21" max="16384" width="9.140625" style="458"/>
  </cols>
  <sheetData>
    <row r="1" spans="1:20" s="463" customFormat="1" ht="22.5" customHeight="1">
      <c r="A1" s="506"/>
      <c r="B1" s="506"/>
      <c r="C1" s="506"/>
      <c r="D1" s="506"/>
      <c r="E1" s="506"/>
      <c r="F1" s="636"/>
      <c r="G1" s="506"/>
      <c r="H1" s="506"/>
      <c r="I1" s="506"/>
      <c r="J1" s="506"/>
      <c r="K1" s="506"/>
    </row>
    <row r="2" spans="1:20" ht="54" customHeight="1">
      <c r="C2" s="506"/>
      <c r="D2" s="506"/>
      <c r="E2" s="506"/>
      <c r="F2" s="637"/>
      <c r="G2" s="506"/>
      <c r="N2" s="463"/>
    </row>
    <row r="3" spans="1:20">
      <c r="C3" s="506"/>
      <c r="D3" s="506"/>
      <c r="E3" s="506"/>
      <c r="F3" s="636"/>
      <c r="G3" s="508" t="s">
        <v>912</v>
      </c>
      <c r="N3" s="463"/>
    </row>
    <row r="4" spans="1:20" s="463" customFormat="1" ht="13.9" customHeight="1">
      <c r="A4" s="510"/>
      <c r="B4" s="510"/>
      <c r="C4" s="510"/>
      <c r="D4" s="510"/>
      <c r="E4" s="510"/>
      <c r="F4" s="639"/>
      <c r="G4" s="533" t="s">
        <v>1457</v>
      </c>
      <c r="H4" s="639"/>
      <c r="I4" s="639"/>
      <c r="J4" s="639"/>
      <c r="K4" s="639"/>
      <c r="L4" s="640"/>
      <c r="M4" s="640"/>
      <c r="N4" s="640"/>
      <c r="O4" s="458"/>
      <c r="P4" s="458"/>
      <c r="Q4" s="458"/>
      <c r="R4" s="458"/>
      <c r="S4" s="458"/>
      <c r="T4" s="458"/>
    </row>
    <row r="5" spans="1:20" s="168" customFormat="1">
      <c r="A5" s="465" t="s">
        <v>0</v>
      </c>
      <c r="B5" s="465" t="s">
        <v>1</v>
      </c>
      <c r="C5" s="465" t="s">
        <v>2</v>
      </c>
      <c r="D5" s="465" t="s">
        <v>3</v>
      </c>
      <c r="E5" s="465" t="s">
        <v>4</v>
      </c>
      <c r="F5" s="465" t="s">
        <v>993</v>
      </c>
      <c r="G5" s="465" t="s">
        <v>994</v>
      </c>
      <c r="H5" s="465" t="s">
        <v>5</v>
      </c>
      <c r="I5" s="465" t="s">
        <v>1563</v>
      </c>
      <c r="J5" s="465" t="s">
        <v>1625</v>
      </c>
      <c r="K5" s="465" t="s">
        <v>1626</v>
      </c>
      <c r="L5" s="465" t="s">
        <v>1627</v>
      </c>
      <c r="M5" s="465" t="s">
        <v>1628</v>
      </c>
      <c r="N5" s="465" t="s">
        <v>1431</v>
      </c>
    </row>
    <row r="6" spans="1:20" s="494" customFormat="1" ht="13.9" customHeight="1">
      <c r="A6" s="574" t="s">
        <v>18</v>
      </c>
      <c r="B6" s="574">
        <v>41220</v>
      </c>
      <c r="C6" s="574" t="s">
        <v>10</v>
      </c>
      <c r="D6" s="574" t="s">
        <v>11</v>
      </c>
      <c r="E6" s="574" t="s">
        <v>12</v>
      </c>
      <c r="F6" s="574" t="s">
        <v>19</v>
      </c>
      <c r="G6" s="574">
        <v>4</v>
      </c>
      <c r="H6" s="576" t="s">
        <v>14</v>
      </c>
      <c r="I6" s="576"/>
      <c r="J6" s="576" t="s">
        <v>903</v>
      </c>
      <c r="K6" s="576" t="s">
        <v>903</v>
      </c>
      <c r="L6" s="575"/>
      <c r="M6" s="575"/>
      <c r="N6" s="583"/>
      <c r="O6" s="494">
        <f t="shared" ref="O6:O69" si="0">IF((J6="X"),1,0)</f>
        <v>1</v>
      </c>
      <c r="P6" s="494">
        <f t="shared" ref="P6:P69" si="1">IF((K6="X"),1,0)</f>
        <v>1</v>
      </c>
      <c r="Q6" s="494">
        <f t="shared" ref="Q6:Q69" si="2">IF((L6="X"),1,0)</f>
        <v>0</v>
      </c>
      <c r="R6" s="494">
        <f t="shared" ref="R6:R69" si="3">IF((M6="X"),1,0)</f>
        <v>0</v>
      </c>
      <c r="S6" s="494">
        <f t="shared" ref="S6:S69" si="4">IF((N6="X"),1,0)</f>
        <v>0</v>
      </c>
      <c r="T6" s="494">
        <f>SUM(O6:S6)</f>
        <v>2</v>
      </c>
    </row>
    <row r="7" spans="1:20" s="494" customFormat="1" ht="13.9" customHeight="1">
      <c r="A7" s="574" t="s">
        <v>20</v>
      </c>
      <c r="B7" s="574">
        <v>41201</v>
      </c>
      <c r="C7" s="574" t="s">
        <v>10</v>
      </c>
      <c r="D7" s="574" t="s">
        <v>11</v>
      </c>
      <c r="E7" s="574" t="s">
        <v>12</v>
      </c>
      <c r="F7" s="574" t="s">
        <v>21</v>
      </c>
      <c r="G7" s="574">
        <v>4</v>
      </c>
      <c r="H7" s="576"/>
      <c r="I7" s="576"/>
      <c r="J7" s="576" t="s">
        <v>903</v>
      </c>
      <c r="K7" s="576" t="s">
        <v>903</v>
      </c>
      <c r="L7" s="575"/>
      <c r="M7" s="575"/>
      <c r="N7" s="583"/>
      <c r="O7" s="494">
        <f t="shared" si="0"/>
        <v>1</v>
      </c>
      <c r="P7" s="494">
        <f t="shared" si="1"/>
        <v>1</v>
      </c>
      <c r="Q7" s="494">
        <f t="shared" si="2"/>
        <v>0</v>
      </c>
      <c r="R7" s="494">
        <f t="shared" si="3"/>
        <v>0</v>
      </c>
      <c r="S7" s="494">
        <f t="shared" si="4"/>
        <v>0</v>
      </c>
      <c r="T7" s="494">
        <f t="shared" ref="T7:T70" si="5">SUM(O7:S7)</f>
        <v>2</v>
      </c>
    </row>
    <row r="8" spans="1:20" s="578" customFormat="1" ht="13.9" customHeight="1">
      <c r="A8" s="574" t="s">
        <v>16</v>
      </c>
      <c r="B8" s="574">
        <v>41250</v>
      </c>
      <c r="C8" s="574" t="s">
        <v>10</v>
      </c>
      <c r="D8" s="574" t="s">
        <v>11</v>
      </c>
      <c r="E8" s="574" t="s">
        <v>12</v>
      </c>
      <c r="F8" s="574" t="s">
        <v>17</v>
      </c>
      <c r="G8" s="574">
        <v>6</v>
      </c>
      <c r="H8" s="576" t="s">
        <v>14</v>
      </c>
      <c r="I8" s="576"/>
      <c r="J8" s="576" t="s">
        <v>903</v>
      </c>
      <c r="K8" s="576" t="s">
        <v>903</v>
      </c>
      <c r="L8" s="575"/>
      <c r="M8" s="575"/>
      <c r="N8" s="583"/>
      <c r="O8" s="494">
        <f t="shared" si="0"/>
        <v>1</v>
      </c>
      <c r="P8" s="494">
        <f t="shared" si="1"/>
        <v>1</v>
      </c>
      <c r="Q8" s="494">
        <f t="shared" si="2"/>
        <v>0</v>
      </c>
      <c r="R8" s="494">
        <f t="shared" si="3"/>
        <v>0</v>
      </c>
      <c r="S8" s="494">
        <f t="shared" si="4"/>
        <v>0</v>
      </c>
      <c r="T8" s="494">
        <f t="shared" si="5"/>
        <v>2</v>
      </c>
    </row>
    <row r="9" spans="1:20" s="494" customFormat="1" ht="13.9" customHeight="1">
      <c r="A9" s="574" t="s">
        <v>1169</v>
      </c>
      <c r="B9" s="574">
        <v>41240</v>
      </c>
      <c r="C9" s="574" t="s">
        <v>10</v>
      </c>
      <c r="D9" s="574" t="s">
        <v>11</v>
      </c>
      <c r="E9" s="574" t="s">
        <v>12</v>
      </c>
      <c r="F9" s="576" t="s">
        <v>13</v>
      </c>
      <c r="G9" s="574">
        <v>4</v>
      </c>
      <c r="H9" s="576" t="s">
        <v>14</v>
      </c>
      <c r="I9" s="576"/>
      <c r="J9" s="576" t="s">
        <v>903</v>
      </c>
      <c r="K9" s="576" t="s">
        <v>903</v>
      </c>
      <c r="L9" s="575"/>
      <c r="M9" s="575"/>
      <c r="N9" s="583"/>
      <c r="O9" s="494">
        <f t="shared" si="0"/>
        <v>1</v>
      </c>
      <c r="P9" s="494">
        <f t="shared" si="1"/>
        <v>1</v>
      </c>
      <c r="Q9" s="494">
        <f t="shared" si="2"/>
        <v>0</v>
      </c>
      <c r="R9" s="494">
        <f t="shared" si="3"/>
        <v>0</v>
      </c>
      <c r="S9" s="494">
        <f t="shared" si="4"/>
        <v>0</v>
      </c>
      <c r="T9" s="494">
        <f t="shared" si="5"/>
        <v>2</v>
      </c>
    </row>
    <row r="10" spans="1:20" s="494" customFormat="1" ht="13.9" customHeight="1">
      <c r="A10" s="574" t="s">
        <v>22</v>
      </c>
      <c r="B10" s="574">
        <v>27601</v>
      </c>
      <c r="C10" s="574" t="s">
        <v>23</v>
      </c>
      <c r="D10" s="574" t="s">
        <v>24</v>
      </c>
      <c r="E10" s="574" t="s">
        <v>25</v>
      </c>
      <c r="F10" s="574" t="s">
        <v>26</v>
      </c>
      <c r="G10" s="574">
        <v>3</v>
      </c>
      <c r="H10" s="576" t="s">
        <v>14</v>
      </c>
      <c r="I10" s="576"/>
      <c r="J10" s="576" t="s">
        <v>903</v>
      </c>
      <c r="K10" s="576" t="s">
        <v>903</v>
      </c>
      <c r="L10" s="575"/>
      <c r="M10" s="575"/>
      <c r="N10" s="583"/>
      <c r="O10" s="494">
        <f t="shared" si="0"/>
        <v>1</v>
      </c>
      <c r="P10" s="494">
        <f t="shared" si="1"/>
        <v>1</v>
      </c>
      <c r="Q10" s="494">
        <f t="shared" si="2"/>
        <v>0</v>
      </c>
      <c r="R10" s="494">
        <f t="shared" si="3"/>
        <v>0</v>
      </c>
      <c r="S10" s="494">
        <f t="shared" si="4"/>
        <v>0</v>
      </c>
      <c r="T10" s="494">
        <f t="shared" si="5"/>
        <v>2</v>
      </c>
    </row>
    <row r="11" spans="1:20" s="494" customFormat="1" ht="13.9" customHeight="1">
      <c r="A11" s="574" t="s">
        <v>28</v>
      </c>
      <c r="B11" s="574">
        <v>27603</v>
      </c>
      <c r="C11" s="574" t="s">
        <v>23</v>
      </c>
      <c r="D11" s="574" t="s">
        <v>24</v>
      </c>
      <c r="E11" s="574" t="s">
        <v>25</v>
      </c>
      <c r="F11" s="574" t="s">
        <v>29</v>
      </c>
      <c r="G11" s="574">
        <v>3</v>
      </c>
      <c r="H11" s="576" t="s">
        <v>14</v>
      </c>
      <c r="I11" s="576"/>
      <c r="J11" s="576" t="s">
        <v>903</v>
      </c>
      <c r="K11" s="576" t="s">
        <v>903</v>
      </c>
      <c r="L11" s="575"/>
      <c r="M11" s="575"/>
      <c r="N11" s="583"/>
      <c r="O11" s="494">
        <f t="shared" si="0"/>
        <v>1</v>
      </c>
      <c r="P11" s="494">
        <f t="shared" si="1"/>
        <v>1</v>
      </c>
      <c r="Q11" s="494">
        <f t="shared" si="2"/>
        <v>0</v>
      </c>
      <c r="R11" s="494">
        <f t="shared" si="3"/>
        <v>0</v>
      </c>
      <c r="S11" s="494">
        <f t="shared" si="4"/>
        <v>0</v>
      </c>
      <c r="T11" s="494">
        <f t="shared" si="5"/>
        <v>2</v>
      </c>
    </row>
    <row r="12" spans="1:20" s="494" customFormat="1" ht="13.9" customHeight="1">
      <c r="A12" s="574" t="s">
        <v>30</v>
      </c>
      <c r="B12" s="574">
        <v>27602</v>
      </c>
      <c r="C12" s="574" t="s">
        <v>23</v>
      </c>
      <c r="D12" s="574" t="s">
        <v>24</v>
      </c>
      <c r="E12" s="574" t="s">
        <v>25</v>
      </c>
      <c r="F12" s="574" t="s">
        <v>31</v>
      </c>
      <c r="G12" s="574">
        <v>2</v>
      </c>
      <c r="H12" s="576" t="s">
        <v>14</v>
      </c>
      <c r="I12" s="576"/>
      <c r="J12" s="576" t="s">
        <v>903</v>
      </c>
      <c r="K12" s="576" t="s">
        <v>903</v>
      </c>
      <c r="L12" s="575" t="s">
        <v>903</v>
      </c>
      <c r="M12" s="575"/>
      <c r="N12" s="583"/>
      <c r="O12" s="494">
        <f t="shared" si="0"/>
        <v>1</v>
      </c>
      <c r="P12" s="494">
        <f t="shared" si="1"/>
        <v>1</v>
      </c>
      <c r="Q12" s="494">
        <f t="shared" si="2"/>
        <v>1</v>
      </c>
      <c r="R12" s="494">
        <f t="shared" si="3"/>
        <v>0</v>
      </c>
      <c r="S12" s="494">
        <f t="shared" si="4"/>
        <v>0</v>
      </c>
      <c r="T12" s="494">
        <f t="shared" si="5"/>
        <v>3</v>
      </c>
    </row>
    <row r="13" spans="1:20" s="494" customFormat="1" ht="13.9" customHeight="1">
      <c r="A13" s="574" t="s">
        <v>35</v>
      </c>
      <c r="B13" s="574">
        <v>60302</v>
      </c>
      <c r="C13" s="574" t="s">
        <v>32</v>
      </c>
      <c r="D13" s="574" t="s">
        <v>33</v>
      </c>
      <c r="E13" s="574" t="s">
        <v>34</v>
      </c>
      <c r="F13" s="574" t="s">
        <v>36</v>
      </c>
      <c r="G13" s="574">
        <v>5</v>
      </c>
      <c r="H13" s="576"/>
      <c r="I13" s="576"/>
      <c r="J13" s="576" t="s">
        <v>903</v>
      </c>
      <c r="K13" s="576" t="s">
        <v>903</v>
      </c>
      <c r="L13" s="575" t="s">
        <v>903</v>
      </c>
      <c r="M13" s="575"/>
      <c r="N13" s="583"/>
      <c r="O13" s="494">
        <f t="shared" si="0"/>
        <v>1</v>
      </c>
      <c r="P13" s="494">
        <f t="shared" si="1"/>
        <v>1</v>
      </c>
      <c r="Q13" s="494">
        <f t="shared" si="2"/>
        <v>1</v>
      </c>
      <c r="R13" s="494">
        <f t="shared" si="3"/>
        <v>0</v>
      </c>
      <c r="S13" s="494">
        <f t="shared" si="4"/>
        <v>0</v>
      </c>
      <c r="T13" s="494">
        <f t="shared" si="5"/>
        <v>3</v>
      </c>
    </row>
    <row r="14" spans="1:20" s="494" customFormat="1" ht="13.9" customHeight="1">
      <c r="A14" s="574" t="s">
        <v>1171</v>
      </c>
      <c r="B14" s="574">
        <v>60303</v>
      </c>
      <c r="C14" s="574" t="s">
        <v>32</v>
      </c>
      <c r="D14" s="574" t="s">
        <v>33</v>
      </c>
      <c r="E14" s="574" t="s">
        <v>34</v>
      </c>
      <c r="F14" s="576" t="s">
        <v>1172</v>
      </c>
      <c r="G14" s="574">
        <v>5</v>
      </c>
      <c r="H14" s="576" t="s">
        <v>14</v>
      </c>
      <c r="I14" s="576"/>
      <c r="J14" s="576" t="s">
        <v>903</v>
      </c>
      <c r="K14" s="576" t="s">
        <v>903</v>
      </c>
      <c r="L14" s="575" t="s">
        <v>903</v>
      </c>
      <c r="M14" s="575"/>
      <c r="N14" s="583"/>
      <c r="O14" s="494">
        <f t="shared" si="0"/>
        <v>1</v>
      </c>
      <c r="P14" s="494">
        <f t="shared" si="1"/>
        <v>1</v>
      </c>
      <c r="Q14" s="494">
        <f t="shared" si="2"/>
        <v>1</v>
      </c>
      <c r="R14" s="494">
        <f t="shared" si="3"/>
        <v>0</v>
      </c>
      <c r="S14" s="494">
        <f t="shared" si="4"/>
        <v>0</v>
      </c>
      <c r="T14" s="494">
        <f t="shared" si="5"/>
        <v>3</v>
      </c>
    </row>
    <row r="15" spans="1:20" s="494" customFormat="1" ht="13.9" customHeight="1">
      <c r="A15" s="574" t="s">
        <v>1174</v>
      </c>
      <c r="B15" s="574">
        <v>21303</v>
      </c>
      <c r="C15" s="574" t="s">
        <v>23</v>
      </c>
      <c r="D15" s="574" t="s">
        <v>1175</v>
      </c>
      <c r="E15" s="574" t="s">
        <v>1176</v>
      </c>
      <c r="F15" s="574" t="s">
        <v>1177</v>
      </c>
      <c r="G15" s="574">
        <v>2</v>
      </c>
      <c r="H15" s="576"/>
      <c r="I15" s="576" t="s">
        <v>1564</v>
      </c>
      <c r="J15" s="576" t="s">
        <v>903</v>
      </c>
      <c r="K15" s="576" t="s">
        <v>903</v>
      </c>
      <c r="L15" s="575"/>
      <c r="M15" s="575"/>
      <c r="N15" s="583"/>
      <c r="O15" s="635">
        <f t="shared" si="0"/>
        <v>1</v>
      </c>
      <c r="P15" s="635">
        <f t="shared" si="1"/>
        <v>1</v>
      </c>
      <c r="Q15" s="635">
        <f t="shared" si="2"/>
        <v>0</v>
      </c>
      <c r="R15" s="635">
        <f t="shared" si="3"/>
        <v>0</v>
      </c>
      <c r="S15" s="635">
        <f t="shared" si="4"/>
        <v>0</v>
      </c>
      <c r="T15" s="635">
        <f t="shared" si="5"/>
        <v>2</v>
      </c>
    </row>
    <row r="16" spans="1:20" s="494" customFormat="1" ht="13.9" customHeight="1">
      <c r="A16" s="574" t="s">
        <v>37</v>
      </c>
      <c r="B16" s="574">
        <v>365840</v>
      </c>
      <c r="C16" s="574" t="s">
        <v>38</v>
      </c>
      <c r="D16" s="574" t="s">
        <v>39</v>
      </c>
      <c r="E16" s="574" t="s">
        <v>40</v>
      </c>
      <c r="F16" s="576" t="s">
        <v>41</v>
      </c>
      <c r="G16" s="574">
        <v>6</v>
      </c>
      <c r="H16" s="576" t="s">
        <v>14</v>
      </c>
      <c r="I16" s="576" t="s">
        <v>1584</v>
      </c>
      <c r="J16" s="576" t="s">
        <v>903</v>
      </c>
      <c r="K16" s="576" t="s">
        <v>903</v>
      </c>
      <c r="L16" s="575" t="s">
        <v>903</v>
      </c>
      <c r="M16" s="575"/>
      <c r="N16" s="583"/>
      <c r="O16" s="635">
        <f t="shared" si="0"/>
        <v>1</v>
      </c>
      <c r="P16" s="635">
        <f t="shared" si="1"/>
        <v>1</v>
      </c>
      <c r="Q16" s="635">
        <f t="shared" si="2"/>
        <v>1</v>
      </c>
      <c r="R16" s="635">
        <f t="shared" si="3"/>
        <v>0</v>
      </c>
      <c r="S16" s="635">
        <f t="shared" si="4"/>
        <v>0</v>
      </c>
      <c r="T16" s="635">
        <f t="shared" si="5"/>
        <v>3</v>
      </c>
    </row>
    <row r="17" spans="1:20" s="494" customFormat="1" ht="13.9" customHeight="1">
      <c r="A17" s="574" t="s">
        <v>42</v>
      </c>
      <c r="B17" s="574">
        <v>344920</v>
      </c>
      <c r="C17" s="574" t="s">
        <v>38</v>
      </c>
      <c r="D17" s="574" t="s">
        <v>43</v>
      </c>
      <c r="E17" s="574" t="s">
        <v>44</v>
      </c>
      <c r="F17" s="574" t="s">
        <v>41</v>
      </c>
      <c r="G17" s="574">
        <v>6</v>
      </c>
      <c r="H17" s="576" t="s">
        <v>14</v>
      </c>
      <c r="I17" s="576" t="s">
        <v>1584</v>
      </c>
      <c r="J17" s="576" t="s">
        <v>903</v>
      </c>
      <c r="K17" s="576" t="s">
        <v>903</v>
      </c>
      <c r="L17" s="575" t="s">
        <v>903</v>
      </c>
      <c r="M17" s="575"/>
      <c r="N17" s="583"/>
      <c r="O17" s="635">
        <f t="shared" si="0"/>
        <v>1</v>
      </c>
      <c r="P17" s="635">
        <f t="shared" si="1"/>
        <v>1</v>
      </c>
      <c r="Q17" s="635">
        <f t="shared" si="2"/>
        <v>1</v>
      </c>
      <c r="R17" s="635">
        <f t="shared" si="3"/>
        <v>0</v>
      </c>
      <c r="S17" s="635">
        <f t="shared" si="4"/>
        <v>0</v>
      </c>
      <c r="T17" s="635">
        <f t="shared" si="5"/>
        <v>3</v>
      </c>
    </row>
    <row r="18" spans="1:20" s="494" customFormat="1" ht="13.9" customHeight="1">
      <c r="A18" s="574" t="s">
        <v>50</v>
      </c>
      <c r="B18" s="574">
        <v>72207</v>
      </c>
      <c r="C18" s="574" t="s">
        <v>46</v>
      </c>
      <c r="D18" s="574" t="s">
        <v>47</v>
      </c>
      <c r="E18" s="574" t="s">
        <v>48</v>
      </c>
      <c r="F18" s="576" t="s">
        <v>51</v>
      </c>
      <c r="G18" s="574">
        <v>5</v>
      </c>
      <c r="H18" s="576"/>
      <c r="I18" s="576"/>
      <c r="J18" s="576" t="s">
        <v>903</v>
      </c>
      <c r="K18" s="576" t="s">
        <v>903</v>
      </c>
      <c r="L18" s="575" t="s">
        <v>903</v>
      </c>
      <c r="M18" s="575"/>
      <c r="N18" s="583"/>
      <c r="O18" s="494">
        <f t="shared" si="0"/>
        <v>1</v>
      </c>
      <c r="P18" s="494">
        <f t="shared" si="1"/>
        <v>1</v>
      </c>
      <c r="Q18" s="494">
        <f t="shared" si="2"/>
        <v>1</v>
      </c>
      <c r="R18" s="494">
        <f t="shared" si="3"/>
        <v>0</v>
      </c>
      <c r="S18" s="494">
        <f t="shared" si="4"/>
        <v>0</v>
      </c>
      <c r="T18" s="494">
        <f t="shared" si="5"/>
        <v>3</v>
      </c>
    </row>
    <row r="19" spans="1:20" s="494" customFormat="1" ht="13.9" customHeight="1">
      <c r="A19" s="574" t="s">
        <v>45</v>
      </c>
      <c r="B19" s="574">
        <v>722310</v>
      </c>
      <c r="C19" s="574" t="s">
        <v>46</v>
      </c>
      <c r="D19" s="574" t="s">
        <v>47</v>
      </c>
      <c r="E19" s="574" t="s">
        <v>48</v>
      </c>
      <c r="F19" s="576" t="s">
        <v>123</v>
      </c>
      <c r="G19" s="574">
        <v>5</v>
      </c>
      <c r="H19" s="576" t="s">
        <v>14</v>
      </c>
      <c r="I19" s="576"/>
      <c r="J19" s="576" t="s">
        <v>903</v>
      </c>
      <c r="K19" s="576" t="s">
        <v>903</v>
      </c>
      <c r="L19" s="575" t="s">
        <v>903</v>
      </c>
      <c r="M19" s="575"/>
      <c r="N19" s="583"/>
      <c r="O19" s="494">
        <f t="shared" si="0"/>
        <v>1</v>
      </c>
      <c r="P19" s="494">
        <f t="shared" si="1"/>
        <v>1</v>
      </c>
      <c r="Q19" s="494">
        <f t="shared" si="2"/>
        <v>1</v>
      </c>
      <c r="R19" s="494">
        <f t="shared" si="3"/>
        <v>0</v>
      </c>
      <c r="S19" s="494">
        <f t="shared" si="4"/>
        <v>0</v>
      </c>
      <c r="T19" s="494">
        <f t="shared" si="5"/>
        <v>3</v>
      </c>
    </row>
    <row r="20" spans="1:20" s="494" customFormat="1">
      <c r="A20" s="574" t="s">
        <v>1181</v>
      </c>
      <c r="B20" s="574">
        <v>72234</v>
      </c>
      <c r="C20" s="574" t="s">
        <v>46</v>
      </c>
      <c r="D20" s="574" t="s">
        <v>47</v>
      </c>
      <c r="E20" s="574" t="s">
        <v>48</v>
      </c>
      <c r="F20" s="576" t="s">
        <v>1182</v>
      </c>
      <c r="G20" s="574" t="s">
        <v>1178</v>
      </c>
      <c r="H20" s="576"/>
      <c r="I20" s="576"/>
      <c r="J20" s="576" t="s">
        <v>903</v>
      </c>
      <c r="K20" s="576" t="s">
        <v>903</v>
      </c>
      <c r="L20" s="575" t="s">
        <v>903</v>
      </c>
      <c r="M20" s="575"/>
      <c r="N20" s="583"/>
      <c r="O20" s="494">
        <f t="shared" si="0"/>
        <v>1</v>
      </c>
      <c r="P20" s="494">
        <f t="shared" si="1"/>
        <v>1</v>
      </c>
      <c r="Q20" s="494">
        <f t="shared" si="2"/>
        <v>1</v>
      </c>
      <c r="R20" s="494">
        <f t="shared" si="3"/>
        <v>0</v>
      </c>
      <c r="S20" s="494">
        <f t="shared" si="4"/>
        <v>0</v>
      </c>
      <c r="T20" s="494">
        <f t="shared" si="5"/>
        <v>3</v>
      </c>
    </row>
    <row r="21" spans="1:20" s="494" customFormat="1" ht="13.9" customHeight="1">
      <c r="A21" s="574" t="s">
        <v>57</v>
      </c>
      <c r="B21" s="574">
        <v>28310</v>
      </c>
      <c r="C21" s="574" t="s">
        <v>10</v>
      </c>
      <c r="D21" s="574" t="s">
        <v>54</v>
      </c>
      <c r="E21" s="574" t="s">
        <v>55</v>
      </c>
      <c r="F21" s="574" t="s">
        <v>58</v>
      </c>
      <c r="G21" s="574">
        <v>3</v>
      </c>
      <c r="H21" s="576" t="s">
        <v>14</v>
      </c>
      <c r="I21" s="576"/>
      <c r="J21" s="576" t="s">
        <v>903</v>
      </c>
      <c r="K21" s="576" t="s">
        <v>903</v>
      </c>
      <c r="L21" s="575"/>
      <c r="M21" s="575"/>
      <c r="N21" s="583"/>
      <c r="O21" s="494">
        <f t="shared" si="0"/>
        <v>1</v>
      </c>
      <c r="P21" s="494">
        <f t="shared" si="1"/>
        <v>1</v>
      </c>
      <c r="Q21" s="494">
        <f t="shared" si="2"/>
        <v>0</v>
      </c>
      <c r="R21" s="494">
        <f t="shared" si="3"/>
        <v>0</v>
      </c>
      <c r="S21" s="494">
        <f t="shared" si="4"/>
        <v>0</v>
      </c>
      <c r="T21" s="494">
        <f t="shared" si="5"/>
        <v>2</v>
      </c>
    </row>
    <row r="22" spans="1:20" s="494" customFormat="1" ht="13.9" customHeight="1">
      <c r="A22" s="574" t="s">
        <v>1183</v>
      </c>
      <c r="B22" s="574">
        <v>28305</v>
      </c>
      <c r="C22" s="574" t="s">
        <v>10</v>
      </c>
      <c r="D22" s="574" t="s">
        <v>54</v>
      </c>
      <c r="E22" s="574" t="s">
        <v>55</v>
      </c>
      <c r="F22" s="574" t="s">
        <v>1184</v>
      </c>
      <c r="G22" s="574" t="s">
        <v>1185</v>
      </c>
      <c r="H22" s="576"/>
      <c r="I22" s="576"/>
      <c r="J22" s="576" t="s">
        <v>903</v>
      </c>
      <c r="K22" s="576" t="s">
        <v>903</v>
      </c>
      <c r="L22" s="575"/>
      <c r="M22" s="575"/>
      <c r="N22" s="583"/>
      <c r="O22" s="494">
        <f t="shared" si="0"/>
        <v>1</v>
      </c>
      <c r="P22" s="494">
        <f t="shared" si="1"/>
        <v>1</v>
      </c>
      <c r="Q22" s="494">
        <f t="shared" si="2"/>
        <v>0</v>
      </c>
      <c r="R22" s="494">
        <f t="shared" si="3"/>
        <v>0</v>
      </c>
      <c r="S22" s="494">
        <f t="shared" si="4"/>
        <v>0</v>
      </c>
      <c r="T22" s="494">
        <f t="shared" si="5"/>
        <v>2</v>
      </c>
    </row>
    <row r="23" spans="1:20" s="494" customFormat="1" ht="13.9" customHeight="1">
      <c r="A23" s="574" t="s">
        <v>53</v>
      </c>
      <c r="B23" s="574">
        <v>28301</v>
      </c>
      <c r="C23" s="574" t="s">
        <v>10</v>
      </c>
      <c r="D23" s="574" t="s">
        <v>54</v>
      </c>
      <c r="E23" s="574" t="s">
        <v>55</v>
      </c>
      <c r="F23" s="574" t="s">
        <v>56</v>
      </c>
      <c r="G23" s="574">
        <v>3</v>
      </c>
      <c r="H23" s="576" t="s">
        <v>14</v>
      </c>
      <c r="I23" s="576"/>
      <c r="J23" s="576" t="s">
        <v>903</v>
      </c>
      <c r="K23" s="576" t="s">
        <v>903</v>
      </c>
      <c r="L23" s="575" t="s">
        <v>903</v>
      </c>
      <c r="M23" s="575"/>
      <c r="N23" s="583"/>
      <c r="O23" s="494">
        <f t="shared" si="0"/>
        <v>1</v>
      </c>
      <c r="P23" s="494">
        <f t="shared" si="1"/>
        <v>1</v>
      </c>
      <c r="Q23" s="494">
        <f t="shared" si="2"/>
        <v>1</v>
      </c>
      <c r="R23" s="494">
        <f t="shared" si="3"/>
        <v>0</v>
      </c>
      <c r="S23" s="494">
        <f t="shared" si="4"/>
        <v>0</v>
      </c>
      <c r="T23" s="494">
        <f t="shared" si="5"/>
        <v>3</v>
      </c>
    </row>
    <row r="24" spans="1:20" s="494" customFormat="1" ht="13.9" customHeight="1">
      <c r="A24" s="574" t="s">
        <v>941</v>
      </c>
      <c r="B24" s="574">
        <v>36301</v>
      </c>
      <c r="C24" s="574" t="s">
        <v>38</v>
      </c>
      <c r="D24" s="574" t="s">
        <v>61</v>
      </c>
      <c r="E24" s="574" t="s">
        <v>62</v>
      </c>
      <c r="F24" s="574" t="s">
        <v>942</v>
      </c>
      <c r="G24" s="574">
        <v>4</v>
      </c>
      <c r="H24" s="576"/>
      <c r="I24" s="576"/>
      <c r="J24" s="576" t="s">
        <v>903</v>
      </c>
      <c r="K24" s="576" t="s">
        <v>903</v>
      </c>
      <c r="L24" s="574" t="s">
        <v>903</v>
      </c>
      <c r="M24" s="574"/>
      <c r="N24" s="584"/>
      <c r="O24" s="494">
        <f t="shared" si="0"/>
        <v>1</v>
      </c>
      <c r="P24" s="494">
        <f t="shared" si="1"/>
        <v>1</v>
      </c>
      <c r="Q24" s="494">
        <f t="shared" si="2"/>
        <v>1</v>
      </c>
      <c r="R24" s="494">
        <f t="shared" si="3"/>
        <v>0</v>
      </c>
      <c r="S24" s="494">
        <f t="shared" si="4"/>
        <v>0</v>
      </c>
      <c r="T24" s="494">
        <f t="shared" si="5"/>
        <v>3</v>
      </c>
    </row>
    <row r="25" spans="1:20" s="494" customFormat="1" ht="13.9" customHeight="1">
      <c r="A25" s="574" t="s">
        <v>60</v>
      </c>
      <c r="B25" s="574">
        <v>36302</v>
      </c>
      <c r="C25" s="574" t="s">
        <v>38</v>
      </c>
      <c r="D25" s="574" t="s">
        <v>61</v>
      </c>
      <c r="E25" s="574" t="s">
        <v>62</v>
      </c>
      <c r="F25" s="574" t="s">
        <v>63</v>
      </c>
      <c r="G25" s="574">
        <v>4</v>
      </c>
      <c r="H25" s="576" t="s">
        <v>14</v>
      </c>
      <c r="I25" s="576"/>
      <c r="J25" s="576" t="s">
        <v>903</v>
      </c>
      <c r="K25" s="576" t="s">
        <v>903</v>
      </c>
      <c r="L25" s="575"/>
      <c r="M25" s="575"/>
      <c r="N25" s="583"/>
      <c r="O25" s="494">
        <f t="shared" si="0"/>
        <v>1</v>
      </c>
      <c r="P25" s="494">
        <f t="shared" si="1"/>
        <v>1</v>
      </c>
      <c r="Q25" s="494">
        <f t="shared" si="2"/>
        <v>0</v>
      </c>
      <c r="R25" s="494">
        <f t="shared" si="3"/>
        <v>0</v>
      </c>
      <c r="S25" s="494">
        <f t="shared" si="4"/>
        <v>0</v>
      </c>
      <c r="T25" s="494">
        <f t="shared" si="5"/>
        <v>2</v>
      </c>
    </row>
    <row r="26" spans="1:20" s="494" customFormat="1" ht="13.9" customHeight="1">
      <c r="A26" s="574" t="s">
        <v>71</v>
      </c>
      <c r="B26" s="574">
        <v>50503</v>
      </c>
      <c r="C26" s="574" t="s">
        <v>64</v>
      </c>
      <c r="D26" s="574" t="s">
        <v>65</v>
      </c>
      <c r="E26" s="574" t="s">
        <v>66</v>
      </c>
      <c r="F26" s="574" t="s">
        <v>72</v>
      </c>
      <c r="G26" s="574">
        <v>3</v>
      </c>
      <c r="H26" s="576"/>
      <c r="I26" s="576"/>
      <c r="J26" s="576"/>
      <c r="K26" s="576" t="s">
        <v>903</v>
      </c>
      <c r="L26" s="575" t="s">
        <v>903</v>
      </c>
      <c r="M26" s="575"/>
      <c r="N26" s="583" t="s">
        <v>903</v>
      </c>
      <c r="O26" s="494">
        <f t="shared" si="0"/>
        <v>0</v>
      </c>
      <c r="P26" s="494">
        <f t="shared" si="1"/>
        <v>1</v>
      </c>
      <c r="Q26" s="494">
        <f t="shared" si="2"/>
        <v>1</v>
      </c>
      <c r="R26" s="494">
        <f t="shared" si="3"/>
        <v>0</v>
      </c>
      <c r="S26" s="494">
        <f t="shared" si="4"/>
        <v>1</v>
      </c>
      <c r="T26" s="494">
        <f t="shared" si="5"/>
        <v>3</v>
      </c>
    </row>
    <row r="27" spans="1:20" s="494" customFormat="1" ht="13.9" customHeight="1">
      <c r="A27" s="574" t="s">
        <v>67</v>
      </c>
      <c r="B27" s="574">
        <v>50501</v>
      </c>
      <c r="C27" s="574" t="s">
        <v>64</v>
      </c>
      <c r="D27" s="574" t="s">
        <v>65</v>
      </c>
      <c r="E27" s="574" t="s">
        <v>66</v>
      </c>
      <c r="F27" s="574" t="s">
        <v>68</v>
      </c>
      <c r="G27" s="574">
        <v>3</v>
      </c>
      <c r="H27" s="576" t="s">
        <v>1442</v>
      </c>
      <c r="I27" s="576"/>
      <c r="J27" s="576"/>
      <c r="K27" s="576" t="s">
        <v>903</v>
      </c>
      <c r="L27" s="574" t="s">
        <v>903</v>
      </c>
      <c r="M27" s="574"/>
      <c r="N27" s="584"/>
      <c r="O27" s="494">
        <f t="shared" si="0"/>
        <v>0</v>
      </c>
      <c r="P27" s="494">
        <f t="shared" si="1"/>
        <v>1</v>
      </c>
      <c r="Q27" s="494">
        <f t="shared" si="2"/>
        <v>1</v>
      </c>
      <c r="R27" s="494">
        <f t="shared" si="3"/>
        <v>0</v>
      </c>
      <c r="S27" s="494">
        <f t="shared" si="4"/>
        <v>0</v>
      </c>
      <c r="T27" s="494">
        <f t="shared" si="5"/>
        <v>2</v>
      </c>
    </row>
    <row r="28" spans="1:20" s="494" customFormat="1" ht="13.9" customHeight="1">
      <c r="A28" s="574" t="s">
        <v>1189</v>
      </c>
      <c r="B28" s="574">
        <v>23205</v>
      </c>
      <c r="C28" s="574" t="s">
        <v>75</v>
      </c>
      <c r="D28" s="574" t="s">
        <v>76</v>
      </c>
      <c r="E28" s="574" t="s">
        <v>77</v>
      </c>
      <c r="F28" s="576" t="s">
        <v>1190</v>
      </c>
      <c r="G28" s="574" t="s">
        <v>1036</v>
      </c>
      <c r="H28" s="576"/>
      <c r="I28" s="576"/>
      <c r="J28" s="576" t="s">
        <v>903</v>
      </c>
      <c r="K28" s="576" t="s">
        <v>903</v>
      </c>
      <c r="L28" s="575" t="s">
        <v>903</v>
      </c>
      <c r="M28" s="575"/>
      <c r="N28" s="583"/>
      <c r="O28" s="494">
        <f t="shared" si="0"/>
        <v>1</v>
      </c>
      <c r="P28" s="494">
        <f t="shared" si="1"/>
        <v>1</v>
      </c>
      <c r="Q28" s="494">
        <f t="shared" si="2"/>
        <v>1</v>
      </c>
      <c r="R28" s="494">
        <f t="shared" si="3"/>
        <v>0</v>
      </c>
      <c r="S28" s="494">
        <f t="shared" si="4"/>
        <v>0</v>
      </c>
      <c r="T28" s="494">
        <f t="shared" si="5"/>
        <v>3</v>
      </c>
    </row>
    <row r="29" spans="1:20" s="494" customFormat="1" ht="13.9" customHeight="1">
      <c r="A29" s="574" t="s">
        <v>80</v>
      </c>
      <c r="B29" s="574">
        <v>23203</v>
      </c>
      <c r="C29" s="574" t="s">
        <v>75</v>
      </c>
      <c r="D29" s="574" t="s">
        <v>76</v>
      </c>
      <c r="E29" s="574" t="s">
        <v>77</v>
      </c>
      <c r="F29" s="576" t="s">
        <v>81</v>
      </c>
      <c r="G29" s="588">
        <v>10</v>
      </c>
      <c r="H29" s="576" t="s">
        <v>14</v>
      </c>
      <c r="I29" s="576"/>
      <c r="J29" s="576" t="s">
        <v>903</v>
      </c>
      <c r="K29" s="576" t="s">
        <v>903</v>
      </c>
      <c r="L29" s="574" t="s">
        <v>903</v>
      </c>
      <c r="M29" s="574" t="s">
        <v>903</v>
      </c>
      <c r="N29" s="584" t="s">
        <v>903</v>
      </c>
      <c r="O29" s="494">
        <f t="shared" si="0"/>
        <v>1</v>
      </c>
      <c r="P29" s="494">
        <f t="shared" si="1"/>
        <v>1</v>
      </c>
      <c r="Q29" s="494">
        <f t="shared" si="2"/>
        <v>1</v>
      </c>
      <c r="R29" s="494">
        <f t="shared" si="3"/>
        <v>1</v>
      </c>
      <c r="S29" s="494">
        <f t="shared" si="4"/>
        <v>1</v>
      </c>
      <c r="T29" s="494">
        <f t="shared" si="5"/>
        <v>5</v>
      </c>
    </row>
    <row r="30" spans="1:20" s="494" customFormat="1" ht="13.9" customHeight="1">
      <c r="A30" s="574" t="s">
        <v>74</v>
      </c>
      <c r="B30" s="574">
        <v>23201</v>
      </c>
      <c r="C30" s="574" t="s">
        <v>75</v>
      </c>
      <c r="D30" s="574" t="s">
        <v>76</v>
      </c>
      <c r="E30" s="574" t="s">
        <v>77</v>
      </c>
      <c r="F30" s="576" t="s">
        <v>78</v>
      </c>
      <c r="G30" s="588">
        <v>10</v>
      </c>
      <c r="H30" s="576" t="s">
        <v>14</v>
      </c>
      <c r="I30" s="576"/>
      <c r="J30" s="576" t="s">
        <v>903</v>
      </c>
      <c r="K30" s="576" t="s">
        <v>903</v>
      </c>
      <c r="L30" s="574" t="s">
        <v>903</v>
      </c>
      <c r="M30" s="574"/>
      <c r="N30" s="584"/>
      <c r="O30" s="494">
        <f t="shared" si="0"/>
        <v>1</v>
      </c>
      <c r="P30" s="494">
        <f t="shared" si="1"/>
        <v>1</v>
      </c>
      <c r="Q30" s="494">
        <f t="shared" si="2"/>
        <v>1</v>
      </c>
      <c r="R30" s="494">
        <f t="shared" si="3"/>
        <v>0</v>
      </c>
      <c r="S30" s="494">
        <f t="shared" si="4"/>
        <v>0</v>
      </c>
      <c r="T30" s="494">
        <f t="shared" si="5"/>
        <v>3</v>
      </c>
    </row>
    <row r="31" spans="1:20" s="494" customFormat="1" ht="13.9" customHeight="1">
      <c r="A31" s="574" t="s">
        <v>84</v>
      </c>
      <c r="B31" s="574">
        <v>40002</v>
      </c>
      <c r="C31" s="574" t="s">
        <v>10</v>
      </c>
      <c r="D31" s="574" t="s">
        <v>82</v>
      </c>
      <c r="E31" s="574" t="s">
        <v>83</v>
      </c>
      <c r="F31" s="574" t="s">
        <v>85</v>
      </c>
      <c r="G31" s="574">
        <v>4</v>
      </c>
      <c r="H31" s="576" t="s">
        <v>14</v>
      </c>
      <c r="I31" s="576"/>
      <c r="J31" s="576"/>
      <c r="K31" s="576" t="s">
        <v>903</v>
      </c>
      <c r="L31" s="574" t="s">
        <v>903</v>
      </c>
      <c r="M31" s="574"/>
      <c r="N31" s="584"/>
      <c r="O31" s="494">
        <f t="shared" si="0"/>
        <v>0</v>
      </c>
      <c r="P31" s="494">
        <f t="shared" si="1"/>
        <v>1</v>
      </c>
      <c r="Q31" s="494">
        <f t="shared" si="2"/>
        <v>1</v>
      </c>
      <c r="R31" s="494">
        <f t="shared" si="3"/>
        <v>0</v>
      </c>
      <c r="S31" s="494">
        <f t="shared" si="4"/>
        <v>0</v>
      </c>
      <c r="T31" s="494">
        <f t="shared" si="5"/>
        <v>2</v>
      </c>
    </row>
    <row r="32" spans="1:20" s="494" customFormat="1" ht="13.9" customHeight="1">
      <c r="A32" s="574" t="s">
        <v>878</v>
      </c>
      <c r="B32" s="574">
        <v>40001</v>
      </c>
      <c r="C32" s="574" t="s">
        <v>10</v>
      </c>
      <c r="D32" s="574" t="s">
        <v>82</v>
      </c>
      <c r="E32" s="574" t="s">
        <v>83</v>
      </c>
      <c r="F32" s="574" t="s">
        <v>879</v>
      </c>
      <c r="G32" s="574">
        <v>4</v>
      </c>
      <c r="H32" s="576"/>
      <c r="I32" s="576"/>
      <c r="J32" s="576" t="s">
        <v>903</v>
      </c>
      <c r="K32" s="576" t="s">
        <v>903</v>
      </c>
      <c r="L32" s="574"/>
      <c r="M32" s="574"/>
      <c r="N32" s="584"/>
      <c r="O32" s="494">
        <f t="shared" si="0"/>
        <v>1</v>
      </c>
      <c r="P32" s="494">
        <f t="shared" si="1"/>
        <v>1</v>
      </c>
      <c r="Q32" s="494">
        <f t="shared" si="2"/>
        <v>0</v>
      </c>
      <c r="R32" s="494">
        <f t="shared" si="3"/>
        <v>0</v>
      </c>
      <c r="S32" s="494">
        <f t="shared" si="4"/>
        <v>0</v>
      </c>
      <c r="T32" s="494">
        <f t="shared" si="5"/>
        <v>2</v>
      </c>
    </row>
    <row r="33" spans="1:20" s="494" customFormat="1" ht="13.9" customHeight="1">
      <c r="A33" s="574" t="s">
        <v>1193</v>
      </c>
      <c r="B33" s="574">
        <v>36449</v>
      </c>
      <c r="C33" s="574" t="s">
        <v>38</v>
      </c>
      <c r="D33" s="574" t="s">
        <v>945</v>
      </c>
      <c r="E33" s="574" t="s">
        <v>946</v>
      </c>
      <c r="F33" s="576" t="s">
        <v>1194</v>
      </c>
      <c r="G33" s="574" t="s">
        <v>1178</v>
      </c>
      <c r="H33" s="576"/>
      <c r="I33" s="576"/>
      <c r="J33" s="576"/>
      <c r="K33" s="576" t="s">
        <v>903</v>
      </c>
      <c r="L33" s="574"/>
      <c r="M33" s="574"/>
      <c r="N33" s="584"/>
      <c r="O33" s="494">
        <f t="shared" si="0"/>
        <v>0</v>
      </c>
      <c r="P33" s="494">
        <f t="shared" si="1"/>
        <v>1</v>
      </c>
      <c r="Q33" s="494">
        <f t="shared" si="2"/>
        <v>0</v>
      </c>
      <c r="R33" s="494">
        <f t="shared" si="3"/>
        <v>0</v>
      </c>
      <c r="S33" s="494">
        <f t="shared" si="4"/>
        <v>0</v>
      </c>
      <c r="T33" s="494">
        <f t="shared" si="5"/>
        <v>1</v>
      </c>
    </row>
    <row r="34" spans="1:20" s="494" customFormat="1" ht="13.9" customHeight="1">
      <c r="A34" s="574" t="s">
        <v>947</v>
      </c>
      <c r="B34" s="574">
        <v>36439</v>
      </c>
      <c r="C34" s="574" t="s">
        <v>38</v>
      </c>
      <c r="D34" s="574" t="s">
        <v>945</v>
      </c>
      <c r="E34" s="574" t="s">
        <v>946</v>
      </c>
      <c r="F34" s="576" t="s">
        <v>1192</v>
      </c>
      <c r="G34" s="574">
        <v>5</v>
      </c>
      <c r="H34" s="576"/>
      <c r="I34" s="576"/>
      <c r="J34" s="576" t="s">
        <v>903</v>
      </c>
      <c r="K34" s="576" t="s">
        <v>903</v>
      </c>
      <c r="L34" s="574" t="s">
        <v>903</v>
      </c>
      <c r="M34" s="574"/>
      <c r="N34" s="584"/>
      <c r="O34" s="494">
        <f t="shared" si="0"/>
        <v>1</v>
      </c>
      <c r="P34" s="494">
        <f t="shared" si="1"/>
        <v>1</v>
      </c>
      <c r="Q34" s="494">
        <f t="shared" si="2"/>
        <v>1</v>
      </c>
      <c r="R34" s="494">
        <f t="shared" si="3"/>
        <v>0</v>
      </c>
      <c r="S34" s="494">
        <f t="shared" si="4"/>
        <v>0</v>
      </c>
      <c r="T34" s="494">
        <f t="shared" si="5"/>
        <v>3</v>
      </c>
    </row>
    <row r="35" spans="1:20" s="578" customFormat="1" ht="13.9" customHeight="1">
      <c r="A35" s="574" t="s">
        <v>88</v>
      </c>
      <c r="B35" s="574">
        <v>42604</v>
      </c>
      <c r="C35" s="574" t="s">
        <v>10</v>
      </c>
      <c r="D35" s="574" t="s">
        <v>86</v>
      </c>
      <c r="E35" s="574" t="s">
        <v>87</v>
      </c>
      <c r="F35" s="576" t="s">
        <v>89</v>
      </c>
      <c r="G35" s="574">
        <v>5</v>
      </c>
      <c r="H35" s="576" t="s">
        <v>14</v>
      </c>
      <c r="I35" s="576"/>
      <c r="J35" s="576" t="s">
        <v>903</v>
      </c>
      <c r="K35" s="576" t="s">
        <v>903</v>
      </c>
      <c r="L35" s="574"/>
      <c r="M35" s="574"/>
      <c r="N35" s="584"/>
      <c r="O35" s="494">
        <f t="shared" si="0"/>
        <v>1</v>
      </c>
      <c r="P35" s="494">
        <f t="shared" si="1"/>
        <v>1</v>
      </c>
      <c r="Q35" s="494">
        <f t="shared" si="2"/>
        <v>0</v>
      </c>
      <c r="R35" s="494">
        <f t="shared" si="3"/>
        <v>0</v>
      </c>
      <c r="S35" s="494">
        <f t="shared" si="4"/>
        <v>0</v>
      </c>
      <c r="T35" s="494">
        <f t="shared" si="5"/>
        <v>2</v>
      </c>
    </row>
    <row r="36" spans="1:20" s="578" customFormat="1" ht="13.9" customHeight="1">
      <c r="A36" s="574" t="s">
        <v>944</v>
      </c>
      <c r="B36" s="574">
        <v>42601</v>
      </c>
      <c r="C36" s="574" t="s">
        <v>10</v>
      </c>
      <c r="D36" s="574" t="s">
        <v>86</v>
      </c>
      <c r="E36" s="574" t="s">
        <v>87</v>
      </c>
      <c r="F36" s="576" t="s">
        <v>1195</v>
      </c>
      <c r="G36" s="574">
        <v>5</v>
      </c>
      <c r="H36" s="576"/>
      <c r="I36" s="576"/>
      <c r="J36" s="576"/>
      <c r="K36" s="576" t="s">
        <v>903</v>
      </c>
      <c r="L36" s="575"/>
      <c r="M36" s="575"/>
      <c r="N36" s="583"/>
      <c r="O36" s="494">
        <f t="shared" si="0"/>
        <v>0</v>
      </c>
      <c r="P36" s="494">
        <f t="shared" si="1"/>
        <v>1</v>
      </c>
      <c r="Q36" s="494">
        <f t="shared" si="2"/>
        <v>0</v>
      </c>
      <c r="R36" s="494">
        <f t="shared" si="3"/>
        <v>0</v>
      </c>
      <c r="S36" s="494">
        <f t="shared" si="4"/>
        <v>0</v>
      </c>
      <c r="T36" s="494">
        <f t="shared" si="5"/>
        <v>1</v>
      </c>
    </row>
    <row r="37" spans="1:20" s="578" customFormat="1" ht="13.9" customHeight="1">
      <c r="A37" s="574" t="s">
        <v>1196</v>
      </c>
      <c r="B37" s="574">
        <v>42602</v>
      </c>
      <c r="C37" s="574" t="s">
        <v>10</v>
      </c>
      <c r="D37" s="574" t="s">
        <v>86</v>
      </c>
      <c r="E37" s="574" t="s">
        <v>87</v>
      </c>
      <c r="F37" s="574" t="s">
        <v>1197</v>
      </c>
      <c r="G37" s="574">
        <v>5</v>
      </c>
      <c r="H37" s="576" t="s">
        <v>14</v>
      </c>
      <c r="I37" s="576"/>
      <c r="J37" s="576" t="s">
        <v>903</v>
      </c>
      <c r="K37" s="576" t="s">
        <v>903</v>
      </c>
      <c r="L37" s="574" t="s">
        <v>903</v>
      </c>
      <c r="M37" s="574"/>
      <c r="N37" s="584"/>
      <c r="O37" s="494">
        <f t="shared" si="0"/>
        <v>1</v>
      </c>
      <c r="P37" s="494">
        <f t="shared" si="1"/>
        <v>1</v>
      </c>
      <c r="Q37" s="494">
        <f t="shared" si="2"/>
        <v>1</v>
      </c>
      <c r="R37" s="494">
        <f t="shared" si="3"/>
        <v>0</v>
      </c>
      <c r="S37" s="494">
        <f t="shared" si="4"/>
        <v>0</v>
      </c>
      <c r="T37" s="494">
        <f t="shared" si="5"/>
        <v>3</v>
      </c>
    </row>
    <row r="38" spans="1:20" s="494" customFormat="1" ht="13.9" customHeight="1">
      <c r="A38" s="574" t="s">
        <v>1064</v>
      </c>
      <c r="B38" s="574">
        <v>47001</v>
      </c>
      <c r="C38" s="574" t="s">
        <v>10</v>
      </c>
      <c r="D38" s="574" t="s">
        <v>90</v>
      </c>
      <c r="E38" s="574" t="s">
        <v>91</v>
      </c>
      <c r="F38" s="574" t="s">
        <v>1065</v>
      </c>
      <c r="G38" s="574">
        <v>3</v>
      </c>
      <c r="H38" s="576"/>
      <c r="I38" s="576"/>
      <c r="J38" s="576" t="s">
        <v>903</v>
      </c>
      <c r="K38" s="576" t="s">
        <v>903</v>
      </c>
      <c r="L38" s="574"/>
      <c r="M38" s="574"/>
      <c r="N38" s="584"/>
      <c r="O38" s="494">
        <f t="shared" si="0"/>
        <v>1</v>
      </c>
      <c r="P38" s="494">
        <f t="shared" si="1"/>
        <v>1</v>
      </c>
      <c r="Q38" s="494">
        <f t="shared" si="2"/>
        <v>0</v>
      </c>
      <c r="R38" s="494">
        <f t="shared" si="3"/>
        <v>0</v>
      </c>
      <c r="S38" s="494">
        <f t="shared" si="4"/>
        <v>0</v>
      </c>
      <c r="T38" s="494">
        <f t="shared" si="5"/>
        <v>2</v>
      </c>
    </row>
    <row r="39" spans="1:20" s="494" customFormat="1" ht="13.9" customHeight="1">
      <c r="A39" s="574" t="s">
        <v>1198</v>
      </c>
      <c r="B39" s="574">
        <v>47002</v>
      </c>
      <c r="C39" s="574" t="s">
        <v>10</v>
      </c>
      <c r="D39" s="574" t="s">
        <v>90</v>
      </c>
      <c r="E39" s="574" t="s">
        <v>91</v>
      </c>
      <c r="F39" s="574" t="s">
        <v>1199</v>
      </c>
      <c r="G39" s="574">
        <v>4</v>
      </c>
      <c r="H39" s="576" t="s">
        <v>14</v>
      </c>
      <c r="I39" s="576"/>
      <c r="J39" s="576" t="s">
        <v>903</v>
      </c>
      <c r="K39" s="576" t="s">
        <v>903</v>
      </c>
      <c r="L39" s="574" t="s">
        <v>903</v>
      </c>
      <c r="M39" s="574"/>
      <c r="N39" s="584"/>
      <c r="O39" s="494">
        <f t="shared" si="0"/>
        <v>1</v>
      </c>
      <c r="P39" s="494">
        <f t="shared" si="1"/>
        <v>1</v>
      </c>
      <c r="Q39" s="494">
        <f t="shared" si="2"/>
        <v>1</v>
      </c>
      <c r="R39" s="494">
        <f t="shared" si="3"/>
        <v>0</v>
      </c>
      <c r="S39" s="494">
        <f t="shared" si="4"/>
        <v>0</v>
      </c>
      <c r="T39" s="494">
        <f t="shared" si="5"/>
        <v>3</v>
      </c>
    </row>
    <row r="40" spans="1:20" s="494" customFormat="1" ht="13.9" customHeight="1">
      <c r="A40" s="574" t="s">
        <v>1042</v>
      </c>
      <c r="B40" s="574">
        <v>47007</v>
      </c>
      <c r="C40" s="574" t="s">
        <v>10</v>
      </c>
      <c r="D40" s="574" t="s">
        <v>90</v>
      </c>
      <c r="E40" s="574" t="s">
        <v>91</v>
      </c>
      <c r="F40" s="576" t="s">
        <v>1043</v>
      </c>
      <c r="G40" s="574">
        <v>7</v>
      </c>
      <c r="H40" s="576" t="s">
        <v>14</v>
      </c>
      <c r="I40" s="576"/>
      <c r="J40" s="576" t="s">
        <v>903</v>
      </c>
      <c r="K40" s="576" t="s">
        <v>903</v>
      </c>
      <c r="L40" s="574"/>
      <c r="M40" s="574"/>
      <c r="N40" s="584"/>
      <c r="O40" s="494">
        <f t="shared" si="0"/>
        <v>1</v>
      </c>
      <c r="P40" s="494">
        <f t="shared" si="1"/>
        <v>1</v>
      </c>
      <c r="Q40" s="494">
        <f t="shared" si="2"/>
        <v>0</v>
      </c>
      <c r="R40" s="494">
        <f t="shared" si="3"/>
        <v>0</v>
      </c>
      <c r="S40" s="494">
        <f t="shared" si="4"/>
        <v>0</v>
      </c>
      <c r="T40" s="494">
        <f t="shared" si="5"/>
        <v>2</v>
      </c>
    </row>
    <row r="41" spans="1:20" s="494" customFormat="1" ht="13.9" customHeight="1">
      <c r="A41" s="574" t="s">
        <v>92</v>
      </c>
      <c r="B41" s="574">
        <v>47003</v>
      </c>
      <c r="C41" s="574" t="s">
        <v>10</v>
      </c>
      <c r="D41" s="574" t="s">
        <v>90</v>
      </c>
      <c r="E41" s="574" t="s">
        <v>91</v>
      </c>
      <c r="F41" s="574" t="s">
        <v>93</v>
      </c>
      <c r="G41" s="574">
        <v>3</v>
      </c>
      <c r="H41" s="576" t="s">
        <v>14</v>
      </c>
      <c r="I41" s="576"/>
      <c r="J41" s="576" t="s">
        <v>903</v>
      </c>
      <c r="K41" s="576" t="s">
        <v>903</v>
      </c>
      <c r="L41" s="574"/>
      <c r="M41" s="574"/>
      <c r="N41" s="584"/>
      <c r="O41" s="494">
        <f t="shared" si="0"/>
        <v>1</v>
      </c>
      <c r="P41" s="494">
        <f t="shared" si="1"/>
        <v>1</v>
      </c>
      <c r="Q41" s="494">
        <f t="shared" si="2"/>
        <v>0</v>
      </c>
      <c r="R41" s="494">
        <f t="shared" si="3"/>
        <v>0</v>
      </c>
      <c r="S41" s="494">
        <f t="shared" si="4"/>
        <v>0</v>
      </c>
      <c r="T41" s="494">
        <f t="shared" si="5"/>
        <v>2</v>
      </c>
    </row>
    <row r="42" spans="1:20" s="494" customFormat="1" ht="13.9" customHeight="1">
      <c r="A42" s="574" t="s">
        <v>94</v>
      </c>
      <c r="B42" s="574">
        <v>342600</v>
      </c>
      <c r="C42" s="574" t="s">
        <v>38</v>
      </c>
      <c r="D42" s="574" t="s">
        <v>95</v>
      </c>
      <c r="E42" s="574" t="s">
        <v>96</v>
      </c>
      <c r="F42" s="574" t="s">
        <v>41</v>
      </c>
      <c r="G42" s="574">
        <v>6</v>
      </c>
      <c r="H42" s="576" t="s">
        <v>14</v>
      </c>
      <c r="I42" s="576" t="s">
        <v>1585</v>
      </c>
      <c r="J42" s="576" t="s">
        <v>903</v>
      </c>
      <c r="K42" s="576" t="s">
        <v>903</v>
      </c>
      <c r="L42" s="574" t="s">
        <v>903</v>
      </c>
      <c r="M42" s="574"/>
      <c r="N42" s="584"/>
      <c r="O42" s="635">
        <f t="shared" si="0"/>
        <v>1</v>
      </c>
      <c r="P42" s="635">
        <f t="shared" si="1"/>
        <v>1</v>
      </c>
      <c r="Q42" s="635">
        <f t="shared" si="2"/>
        <v>1</v>
      </c>
      <c r="R42" s="635">
        <f t="shared" si="3"/>
        <v>0</v>
      </c>
      <c r="S42" s="635">
        <f t="shared" si="4"/>
        <v>0</v>
      </c>
      <c r="T42" s="635">
        <f t="shared" si="5"/>
        <v>3</v>
      </c>
    </row>
    <row r="43" spans="1:20" s="494" customFormat="1" ht="13.9" customHeight="1">
      <c r="A43" s="574" t="s">
        <v>103</v>
      </c>
      <c r="B43" s="574">
        <v>25701</v>
      </c>
      <c r="C43" s="574" t="s">
        <v>23</v>
      </c>
      <c r="D43" s="574" t="s">
        <v>98</v>
      </c>
      <c r="E43" s="574" t="s">
        <v>99</v>
      </c>
      <c r="F43" s="574" t="s">
        <v>104</v>
      </c>
      <c r="G43" s="574">
        <v>3</v>
      </c>
      <c r="H43" s="576" t="s">
        <v>14</v>
      </c>
      <c r="I43" s="576"/>
      <c r="J43" s="576" t="s">
        <v>903</v>
      </c>
      <c r="K43" s="576" t="s">
        <v>903</v>
      </c>
      <c r="L43" s="574" t="s">
        <v>903</v>
      </c>
      <c r="M43" s="574"/>
      <c r="N43" s="584"/>
      <c r="O43" s="494">
        <f t="shared" si="0"/>
        <v>1</v>
      </c>
      <c r="P43" s="494">
        <f t="shared" si="1"/>
        <v>1</v>
      </c>
      <c r="Q43" s="494">
        <f t="shared" si="2"/>
        <v>1</v>
      </c>
      <c r="R43" s="494">
        <f t="shared" si="3"/>
        <v>0</v>
      </c>
      <c r="S43" s="494">
        <f t="shared" si="4"/>
        <v>0</v>
      </c>
      <c r="T43" s="494">
        <f t="shared" si="5"/>
        <v>3</v>
      </c>
    </row>
    <row r="44" spans="1:20" s="494" customFormat="1" ht="13.9" customHeight="1">
      <c r="A44" s="574" t="s">
        <v>101</v>
      </c>
      <c r="B44" s="574">
        <v>25704</v>
      </c>
      <c r="C44" s="574" t="s">
        <v>23</v>
      </c>
      <c r="D44" s="574" t="s">
        <v>98</v>
      </c>
      <c r="E44" s="574" t="s">
        <v>99</v>
      </c>
      <c r="F44" s="574" t="s">
        <v>102</v>
      </c>
      <c r="G44" s="574">
        <v>3</v>
      </c>
      <c r="H44" s="576" t="s">
        <v>14</v>
      </c>
      <c r="I44" s="576"/>
      <c r="J44" s="576" t="s">
        <v>903</v>
      </c>
      <c r="K44" s="576" t="s">
        <v>903</v>
      </c>
      <c r="L44" s="574" t="s">
        <v>903</v>
      </c>
      <c r="M44" s="574"/>
      <c r="N44" s="584"/>
      <c r="O44" s="494">
        <f t="shared" si="0"/>
        <v>1</v>
      </c>
      <c r="P44" s="494">
        <f t="shared" si="1"/>
        <v>1</v>
      </c>
      <c r="Q44" s="494">
        <f t="shared" si="2"/>
        <v>1</v>
      </c>
      <c r="R44" s="494">
        <f t="shared" si="3"/>
        <v>0</v>
      </c>
      <c r="S44" s="494">
        <f t="shared" si="4"/>
        <v>0</v>
      </c>
      <c r="T44" s="494">
        <f t="shared" si="5"/>
        <v>3</v>
      </c>
    </row>
    <row r="45" spans="1:20" s="494" customFormat="1" ht="13.9" customHeight="1">
      <c r="A45" s="574" t="s">
        <v>97</v>
      </c>
      <c r="B45" s="574">
        <v>25702</v>
      </c>
      <c r="C45" s="574" t="s">
        <v>23</v>
      </c>
      <c r="D45" s="574" t="s">
        <v>98</v>
      </c>
      <c r="E45" s="574" t="s">
        <v>99</v>
      </c>
      <c r="F45" s="574" t="s">
        <v>100</v>
      </c>
      <c r="G45" s="574">
        <v>3</v>
      </c>
      <c r="H45" s="576" t="s">
        <v>14</v>
      </c>
      <c r="I45" s="576"/>
      <c r="J45" s="576" t="s">
        <v>903</v>
      </c>
      <c r="K45" s="576" t="s">
        <v>903</v>
      </c>
      <c r="L45" s="574" t="s">
        <v>903</v>
      </c>
      <c r="M45" s="574"/>
      <c r="N45" s="584"/>
      <c r="O45" s="494">
        <f t="shared" si="0"/>
        <v>1</v>
      </c>
      <c r="P45" s="494">
        <f t="shared" si="1"/>
        <v>1</v>
      </c>
      <c r="Q45" s="494">
        <f t="shared" si="2"/>
        <v>1</v>
      </c>
      <c r="R45" s="494">
        <f t="shared" si="3"/>
        <v>0</v>
      </c>
      <c r="S45" s="494">
        <f t="shared" si="4"/>
        <v>0</v>
      </c>
      <c r="T45" s="494">
        <f t="shared" si="5"/>
        <v>3</v>
      </c>
    </row>
    <row r="46" spans="1:20" s="494" customFormat="1" ht="13.9" customHeight="1">
      <c r="A46" s="574" t="s">
        <v>112</v>
      </c>
      <c r="B46" s="574">
        <v>20610</v>
      </c>
      <c r="C46" s="574" t="s">
        <v>75</v>
      </c>
      <c r="D46" s="574" t="s">
        <v>106</v>
      </c>
      <c r="E46" s="574" t="s">
        <v>107</v>
      </c>
      <c r="F46" s="576" t="s">
        <v>145</v>
      </c>
      <c r="G46" s="588">
        <v>10</v>
      </c>
      <c r="H46" s="576" t="s">
        <v>14</v>
      </c>
      <c r="I46" s="576"/>
      <c r="J46" s="576" t="s">
        <v>903</v>
      </c>
      <c r="K46" s="576" t="s">
        <v>903</v>
      </c>
      <c r="L46" s="574" t="s">
        <v>903</v>
      </c>
      <c r="M46" s="574" t="s">
        <v>903</v>
      </c>
      <c r="N46" s="584"/>
      <c r="O46" s="494">
        <f t="shared" si="0"/>
        <v>1</v>
      </c>
      <c r="P46" s="494">
        <f t="shared" si="1"/>
        <v>1</v>
      </c>
      <c r="Q46" s="494">
        <f t="shared" si="2"/>
        <v>1</v>
      </c>
      <c r="R46" s="494">
        <f t="shared" si="3"/>
        <v>1</v>
      </c>
      <c r="S46" s="494">
        <f t="shared" si="4"/>
        <v>0</v>
      </c>
      <c r="T46" s="494">
        <f t="shared" si="5"/>
        <v>4</v>
      </c>
    </row>
    <row r="47" spans="1:20" s="494" customFormat="1" ht="13.9" customHeight="1">
      <c r="A47" s="574" t="s">
        <v>109</v>
      </c>
      <c r="B47" s="574">
        <v>20601</v>
      </c>
      <c r="C47" s="574" t="s">
        <v>75</v>
      </c>
      <c r="D47" s="574" t="s">
        <v>106</v>
      </c>
      <c r="E47" s="574" t="s">
        <v>107</v>
      </c>
      <c r="F47" s="574" t="s">
        <v>110</v>
      </c>
      <c r="G47" s="588">
        <v>10</v>
      </c>
      <c r="H47" s="576" t="s">
        <v>14</v>
      </c>
      <c r="I47" s="576"/>
      <c r="J47" s="576" t="s">
        <v>903</v>
      </c>
      <c r="K47" s="576" t="s">
        <v>903</v>
      </c>
      <c r="L47" s="574" t="s">
        <v>903</v>
      </c>
      <c r="M47" s="574"/>
      <c r="N47" s="584" t="s">
        <v>903</v>
      </c>
      <c r="O47" s="494">
        <f t="shared" si="0"/>
        <v>1</v>
      </c>
      <c r="P47" s="494">
        <f t="shared" si="1"/>
        <v>1</v>
      </c>
      <c r="Q47" s="494">
        <f t="shared" si="2"/>
        <v>1</v>
      </c>
      <c r="R47" s="494">
        <f t="shared" si="3"/>
        <v>0</v>
      </c>
      <c r="S47" s="494">
        <f t="shared" si="4"/>
        <v>1</v>
      </c>
      <c r="T47" s="494">
        <f t="shared" si="5"/>
        <v>4</v>
      </c>
    </row>
    <row r="48" spans="1:20" s="494" customFormat="1" ht="13.9" customHeight="1">
      <c r="A48" s="574" t="s">
        <v>105</v>
      </c>
      <c r="B48" s="574">
        <v>20620</v>
      </c>
      <c r="C48" s="574" t="s">
        <v>75</v>
      </c>
      <c r="D48" s="574" t="s">
        <v>106</v>
      </c>
      <c r="E48" s="574" t="s">
        <v>107</v>
      </c>
      <c r="F48" s="574" t="s">
        <v>108</v>
      </c>
      <c r="G48" s="588">
        <v>10</v>
      </c>
      <c r="H48" s="576" t="s">
        <v>14</v>
      </c>
      <c r="I48" s="576"/>
      <c r="J48" s="576" t="s">
        <v>903</v>
      </c>
      <c r="K48" s="576" t="s">
        <v>903</v>
      </c>
      <c r="L48" s="574" t="s">
        <v>903</v>
      </c>
      <c r="M48" s="574"/>
      <c r="N48" s="584"/>
      <c r="O48" s="494">
        <f t="shared" si="0"/>
        <v>1</v>
      </c>
      <c r="P48" s="494">
        <f t="shared" si="1"/>
        <v>1</v>
      </c>
      <c r="Q48" s="494">
        <f t="shared" si="2"/>
        <v>1</v>
      </c>
      <c r="R48" s="494">
        <f t="shared" si="3"/>
        <v>0</v>
      </c>
      <c r="S48" s="494">
        <f t="shared" si="4"/>
        <v>0</v>
      </c>
      <c r="T48" s="494">
        <f t="shared" si="5"/>
        <v>3</v>
      </c>
    </row>
    <row r="49" spans="1:20" s="494" customFormat="1" ht="13.9" customHeight="1">
      <c r="A49" s="574" t="s">
        <v>1200</v>
      </c>
      <c r="B49" s="574">
        <v>61602</v>
      </c>
      <c r="C49" s="574" t="s">
        <v>32</v>
      </c>
      <c r="D49" s="574" t="s">
        <v>1201</v>
      </c>
      <c r="E49" s="574" t="s">
        <v>1202</v>
      </c>
      <c r="F49" s="576" t="s">
        <v>1203</v>
      </c>
      <c r="G49" s="574" t="s">
        <v>1178</v>
      </c>
      <c r="H49" s="576"/>
      <c r="I49" s="576"/>
      <c r="J49" s="576" t="s">
        <v>903</v>
      </c>
      <c r="K49" s="576" t="s">
        <v>903</v>
      </c>
      <c r="L49" s="574"/>
      <c r="M49" s="574"/>
      <c r="N49" s="584"/>
      <c r="O49" s="494">
        <f t="shared" si="0"/>
        <v>1</v>
      </c>
      <c r="P49" s="494">
        <f t="shared" si="1"/>
        <v>1</v>
      </c>
      <c r="Q49" s="494">
        <f t="shared" si="2"/>
        <v>0</v>
      </c>
      <c r="R49" s="494">
        <f t="shared" si="3"/>
        <v>0</v>
      </c>
      <c r="S49" s="494">
        <f t="shared" si="4"/>
        <v>0</v>
      </c>
      <c r="T49" s="494">
        <f t="shared" si="5"/>
        <v>2</v>
      </c>
    </row>
    <row r="50" spans="1:20" s="494" customFormat="1" ht="13.9" customHeight="1">
      <c r="A50" s="574" t="s">
        <v>1204</v>
      </c>
      <c r="B50" s="574">
        <v>350000</v>
      </c>
      <c r="C50" s="574" t="s">
        <v>114</v>
      </c>
      <c r="D50" s="574" t="s">
        <v>1205</v>
      </c>
      <c r="E50" s="574" t="s">
        <v>1206</v>
      </c>
      <c r="F50" s="574" t="s">
        <v>1207</v>
      </c>
      <c r="G50" s="574">
        <v>3</v>
      </c>
      <c r="H50" s="576" t="s">
        <v>14</v>
      </c>
      <c r="I50" s="576"/>
      <c r="J50" s="576" t="s">
        <v>903</v>
      </c>
      <c r="K50" s="576" t="s">
        <v>903</v>
      </c>
      <c r="L50" s="574"/>
      <c r="M50" s="574"/>
      <c r="N50" s="584"/>
      <c r="O50" s="494">
        <f t="shared" si="0"/>
        <v>1</v>
      </c>
      <c r="P50" s="494">
        <f t="shared" si="1"/>
        <v>1</v>
      </c>
      <c r="Q50" s="494">
        <f t="shared" si="2"/>
        <v>0</v>
      </c>
      <c r="R50" s="494">
        <f t="shared" si="3"/>
        <v>0</v>
      </c>
      <c r="S50" s="494">
        <f t="shared" si="4"/>
        <v>0</v>
      </c>
      <c r="T50" s="494">
        <f t="shared" si="5"/>
        <v>2</v>
      </c>
    </row>
    <row r="51" spans="1:20" s="494" customFormat="1" ht="13.9" customHeight="1">
      <c r="A51" s="574" t="s">
        <v>1209</v>
      </c>
      <c r="B51" s="574">
        <v>40277</v>
      </c>
      <c r="C51" s="574" t="s">
        <v>10</v>
      </c>
      <c r="D51" s="574" t="s">
        <v>1210</v>
      </c>
      <c r="E51" s="574" t="s">
        <v>1211</v>
      </c>
      <c r="F51" s="576" t="s">
        <v>1212</v>
      </c>
      <c r="G51" s="574" t="s">
        <v>1213</v>
      </c>
      <c r="H51" s="576"/>
      <c r="I51" s="576"/>
      <c r="J51" s="576" t="s">
        <v>903</v>
      </c>
      <c r="K51" s="576" t="s">
        <v>903</v>
      </c>
      <c r="L51" s="574" t="s">
        <v>903</v>
      </c>
      <c r="M51" s="574"/>
      <c r="N51" s="584"/>
      <c r="O51" s="494">
        <f t="shared" si="0"/>
        <v>1</v>
      </c>
      <c r="P51" s="494">
        <f t="shared" si="1"/>
        <v>1</v>
      </c>
      <c r="Q51" s="494">
        <f t="shared" si="2"/>
        <v>1</v>
      </c>
      <c r="R51" s="494">
        <f t="shared" si="3"/>
        <v>0</v>
      </c>
      <c r="S51" s="494">
        <f t="shared" si="4"/>
        <v>0</v>
      </c>
      <c r="T51" s="494">
        <f t="shared" si="5"/>
        <v>3</v>
      </c>
    </row>
    <row r="52" spans="1:20" s="494" customFormat="1" ht="13.9" customHeight="1">
      <c r="A52" s="574" t="s">
        <v>1214</v>
      </c>
      <c r="B52" s="574">
        <v>73603</v>
      </c>
      <c r="C52" s="574" t="s">
        <v>46</v>
      </c>
      <c r="D52" s="574" t="s">
        <v>1215</v>
      </c>
      <c r="E52" s="574" t="s">
        <v>1216</v>
      </c>
      <c r="F52" s="574" t="s">
        <v>1217</v>
      </c>
      <c r="G52" s="574">
        <v>4</v>
      </c>
      <c r="H52" s="576" t="s">
        <v>14</v>
      </c>
      <c r="I52" s="576"/>
      <c r="J52" s="576" t="s">
        <v>903</v>
      </c>
      <c r="K52" s="576" t="s">
        <v>903</v>
      </c>
      <c r="L52" s="574"/>
      <c r="M52" s="574"/>
      <c r="N52" s="584"/>
      <c r="O52" s="494">
        <f t="shared" si="0"/>
        <v>1</v>
      </c>
      <c r="P52" s="494">
        <f t="shared" si="1"/>
        <v>1</v>
      </c>
      <c r="Q52" s="494">
        <f t="shared" si="2"/>
        <v>0</v>
      </c>
      <c r="R52" s="494">
        <f t="shared" si="3"/>
        <v>0</v>
      </c>
      <c r="S52" s="494">
        <f t="shared" si="4"/>
        <v>0</v>
      </c>
      <c r="T52" s="494">
        <f t="shared" si="5"/>
        <v>2</v>
      </c>
    </row>
    <row r="53" spans="1:20" s="494" customFormat="1" ht="13.9" customHeight="1">
      <c r="A53" s="574" t="s">
        <v>1159</v>
      </c>
      <c r="B53" s="574">
        <v>338016</v>
      </c>
      <c r="C53" s="574" t="s">
        <v>38</v>
      </c>
      <c r="D53" s="574" t="s">
        <v>1160</v>
      </c>
      <c r="E53" s="574" t="s">
        <v>1161</v>
      </c>
      <c r="F53" s="574" t="s">
        <v>115</v>
      </c>
      <c r="G53" s="574">
        <v>4</v>
      </c>
      <c r="H53" s="576" t="s">
        <v>14</v>
      </c>
      <c r="I53" s="576"/>
      <c r="J53" s="576" t="s">
        <v>903</v>
      </c>
      <c r="K53" s="576" t="s">
        <v>903</v>
      </c>
      <c r="L53" s="574"/>
      <c r="M53" s="574"/>
      <c r="N53" s="584"/>
      <c r="O53" s="494">
        <f t="shared" si="0"/>
        <v>1</v>
      </c>
      <c r="P53" s="494">
        <f t="shared" si="1"/>
        <v>1</v>
      </c>
      <c r="Q53" s="494">
        <f t="shared" si="2"/>
        <v>0</v>
      </c>
      <c r="R53" s="494">
        <f t="shared" si="3"/>
        <v>0</v>
      </c>
      <c r="S53" s="494">
        <f t="shared" si="4"/>
        <v>0</v>
      </c>
      <c r="T53" s="494">
        <f t="shared" si="5"/>
        <v>2</v>
      </c>
    </row>
    <row r="54" spans="1:20" s="494" customFormat="1" ht="13.9" customHeight="1">
      <c r="A54" s="574" t="s">
        <v>119</v>
      </c>
      <c r="B54" s="574">
        <v>21890</v>
      </c>
      <c r="C54" s="574" t="s">
        <v>23</v>
      </c>
      <c r="D54" s="574" t="s">
        <v>881</v>
      </c>
      <c r="E54" s="574" t="s">
        <v>117</v>
      </c>
      <c r="F54" s="574" t="s">
        <v>117</v>
      </c>
      <c r="G54" s="574">
        <v>3</v>
      </c>
      <c r="H54" s="576" t="s">
        <v>14</v>
      </c>
      <c r="I54" s="576"/>
      <c r="J54" s="576" t="s">
        <v>903</v>
      </c>
      <c r="K54" s="576" t="s">
        <v>903</v>
      </c>
      <c r="L54" s="574" t="s">
        <v>903</v>
      </c>
      <c r="M54" s="574"/>
      <c r="N54" s="584"/>
      <c r="O54" s="494">
        <f t="shared" si="0"/>
        <v>1</v>
      </c>
      <c r="P54" s="494">
        <f t="shared" si="1"/>
        <v>1</v>
      </c>
      <c r="Q54" s="494">
        <f t="shared" si="2"/>
        <v>1</v>
      </c>
      <c r="R54" s="494">
        <f t="shared" si="3"/>
        <v>0</v>
      </c>
      <c r="S54" s="494">
        <f t="shared" si="4"/>
        <v>0</v>
      </c>
      <c r="T54" s="494">
        <f t="shared" si="5"/>
        <v>3</v>
      </c>
    </row>
    <row r="55" spans="1:20" s="494" customFormat="1" ht="13.9" customHeight="1">
      <c r="A55" s="574" t="s">
        <v>116</v>
      </c>
      <c r="B55" s="574">
        <v>21805</v>
      </c>
      <c r="C55" s="574" t="s">
        <v>23</v>
      </c>
      <c r="D55" s="574" t="s">
        <v>881</v>
      </c>
      <c r="E55" s="574" t="s">
        <v>117</v>
      </c>
      <c r="F55" s="574" t="s">
        <v>118</v>
      </c>
      <c r="G55" s="574">
        <v>3</v>
      </c>
      <c r="H55" s="576" t="s">
        <v>14</v>
      </c>
      <c r="I55" s="576"/>
      <c r="J55" s="576" t="s">
        <v>903</v>
      </c>
      <c r="K55" s="576" t="s">
        <v>903</v>
      </c>
      <c r="L55" s="574" t="s">
        <v>903</v>
      </c>
      <c r="M55" s="574"/>
      <c r="N55" s="584"/>
      <c r="O55" s="494">
        <f t="shared" si="0"/>
        <v>1</v>
      </c>
      <c r="P55" s="494">
        <f t="shared" si="1"/>
        <v>1</v>
      </c>
      <c r="Q55" s="494">
        <f t="shared" si="2"/>
        <v>1</v>
      </c>
      <c r="R55" s="494">
        <f t="shared" si="3"/>
        <v>0</v>
      </c>
      <c r="S55" s="494">
        <f t="shared" si="4"/>
        <v>0</v>
      </c>
      <c r="T55" s="494">
        <f t="shared" si="5"/>
        <v>3</v>
      </c>
    </row>
    <row r="56" spans="1:20" s="494" customFormat="1" ht="13.9" customHeight="1">
      <c r="A56" s="574" t="s">
        <v>880</v>
      </c>
      <c r="B56" s="574">
        <v>21803</v>
      </c>
      <c r="C56" s="574" t="s">
        <v>23</v>
      </c>
      <c r="D56" s="574" t="s">
        <v>881</v>
      </c>
      <c r="E56" s="574" t="s">
        <v>117</v>
      </c>
      <c r="F56" s="574" t="s">
        <v>882</v>
      </c>
      <c r="G56" s="574">
        <v>2</v>
      </c>
      <c r="H56" s="576"/>
      <c r="I56" s="576"/>
      <c r="J56" s="576" t="s">
        <v>903</v>
      </c>
      <c r="K56" s="576" t="s">
        <v>903</v>
      </c>
      <c r="L56" s="574" t="s">
        <v>903</v>
      </c>
      <c r="M56" s="574"/>
      <c r="N56" s="584"/>
      <c r="O56" s="494">
        <f t="shared" si="0"/>
        <v>1</v>
      </c>
      <c r="P56" s="494">
        <f t="shared" si="1"/>
        <v>1</v>
      </c>
      <c r="Q56" s="494">
        <f t="shared" si="2"/>
        <v>1</v>
      </c>
      <c r="R56" s="494">
        <f t="shared" si="3"/>
        <v>0</v>
      </c>
      <c r="S56" s="494">
        <f t="shared" si="4"/>
        <v>0</v>
      </c>
      <c r="T56" s="494">
        <f t="shared" si="5"/>
        <v>3</v>
      </c>
    </row>
    <row r="57" spans="1:20" s="494" customFormat="1" ht="13.9" customHeight="1">
      <c r="A57" s="574" t="s">
        <v>1292</v>
      </c>
      <c r="B57" s="574">
        <v>51001</v>
      </c>
      <c r="C57" s="574" t="s">
        <v>10</v>
      </c>
      <c r="D57" s="574" t="s">
        <v>401</v>
      </c>
      <c r="E57" s="574" t="s">
        <v>402</v>
      </c>
      <c r="F57" s="574" t="s">
        <v>1293</v>
      </c>
      <c r="G57" s="574">
        <v>4</v>
      </c>
      <c r="H57" s="576"/>
      <c r="I57" s="576"/>
      <c r="J57" s="576" t="s">
        <v>903</v>
      </c>
      <c r="K57" s="576" t="s">
        <v>903</v>
      </c>
      <c r="L57" s="574" t="s">
        <v>903</v>
      </c>
      <c r="M57" s="574"/>
      <c r="N57" s="584"/>
      <c r="O57" s="494">
        <f t="shared" si="0"/>
        <v>1</v>
      </c>
      <c r="P57" s="494">
        <f t="shared" si="1"/>
        <v>1</v>
      </c>
      <c r="Q57" s="494">
        <f t="shared" si="2"/>
        <v>1</v>
      </c>
      <c r="R57" s="494">
        <f t="shared" si="3"/>
        <v>0</v>
      </c>
      <c r="S57" s="494">
        <f t="shared" si="4"/>
        <v>0</v>
      </c>
      <c r="T57" s="494">
        <f t="shared" si="5"/>
        <v>3</v>
      </c>
    </row>
    <row r="58" spans="1:20" s="494" customFormat="1" ht="13.9" customHeight="1">
      <c r="A58" s="574" t="s">
        <v>124</v>
      </c>
      <c r="B58" s="574">
        <v>72423</v>
      </c>
      <c r="C58" s="574" t="s">
        <v>46</v>
      </c>
      <c r="D58" s="574" t="s">
        <v>121</v>
      </c>
      <c r="E58" s="574" t="s">
        <v>122</v>
      </c>
      <c r="F58" s="574" t="s">
        <v>125</v>
      </c>
      <c r="G58" s="574">
        <v>3</v>
      </c>
      <c r="H58" s="576" t="s">
        <v>69</v>
      </c>
      <c r="I58" s="576"/>
      <c r="J58" s="576" t="s">
        <v>903</v>
      </c>
      <c r="K58" s="576" t="s">
        <v>903</v>
      </c>
      <c r="L58" s="574" t="s">
        <v>903</v>
      </c>
      <c r="M58" s="574"/>
      <c r="N58" s="584"/>
      <c r="O58" s="494">
        <f t="shared" si="0"/>
        <v>1</v>
      </c>
      <c r="P58" s="494">
        <f t="shared" si="1"/>
        <v>1</v>
      </c>
      <c r="Q58" s="494">
        <f t="shared" si="2"/>
        <v>1</v>
      </c>
      <c r="R58" s="494">
        <f t="shared" si="3"/>
        <v>0</v>
      </c>
      <c r="S58" s="494">
        <f t="shared" si="4"/>
        <v>0</v>
      </c>
      <c r="T58" s="494">
        <f t="shared" si="5"/>
        <v>3</v>
      </c>
    </row>
    <row r="59" spans="1:20" s="494" customFormat="1" ht="13.9" customHeight="1">
      <c r="A59" s="574" t="s">
        <v>120</v>
      </c>
      <c r="B59" s="574">
        <v>72405</v>
      </c>
      <c r="C59" s="574" t="s">
        <v>46</v>
      </c>
      <c r="D59" s="574" t="s">
        <v>121</v>
      </c>
      <c r="E59" s="574" t="s">
        <v>122</v>
      </c>
      <c r="F59" s="574" t="s">
        <v>123</v>
      </c>
      <c r="G59" s="574">
        <v>5</v>
      </c>
      <c r="H59" s="576" t="s">
        <v>69</v>
      </c>
      <c r="I59" s="576"/>
      <c r="J59" s="576" t="s">
        <v>903</v>
      </c>
      <c r="K59" s="576" t="s">
        <v>903</v>
      </c>
      <c r="L59" s="574"/>
      <c r="M59" s="574"/>
      <c r="N59" s="584"/>
      <c r="O59" s="494">
        <f t="shared" si="0"/>
        <v>1</v>
      </c>
      <c r="P59" s="494">
        <f t="shared" si="1"/>
        <v>1</v>
      </c>
      <c r="Q59" s="494">
        <f t="shared" si="2"/>
        <v>0</v>
      </c>
      <c r="R59" s="494">
        <f t="shared" si="3"/>
        <v>0</v>
      </c>
      <c r="S59" s="494">
        <f t="shared" si="4"/>
        <v>0</v>
      </c>
      <c r="T59" s="494">
        <f t="shared" si="5"/>
        <v>2</v>
      </c>
    </row>
    <row r="60" spans="1:20" s="494" customFormat="1" ht="13.9" customHeight="1">
      <c r="A60" s="574" t="s">
        <v>899</v>
      </c>
      <c r="B60" s="574">
        <v>338015</v>
      </c>
      <c r="C60" s="574" t="s">
        <v>38</v>
      </c>
      <c r="D60" s="574" t="s">
        <v>131</v>
      </c>
      <c r="E60" s="574" t="s">
        <v>132</v>
      </c>
      <c r="F60" s="576" t="s">
        <v>900</v>
      </c>
      <c r="G60" s="574">
        <v>4</v>
      </c>
      <c r="H60" s="576"/>
      <c r="I60" s="576"/>
      <c r="J60" s="576" t="s">
        <v>903</v>
      </c>
      <c r="K60" s="576" t="s">
        <v>903</v>
      </c>
      <c r="L60" s="574"/>
      <c r="M60" s="574"/>
      <c r="N60" s="584"/>
      <c r="O60" s="494">
        <f t="shared" si="0"/>
        <v>1</v>
      </c>
      <c r="P60" s="494">
        <f t="shared" si="1"/>
        <v>1</v>
      </c>
      <c r="Q60" s="494">
        <f t="shared" si="2"/>
        <v>0</v>
      </c>
      <c r="R60" s="494">
        <f t="shared" si="3"/>
        <v>0</v>
      </c>
      <c r="S60" s="494">
        <f t="shared" si="4"/>
        <v>0</v>
      </c>
      <c r="T60" s="494">
        <f t="shared" si="5"/>
        <v>2</v>
      </c>
    </row>
    <row r="61" spans="1:20" s="494" customFormat="1" ht="13.9" customHeight="1">
      <c r="A61" s="574" t="s">
        <v>130</v>
      </c>
      <c r="B61" s="574">
        <v>348170</v>
      </c>
      <c r="C61" s="574" t="s">
        <v>38</v>
      </c>
      <c r="D61" s="574" t="s">
        <v>131</v>
      </c>
      <c r="E61" s="574" t="s">
        <v>132</v>
      </c>
      <c r="F61" s="574" t="s">
        <v>41</v>
      </c>
      <c r="G61" s="574">
        <v>6</v>
      </c>
      <c r="H61" s="576" t="s">
        <v>14</v>
      </c>
      <c r="I61" s="576" t="s">
        <v>1585</v>
      </c>
      <c r="J61" s="576" t="s">
        <v>903</v>
      </c>
      <c r="K61" s="576" t="s">
        <v>903</v>
      </c>
      <c r="L61" s="574" t="s">
        <v>903</v>
      </c>
      <c r="M61" s="574"/>
      <c r="N61" s="584"/>
      <c r="O61" s="635">
        <f t="shared" si="0"/>
        <v>1</v>
      </c>
      <c r="P61" s="635">
        <f t="shared" si="1"/>
        <v>1</v>
      </c>
      <c r="Q61" s="635">
        <f t="shared" si="2"/>
        <v>1</v>
      </c>
      <c r="R61" s="635">
        <f t="shared" si="3"/>
        <v>0</v>
      </c>
      <c r="S61" s="635">
        <f t="shared" si="4"/>
        <v>0</v>
      </c>
      <c r="T61" s="635">
        <f t="shared" si="5"/>
        <v>3</v>
      </c>
    </row>
    <row r="62" spans="1:20" s="494" customFormat="1" ht="13.9" customHeight="1">
      <c r="A62" s="574" t="s">
        <v>1222</v>
      </c>
      <c r="B62" s="574">
        <v>52811</v>
      </c>
      <c r="C62" s="574" t="s">
        <v>10</v>
      </c>
      <c r="D62" s="574" t="s">
        <v>1223</v>
      </c>
      <c r="E62" s="574" t="s">
        <v>1224</v>
      </c>
      <c r="F62" s="574" t="s">
        <v>1463</v>
      </c>
      <c r="G62" s="574">
        <v>6</v>
      </c>
      <c r="H62" s="576" t="s">
        <v>14</v>
      </c>
      <c r="I62" s="576"/>
      <c r="J62" s="576"/>
      <c r="K62" s="576" t="s">
        <v>903</v>
      </c>
      <c r="L62" s="574"/>
      <c r="M62" s="574"/>
      <c r="N62" s="584"/>
      <c r="O62" s="494">
        <f t="shared" si="0"/>
        <v>0</v>
      </c>
      <c r="P62" s="494">
        <f t="shared" si="1"/>
        <v>1</v>
      </c>
      <c r="Q62" s="494">
        <f t="shared" si="2"/>
        <v>0</v>
      </c>
      <c r="R62" s="494">
        <f t="shared" si="3"/>
        <v>0</v>
      </c>
      <c r="S62" s="494">
        <f t="shared" si="4"/>
        <v>0</v>
      </c>
      <c r="T62" s="494">
        <f t="shared" si="5"/>
        <v>1</v>
      </c>
    </row>
    <row r="63" spans="1:20" s="494" customFormat="1" ht="13.9" customHeight="1">
      <c r="A63" s="574" t="s">
        <v>137</v>
      </c>
      <c r="B63" s="574">
        <v>28401</v>
      </c>
      <c r="C63" s="574" t="s">
        <v>75</v>
      </c>
      <c r="D63" s="574" t="s">
        <v>134</v>
      </c>
      <c r="E63" s="574" t="s">
        <v>135</v>
      </c>
      <c r="F63" s="576" t="s">
        <v>138</v>
      </c>
      <c r="G63" s="588">
        <v>10</v>
      </c>
      <c r="H63" s="576" t="s">
        <v>14</v>
      </c>
      <c r="I63" s="576"/>
      <c r="J63" s="576" t="s">
        <v>903</v>
      </c>
      <c r="K63" s="576" t="s">
        <v>903</v>
      </c>
      <c r="L63" s="574" t="s">
        <v>903</v>
      </c>
      <c r="M63" s="574"/>
      <c r="N63" s="584" t="s">
        <v>903</v>
      </c>
      <c r="O63" s="494">
        <f t="shared" si="0"/>
        <v>1</v>
      </c>
      <c r="P63" s="494">
        <f t="shared" si="1"/>
        <v>1</v>
      </c>
      <c r="Q63" s="494">
        <f t="shared" si="2"/>
        <v>1</v>
      </c>
      <c r="R63" s="494">
        <f t="shared" si="3"/>
        <v>0</v>
      </c>
      <c r="S63" s="494">
        <f t="shared" si="4"/>
        <v>1</v>
      </c>
      <c r="T63" s="494">
        <f t="shared" si="5"/>
        <v>4</v>
      </c>
    </row>
    <row r="64" spans="1:20" s="494" customFormat="1" ht="13.9" customHeight="1">
      <c r="A64" s="574" t="s">
        <v>139</v>
      </c>
      <c r="B64" s="574">
        <v>28405</v>
      </c>
      <c r="C64" s="574" t="s">
        <v>75</v>
      </c>
      <c r="D64" s="574" t="s">
        <v>134</v>
      </c>
      <c r="E64" s="574" t="s">
        <v>135</v>
      </c>
      <c r="F64" s="574" t="s">
        <v>140</v>
      </c>
      <c r="G64" s="588">
        <v>10</v>
      </c>
      <c r="H64" s="576" t="s">
        <v>14</v>
      </c>
      <c r="I64" s="576"/>
      <c r="J64" s="576" t="s">
        <v>903</v>
      </c>
      <c r="K64" s="576" t="s">
        <v>903</v>
      </c>
      <c r="L64" s="574" t="s">
        <v>903</v>
      </c>
      <c r="M64" s="574"/>
      <c r="N64" s="584" t="s">
        <v>903</v>
      </c>
      <c r="O64" s="494">
        <f t="shared" si="0"/>
        <v>1</v>
      </c>
      <c r="P64" s="494">
        <f t="shared" si="1"/>
        <v>1</v>
      </c>
      <c r="Q64" s="494">
        <f t="shared" si="2"/>
        <v>1</v>
      </c>
      <c r="R64" s="494">
        <f t="shared" si="3"/>
        <v>0</v>
      </c>
      <c r="S64" s="494">
        <f t="shared" si="4"/>
        <v>1</v>
      </c>
      <c r="T64" s="494">
        <f t="shared" si="5"/>
        <v>4</v>
      </c>
    </row>
    <row r="65" spans="1:20" s="494" customFormat="1" ht="13.9" customHeight="1">
      <c r="A65" s="574" t="s">
        <v>133</v>
      </c>
      <c r="B65" s="574">
        <v>28403</v>
      </c>
      <c r="C65" s="574" t="s">
        <v>75</v>
      </c>
      <c r="D65" s="574" t="s">
        <v>134</v>
      </c>
      <c r="E65" s="574" t="s">
        <v>135</v>
      </c>
      <c r="F65" s="574" t="s">
        <v>136</v>
      </c>
      <c r="G65" s="588">
        <v>10</v>
      </c>
      <c r="H65" s="576" t="s">
        <v>14</v>
      </c>
      <c r="I65" s="576"/>
      <c r="J65" s="576" t="s">
        <v>903</v>
      </c>
      <c r="K65" s="576" t="s">
        <v>903</v>
      </c>
      <c r="L65" s="574" t="s">
        <v>903</v>
      </c>
      <c r="M65" s="574"/>
      <c r="N65" s="584" t="s">
        <v>903</v>
      </c>
      <c r="O65" s="494">
        <f t="shared" si="0"/>
        <v>1</v>
      </c>
      <c r="P65" s="494">
        <f t="shared" si="1"/>
        <v>1</v>
      </c>
      <c r="Q65" s="494">
        <f t="shared" si="2"/>
        <v>1</v>
      </c>
      <c r="R65" s="494">
        <f t="shared" si="3"/>
        <v>0</v>
      </c>
      <c r="S65" s="494">
        <f t="shared" si="4"/>
        <v>1</v>
      </c>
      <c r="T65" s="494">
        <f t="shared" si="5"/>
        <v>4</v>
      </c>
    </row>
    <row r="66" spans="1:20" s="494" customFormat="1" ht="13.9" customHeight="1">
      <c r="A66" s="574" t="s">
        <v>1230</v>
      </c>
      <c r="B66" s="574">
        <v>64282</v>
      </c>
      <c r="C66" s="574" t="s">
        <v>32</v>
      </c>
      <c r="D66" s="574" t="s">
        <v>1227</v>
      </c>
      <c r="E66" s="574" t="s">
        <v>1228</v>
      </c>
      <c r="F66" s="576" t="s">
        <v>1231</v>
      </c>
      <c r="G66" s="574">
        <v>5</v>
      </c>
      <c r="H66" s="576"/>
      <c r="I66" s="576"/>
      <c r="J66" s="576" t="s">
        <v>903</v>
      </c>
      <c r="K66" s="576" t="s">
        <v>903</v>
      </c>
      <c r="L66" s="574"/>
      <c r="M66" s="574"/>
      <c r="N66" s="584"/>
      <c r="O66" s="494">
        <f t="shared" si="0"/>
        <v>1</v>
      </c>
      <c r="P66" s="494">
        <f t="shared" si="1"/>
        <v>1</v>
      </c>
      <c r="Q66" s="494">
        <f t="shared" si="2"/>
        <v>0</v>
      </c>
      <c r="R66" s="494">
        <f t="shared" si="3"/>
        <v>0</v>
      </c>
      <c r="S66" s="494">
        <f t="shared" si="4"/>
        <v>0</v>
      </c>
      <c r="T66" s="494">
        <f t="shared" si="5"/>
        <v>2</v>
      </c>
    </row>
    <row r="67" spans="1:20" s="494" customFormat="1" ht="13.9" customHeight="1">
      <c r="A67" s="574" t="s">
        <v>1226</v>
      </c>
      <c r="B67" s="574">
        <v>64207</v>
      </c>
      <c r="C67" s="574" t="s">
        <v>32</v>
      </c>
      <c r="D67" s="574" t="s">
        <v>1227</v>
      </c>
      <c r="E67" s="574" t="s">
        <v>1228</v>
      </c>
      <c r="F67" s="576" t="s">
        <v>1229</v>
      </c>
      <c r="G67" s="574">
        <v>7</v>
      </c>
      <c r="H67" s="576"/>
      <c r="I67" s="576"/>
      <c r="J67" s="576" t="s">
        <v>903</v>
      </c>
      <c r="K67" s="576" t="s">
        <v>903</v>
      </c>
      <c r="L67" s="574"/>
      <c r="M67" s="574"/>
      <c r="N67" s="584"/>
      <c r="O67" s="494">
        <f t="shared" si="0"/>
        <v>1</v>
      </c>
      <c r="P67" s="494">
        <f t="shared" si="1"/>
        <v>1</v>
      </c>
      <c r="Q67" s="494">
        <f t="shared" si="2"/>
        <v>0</v>
      </c>
      <c r="R67" s="494">
        <f t="shared" si="3"/>
        <v>0</v>
      </c>
      <c r="S67" s="494">
        <f t="shared" si="4"/>
        <v>0</v>
      </c>
      <c r="T67" s="494">
        <f t="shared" si="5"/>
        <v>2</v>
      </c>
    </row>
    <row r="68" spans="1:20" s="494" customFormat="1" ht="13.9" customHeight="1">
      <c r="A68" s="574" t="s">
        <v>889</v>
      </c>
      <c r="B68" s="574">
        <v>45602</v>
      </c>
      <c r="C68" s="574" t="s">
        <v>10</v>
      </c>
      <c r="D68" s="574" t="s">
        <v>141</v>
      </c>
      <c r="E68" s="574" t="s">
        <v>142</v>
      </c>
      <c r="F68" s="574" t="s">
        <v>890</v>
      </c>
      <c r="G68" s="574">
        <v>4</v>
      </c>
      <c r="H68" s="576"/>
      <c r="I68" s="576"/>
      <c r="J68" s="576" t="s">
        <v>903</v>
      </c>
      <c r="K68" s="576" t="s">
        <v>903</v>
      </c>
      <c r="L68" s="574" t="s">
        <v>903</v>
      </c>
      <c r="M68" s="574"/>
      <c r="N68" s="584"/>
      <c r="O68" s="494">
        <f t="shared" si="0"/>
        <v>1</v>
      </c>
      <c r="P68" s="494">
        <f t="shared" si="1"/>
        <v>1</v>
      </c>
      <c r="Q68" s="494">
        <f t="shared" si="2"/>
        <v>1</v>
      </c>
      <c r="R68" s="494">
        <f t="shared" si="3"/>
        <v>0</v>
      </c>
      <c r="S68" s="494">
        <f t="shared" si="4"/>
        <v>0</v>
      </c>
      <c r="T68" s="494">
        <f t="shared" si="5"/>
        <v>3</v>
      </c>
    </row>
    <row r="69" spans="1:20" s="494" customFormat="1" ht="13.9" customHeight="1">
      <c r="A69" s="574" t="s">
        <v>143</v>
      </c>
      <c r="B69" s="574">
        <v>45601</v>
      </c>
      <c r="C69" s="574" t="s">
        <v>10</v>
      </c>
      <c r="D69" s="574" t="s">
        <v>141</v>
      </c>
      <c r="E69" s="574" t="s">
        <v>142</v>
      </c>
      <c r="F69" s="574" t="s">
        <v>144</v>
      </c>
      <c r="G69" s="574">
        <v>3</v>
      </c>
      <c r="H69" s="576"/>
      <c r="I69" s="576" t="s">
        <v>1585</v>
      </c>
      <c r="J69" s="576" t="s">
        <v>903</v>
      </c>
      <c r="K69" s="576" t="s">
        <v>903</v>
      </c>
      <c r="L69" s="574" t="s">
        <v>903</v>
      </c>
      <c r="M69" s="574"/>
      <c r="N69" s="584"/>
      <c r="O69" s="635">
        <f t="shared" si="0"/>
        <v>1</v>
      </c>
      <c r="P69" s="635">
        <f t="shared" si="1"/>
        <v>1</v>
      </c>
      <c r="Q69" s="635">
        <f t="shared" si="2"/>
        <v>1</v>
      </c>
      <c r="R69" s="635">
        <f t="shared" si="3"/>
        <v>0</v>
      </c>
      <c r="S69" s="635">
        <f t="shared" si="4"/>
        <v>0</v>
      </c>
      <c r="T69" s="635">
        <f t="shared" si="5"/>
        <v>3</v>
      </c>
    </row>
    <row r="70" spans="1:20" s="494" customFormat="1" ht="13.9" customHeight="1">
      <c r="A70" s="574" t="s">
        <v>1232</v>
      </c>
      <c r="B70" s="574">
        <v>45608</v>
      </c>
      <c r="C70" s="574" t="s">
        <v>10</v>
      </c>
      <c r="D70" s="574" t="s">
        <v>141</v>
      </c>
      <c r="E70" s="574" t="s">
        <v>142</v>
      </c>
      <c r="F70" s="574" t="s">
        <v>1233</v>
      </c>
      <c r="G70" s="574">
        <v>3</v>
      </c>
      <c r="H70" s="576"/>
      <c r="I70" s="576" t="s">
        <v>1585</v>
      </c>
      <c r="J70" s="576" t="s">
        <v>903</v>
      </c>
      <c r="K70" s="576" t="s">
        <v>903</v>
      </c>
      <c r="L70" s="574" t="s">
        <v>903</v>
      </c>
      <c r="M70" s="574"/>
      <c r="N70" s="584"/>
      <c r="O70" s="635">
        <f t="shared" ref="O70:O133" si="6">IF((J70="X"),1,0)</f>
        <v>1</v>
      </c>
      <c r="P70" s="635">
        <f t="shared" ref="P70:P133" si="7">IF((K70="X"),1,0)</f>
        <v>1</v>
      </c>
      <c r="Q70" s="635">
        <f t="shared" ref="Q70:Q133" si="8">IF((L70="X"),1,0)</f>
        <v>1</v>
      </c>
      <c r="R70" s="635">
        <f t="shared" ref="R70:R133" si="9">IF((M70="X"),1,0)</f>
        <v>0</v>
      </c>
      <c r="S70" s="635">
        <f t="shared" ref="S70:S133" si="10">IF((N70="X"),1,0)</f>
        <v>0</v>
      </c>
      <c r="T70" s="635">
        <f t="shared" si="5"/>
        <v>3</v>
      </c>
    </row>
    <row r="71" spans="1:20" s="494" customFormat="1" ht="13.9" customHeight="1">
      <c r="A71" s="574" t="s">
        <v>1234</v>
      </c>
      <c r="B71" s="574">
        <v>62401</v>
      </c>
      <c r="C71" s="574" t="s">
        <v>32</v>
      </c>
      <c r="D71" s="574" t="s">
        <v>1235</v>
      </c>
      <c r="E71" s="574" t="s">
        <v>1236</v>
      </c>
      <c r="F71" s="576" t="s">
        <v>13</v>
      </c>
      <c r="G71" s="574">
        <v>5</v>
      </c>
      <c r="H71" s="576"/>
      <c r="I71" s="576"/>
      <c r="J71" s="576" t="s">
        <v>903</v>
      </c>
      <c r="K71" s="576" t="s">
        <v>903</v>
      </c>
      <c r="L71" s="574" t="s">
        <v>903</v>
      </c>
      <c r="M71" s="574"/>
      <c r="N71" s="584"/>
      <c r="O71" s="494">
        <f t="shared" si="6"/>
        <v>1</v>
      </c>
      <c r="P71" s="494">
        <f t="shared" si="7"/>
        <v>1</v>
      </c>
      <c r="Q71" s="494">
        <f t="shared" si="8"/>
        <v>1</v>
      </c>
      <c r="R71" s="494">
        <f t="shared" si="9"/>
        <v>0</v>
      </c>
      <c r="S71" s="494">
        <f t="shared" si="10"/>
        <v>0</v>
      </c>
      <c r="T71" s="494">
        <f t="shared" ref="T71:T134" si="11">SUM(O71:S71)</f>
        <v>3</v>
      </c>
    </row>
    <row r="72" spans="1:20" s="494" customFormat="1" ht="13.9" customHeight="1">
      <c r="A72" s="574" t="s">
        <v>146</v>
      </c>
      <c r="B72" s="574">
        <v>302610</v>
      </c>
      <c r="C72" s="574" t="s">
        <v>114</v>
      </c>
      <c r="D72" s="574" t="s">
        <v>147</v>
      </c>
      <c r="E72" s="574" t="s">
        <v>148</v>
      </c>
      <c r="F72" s="576" t="s">
        <v>149</v>
      </c>
      <c r="G72" s="574">
        <v>2</v>
      </c>
      <c r="H72" s="576" t="s">
        <v>69</v>
      </c>
      <c r="I72" s="576"/>
      <c r="J72" s="576"/>
      <c r="K72" s="576" t="s">
        <v>903</v>
      </c>
      <c r="L72" s="574" t="s">
        <v>903</v>
      </c>
      <c r="M72" s="574" t="s">
        <v>903</v>
      </c>
      <c r="N72" s="584"/>
      <c r="O72" s="494">
        <f t="shared" si="6"/>
        <v>0</v>
      </c>
      <c r="P72" s="494">
        <f t="shared" si="7"/>
        <v>1</v>
      </c>
      <c r="Q72" s="494">
        <f t="shared" si="8"/>
        <v>1</v>
      </c>
      <c r="R72" s="494">
        <f t="shared" si="9"/>
        <v>1</v>
      </c>
      <c r="S72" s="494">
        <f t="shared" si="10"/>
        <v>0</v>
      </c>
      <c r="T72" s="494">
        <f t="shared" si="11"/>
        <v>3</v>
      </c>
    </row>
    <row r="73" spans="1:20" s="494" customFormat="1" ht="13.9" customHeight="1">
      <c r="A73" s="574" t="s">
        <v>153</v>
      </c>
      <c r="B73" s="574">
        <v>302220</v>
      </c>
      <c r="C73" s="574" t="s">
        <v>114</v>
      </c>
      <c r="D73" s="574" t="s">
        <v>147</v>
      </c>
      <c r="E73" s="574" t="s">
        <v>148</v>
      </c>
      <c r="F73" s="574" t="s">
        <v>154</v>
      </c>
      <c r="G73" s="574">
        <v>2</v>
      </c>
      <c r="H73" s="576" t="s">
        <v>69</v>
      </c>
      <c r="I73" s="576"/>
      <c r="J73" s="576"/>
      <c r="K73" s="576" t="s">
        <v>903</v>
      </c>
      <c r="L73" s="574" t="s">
        <v>903</v>
      </c>
      <c r="M73" s="574"/>
      <c r="N73" s="584" t="s">
        <v>903</v>
      </c>
      <c r="O73" s="494">
        <f t="shared" si="6"/>
        <v>0</v>
      </c>
      <c r="P73" s="494">
        <f t="shared" si="7"/>
        <v>1</v>
      </c>
      <c r="Q73" s="494">
        <f t="shared" si="8"/>
        <v>1</v>
      </c>
      <c r="R73" s="494">
        <f t="shared" si="9"/>
        <v>0</v>
      </c>
      <c r="S73" s="494">
        <f t="shared" si="10"/>
        <v>1</v>
      </c>
      <c r="T73" s="494">
        <f t="shared" si="11"/>
        <v>3</v>
      </c>
    </row>
    <row r="74" spans="1:20" s="494" customFormat="1" ht="13.9" customHeight="1">
      <c r="A74" s="574" t="s">
        <v>151</v>
      </c>
      <c r="B74" s="574">
        <v>302720</v>
      </c>
      <c r="C74" s="574" t="s">
        <v>114</v>
      </c>
      <c r="D74" s="574" t="s">
        <v>147</v>
      </c>
      <c r="E74" s="574" t="s">
        <v>148</v>
      </c>
      <c r="F74" s="576" t="s">
        <v>152</v>
      </c>
      <c r="G74" s="574">
        <v>4</v>
      </c>
      <c r="H74" s="576" t="s">
        <v>69</v>
      </c>
      <c r="I74" s="576"/>
      <c r="J74" s="576"/>
      <c r="K74" s="576" t="s">
        <v>903</v>
      </c>
      <c r="L74" s="574" t="s">
        <v>903</v>
      </c>
      <c r="M74" s="574"/>
      <c r="N74" s="584"/>
      <c r="O74" s="494">
        <f t="shared" si="6"/>
        <v>0</v>
      </c>
      <c r="P74" s="494">
        <f t="shared" si="7"/>
        <v>1</v>
      </c>
      <c r="Q74" s="494">
        <f t="shared" si="8"/>
        <v>1</v>
      </c>
      <c r="R74" s="494">
        <f t="shared" si="9"/>
        <v>0</v>
      </c>
      <c r="S74" s="494">
        <f t="shared" si="10"/>
        <v>0</v>
      </c>
      <c r="T74" s="494">
        <f t="shared" si="11"/>
        <v>2</v>
      </c>
    </row>
    <row r="75" spans="1:20" s="494" customFormat="1" ht="13.9" customHeight="1">
      <c r="A75" s="574" t="s">
        <v>157</v>
      </c>
      <c r="B75" s="574">
        <v>62502</v>
      </c>
      <c r="C75" s="574" t="s">
        <v>32</v>
      </c>
      <c r="D75" s="574" t="s">
        <v>155</v>
      </c>
      <c r="E75" s="574" t="s">
        <v>156</v>
      </c>
      <c r="F75" s="574" t="s">
        <v>1466</v>
      </c>
      <c r="G75" s="574">
        <v>5</v>
      </c>
      <c r="H75" s="576" t="s">
        <v>14</v>
      </c>
      <c r="I75" s="576"/>
      <c r="J75" s="576" t="s">
        <v>903</v>
      </c>
      <c r="K75" s="576" t="s">
        <v>903</v>
      </c>
      <c r="L75" s="574" t="s">
        <v>903</v>
      </c>
      <c r="M75" s="574"/>
      <c r="N75" s="584"/>
      <c r="O75" s="494">
        <f t="shared" si="6"/>
        <v>1</v>
      </c>
      <c r="P75" s="494">
        <f t="shared" si="7"/>
        <v>1</v>
      </c>
      <c r="Q75" s="494">
        <f t="shared" si="8"/>
        <v>1</v>
      </c>
      <c r="R75" s="494">
        <f t="shared" si="9"/>
        <v>0</v>
      </c>
      <c r="S75" s="494">
        <f t="shared" si="10"/>
        <v>0</v>
      </c>
      <c r="T75" s="494">
        <f t="shared" si="11"/>
        <v>3</v>
      </c>
    </row>
    <row r="76" spans="1:20" s="494" customFormat="1" ht="13.9" customHeight="1">
      <c r="A76" s="574" t="s">
        <v>1237</v>
      </c>
      <c r="B76" s="574">
        <v>62501</v>
      </c>
      <c r="C76" s="574" t="s">
        <v>32</v>
      </c>
      <c r="D76" s="574" t="s">
        <v>155</v>
      </c>
      <c r="E76" s="574" t="s">
        <v>156</v>
      </c>
      <c r="F76" s="574" t="s">
        <v>1238</v>
      </c>
      <c r="G76" s="574">
        <v>5</v>
      </c>
      <c r="H76" s="576" t="s">
        <v>14</v>
      </c>
      <c r="I76" s="576"/>
      <c r="J76" s="576" t="s">
        <v>903</v>
      </c>
      <c r="K76" s="576" t="s">
        <v>903</v>
      </c>
      <c r="L76" s="574" t="s">
        <v>903</v>
      </c>
      <c r="M76" s="574"/>
      <c r="N76" s="584"/>
      <c r="O76" s="494">
        <f t="shared" si="6"/>
        <v>1</v>
      </c>
      <c r="P76" s="494">
        <f t="shared" si="7"/>
        <v>1</v>
      </c>
      <c r="Q76" s="494">
        <f t="shared" si="8"/>
        <v>1</v>
      </c>
      <c r="R76" s="494">
        <f t="shared" si="9"/>
        <v>0</v>
      </c>
      <c r="S76" s="494">
        <f t="shared" si="10"/>
        <v>0</v>
      </c>
      <c r="T76" s="494">
        <f t="shared" si="11"/>
        <v>3</v>
      </c>
    </row>
    <row r="77" spans="1:20" s="494" customFormat="1" ht="13.9" customHeight="1">
      <c r="A77" s="574" t="s">
        <v>159</v>
      </c>
      <c r="B77" s="574">
        <v>346140</v>
      </c>
      <c r="C77" s="574" t="s">
        <v>38</v>
      </c>
      <c r="D77" s="574" t="s">
        <v>160</v>
      </c>
      <c r="E77" s="574" t="s">
        <v>161</v>
      </c>
      <c r="F77" s="574" t="s">
        <v>41</v>
      </c>
      <c r="G77" s="574">
        <v>6</v>
      </c>
      <c r="H77" s="576" t="s">
        <v>14</v>
      </c>
      <c r="I77" s="576" t="s">
        <v>1585</v>
      </c>
      <c r="J77" s="576" t="s">
        <v>903</v>
      </c>
      <c r="K77" s="576" t="s">
        <v>903</v>
      </c>
      <c r="L77" s="574" t="s">
        <v>903</v>
      </c>
      <c r="M77" s="574"/>
      <c r="N77" s="584"/>
      <c r="O77" s="635">
        <f t="shared" si="6"/>
        <v>1</v>
      </c>
      <c r="P77" s="635">
        <f t="shared" si="7"/>
        <v>1</v>
      </c>
      <c r="Q77" s="635">
        <f t="shared" si="8"/>
        <v>1</v>
      </c>
      <c r="R77" s="635">
        <f t="shared" si="9"/>
        <v>0</v>
      </c>
      <c r="S77" s="635">
        <f t="shared" si="10"/>
        <v>0</v>
      </c>
      <c r="T77" s="635">
        <f t="shared" si="11"/>
        <v>3</v>
      </c>
    </row>
    <row r="78" spans="1:20" s="494" customFormat="1" ht="13.9" customHeight="1">
      <c r="A78" s="574" t="s">
        <v>1239</v>
      </c>
      <c r="B78" s="574">
        <v>62303</v>
      </c>
      <c r="C78" s="574" t="s">
        <v>32</v>
      </c>
      <c r="D78" s="574" t="s">
        <v>1240</v>
      </c>
      <c r="E78" s="574" t="s">
        <v>1241</v>
      </c>
      <c r="F78" s="574" t="s">
        <v>145</v>
      </c>
      <c r="G78" s="574" t="s">
        <v>1178</v>
      </c>
      <c r="H78" s="576"/>
      <c r="I78" s="576"/>
      <c r="J78" s="576" t="s">
        <v>903</v>
      </c>
      <c r="K78" s="576" t="s">
        <v>903</v>
      </c>
      <c r="L78" s="574"/>
      <c r="M78" s="574"/>
      <c r="N78" s="584"/>
      <c r="O78" s="494">
        <f t="shared" si="6"/>
        <v>1</v>
      </c>
      <c r="P78" s="494">
        <f t="shared" si="7"/>
        <v>1</v>
      </c>
      <c r="Q78" s="494">
        <f t="shared" si="8"/>
        <v>0</v>
      </c>
      <c r="R78" s="494">
        <f t="shared" si="9"/>
        <v>0</v>
      </c>
      <c r="S78" s="494">
        <f t="shared" si="10"/>
        <v>0</v>
      </c>
      <c r="T78" s="494">
        <f t="shared" si="11"/>
        <v>2</v>
      </c>
    </row>
    <row r="79" spans="1:20" s="494" customFormat="1" ht="13.9" customHeight="1">
      <c r="A79" s="574" t="s">
        <v>1242</v>
      </c>
      <c r="B79" s="574">
        <v>62203</v>
      </c>
      <c r="C79" s="574" t="s">
        <v>32</v>
      </c>
      <c r="D79" s="574" t="s">
        <v>1243</v>
      </c>
      <c r="E79" s="574" t="s">
        <v>1244</v>
      </c>
      <c r="F79" s="574" t="s">
        <v>162</v>
      </c>
      <c r="G79" s="574">
        <v>5</v>
      </c>
      <c r="H79" s="576"/>
      <c r="I79" s="576"/>
      <c r="J79" s="576" t="s">
        <v>903</v>
      </c>
      <c r="K79" s="576" t="s">
        <v>903</v>
      </c>
      <c r="L79" s="574"/>
      <c r="M79" s="574"/>
      <c r="N79" s="584"/>
      <c r="O79" s="494">
        <f t="shared" si="6"/>
        <v>1</v>
      </c>
      <c r="P79" s="494">
        <f t="shared" si="7"/>
        <v>1</v>
      </c>
      <c r="Q79" s="494">
        <f t="shared" si="8"/>
        <v>0</v>
      </c>
      <c r="R79" s="494">
        <f t="shared" si="9"/>
        <v>0</v>
      </c>
      <c r="S79" s="494">
        <f t="shared" si="10"/>
        <v>0</v>
      </c>
      <c r="T79" s="494">
        <f t="shared" si="11"/>
        <v>2</v>
      </c>
    </row>
    <row r="80" spans="1:20" s="494" customFormat="1" ht="13.9" customHeight="1">
      <c r="A80" s="574" t="s">
        <v>1245</v>
      </c>
      <c r="B80" s="574">
        <v>62201</v>
      </c>
      <c r="C80" s="574" t="s">
        <v>32</v>
      </c>
      <c r="D80" s="574" t="s">
        <v>1243</v>
      </c>
      <c r="E80" s="574" t="s">
        <v>1244</v>
      </c>
      <c r="F80" s="576" t="s">
        <v>49</v>
      </c>
      <c r="G80" s="574">
        <v>5</v>
      </c>
      <c r="H80" s="576"/>
      <c r="I80" s="576"/>
      <c r="J80" s="576" t="s">
        <v>903</v>
      </c>
      <c r="K80" s="576" t="s">
        <v>903</v>
      </c>
      <c r="L80" s="574"/>
      <c r="M80" s="574"/>
      <c r="N80" s="584"/>
      <c r="O80" s="494">
        <f t="shared" si="6"/>
        <v>1</v>
      </c>
      <c r="P80" s="494">
        <f t="shared" si="7"/>
        <v>1</v>
      </c>
      <c r="Q80" s="494">
        <f t="shared" si="8"/>
        <v>0</v>
      </c>
      <c r="R80" s="494">
        <f t="shared" si="9"/>
        <v>0</v>
      </c>
      <c r="S80" s="494">
        <f t="shared" si="10"/>
        <v>0</v>
      </c>
      <c r="T80" s="494">
        <f t="shared" si="11"/>
        <v>2</v>
      </c>
    </row>
    <row r="81" spans="1:20" s="494" customFormat="1" ht="13.9" customHeight="1">
      <c r="A81" s="574" t="s">
        <v>1246</v>
      </c>
      <c r="B81" s="574">
        <v>73002</v>
      </c>
      <c r="C81" s="574" t="s">
        <v>46</v>
      </c>
      <c r="D81" s="574" t="s">
        <v>164</v>
      </c>
      <c r="E81" s="574" t="s">
        <v>165</v>
      </c>
      <c r="F81" s="574" t="s">
        <v>51</v>
      </c>
      <c r="G81" s="574">
        <v>5</v>
      </c>
      <c r="H81" s="576"/>
      <c r="I81" s="576"/>
      <c r="J81" s="576" t="s">
        <v>903</v>
      </c>
      <c r="K81" s="576" t="s">
        <v>903</v>
      </c>
      <c r="L81" s="574"/>
      <c r="M81" s="574"/>
      <c r="N81" s="584"/>
      <c r="O81" s="494">
        <f t="shared" si="6"/>
        <v>1</v>
      </c>
      <c r="P81" s="494">
        <f t="shared" si="7"/>
        <v>1</v>
      </c>
      <c r="Q81" s="494">
        <f t="shared" si="8"/>
        <v>0</v>
      </c>
      <c r="R81" s="494">
        <f t="shared" si="9"/>
        <v>0</v>
      </c>
      <c r="S81" s="494">
        <f t="shared" si="10"/>
        <v>0</v>
      </c>
      <c r="T81" s="494">
        <f t="shared" si="11"/>
        <v>2</v>
      </c>
    </row>
    <row r="82" spans="1:20" s="494" customFormat="1" ht="13.9" customHeight="1">
      <c r="A82" s="574" t="s">
        <v>163</v>
      </c>
      <c r="B82" s="574">
        <v>73001</v>
      </c>
      <c r="C82" s="574" t="s">
        <v>46</v>
      </c>
      <c r="D82" s="574" t="s">
        <v>164</v>
      </c>
      <c r="E82" s="574" t="s">
        <v>165</v>
      </c>
      <c r="F82" s="576" t="s">
        <v>166</v>
      </c>
      <c r="G82" s="574">
        <v>4</v>
      </c>
      <c r="H82" s="576" t="s">
        <v>14</v>
      </c>
      <c r="I82" s="576"/>
      <c r="J82" s="576" t="s">
        <v>903</v>
      </c>
      <c r="K82" s="576" t="s">
        <v>903</v>
      </c>
      <c r="L82" s="574" t="s">
        <v>903</v>
      </c>
      <c r="M82" s="574"/>
      <c r="N82" s="584"/>
      <c r="O82" s="494">
        <f t="shared" si="6"/>
        <v>1</v>
      </c>
      <c r="P82" s="494">
        <f t="shared" si="7"/>
        <v>1</v>
      </c>
      <c r="Q82" s="494">
        <f t="shared" si="8"/>
        <v>1</v>
      </c>
      <c r="R82" s="494">
        <f t="shared" si="9"/>
        <v>0</v>
      </c>
      <c r="S82" s="494">
        <f t="shared" si="10"/>
        <v>0</v>
      </c>
      <c r="T82" s="494">
        <f t="shared" si="11"/>
        <v>3</v>
      </c>
    </row>
    <row r="83" spans="1:20" s="494" customFormat="1" ht="13.9" customHeight="1">
      <c r="A83" s="574" t="s">
        <v>167</v>
      </c>
      <c r="B83" s="574">
        <v>73003</v>
      </c>
      <c r="C83" s="574" t="s">
        <v>46</v>
      </c>
      <c r="D83" s="574" t="s">
        <v>164</v>
      </c>
      <c r="E83" s="574" t="s">
        <v>165</v>
      </c>
      <c r="F83" s="576" t="s">
        <v>123</v>
      </c>
      <c r="G83" s="574">
        <v>5</v>
      </c>
      <c r="H83" s="576" t="s">
        <v>14</v>
      </c>
      <c r="I83" s="576"/>
      <c r="J83" s="576" t="s">
        <v>903</v>
      </c>
      <c r="K83" s="576" t="s">
        <v>903</v>
      </c>
      <c r="L83" s="574" t="s">
        <v>903</v>
      </c>
      <c r="M83" s="574"/>
      <c r="N83" s="584"/>
      <c r="O83" s="494">
        <f t="shared" si="6"/>
        <v>1</v>
      </c>
      <c r="P83" s="494">
        <f t="shared" si="7"/>
        <v>1</v>
      </c>
      <c r="Q83" s="494">
        <f t="shared" si="8"/>
        <v>1</v>
      </c>
      <c r="R83" s="494">
        <f t="shared" si="9"/>
        <v>0</v>
      </c>
      <c r="S83" s="494">
        <f t="shared" si="10"/>
        <v>0</v>
      </c>
      <c r="T83" s="494">
        <f t="shared" si="11"/>
        <v>3</v>
      </c>
    </row>
    <row r="84" spans="1:20" s="494" customFormat="1" ht="13.9" customHeight="1">
      <c r="A84" s="574" t="s">
        <v>168</v>
      </c>
      <c r="B84" s="574">
        <v>46000</v>
      </c>
      <c r="C84" s="574" t="s">
        <v>10</v>
      </c>
      <c r="D84" s="574" t="s">
        <v>169</v>
      </c>
      <c r="E84" s="574" t="s">
        <v>170</v>
      </c>
      <c r="F84" s="574" t="s">
        <v>171</v>
      </c>
      <c r="G84" s="574">
        <v>3</v>
      </c>
      <c r="H84" s="576"/>
      <c r="I84" s="576"/>
      <c r="J84" s="576" t="s">
        <v>903</v>
      </c>
      <c r="K84" s="576"/>
      <c r="L84" s="574" t="s">
        <v>903</v>
      </c>
      <c r="M84" s="574"/>
      <c r="N84" s="584" t="s">
        <v>903</v>
      </c>
      <c r="O84" s="494">
        <f t="shared" si="6"/>
        <v>1</v>
      </c>
      <c r="P84" s="494">
        <f t="shared" si="7"/>
        <v>0</v>
      </c>
      <c r="Q84" s="494">
        <f t="shared" si="8"/>
        <v>1</v>
      </c>
      <c r="R84" s="494">
        <f t="shared" si="9"/>
        <v>0</v>
      </c>
      <c r="S84" s="494">
        <f t="shared" si="10"/>
        <v>1</v>
      </c>
      <c r="T84" s="494">
        <f t="shared" si="11"/>
        <v>3</v>
      </c>
    </row>
    <row r="85" spans="1:20" s="494" customFormat="1" ht="13.9" customHeight="1">
      <c r="A85" s="574" t="s">
        <v>172</v>
      </c>
      <c r="B85" s="574">
        <v>46001</v>
      </c>
      <c r="C85" s="574" t="s">
        <v>10</v>
      </c>
      <c r="D85" s="574" t="s">
        <v>169</v>
      </c>
      <c r="E85" s="574" t="s">
        <v>170</v>
      </c>
      <c r="F85" s="574" t="s">
        <v>173</v>
      </c>
      <c r="G85" s="574">
        <v>4</v>
      </c>
      <c r="H85" s="576" t="s">
        <v>69</v>
      </c>
      <c r="I85" s="576"/>
      <c r="J85" s="576"/>
      <c r="K85" s="576" t="s">
        <v>903</v>
      </c>
      <c r="L85" s="574" t="s">
        <v>903</v>
      </c>
      <c r="M85" s="574"/>
      <c r="N85" s="584"/>
      <c r="O85" s="494">
        <f t="shared" si="6"/>
        <v>0</v>
      </c>
      <c r="P85" s="494">
        <f t="shared" si="7"/>
        <v>1</v>
      </c>
      <c r="Q85" s="494">
        <f t="shared" si="8"/>
        <v>1</v>
      </c>
      <c r="R85" s="494">
        <f t="shared" si="9"/>
        <v>0</v>
      </c>
      <c r="S85" s="494">
        <f t="shared" si="10"/>
        <v>0</v>
      </c>
      <c r="T85" s="494">
        <f t="shared" si="11"/>
        <v>2</v>
      </c>
    </row>
    <row r="86" spans="1:20" s="494" customFormat="1" ht="13.9" customHeight="1">
      <c r="A86" s="574" t="s">
        <v>949</v>
      </c>
      <c r="B86" s="574">
        <v>732123</v>
      </c>
      <c r="C86" s="574" t="s">
        <v>46</v>
      </c>
      <c r="D86" s="574" t="s">
        <v>176</v>
      </c>
      <c r="E86" s="574" t="s">
        <v>177</v>
      </c>
      <c r="F86" s="576" t="s">
        <v>1010</v>
      </c>
      <c r="G86" s="574">
        <v>4</v>
      </c>
      <c r="H86" s="576"/>
      <c r="I86" s="576"/>
      <c r="J86" s="576" t="s">
        <v>903</v>
      </c>
      <c r="K86" s="576" t="s">
        <v>903</v>
      </c>
      <c r="L86" s="574" t="s">
        <v>903</v>
      </c>
      <c r="M86" s="574"/>
      <c r="N86" s="584"/>
      <c r="O86" s="494">
        <f t="shared" si="6"/>
        <v>1</v>
      </c>
      <c r="P86" s="494">
        <f t="shared" si="7"/>
        <v>1</v>
      </c>
      <c r="Q86" s="494">
        <f t="shared" si="8"/>
        <v>1</v>
      </c>
      <c r="R86" s="494">
        <f t="shared" si="9"/>
        <v>0</v>
      </c>
      <c r="S86" s="494">
        <f t="shared" si="10"/>
        <v>0</v>
      </c>
      <c r="T86" s="494">
        <f t="shared" si="11"/>
        <v>3</v>
      </c>
    </row>
    <row r="87" spans="1:20" s="578" customFormat="1" ht="13.9" customHeight="1">
      <c r="A87" s="574" t="s">
        <v>175</v>
      </c>
      <c r="B87" s="574">
        <v>732101</v>
      </c>
      <c r="C87" s="574" t="s">
        <v>46</v>
      </c>
      <c r="D87" s="574" t="s">
        <v>176</v>
      </c>
      <c r="E87" s="574" t="s">
        <v>177</v>
      </c>
      <c r="F87" s="574" t="s">
        <v>123</v>
      </c>
      <c r="G87" s="574">
        <v>4</v>
      </c>
      <c r="H87" s="576" t="s">
        <v>14</v>
      </c>
      <c r="I87" s="576"/>
      <c r="J87" s="576" t="s">
        <v>903</v>
      </c>
      <c r="K87" s="576" t="s">
        <v>903</v>
      </c>
      <c r="L87" s="574"/>
      <c r="M87" s="574"/>
      <c r="N87" s="584"/>
      <c r="O87" s="494">
        <f t="shared" si="6"/>
        <v>1</v>
      </c>
      <c r="P87" s="494">
        <f t="shared" si="7"/>
        <v>1</v>
      </c>
      <c r="Q87" s="494">
        <f t="shared" si="8"/>
        <v>0</v>
      </c>
      <c r="R87" s="494">
        <f t="shared" si="9"/>
        <v>0</v>
      </c>
      <c r="S87" s="494">
        <f t="shared" si="10"/>
        <v>0</v>
      </c>
      <c r="T87" s="494">
        <f t="shared" si="11"/>
        <v>2</v>
      </c>
    </row>
    <row r="88" spans="1:20" s="494" customFormat="1" ht="13.9" customHeight="1">
      <c r="A88" s="574" t="s">
        <v>1247</v>
      </c>
      <c r="B88" s="574">
        <v>732111</v>
      </c>
      <c r="C88" s="574" t="s">
        <v>46</v>
      </c>
      <c r="D88" s="574" t="s">
        <v>176</v>
      </c>
      <c r="E88" s="574" t="s">
        <v>177</v>
      </c>
      <c r="F88" s="574" t="s">
        <v>1248</v>
      </c>
      <c r="G88" s="574">
        <v>4</v>
      </c>
      <c r="H88" s="576" t="s">
        <v>14</v>
      </c>
      <c r="I88" s="576"/>
      <c r="J88" s="576" t="s">
        <v>903</v>
      </c>
      <c r="K88" s="576" t="s">
        <v>903</v>
      </c>
      <c r="L88" s="574"/>
      <c r="M88" s="574"/>
      <c r="N88" s="584"/>
      <c r="O88" s="494">
        <f t="shared" si="6"/>
        <v>1</v>
      </c>
      <c r="P88" s="494">
        <f t="shared" si="7"/>
        <v>1</v>
      </c>
      <c r="Q88" s="494">
        <f t="shared" si="8"/>
        <v>0</v>
      </c>
      <c r="R88" s="494">
        <f t="shared" si="9"/>
        <v>0</v>
      </c>
      <c r="S88" s="494">
        <f t="shared" si="10"/>
        <v>0</v>
      </c>
      <c r="T88" s="494">
        <f t="shared" si="11"/>
        <v>2</v>
      </c>
    </row>
    <row r="89" spans="1:20" s="494" customFormat="1" ht="13.9" customHeight="1">
      <c r="A89" s="574" t="s">
        <v>1253</v>
      </c>
      <c r="B89" s="574">
        <v>63001</v>
      </c>
      <c r="C89" s="574" t="s">
        <v>32</v>
      </c>
      <c r="D89" s="574" t="s">
        <v>179</v>
      </c>
      <c r="E89" s="574" t="s">
        <v>180</v>
      </c>
      <c r="F89" s="576" t="s">
        <v>1254</v>
      </c>
      <c r="G89" s="574" t="s">
        <v>1213</v>
      </c>
      <c r="H89" s="576" t="s">
        <v>14</v>
      </c>
      <c r="I89" s="576"/>
      <c r="J89" s="576" t="s">
        <v>903</v>
      </c>
      <c r="K89" s="576" t="s">
        <v>903</v>
      </c>
      <c r="L89" s="574"/>
      <c r="M89" s="574"/>
      <c r="N89" s="584"/>
      <c r="O89" s="494">
        <f t="shared" si="6"/>
        <v>1</v>
      </c>
      <c r="P89" s="494">
        <f t="shared" si="7"/>
        <v>1</v>
      </c>
      <c r="Q89" s="494">
        <f t="shared" si="8"/>
        <v>0</v>
      </c>
      <c r="R89" s="494">
        <f t="shared" si="9"/>
        <v>0</v>
      </c>
      <c r="S89" s="494">
        <f t="shared" si="10"/>
        <v>0</v>
      </c>
      <c r="T89" s="494">
        <f t="shared" si="11"/>
        <v>2</v>
      </c>
    </row>
    <row r="90" spans="1:20" s="494" customFormat="1" ht="13.9" customHeight="1">
      <c r="A90" s="574" t="s">
        <v>1249</v>
      </c>
      <c r="B90" s="574">
        <v>63086</v>
      </c>
      <c r="C90" s="574" t="s">
        <v>32</v>
      </c>
      <c r="D90" s="574" t="s">
        <v>179</v>
      </c>
      <c r="E90" s="574" t="s">
        <v>180</v>
      </c>
      <c r="F90" s="576" t="s">
        <v>1250</v>
      </c>
      <c r="G90" s="574">
        <v>5</v>
      </c>
      <c r="H90" s="576"/>
      <c r="I90" s="576" t="s">
        <v>1586</v>
      </c>
      <c r="J90" s="576" t="s">
        <v>903</v>
      </c>
      <c r="K90" s="576" t="s">
        <v>903</v>
      </c>
      <c r="L90" s="574"/>
      <c r="M90" s="574"/>
      <c r="N90" s="584"/>
      <c r="O90" s="635">
        <f t="shared" si="6"/>
        <v>1</v>
      </c>
      <c r="P90" s="635">
        <f t="shared" si="7"/>
        <v>1</v>
      </c>
      <c r="Q90" s="635">
        <f t="shared" si="8"/>
        <v>0</v>
      </c>
      <c r="R90" s="635">
        <f t="shared" si="9"/>
        <v>0</v>
      </c>
      <c r="S90" s="635">
        <f t="shared" si="10"/>
        <v>0</v>
      </c>
      <c r="T90" s="635">
        <f t="shared" si="11"/>
        <v>2</v>
      </c>
    </row>
    <row r="91" spans="1:20" s="494" customFormat="1" ht="13.9" customHeight="1">
      <c r="A91" s="574" t="s">
        <v>1251</v>
      </c>
      <c r="B91" s="574">
        <v>63089</v>
      </c>
      <c r="C91" s="574" t="s">
        <v>32</v>
      </c>
      <c r="D91" s="574" t="s">
        <v>179</v>
      </c>
      <c r="E91" s="574" t="s">
        <v>180</v>
      </c>
      <c r="F91" s="574" t="s">
        <v>1252</v>
      </c>
      <c r="G91" s="574">
        <v>5</v>
      </c>
      <c r="H91" s="576" t="s">
        <v>14</v>
      </c>
      <c r="I91" s="576"/>
      <c r="J91" s="576" t="s">
        <v>903</v>
      </c>
      <c r="K91" s="576" t="s">
        <v>903</v>
      </c>
      <c r="L91" s="574"/>
      <c r="M91" s="574"/>
      <c r="N91" s="584"/>
      <c r="O91" s="494">
        <f t="shared" si="6"/>
        <v>1</v>
      </c>
      <c r="P91" s="494">
        <f t="shared" si="7"/>
        <v>1</v>
      </c>
      <c r="Q91" s="494">
        <f t="shared" si="8"/>
        <v>0</v>
      </c>
      <c r="R91" s="494">
        <f t="shared" si="9"/>
        <v>0</v>
      </c>
      <c r="S91" s="494">
        <f t="shared" si="10"/>
        <v>0</v>
      </c>
      <c r="T91" s="494">
        <f t="shared" si="11"/>
        <v>2</v>
      </c>
    </row>
    <row r="92" spans="1:20" s="494" customFormat="1">
      <c r="A92" s="574" t="s">
        <v>178</v>
      </c>
      <c r="B92" s="574">
        <v>63002</v>
      </c>
      <c r="C92" s="574" t="s">
        <v>32</v>
      </c>
      <c r="D92" s="574" t="s">
        <v>179</v>
      </c>
      <c r="E92" s="574" t="s">
        <v>180</v>
      </c>
      <c r="F92" s="575" t="s">
        <v>181</v>
      </c>
      <c r="G92" s="575">
        <v>5</v>
      </c>
      <c r="H92" s="576" t="s">
        <v>14</v>
      </c>
      <c r="I92" s="576"/>
      <c r="J92" s="576" t="s">
        <v>903</v>
      </c>
      <c r="K92" s="576" t="s">
        <v>903</v>
      </c>
      <c r="L92" s="575"/>
      <c r="M92" s="575"/>
      <c r="N92" s="583"/>
      <c r="O92" s="494">
        <f t="shared" si="6"/>
        <v>1</v>
      </c>
      <c r="P92" s="494">
        <f t="shared" si="7"/>
        <v>1</v>
      </c>
      <c r="Q92" s="494">
        <f t="shared" si="8"/>
        <v>0</v>
      </c>
      <c r="R92" s="494">
        <f t="shared" si="9"/>
        <v>0</v>
      </c>
      <c r="S92" s="494">
        <f t="shared" si="10"/>
        <v>0</v>
      </c>
      <c r="T92" s="494">
        <f t="shared" si="11"/>
        <v>2</v>
      </c>
    </row>
    <row r="93" spans="1:20" s="494" customFormat="1" ht="13.9" customHeight="1">
      <c r="A93" s="574" t="s">
        <v>1255</v>
      </c>
      <c r="B93" s="574">
        <v>62910</v>
      </c>
      <c r="C93" s="574" t="s">
        <v>32</v>
      </c>
      <c r="D93" s="574" t="s">
        <v>1256</v>
      </c>
      <c r="E93" s="574" t="s">
        <v>1257</v>
      </c>
      <c r="F93" s="574" t="s">
        <v>13</v>
      </c>
      <c r="G93" s="574">
        <v>3</v>
      </c>
      <c r="H93" s="576"/>
      <c r="I93" s="576"/>
      <c r="J93" s="576" t="s">
        <v>903</v>
      </c>
      <c r="K93" s="576" t="s">
        <v>903</v>
      </c>
      <c r="L93" s="574"/>
      <c r="M93" s="574"/>
      <c r="N93" s="584"/>
      <c r="O93" s="494">
        <f t="shared" si="6"/>
        <v>1</v>
      </c>
      <c r="P93" s="494">
        <f t="shared" si="7"/>
        <v>1</v>
      </c>
      <c r="Q93" s="494">
        <f t="shared" si="8"/>
        <v>0</v>
      </c>
      <c r="R93" s="494">
        <f t="shared" si="9"/>
        <v>0</v>
      </c>
      <c r="S93" s="494">
        <f t="shared" si="10"/>
        <v>0</v>
      </c>
      <c r="T93" s="494">
        <f t="shared" si="11"/>
        <v>2</v>
      </c>
    </row>
    <row r="94" spans="1:20" s="494" customFormat="1" ht="13.9" customHeight="1">
      <c r="A94" s="574" t="s">
        <v>182</v>
      </c>
      <c r="B94" s="574">
        <v>71201</v>
      </c>
      <c r="C94" s="574" t="s">
        <v>38</v>
      </c>
      <c r="D94" s="574" t="s">
        <v>183</v>
      </c>
      <c r="E94" s="574" t="s">
        <v>184</v>
      </c>
      <c r="F94" s="574" t="s">
        <v>185</v>
      </c>
      <c r="G94" s="574">
        <v>4</v>
      </c>
      <c r="H94" s="576" t="s">
        <v>14</v>
      </c>
      <c r="I94" s="576"/>
      <c r="J94" s="576" t="s">
        <v>903</v>
      </c>
      <c r="K94" s="576" t="s">
        <v>903</v>
      </c>
      <c r="L94" s="574"/>
      <c r="M94" s="574"/>
      <c r="N94" s="584"/>
      <c r="O94" s="494">
        <f t="shared" si="6"/>
        <v>1</v>
      </c>
      <c r="P94" s="494">
        <f t="shared" si="7"/>
        <v>1</v>
      </c>
      <c r="Q94" s="494">
        <f t="shared" si="8"/>
        <v>0</v>
      </c>
      <c r="R94" s="494">
        <f t="shared" si="9"/>
        <v>0</v>
      </c>
      <c r="S94" s="494">
        <f t="shared" si="10"/>
        <v>0</v>
      </c>
      <c r="T94" s="494">
        <f t="shared" si="11"/>
        <v>2</v>
      </c>
    </row>
    <row r="95" spans="1:20" s="494" customFormat="1" ht="13.9" customHeight="1">
      <c r="A95" s="574" t="s">
        <v>186</v>
      </c>
      <c r="B95" s="574">
        <v>71204</v>
      </c>
      <c r="C95" s="574" t="s">
        <v>38</v>
      </c>
      <c r="D95" s="574" t="s">
        <v>183</v>
      </c>
      <c r="E95" s="574" t="s">
        <v>184</v>
      </c>
      <c r="F95" s="574" t="s">
        <v>1258</v>
      </c>
      <c r="G95" s="574">
        <v>4</v>
      </c>
      <c r="H95" s="576"/>
      <c r="I95" s="576"/>
      <c r="J95" s="576" t="s">
        <v>903</v>
      </c>
      <c r="K95" s="576" t="s">
        <v>903</v>
      </c>
      <c r="L95" s="574"/>
      <c r="M95" s="574"/>
      <c r="N95" s="584"/>
      <c r="O95" s="494">
        <f t="shared" si="6"/>
        <v>1</v>
      </c>
      <c r="P95" s="494">
        <f t="shared" si="7"/>
        <v>1</v>
      </c>
      <c r="Q95" s="494">
        <f t="shared" si="8"/>
        <v>0</v>
      </c>
      <c r="R95" s="494">
        <f t="shared" si="9"/>
        <v>0</v>
      </c>
      <c r="S95" s="494">
        <f t="shared" si="10"/>
        <v>0</v>
      </c>
      <c r="T95" s="494">
        <f t="shared" si="11"/>
        <v>2</v>
      </c>
    </row>
    <row r="96" spans="1:20" s="494" customFormat="1" ht="13.9" customHeight="1">
      <c r="A96" s="574" t="s">
        <v>1565</v>
      </c>
      <c r="B96" s="574">
        <v>65201</v>
      </c>
      <c r="C96" s="574" t="s">
        <v>32</v>
      </c>
      <c r="D96" s="574" t="s">
        <v>1219</v>
      </c>
      <c r="E96" s="574" t="s">
        <v>1220</v>
      </c>
      <c r="F96" s="574" t="s">
        <v>1566</v>
      </c>
      <c r="G96" s="574">
        <v>4</v>
      </c>
      <c r="H96" s="576"/>
      <c r="I96" s="576" t="s">
        <v>1586</v>
      </c>
      <c r="J96" s="576" t="s">
        <v>903</v>
      </c>
      <c r="K96" s="576" t="s">
        <v>903</v>
      </c>
      <c r="L96" s="575"/>
      <c r="M96" s="575"/>
      <c r="N96" s="583"/>
      <c r="O96" s="635">
        <f t="shared" si="6"/>
        <v>1</v>
      </c>
      <c r="P96" s="635">
        <f t="shared" si="7"/>
        <v>1</v>
      </c>
      <c r="Q96" s="635">
        <f t="shared" si="8"/>
        <v>0</v>
      </c>
      <c r="R96" s="635">
        <f t="shared" si="9"/>
        <v>0</v>
      </c>
      <c r="S96" s="635">
        <f t="shared" si="10"/>
        <v>0</v>
      </c>
      <c r="T96" s="635">
        <f t="shared" si="11"/>
        <v>2</v>
      </c>
    </row>
    <row r="97" spans="1:20" s="494" customFormat="1" ht="13.9" customHeight="1">
      <c r="A97" s="574" t="s">
        <v>1259</v>
      </c>
      <c r="B97" s="574">
        <v>61205</v>
      </c>
      <c r="C97" s="574" t="s">
        <v>32</v>
      </c>
      <c r="D97" s="574" t="s">
        <v>1260</v>
      </c>
      <c r="E97" s="574" t="s">
        <v>1261</v>
      </c>
      <c r="F97" s="574" t="s">
        <v>13</v>
      </c>
      <c r="G97" s="574">
        <v>5</v>
      </c>
      <c r="H97" s="576"/>
      <c r="I97" s="576"/>
      <c r="J97" s="576" t="s">
        <v>903</v>
      </c>
      <c r="K97" s="576" t="s">
        <v>903</v>
      </c>
      <c r="L97" s="574" t="s">
        <v>903</v>
      </c>
      <c r="M97" s="574"/>
      <c r="N97" s="584"/>
      <c r="O97" s="494">
        <f t="shared" si="6"/>
        <v>1</v>
      </c>
      <c r="P97" s="494">
        <f t="shared" si="7"/>
        <v>1</v>
      </c>
      <c r="Q97" s="494">
        <f t="shared" si="8"/>
        <v>1</v>
      </c>
      <c r="R97" s="494">
        <f t="shared" si="9"/>
        <v>0</v>
      </c>
      <c r="S97" s="494">
        <f t="shared" si="10"/>
        <v>0</v>
      </c>
      <c r="T97" s="494">
        <f t="shared" si="11"/>
        <v>3</v>
      </c>
    </row>
    <row r="98" spans="1:20" s="494" customFormat="1" ht="13.9" customHeight="1">
      <c r="A98" s="574" t="s">
        <v>194</v>
      </c>
      <c r="B98" s="574">
        <v>21901</v>
      </c>
      <c r="C98" s="574" t="s">
        <v>75</v>
      </c>
      <c r="D98" s="574" t="s">
        <v>188</v>
      </c>
      <c r="E98" s="574" t="s">
        <v>189</v>
      </c>
      <c r="F98" s="574" t="s">
        <v>195</v>
      </c>
      <c r="G98" s="588">
        <v>10</v>
      </c>
      <c r="H98" s="576" t="s">
        <v>14</v>
      </c>
      <c r="I98" s="576" t="s">
        <v>1585</v>
      </c>
      <c r="J98" s="576" t="s">
        <v>903</v>
      </c>
      <c r="K98" s="576" t="s">
        <v>903</v>
      </c>
      <c r="L98" s="574" t="s">
        <v>903</v>
      </c>
      <c r="M98" s="574"/>
      <c r="N98" s="584"/>
      <c r="O98" s="635">
        <f t="shared" si="6"/>
        <v>1</v>
      </c>
      <c r="P98" s="635">
        <f t="shared" si="7"/>
        <v>1</v>
      </c>
      <c r="Q98" s="635">
        <f t="shared" si="8"/>
        <v>1</v>
      </c>
      <c r="R98" s="635">
        <f t="shared" si="9"/>
        <v>0</v>
      </c>
      <c r="S98" s="635">
        <f t="shared" si="10"/>
        <v>0</v>
      </c>
      <c r="T98" s="635">
        <f t="shared" si="11"/>
        <v>3</v>
      </c>
    </row>
    <row r="99" spans="1:20" s="494" customFormat="1" ht="13.9" customHeight="1">
      <c r="A99" s="574" t="s">
        <v>187</v>
      </c>
      <c r="B99" s="574">
        <v>21910</v>
      </c>
      <c r="C99" s="574" t="s">
        <v>75</v>
      </c>
      <c r="D99" s="574" t="s">
        <v>188</v>
      </c>
      <c r="E99" s="574" t="s">
        <v>189</v>
      </c>
      <c r="F99" s="576" t="s">
        <v>190</v>
      </c>
      <c r="G99" s="588">
        <v>10</v>
      </c>
      <c r="H99" s="576"/>
      <c r="I99" s="576"/>
      <c r="J99" s="576" t="s">
        <v>903</v>
      </c>
      <c r="K99" s="576" t="s">
        <v>903</v>
      </c>
      <c r="L99" s="574" t="s">
        <v>903</v>
      </c>
      <c r="M99" s="574"/>
      <c r="N99" s="584" t="s">
        <v>903</v>
      </c>
      <c r="O99" s="494">
        <f t="shared" si="6"/>
        <v>1</v>
      </c>
      <c r="P99" s="494">
        <f t="shared" si="7"/>
        <v>1</v>
      </c>
      <c r="Q99" s="494">
        <f t="shared" si="8"/>
        <v>1</v>
      </c>
      <c r="R99" s="494">
        <f t="shared" si="9"/>
        <v>0</v>
      </c>
      <c r="S99" s="494">
        <f t="shared" si="10"/>
        <v>1</v>
      </c>
      <c r="T99" s="494">
        <f t="shared" si="11"/>
        <v>4</v>
      </c>
    </row>
    <row r="100" spans="1:20" s="494" customFormat="1" ht="13.5" customHeight="1">
      <c r="A100" s="574" t="s">
        <v>191</v>
      </c>
      <c r="B100" s="574">
        <v>21902</v>
      </c>
      <c r="C100" s="574" t="s">
        <v>75</v>
      </c>
      <c r="D100" s="574" t="s">
        <v>188</v>
      </c>
      <c r="E100" s="574" t="s">
        <v>189</v>
      </c>
      <c r="F100" s="574" t="s">
        <v>1038</v>
      </c>
      <c r="G100" s="588">
        <v>10</v>
      </c>
      <c r="H100" s="576"/>
      <c r="I100" s="576"/>
      <c r="J100" s="576" t="s">
        <v>903</v>
      </c>
      <c r="K100" s="576" t="s">
        <v>903</v>
      </c>
      <c r="L100" s="574" t="s">
        <v>903</v>
      </c>
      <c r="M100" s="574"/>
      <c r="N100" s="584"/>
      <c r="O100" s="494">
        <f t="shared" si="6"/>
        <v>1</v>
      </c>
      <c r="P100" s="494">
        <f t="shared" si="7"/>
        <v>1</v>
      </c>
      <c r="Q100" s="494">
        <f t="shared" si="8"/>
        <v>1</v>
      </c>
      <c r="R100" s="494">
        <f t="shared" si="9"/>
        <v>0</v>
      </c>
      <c r="S100" s="494">
        <f t="shared" si="10"/>
        <v>0</v>
      </c>
      <c r="T100" s="494">
        <f t="shared" si="11"/>
        <v>3</v>
      </c>
    </row>
    <row r="101" spans="1:20" s="494" customFormat="1" ht="13.9" customHeight="1">
      <c r="A101" s="574" t="s">
        <v>1262</v>
      </c>
      <c r="B101" s="574">
        <v>36291</v>
      </c>
      <c r="C101" s="574" t="s">
        <v>38</v>
      </c>
      <c r="D101" s="574" t="s">
        <v>197</v>
      </c>
      <c r="E101" s="574" t="s">
        <v>198</v>
      </c>
      <c r="F101" s="576" t="s">
        <v>1263</v>
      </c>
      <c r="G101" s="574">
        <v>6</v>
      </c>
      <c r="H101" s="576"/>
      <c r="I101" s="576"/>
      <c r="J101" s="576" t="s">
        <v>903</v>
      </c>
      <c r="K101" s="576" t="s">
        <v>903</v>
      </c>
      <c r="L101" s="574" t="s">
        <v>903</v>
      </c>
      <c r="M101" s="574"/>
      <c r="N101" s="584"/>
      <c r="O101" s="494">
        <f t="shared" si="6"/>
        <v>1</v>
      </c>
      <c r="P101" s="494">
        <f t="shared" si="7"/>
        <v>1</v>
      </c>
      <c r="Q101" s="494">
        <f t="shared" si="8"/>
        <v>1</v>
      </c>
      <c r="R101" s="494">
        <f t="shared" si="9"/>
        <v>0</v>
      </c>
      <c r="S101" s="494">
        <f t="shared" si="10"/>
        <v>0</v>
      </c>
      <c r="T101" s="494">
        <f t="shared" si="11"/>
        <v>3</v>
      </c>
    </row>
    <row r="102" spans="1:20" s="494" customFormat="1" ht="13.9" customHeight="1">
      <c r="A102" s="574" t="s">
        <v>196</v>
      </c>
      <c r="B102" s="574">
        <v>36269</v>
      </c>
      <c r="C102" s="574" t="s">
        <v>38</v>
      </c>
      <c r="D102" s="574" t="s">
        <v>197</v>
      </c>
      <c r="E102" s="574" t="s">
        <v>198</v>
      </c>
      <c r="F102" s="574" t="s">
        <v>115</v>
      </c>
      <c r="G102" s="574">
        <v>4</v>
      </c>
      <c r="H102" s="576" t="s">
        <v>14</v>
      </c>
      <c r="I102" s="576"/>
      <c r="J102" s="576" t="s">
        <v>903</v>
      </c>
      <c r="K102" s="576" t="s">
        <v>903</v>
      </c>
      <c r="L102" s="574" t="s">
        <v>903</v>
      </c>
      <c r="M102" s="574"/>
      <c r="N102" s="584"/>
      <c r="O102" s="494">
        <f t="shared" si="6"/>
        <v>1</v>
      </c>
      <c r="P102" s="494">
        <f t="shared" si="7"/>
        <v>1</v>
      </c>
      <c r="Q102" s="494">
        <f t="shared" si="8"/>
        <v>1</v>
      </c>
      <c r="R102" s="494">
        <f t="shared" si="9"/>
        <v>0</v>
      </c>
      <c r="S102" s="494">
        <f t="shared" si="10"/>
        <v>0</v>
      </c>
      <c r="T102" s="494">
        <f t="shared" si="11"/>
        <v>3</v>
      </c>
    </row>
    <row r="103" spans="1:20" s="494" customFormat="1" ht="13.9" customHeight="1">
      <c r="A103" s="574" t="s">
        <v>951</v>
      </c>
      <c r="B103" s="574">
        <v>28020</v>
      </c>
      <c r="C103" s="574" t="s">
        <v>75</v>
      </c>
      <c r="D103" s="574" t="s">
        <v>200</v>
      </c>
      <c r="E103" s="574" t="s">
        <v>201</v>
      </c>
      <c r="F103" s="574" t="s">
        <v>952</v>
      </c>
      <c r="G103" s="588">
        <v>10</v>
      </c>
      <c r="H103" s="576"/>
      <c r="I103" s="576"/>
      <c r="J103" s="576"/>
      <c r="K103" s="576" t="s">
        <v>903</v>
      </c>
      <c r="L103" s="574" t="s">
        <v>903</v>
      </c>
      <c r="M103" s="574"/>
      <c r="N103" s="584"/>
      <c r="O103" s="494">
        <f t="shared" si="6"/>
        <v>0</v>
      </c>
      <c r="P103" s="494">
        <f t="shared" si="7"/>
        <v>1</v>
      </c>
      <c r="Q103" s="494">
        <f t="shared" si="8"/>
        <v>1</v>
      </c>
      <c r="R103" s="494">
        <f t="shared" si="9"/>
        <v>0</v>
      </c>
      <c r="S103" s="494">
        <f t="shared" si="10"/>
        <v>0</v>
      </c>
      <c r="T103" s="494">
        <f t="shared" si="11"/>
        <v>2</v>
      </c>
    </row>
    <row r="104" spans="1:20" s="494" customFormat="1" ht="13.9" customHeight="1">
      <c r="A104" s="574" t="s">
        <v>203</v>
      </c>
      <c r="B104" s="574">
        <v>28010</v>
      </c>
      <c r="C104" s="574" t="s">
        <v>75</v>
      </c>
      <c r="D104" s="574" t="s">
        <v>200</v>
      </c>
      <c r="E104" s="574" t="s">
        <v>201</v>
      </c>
      <c r="F104" s="574" t="s">
        <v>1510</v>
      </c>
      <c r="G104" s="588">
        <v>10</v>
      </c>
      <c r="H104" s="576" t="s">
        <v>14</v>
      </c>
      <c r="I104" s="576"/>
      <c r="J104" s="576" t="s">
        <v>903</v>
      </c>
      <c r="K104" s="576" t="s">
        <v>903</v>
      </c>
      <c r="L104" s="574" t="s">
        <v>903</v>
      </c>
      <c r="M104" s="574"/>
      <c r="N104" s="584" t="s">
        <v>903</v>
      </c>
      <c r="O104" s="494">
        <f t="shared" si="6"/>
        <v>1</v>
      </c>
      <c r="P104" s="494">
        <f t="shared" si="7"/>
        <v>1</v>
      </c>
      <c r="Q104" s="494">
        <f t="shared" si="8"/>
        <v>1</v>
      </c>
      <c r="R104" s="494">
        <f t="shared" si="9"/>
        <v>0</v>
      </c>
      <c r="S104" s="494">
        <f t="shared" si="10"/>
        <v>1</v>
      </c>
      <c r="T104" s="494">
        <f t="shared" si="11"/>
        <v>4</v>
      </c>
    </row>
    <row r="105" spans="1:20" s="494" customFormat="1" ht="13.9" customHeight="1">
      <c r="A105" s="574" t="s">
        <v>199</v>
      </c>
      <c r="B105" s="574">
        <v>28001</v>
      </c>
      <c r="C105" s="574" t="s">
        <v>75</v>
      </c>
      <c r="D105" s="574" t="s">
        <v>200</v>
      </c>
      <c r="E105" s="574" t="s">
        <v>201</v>
      </c>
      <c r="F105" s="574" t="s">
        <v>202</v>
      </c>
      <c r="G105" s="588">
        <v>10</v>
      </c>
      <c r="H105" s="576" t="s">
        <v>14</v>
      </c>
      <c r="I105" s="576"/>
      <c r="J105" s="576" t="s">
        <v>903</v>
      </c>
      <c r="K105" s="576" t="s">
        <v>903</v>
      </c>
      <c r="L105" s="574" t="s">
        <v>903</v>
      </c>
      <c r="M105" s="574"/>
      <c r="N105" s="584"/>
      <c r="O105" s="494">
        <f t="shared" si="6"/>
        <v>1</v>
      </c>
      <c r="P105" s="494">
        <f t="shared" si="7"/>
        <v>1</v>
      </c>
      <c r="Q105" s="494">
        <f t="shared" si="8"/>
        <v>1</v>
      </c>
      <c r="R105" s="494">
        <f t="shared" si="9"/>
        <v>0</v>
      </c>
      <c r="S105" s="494">
        <f t="shared" si="10"/>
        <v>0</v>
      </c>
      <c r="T105" s="494">
        <f t="shared" si="11"/>
        <v>3</v>
      </c>
    </row>
    <row r="106" spans="1:20" s="494" customFormat="1" ht="13.9" customHeight="1">
      <c r="A106" s="574" t="s">
        <v>209</v>
      </c>
      <c r="B106" s="574">
        <v>23001</v>
      </c>
      <c r="C106" s="574" t="s">
        <v>75</v>
      </c>
      <c r="D106" s="574" t="s">
        <v>205</v>
      </c>
      <c r="E106" s="574" t="s">
        <v>206</v>
      </c>
      <c r="F106" s="574" t="s">
        <v>81</v>
      </c>
      <c r="G106" s="588">
        <v>10</v>
      </c>
      <c r="H106" s="576" t="s">
        <v>14</v>
      </c>
      <c r="I106" s="576"/>
      <c r="J106" s="576" t="s">
        <v>903</v>
      </c>
      <c r="K106" s="576"/>
      <c r="L106" s="574" t="s">
        <v>903</v>
      </c>
      <c r="M106" s="574"/>
      <c r="N106" s="584"/>
      <c r="O106" s="494">
        <f t="shared" si="6"/>
        <v>1</v>
      </c>
      <c r="P106" s="494">
        <f t="shared" si="7"/>
        <v>0</v>
      </c>
      <c r="Q106" s="494">
        <f t="shared" si="8"/>
        <v>1</v>
      </c>
      <c r="R106" s="494">
        <f t="shared" si="9"/>
        <v>0</v>
      </c>
      <c r="S106" s="494">
        <f t="shared" si="10"/>
        <v>0</v>
      </c>
      <c r="T106" s="494">
        <f t="shared" si="11"/>
        <v>2</v>
      </c>
    </row>
    <row r="107" spans="1:20" s="494" customFormat="1" ht="13.9" customHeight="1">
      <c r="A107" s="574" t="s">
        <v>204</v>
      </c>
      <c r="B107" s="574">
        <v>23002</v>
      </c>
      <c r="C107" s="574" t="s">
        <v>75</v>
      </c>
      <c r="D107" s="574" t="s">
        <v>205</v>
      </c>
      <c r="E107" s="574" t="s">
        <v>206</v>
      </c>
      <c r="F107" s="574" t="s">
        <v>207</v>
      </c>
      <c r="G107" s="588">
        <v>10</v>
      </c>
      <c r="H107" s="576" t="s">
        <v>14</v>
      </c>
      <c r="I107" s="576"/>
      <c r="J107" s="576" t="s">
        <v>903</v>
      </c>
      <c r="K107" s="576" t="s">
        <v>903</v>
      </c>
      <c r="L107" s="574" t="s">
        <v>903</v>
      </c>
      <c r="M107" s="574"/>
      <c r="N107" s="584" t="s">
        <v>903</v>
      </c>
      <c r="O107" s="494">
        <f t="shared" si="6"/>
        <v>1</v>
      </c>
      <c r="P107" s="494">
        <f t="shared" si="7"/>
        <v>1</v>
      </c>
      <c r="Q107" s="494">
        <f t="shared" si="8"/>
        <v>1</v>
      </c>
      <c r="R107" s="494">
        <f t="shared" si="9"/>
        <v>0</v>
      </c>
      <c r="S107" s="494">
        <f t="shared" si="10"/>
        <v>1</v>
      </c>
      <c r="T107" s="494">
        <f t="shared" si="11"/>
        <v>4</v>
      </c>
    </row>
    <row r="108" spans="1:20" s="494" customFormat="1" ht="13.9" customHeight="1">
      <c r="A108" s="574" t="s">
        <v>208</v>
      </c>
      <c r="B108" s="574">
        <v>23003</v>
      </c>
      <c r="C108" s="574" t="s">
        <v>75</v>
      </c>
      <c r="D108" s="574" t="s">
        <v>205</v>
      </c>
      <c r="E108" s="574" t="s">
        <v>206</v>
      </c>
      <c r="F108" s="574" t="s">
        <v>72</v>
      </c>
      <c r="G108" s="588">
        <v>10</v>
      </c>
      <c r="H108" s="576" t="s">
        <v>14</v>
      </c>
      <c r="I108" s="576" t="s">
        <v>1588</v>
      </c>
      <c r="J108" s="576" t="s">
        <v>903</v>
      </c>
      <c r="K108" s="576"/>
      <c r="L108" s="574" t="s">
        <v>903</v>
      </c>
      <c r="M108" s="574"/>
      <c r="N108" s="584" t="s">
        <v>903</v>
      </c>
      <c r="O108" s="635">
        <f t="shared" si="6"/>
        <v>1</v>
      </c>
      <c r="P108" s="635">
        <f t="shared" si="7"/>
        <v>0</v>
      </c>
      <c r="Q108" s="635">
        <f t="shared" si="8"/>
        <v>1</v>
      </c>
      <c r="R108" s="635">
        <f t="shared" si="9"/>
        <v>0</v>
      </c>
      <c r="S108" s="635">
        <f t="shared" si="10"/>
        <v>1</v>
      </c>
      <c r="T108" s="635">
        <f t="shared" si="11"/>
        <v>3</v>
      </c>
    </row>
    <row r="109" spans="1:20" s="494" customFormat="1" ht="13.9" customHeight="1">
      <c r="A109" s="574" t="s">
        <v>210</v>
      </c>
      <c r="B109" s="574">
        <v>23820</v>
      </c>
      <c r="C109" s="574" t="s">
        <v>75</v>
      </c>
      <c r="D109" s="574" t="s">
        <v>211</v>
      </c>
      <c r="E109" s="574" t="s">
        <v>212</v>
      </c>
      <c r="F109" s="574" t="s">
        <v>213</v>
      </c>
      <c r="G109" s="588">
        <v>10</v>
      </c>
      <c r="H109" s="576" t="s">
        <v>14</v>
      </c>
      <c r="I109" s="576"/>
      <c r="J109" s="576" t="s">
        <v>903</v>
      </c>
      <c r="K109" s="576" t="s">
        <v>903</v>
      </c>
      <c r="L109" s="574"/>
      <c r="M109" s="574"/>
      <c r="N109" s="584"/>
      <c r="O109" s="494">
        <f t="shared" si="6"/>
        <v>1</v>
      </c>
      <c r="P109" s="494">
        <f t="shared" si="7"/>
        <v>1</v>
      </c>
      <c r="Q109" s="494">
        <f t="shared" si="8"/>
        <v>0</v>
      </c>
      <c r="R109" s="494">
        <f t="shared" si="9"/>
        <v>0</v>
      </c>
      <c r="S109" s="494">
        <f t="shared" si="10"/>
        <v>0</v>
      </c>
      <c r="T109" s="494">
        <f t="shared" si="11"/>
        <v>2</v>
      </c>
    </row>
    <row r="110" spans="1:20" s="494" customFormat="1" ht="13.9" customHeight="1">
      <c r="A110" s="574" t="s">
        <v>218</v>
      </c>
      <c r="B110" s="574">
        <v>23806</v>
      </c>
      <c r="C110" s="574" t="s">
        <v>75</v>
      </c>
      <c r="D110" s="574" t="s">
        <v>211</v>
      </c>
      <c r="E110" s="574" t="s">
        <v>212</v>
      </c>
      <c r="F110" s="576" t="s">
        <v>1264</v>
      </c>
      <c r="G110" s="574" t="s">
        <v>1036</v>
      </c>
      <c r="H110" s="576"/>
      <c r="I110" s="576"/>
      <c r="J110" s="576"/>
      <c r="K110" s="576" t="s">
        <v>903</v>
      </c>
      <c r="L110" s="574" t="s">
        <v>903</v>
      </c>
      <c r="M110" s="574"/>
      <c r="N110" s="584"/>
      <c r="O110" s="494">
        <f t="shared" si="6"/>
        <v>0</v>
      </c>
      <c r="P110" s="494">
        <f t="shared" si="7"/>
        <v>1</v>
      </c>
      <c r="Q110" s="494">
        <f t="shared" si="8"/>
        <v>1</v>
      </c>
      <c r="R110" s="494">
        <f t="shared" si="9"/>
        <v>0</v>
      </c>
      <c r="S110" s="494">
        <f t="shared" si="10"/>
        <v>0</v>
      </c>
      <c r="T110" s="494">
        <f t="shared" si="11"/>
        <v>2</v>
      </c>
    </row>
    <row r="111" spans="1:20" s="494" customFormat="1" ht="13.9" customHeight="1">
      <c r="A111" s="574" t="s">
        <v>214</v>
      </c>
      <c r="B111" s="574">
        <v>23801</v>
      </c>
      <c r="C111" s="574" t="s">
        <v>75</v>
      </c>
      <c r="D111" s="574" t="s">
        <v>211</v>
      </c>
      <c r="E111" s="574" t="s">
        <v>212</v>
      </c>
      <c r="F111" s="574" t="s">
        <v>1435</v>
      </c>
      <c r="G111" s="588">
        <v>10</v>
      </c>
      <c r="H111" s="576" t="s">
        <v>14</v>
      </c>
      <c r="I111" s="576"/>
      <c r="J111" s="576" t="s">
        <v>903</v>
      </c>
      <c r="K111" s="576" t="s">
        <v>903</v>
      </c>
      <c r="L111" s="574" t="s">
        <v>903</v>
      </c>
      <c r="M111" s="574"/>
      <c r="N111" s="584" t="s">
        <v>903</v>
      </c>
      <c r="O111" s="494">
        <f t="shared" si="6"/>
        <v>1</v>
      </c>
      <c r="P111" s="494">
        <f t="shared" si="7"/>
        <v>1</v>
      </c>
      <c r="Q111" s="494">
        <f t="shared" si="8"/>
        <v>1</v>
      </c>
      <c r="R111" s="494">
        <f t="shared" si="9"/>
        <v>0</v>
      </c>
      <c r="S111" s="494">
        <f t="shared" si="10"/>
        <v>1</v>
      </c>
      <c r="T111" s="494">
        <f t="shared" si="11"/>
        <v>4</v>
      </c>
    </row>
    <row r="112" spans="1:20" s="494" customFormat="1" ht="13.9" customHeight="1">
      <c r="A112" s="574" t="s">
        <v>216</v>
      </c>
      <c r="B112" s="574">
        <v>23802</v>
      </c>
      <c r="C112" s="574" t="s">
        <v>75</v>
      </c>
      <c r="D112" s="574" t="s">
        <v>211</v>
      </c>
      <c r="E112" s="574" t="s">
        <v>212</v>
      </c>
      <c r="F112" s="575" t="s">
        <v>217</v>
      </c>
      <c r="G112" s="590">
        <v>10</v>
      </c>
      <c r="H112" s="576" t="s">
        <v>14</v>
      </c>
      <c r="I112" s="576"/>
      <c r="J112" s="576" t="s">
        <v>903</v>
      </c>
      <c r="K112" s="576" t="s">
        <v>903</v>
      </c>
      <c r="L112" s="575" t="s">
        <v>903</v>
      </c>
      <c r="M112" s="575" t="s">
        <v>903</v>
      </c>
      <c r="N112" s="583"/>
      <c r="O112" s="494">
        <f t="shared" si="6"/>
        <v>1</v>
      </c>
      <c r="P112" s="494">
        <f t="shared" si="7"/>
        <v>1</v>
      </c>
      <c r="Q112" s="494">
        <f t="shared" si="8"/>
        <v>1</v>
      </c>
      <c r="R112" s="494">
        <f t="shared" si="9"/>
        <v>1</v>
      </c>
      <c r="S112" s="494">
        <f t="shared" si="10"/>
        <v>0</v>
      </c>
      <c r="T112" s="494">
        <f t="shared" si="11"/>
        <v>4</v>
      </c>
    </row>
    <row r="113" spans="1:20" s="494" customFormat="1" ht="13.9" customHeight="1">
      <c r="A113" s="574" t="s">
        <v>220</v>
      </c>
      <c r="B113" s="574">
        <v>366110</v>
      </c>
      <c r="C113" s="574" t="s">
        <v>38</v>
      </c>
      <c r="D113" s="574" t="s">
        <v>221</v>
      </c>
      <c r="E113" s="574" t="s">
        <v>222</v>
      </c>
      <c r="F113" s="579" t="s">
        <v>41</v>
      </c>
      <c r="G113" s="574">
        <v>6</v>
      </c>
      <c r="H113" s="576" t="s">
        <v>14</v>
      </c>
      <c r="I113" s="576" t="s">
        <v>1585</v>
      </c>
      <c r="J113" s="576" t="s">
        <v>903</v>
      </c>
      <c r="K113" s="576" t="s">
        <v>903</v>
      </c>
      <c r="L113" s="575" t="s">
        <v>903</v>
      </c>
      <c r="M113" s="575"/>
      <c r="N113" s="583"/>
      <c r="O113" s="635">
        <f t="shared" si="6"/>
        <v>1</v>
      </c>
      <c r="P113" s="635">
        <f t="shared" si="7"/>
        <v>1</v>
      </c>
      <c r="Q113" s="635">
        <f t="shared" si="8"/>
        <v>1</v>
      </c>
      <c r="R113" s="635">
        <f t="shared" si="9"/>
        <v>0</v>
      </c>
      <c r="S113" s="635">
        <f t="shared" si="10"/>
        <v>0</v>
      </c>
      <c r="T113" s="635">
        <f t="shared" si="11"/>
        <v>3</v>
      </c>
    </row>
    <row r="114" spans="1:20" s="494" customFormat="1" ht="13.9" customHeight="1">
      <c r="A114" s="574" t="s">
        <v>1265</v>
      </c>
      <c r="B114" s="574">
        <v>37004</v>
      </c>
      <c r="C114" s="574" t="s">
        <v>38</v>
      </c>
      <c r="D114" s="574" t="s">
        <v>223</v>
      </c>
      <c r="E114" s="574" t="s">
        <v>224</v>
      </c>
      <c r="F114" s="574" t="s">
        <v>1266</v>
      </c>
      <c r="G114" s="574">
        <v>5</v>
      </c>
      <c r="H114" s="576" t="s">
        <v>14</v>
      </c>
      <c r="I114" s="576"/>
      <c r="J114" s="576" t="s">
        <v>903</v>
      </c>
      <c r="K114" s="576" t="s">
        <v>903</v>
      </c>
      <c r="L114" s="574"/>
      <c r="M114" s="574"/>
      <c r="N114" s="584"/>
      <c r="O114" s="494">
        <f t="shared" si="6"/>
        <v>1</v>
      </c>
      <c r="P114" s="494">
        <f t="shared" si="7"/>
        <v>1</v>
      </c>
      <c r="Q114" s="494">
        <f t="shared" si="8"/>
        <v>0</v>
      </c>
      <c r="R114" s="494">
        <f t="shared" si="9"/>
        <v>0</v>
      </c>
      <c r="S114" s="494">
        <f t="shared" si="10"/>
        <v>0</v>
      </c>
      <c r="T114" s="494">
        <f t="shared" si="11"/>
        <v>2</v>
      </c>
    </row>
    <row r="115" spans="1:20" s="494" customFormat="1" ht="13.9" customHeight="1">
      <c r="A115" s="574" t="s">
        <v>225</v>
      </c>
      <c r="B115" s="574">
        <v>37002</v>
      </c>
      <c r="C115" s="574" t="s">
        <v>38</v>
      </c>
      <c r="D115" s="574" t="s">
        <v>223</v>
      </c>
      <c r="E115" s="574" t="s">
        <v>224</v>
      </c>
      <c r="F115" s="574" t="s">
        <v>226</v>
      </c>
      <c r="G115" s="574">
        <v>5</v>
      </c>
      <c r="H115" s="576" t="s">
        <v>14</v>
      </c>
      <c r="I115" s="576"/>
      <c r="J115" s="576" t="s">
        <v>903</v>
      </c>
      <c r="K115" s="576" t="s">
        <v>903</v>
      </c>
      <c r="L115" s="574"/>
      <c r="M115" s="574"/>
      <c r="N115" s="584"/>
      <c r="O115" s="494">
        <f t="shared" si="6"/>
        <v>1</v>
      </c>
      <c r="P115" s="494">
        <f t="shared" si="7"/>
        <v>1</v>
      </c>
      <c r="Q115" s="494">
        <f t="shared" si="8"/>
        <v>0</v>
      </c>
      <c r="R115" s="494">
        <f t="shared" si="9"/>
        <v>0</v>
      </c>
      <c r="S115" s="494">
        <f t="shared" si="10"/>
        <v>0</v>
      </c>
      <c r="T115" s="494">
        <f t="shared" si="11"/>
        <v>2</v>
      </c>
    </row>
    <row r="116" spans="1:20" s="494" customFormat="1" ht="13.9" customHeight="1">
      <c r="A116" s="574" t="s">
        <v>1467</v>
      </c>
      <c r="B116" s="574">
        <v>71203</v>
      </c>
      <c r="C116" s="574" t="s">
        <v>38</v>
      </c>
      <c r="D116" s="574" t="s">
        <v>183</v>
      </c>
      <c r="E116" s="574" t="s">
        <v>184</v>
      </c>
      <c r="F116" s="576" t="s">
        <v>1469</v>
      </c>
      <c r="G116" s="574">
        <v>4</v>
      </c>
      <c r="H116" s="576"/>
      <c r="I116" s="576"/>
      <c r="J116" s="576" t="s">
        <v>903</v>
      </c>
      <c r="K116" s="576" t="s">
        <v>903</v>
      </c>
      <c r="L116" s="575" t="s">
        <v>903</v>
      </c>
      <c r="M116" s="575"/>
      <c r="N116" s="583"/>
      <c r="O116" s="494">
        <f t="shared" si="6"/>
        <v>1</v>
      </c>
      <c r="P116" s="494">
        <f t="shared" si="7"/>
        <v>1</v>
      </c>
      <c r="Q116" s="494">
        <f t="shared" si="8"/>
        <v>1</v>
      </c>
      <c r="R116" s="494">
        <f t="shared" si="9"/>
        <v>0</v>
      </c>
      <c r="S116" s="494">
        <f t="shared" si="10"/>
        <v>0</v>
      </c>
      <c r="T116" s="494">
        <f t="shared" si="11"/>
        <v>3</v>
      </c>
    </row>
    <row r="117" spans="1:20" s="494" customFormat="1" ht="13.9" customHeight="1">
      <c r="A117" s="574" t="s">
        <v>1470</v>
      </c>
      <c r="B117" s="574">
        <v>37001</v>
      </c>
      <c r="C117" s="574" t="s">
        <v>38</v>
      </c>
      <c r="D117" s="574" t="s">
        <v>223</v>
      </c>
      <c r="E117" s="574" t="s">
        <v>224</v>
      </c>
      <c r="F117" s="574" t="s">
        <v>1471</v>
      </c>
      <c r="G117" s="574">
        <v>5</v>
      </c>
      <c r="H117" s="576"/>
      <c r="I117" s="576"/>
      <c r="J117" s="576" t="s">
        <v>903</v>
      </c>
      <c r="K117" s="576" t="s">
        <v>903</v>
      </c>
      <c r="L117" s="574" t="s">
        <v>903</v>
      </c>
      <c r="M117" s="574"/>
      <c r="N117" s="584"/>
      <c r="O117" s="494">
        <f t="shared" si="6"/>
        <v>1</v>
      </c>
      <c r="P117" s="494">
        <f t="shared" si="7"/>
        <v>1</v>
      </c>
      <c r="Q117" s="494">
        <f t="shared" si="8"/>
        <v>1</v>
      </c>
      <c r="R117" s="494">
        <f t="shared" si="9"/>
        <v>0</v>
      </c>
      <c r="S117" s="494">
        <f t="shared" si="10"/>
        <v>0</v>
      </c>
      <c r="T117" s="494">
        <f t="shared" si="11"/>
        <v>3</v>
      </c>
    </row>
    <row r="118" spans="1:20" s="494" customFormat="1" ht="13.9" customHeight="1">
      <c r="A118" s="574" t="s">
        <v>228</v>
      </c>
      <c r="B118" s="574">
        <v>74001</v>
      </c>
      <c r="C118" s="574" t="s">
        <v>46</v>
      </c>
      <c r="D118" s="574" t="s">
        <v>229</v>
      </c>
      <c r="E118" s="574" t="s">
        <v>230</v>
      </c>
      <c r="F118" s="574" t="s">
        <v>123</v>
      </c>
      <c r="G118" s="574">
        <v>5</v>
      </c>
      <c r="H118" s="576" t="s">
        <v>14</v>
      </c>
      <c r="I118" s="576"/>
      <c r="J118" s="576" t="s">
        <v>903</v>
      </c>
      <c r="K118" s="576" t="s">
        <v>903</v>
      </c>
      <c r="L118" s="575"/>
      <c r="M118" s="575"/>
      <c r="N118" s="583"/>
      <c r="O118" s="494">
        <f t="shared" si="6"/>
        <v>1</v>
      </c>
      <c r="P118" s="494">
        <f t="shared" si="7"/>
        <v>1</v>
      </c>
      <c r="Q118" s="494">
        <f t="shared" si="8"/>
        <v>0</v>
      </c>
      <c r="R118" s="494">
        <f t="shared" si="9"/>
        <v>0</v>
      </c>
      <c r="S118" s="494">
        <f t="shared" si="10"/>
        <v>0</v>
      </c>
      <c r="T118" s="494">
        <f t="shared" si="11"/>
        <v>2</v>
      </c>
    </row>
    <row r="119" spans="1:20" s="494" customFormat="1" ht="13.9" customHeight="1">
      <c r="A119" s="574" t="s">
        <v>231</v>
      </c>
      <c r="B119" s="574">
        <v>60201</v>
      </c>
      <c r="C119" s="574" t="s">
        <v>32</v>
      </c>
      <c r="D119" s="574" t="s">
        <v>232</v>
      </c>
      <c r="E119" s="574" t="s">
        <v>233</v>
      </c>
      <c r="F119" s="574" t="s">
        <v>234</v>
      </c>
      <c r="G119" s="574">
        <v>4</v>
      </c>
      <c r="H119" s="576" t="s">
        <v>14</v>
      </c>
      <c r="I119" s="576"/>
      <c r="J119" s="576" t="s">
        <v>903</v>
      </c>
      <c r="K119" s="576" t="s">
        <v>903</v>
      </c>
      <c r="L119" s="574" t="s">
        <v>903</v>
      </c>
      <c r="M119" s="574"/>
      <c r="N119" s="584"/>
      <c r="O119" s="494">
        <f t="shared" si="6"/>
        <v>1</v>
      </c>
      <c r="P119" s="494">
        <f t="shared" si="7"/>
        <v>1</v>
      </c>
      <c r="Q119" s="494">
        <f t="shared" si="8"/>
        <v>1</v>
      </c>
      <c r="R119" s="494">
        <f t="shared" si="9"/>
        <v>0</v>
      </c>
      <c r="S119" s="494">
        <f t="shared" si="10"/>
        <v>0</v>
      </c>
      <c r="T119" s="494">
        <f t="shared" si="11"/>
        <v>3</v>
      </c>
    </row>
    <row r="120" spans="1:20" s="578" customFormat="1" ht="13.9" customHeight="1">
      <c r="A120" s="574" t="s">
        <v>236</v>
      </c>
      <c r="B120" s="574">
        <v>60202</v>
      </c>
      <c r="C120" s="574" t="s">
        <v>32</v>
      </c>
      <c r="D120" s="574" t="s">
        <v>232</v>
      </c>
      <c r="E120" s="574" t="s">
        <v>233</v>
      </c>
      <c r="F120" s="574" t="s">
        <v>237</v>
      </c>
      <c r="G120" s="574">
        <v>4</v>
      </c>
      <c r="H120" s="576"/>
      <c r="I120" s="576"/>
      <c r="J120" s="576" t="s">
        <v>903</v>
      </c>
      <c r="K120" s="576" t="s">
        <v>903</v>
      </c>
      <c r="L120" s="574" t="s">
        <v>903</v>
      </c>
      <c r="M120" s="574"/>
      <c r="N120" s="584"/>
      <c r="O120" s="494">
        <f t="shared" si="6"/>
        <v>1</v>
      </c>
      <c r="P120" s="494">
        <f t="shared" si="7"/>
        <v>1</v>
      </c>
      <c r="Q120" s="494">
        <f t="shared" si="8"/>
        <v>1</v>
      </c>
      <c r="R120" s="494">
        <f t="shared" si="9"/>
        <v>0</v>
      </c>
      <c r="S120" s="494">
        <f t="shared" si="10"/>
        <v>0</v>
      </c>
      <c r="T120" s="494">
        <f t="shared" si="11"/>
        <v>3</v>
      </c>
    </row>
    <row r="121" spans="1:20" s="494" customFormat="1" ht="13.9" customHeight="1">
      <c r="A121" s="574" t="s">
        <v>235</v>
      </c>
      <c r="B121" s="574">
        <v>60203</v>
      </c>
      <c r="C121" s="574" t="s">
        <v>32</v>
      </c>
      <c r="D121" s="574" t="s">
        <v>232</v>
      </c>
      <c r="E121" s="574" t="s">
        <v>233</v>
      </c>
      <c r="F121" s="574" t="s">
        <v>17</v>
      </c>
      <c r="G121" s="574">
        <v>3</v>
      </c>
      <c r="H121" s="576" t="s">
        <v>14</v>
      </c>
      <c r="I121" s="576"/>
      <c r="J121" s="576" t="s">
        <v>903</v>
      </c>
      <c r="K121" s="576" t="s">
        <v>903</v>
      </c>
      <c r="L121" s="574" t="s">
        <v>903</v>
      </c>
      <c r="M121" s="574"/>
      <c r="N121" s="584"/>
      <c r="O121" s="494">
        <f t="shared" si="6"/>
        <v>1</v>
      </c>
      <c r="P121" s="494">
        <f t="shared" si="7"/>
        <v>1</v>
      </c>
      <c r="Q121" s="494">
        <f t="shared" si="8"/>
        <v>1</v>
      </c>
      <c r="R121" s="494">
        <f t="shared" si="9"/>
        <v>0</v>
      </c>
      <c r="S121" s="494">
        <f t="shared" si="10"/>
        <v>0</v>
      </c>
      <c r="T121" s="494">
        <f t="shared" si="11"/>
        <v>3</v>
      </c>
    </row>
    <row r="122" spans="1:20" s="494" customFormat="1" ht="13.9" customHeight="1">
      <c r="A122" s="574" t="s">
        <v>1306</v>
      </c>
      <c r="B122" s="574">
        <v>63907</v>
      </c>
      <c r="C122" s="574" t="s">
        <v>32</v>
      </c>
      <c r="D122" s="574" t="s">
        <v>463</v>
      </c>
      <c r="E122" s="574" t="s">
        <v>464</v>
      </c>
      <c r="F122" s="574" t="s">
        <v>1307</v>
      </c>
      <c r="G122" s="574">
        <v>5</v>
      </c>
      <c r="H122" s="576"/>
      <c r="I122" s="576"/>
      <c r="J122" s="576" t="s">
        <v>903</v>
      </c>
      <c r="K122" s="576" t="s">
        <v>903</v>
      </c>
      <c r="L122" s="574"/>
      <c r="M122" s="574"/>
      <c r="N122" s="584"/>
      <c r="O122" s="494">
        <f t="shared" si="6"/>
        <v>1</v>
      </c>
      <c r="P122" s="494">
        <f t="shared" si="7"/>
        <v>1</v>
      </c>
      <c r="Q122" s="494">
        <f t="shared" si="8"/>
        <v>0</v>
      </c>
      <c r="R122" s="494">
        <f t="shared" si="9"/>
        <v>0</v>
      </c>
      <c r="S122" s="494">
        <f t="shared" si="10"/>
        <v>0</v>
      </c>
      <c r="T122" s="494">
        <f t="shared" si="11"/>
        <v>2</v>
      </c>
    </row>
    <row r="123" spans="1:20" s="494" customFormat="1" ht="13.9" customHeight="1">
      <c r="A123" s="574" t="s">
        <v>1267</v>
      </c>
      <c r="B123" s="574">
        <v>70603</v>
      </c>
      <c r="C123" s="574" t="s">
        <v>38</v>
      </c>
      <c r="D123" s="574" t="s">
        <v>238</v>
      </c>
      <c r="E123" s="574" t="s">
        <v>239</v>
      </c>
      <c r="F123" s="574" t="s">
        <v>1268</v>
      </c>
      <c r="G123" s="574">
        <v>4</v>
      </c>
      <c r="H123" s="576" t="s">
        <v>14</v>
      </c>
      <c r="I123" s="576"/>
      <c r="J123" s="576" t="s">
        <v>903</v>
      </c>
      <c r="K123" s="576" t="s">
        <v>903</v>
      </c>
      <c r="L123" s="574"/>
      <c r="M123" s="574"/>
      <c r="N123" s="584"/>
      <c r="O123" s="494">
        <f t="shared" si="6"/>
        <v>1</v>
      </c>
      <c r="P123" s="494">
        <f t="shared" si="7"/>
        <v>1</v>
      </c>
      <c r="Q123" s="494">
        <f t="shared" si="8"/>
        <v>0</v>
      </c>
      <c r="R123" s="494">
        <f t="shared" si="9"/>
        <v>0</v>
      </c>
      <c r="S123" s="494">
        <f t="shared" si="10"/>
        <v>0</v>
      </c>
      <c r="T123" s="494">
        <f t="shared" si="11"/>
        <v>2</v>
      </c>
    </row>
    <row r="124" spans="1:20" s="494" customFormat="1" ht="13.9" customHeight="1">
      <c r="A124" s="574" t="s">
        <v>1032</v>
      </c>
      <c r="B124" s="574">
        <v>74000</v>
      </c>
      <c r="C124" s="574" t="s">
        <v>46</v>
      </c>
      <c r="D124" s="574" t="s">
        <v>229</v>
      </c>
      <c r="E124" s="574" t="s">
        <v>230</v>
      </c>
      <c r="F124" s="576" t="s">
        <v>1033</v>
      </c>
      <c r="G124" s="574">
        <v>5</v>
      </c>
      <c r="H124" s="576"/>
      <c r="I124" s="576"/>
      <c r="J124" s="576" t="s">
        <v>903</v>
      </c>
      <c r="K124" s="576" t="s">
        <v>903</v>
      </c>
      <c r="L124" s="574" t="s">
        <v>903</v>
      </c>
      <c r="M124" s="574"/>
      <c r="N124" s="584"/>
      <c r="O124" s="494">
        <f t="shared" si="6"/>
        <v>1</v>
      </c>
      <c r="P124" s="494">
        <f t="shared" si="7"/>
        <v>1</v>
      </c>
      <c r="Q124" s="494">
        <f t="shared" si="8"/>
        <v>1</v>
      </c>
      <c r="R124" s="494">
        <f t="shared" si="9"/>
        <v>0</v>
      </c>
      <c r="S124" s="494">
        <f t="shared" si="10"/>
        <v>0</v>
      </c>
      <c r="T124" s="494">
        <f t="shared" si="11"/>
        <v>3</v>
      </c>
    </row>
    <row r="125" spans="1:20" s="494" customFormat="1" ht="13.9" customHeight="1">
      <c r="A125" s="574" t="s">
        <v>240</v>
      </c>
      <c r="B125" s="574">
        <v>24801</v>
      </c>
      <c r="C125" s="574" t="s">
        <v>75</v>
      </c>
      <c r="D125" s="574" t="s">
        <v>241</v>
      </c>
      <c r="E125" s="574" t="s">
        <v>242</v>
      </c>
      <c r="F125" s="574" t="s">
        <v>1271</v>
      </c>
      <c r="G125" s="588">
        <v>10</v>
      </c>
      <c r="H125" s="576" t="s">
        <v>14</v>
      </c>
      <c r="I125" s="576" t="s">
        <v>1585</v>
      </c>
      <c r="J125" s="576" t="s">
        <v>903</v>
      </c>
      <c r="K125" s="576" t="s">
        <v>903</v>
      </c>
      <c r="L125" s="574" t="s">
        <v>903</v>
      </c>
      <c r="M125" s="574"/>
      <c r="N125" s="584"/>
      <c r="O125" s="635">
        <f t="shared" si="6"/>
        <v>1</v>
      </c>
      <c r="P125" s="635">
        <f t="shared" si="7"/>
        <v>1</v>
      </c>
      <c r="Q125" s="635">
        <f t="shared" si="8"/>
        <v>1</v>
      </c>
      <c r="R125" s="635">
        <f t="shared" si="9"/>
        <v>0</v>
      </c>
      <c r="S125" s="635">
        <f t="shared" si="10"/>
        <v>0</v>
      </c>
      <c r="T125" s="635">
        <f t="shared" si="11"/>
        <v>3</v>
      </c>
    </row>
    <row r="126" spans="1:20" s="494" customFormat="1" ht="13.9" customHeight="1">
      <c r="A126" s="574" t="s">
        <v>1269</v>
      </c>
      <c r="B126" s="574">
        <v>24802</v>
      </c>
      <c r="C126" s="574" t="s">
        <v>75</v>
      </c>
      <c r="D126" s="574" t="s">
        <v>241</v>
      </c>
      <c r="E126" s="574" t="s">
        <v>242</v>
      </c>
      <c r="F126" s="574" t="s">
        <v>1270</v>
      </c>
      <c r="G126" s="588">
        <v>10</v>
      </c>
      <c r="H126" s="576" t="s">
        <v>14</v>
      </c>
      <c r="I126" s="576"/>
      <c r="J126" s="576" t="s">
        <v>903</v>
      </c>
      <c r="K126" s="576" t="s">
        <v>903</v>
      </c>
      <c r="L126" s="574"/>
      <c r="M126" s="574"/>
      <c r="N126" s="584"/>
      <c r="O126" s="494">
        <f t="shared" si="6"/>
        <v>1</v>
      </c>
      <c r="P126" s="494">
        <f t="shared" si="7"/>
        <v>1</v>
      </c>
      <c r="Q126" s="494">
        <f t="shared" si="8"/>
        <v>0</v>
      </c>
      <c r="R126" s="494">
        <f t="shared" si="9"/>
        <v>0</v>
      </c>
      <c r="S126" s="494">
        <f t="shared" si="10"/>
        <v>0</v>
      </c>
      <c r="T126" s="494">
        <f t="shared" si="11"/>
        <v>2</v>
      </c>
    </row>
    <row r="127" spans="1:20" s="494" customFormat="1" ht="13.9" customHeight="1">
      <c r="A127" s="576" t="s">
        <v>243</v>
      </c>
      <c r="B127" s="576">
        <v>24803</v>
      </c>
      <c r="C127" s="576" t="s">
        <v>75</v>
      </c>
      <c r="D127" s="576" t="s">
        <v>241</v>
      </c>
      <c r="E127" s="576" t="s">
        <v>242</v>
      </c>
      <c r="F127" s="576" t="s">
        <v>244</v>
      </c>
      <c r="G127" s="638">
        <v>1</v>
      </c>
      <c r="H127" s="576"/>
      <c r="I127" s="576"/>
      <c r="J127" s="576" t="s">
        <v>903</v>
      </c>
      <c r="K127" s="576" t="s">
        <v>903</v>
      </c>
      <c r="L127" s="574" t="s">
        <v>903</v>
      </c>
      <c r="M127" s="574"/>
      <c r="N127" s="584"/>
      <c r="O127" s="494">
        <f t="shared" si="6"/>
        <v>1</v>
      </c>
      <c r="P127" s="494">
        <f t="shared" si="7"/>
        <v>1</v>
      </c>
      <c r="Q127" s="494">
        <f t="shared" si="8"/>
        <v>1</v>
      </c>
      <c r="R127" s="494">
        <f t="shared" si="9"/>
        <v>0</v>
      </c>
      <c r="S127" s="494">
        <f t="shared" si="10"/>
        <v>0</v>
      </c>
      <c r="T127" s="494">
        <f t="shared" si="11"/>
        <v>3</v>
      </c>
    </row>
    <row r="128" spans="1:20" s="494" customFormat="1" ht="13.9" customHeight="1">
      <c r="A128" s="574" t="s">
        <v>245</v>
      </c>
      <c r="B128" s="574">
        <v>28801</v>
      </c>
      <c r="C128" s="574" t="s">
        <v>23</v>
      </c>
      <c r="D128" s="574" t="s">
        <v>246</v>
      </c>
      <c r="E128" s="574" t="s">
        <v>247</v>
      </c>
      <c r="F128" s="574" t="s">
        <v>248</v>
      </c>
      <c r="G128" s="574">
        <v>3</v>
      </c>
      <c r="H128" s="576" t="s">
        <v>14</v>
      </c>
      <c r="I128" s="576"/>
      <c r="J128" s="576" t="s">
        <v>903</v>
      </c>
      <c r="K128" s="576" t="s">
        <v>903</v>
      </c>
      <c r="L128" s="574" t="s">
        <v>903</v>
      </c>
      <c r="M128" s="574"/>
      <c r="N128" s="584"/>
      <c r="O128" s="494">
        <f t="shared" si="6"/>
        <v>1</v>
      </c>
      <c r="P128" s="494">
        <f t="shared" si="7"/>
        <v>1</v>
      </c>
      <c r="Q128" s="494">
        <f t="shared" si="8"/>
        <v>1</v>
      </c>
      <c r="R128" s="494">
        <f t="shared" si="9"/>
        <v>0</v>
      </c>
      <c r="S128" s="494">
        <f t="shared" si="10"/>
        <v>0</v>
      </c>
      <c r="T128" s="494">
        <f t="shared" si="11"/>
        <v>3</v>
      </c>
    </row>
    <row r="129" spans="1:20" s="494" customFormat="1" ht="13.9" customHeight="1">
      <c r="A129" s="574" t="s">
        <v>953</v>
      </c>
      <c r="B129" s="574">
        <v>28802</v>
      </c>
      <c r="C129" s="574" t="s">
        <v>23</v>
      </c>
      <c r="D129" s="574" t="s">
        <v>246</v>
      </c>
      <c r="E129" s="574" t="s">
        <v>247</v>
      </c>
      <c r="F129" s="574" t="s">
        <v>954</v>
      </c>
      <c r="G129" s="574">
        <v>3</v>
      </c>
      <c r="H129" s="576"/>
      <c r="I129" s="576"/>
      <c r="J129" s="576" t="s">
        <v>903</v>
      </c>
      <c r="K129" s="576" t="s">
        <v>903</v>
      </c>
      <c r="L129" s="574"/>
      <c r="M129" s="574"/>
      <c r="N129" s="584"/>
      <c r="O129" s="494">
        <f t="shared" si="6"/>
        <v>1</v>
      </c>
      <c r="P129" s="494">
        <f t="shared" si="7"/>
        <v>1</v>
      </c>
      <c r="Q129" s="494">
        <f t="shared" si="8"/>
        <v>0</v>
      </c>
      <c r="R129" s="494">
        <f t="shared" si="9"/>
        <v>0</v>
      </c>
      <c r="S129" s="494">
        <f t="shared" si="10"/>
        <v>0</v>
      </c>
      <c r="T129" s="494">
        <f t="shared" si="11"/>
        <v>2</v>
      </c>
    </row>
    <row r="130" spans="1:20" s="494" customFormat="1" ht="13.9" customHeight="1">
      <c r="A130" s="574" t="s">
        <v>249</v>
      </c>
      <c r="B130" s="574">
        <v>54202</v>
      </c>
      <c r="C130" s="574" t="s">
        <v>64</v>
      </c>
      <c r="D130" s="574" t="s">
        <v>250</v>
      </c>
      <c r="E130" s="574" t="s">
        <v>251</v>
      </c>
      <c r="F130" s="574" t="s">
        <v>252</v>
      </c>
      <c r="G130" s="574">
        <v>5</v>
      </c>
      <c r="H130" s="576" t="s">
        <v>14</v>
      </c>
      <c r="I130" s="576"/>
      <c r="J130" s="576" t="s">
        <v>903</v>
      </c>
      <c r="K130" s="576" t="s">
        <v>903</v>
      </c>
      <c r="L130" s="575" t="s">
        <v>903</v>
      </c>
      <c r="M130" s="575"/>
      <c r="N130" s="583"/>
      <c r="O130" s="494">
        <f t="shared" si="6"/>
        <v>1</v>
      </c>
      <c r="P130" s="494">
        <f t="shared" si="7"/>
        <v>1</v>
      </c>
      <c r="Q130" s="494">
        <f t="shared" si="8"/>
        <v>1</v>
      </c>
      <c r="R130" s="494">
        <f t="shared" si="9"/>
        <v>0</v>
      </c>
      <c r="S130" s="494">
        <f t="shared" si="10"/>
        <v>0</v>
      </c>
      <c r="T130" s="494">
        <f t="shared" si="11"/>
        <v>3</v>
      </c>
    </row>
    <row r="131" spans="1:20" s="494" customFormat="1" ht="13.9" customHeight="1">
      <c r="A131" s="574" t="s">
        <v>253</v>
      </c>
      <c r="B131" s="574">
        <v>24491</v>
      </c>
      <c r="C131" s="574" t="s">
        <v>75</v>
      </c>
      <c r="D131" s="574" t="s">
        <v>254</v>
      </c>
      <c r="E131" s="574" t="s">
        <v>255</v>
      </c>
      <c r="F131" s="574" t="s">
        <v>256</v>
      </c>
      <c r="G131" s="588">
        <v>10</v>
      </c>
      <c r="H131" s="576" t="s">
        <v>14</v>
      </c>
      <c r="I131" s="576"/>
      <c r="J131" s="576" t="s">
        <v>903</v>
      </c>
      <c r="K131" s="576" t="s">
        <v>903</v>
      </c>
      <c r="L131" s="574"/>
      <c r="M131" s="574"/>
      <c r="N131" s="584"/>
      <c r="O131" s="494">
        <f t="shared" si="6"/>
        <v>1</v>
      </c>
      <c r="P131" s="494">
        <f t="shared" si="7"/>
        <v>1</v>
      </c>
      <c r="Q131" s="494">
        <f t="shared" si="8"/>
        <v>0</v>
      </c>
      <c r="R131" s="494">
        <f t="shared" si="9"/>
        <v>0</v>
      </c>
      <c r="S131" s="494">
        <f t="shared" si="10"/>
        <v>0</v>
      </c>
      <c r="T131" s="494">
        <f t="shared" si="11"/>
        <v>2</v>
      </c>
    </row>
    <row r="132" spans="1:20" s="494" customFormat="1" ht="13.9" customHeight="1">
      <c r="A132" s="574" t="s">
        <v>257</v>
      </c>
      <c r="B132" s="574">
        <v>24414</v>
      </c>
      <c r="C132" s="574" t="s">
        <v>75</v>
      </c>
      <c r="D132" s="574" t="s">
        <v>254</v>
      </c>
      <c r="E132" s="574" t="s">
        <v>255</v>
      </c>
      <c r="F132" s="574" t="s">
        <v>258</v>
      </c>
      <c r="G132" s="588">
        <v>10</v>
      </c>
      <c r="H132" s="576" t="s">
        <v>14</v>
      </c>
      <c r="I132" s="576"/>
      <c r="J132" s="576" t="s">
        <v>903</v>
      </c>
      <c r="K132" s="576" t="s">
        <v>903</v>
      </c>
      <c r="L132" s="574" t="s">
        <v>903</v>
      </c>
      <c r="M132" s="574"/>
      <c r="N132" s="584"/>
      <c r="O132" s="494">
        <f t="shared" si="6"/>
        <v>1</v>
      </c>
      <c r="P132" s="494">
        <f t="shared" si="7"/>
        <v>1</v>
      </c>
      <c r="Q132" s="494">
        <f t="shared" si="8"/>
        <v>1</v>
      </c>
      <c r="R132" s="494">
        <f t="shared" si="9"/>
        <v>0</v>
      </c>
      <c r="S132" s="494">
        <f t="shared" si="10"/>
        <v>0</v>
      </c>
      <c r="T132" s="494">
        <f t="shared" si="11"/>
        <v>3</v>
      </c>
    </row>
    <row r="133" spans="1:20" s="494" customFormat="1" ht="13.9" customHeight="1">
      <c r="A133" s="574" t="s">
        <v>259</v>
      </c>
      <c r="B133" s="574">
        <v>24412</v>
      </c>
      <c r="C133" s="574" t="s">
        <v>75</v>
      </c>
      <c r="D133" s="574" t="s">
        <v>254</v>
      </c>
      <c r="E133" s="574" t="s">
        <v>255</v>
      </c>
      <c r="F133" s="574" t="s">
        <v>260</v>
      </c>
      <c r="G133" s="588">
        <v>10</v>
      </c>
      <c r="H133" s="576" t="s">
        <v>14</v>
      </c>
      <c r="I133" s="576"/>
      <c r="J133" s="576" t="s">
        <v>903</v>
      </c>
      <c r="K133" s="576" t="s">
        <v>903</v>
      </c>
      <c r="L133" s="574" t="s">
        <v>903</v>
      </c>
      <c r="M133" s="574" t="s">
        <v>903</v>
      </c>
      <c r="N133" s="584"/>
      <c r="O133" s="494">
        <f t="shared" si="6"/>
        <v>1</v>
      </c>
      <c r="P133" s="494">
        <f t="shared" si="7"/>
        <v>1</v>
      </c>
      <c r="Q133" s="494">
        <f t="shared" si="8"/>
        <v>1</v>
      </c>
      <c r="R133" s="494">
        <f t="shared" si="9"/>
        <v>1</v>
      </c>
      <c r="S133" s="494">
        <f t="shared" si="10"/>
        <v>0</v>
      </c>
      <c r="T133" s="494">
        <f t="shared" si="11"/>
        <v>4</v>
      </c>
    </row>
    <row r="134" spans="1:20" s="494" customFormat="1" ht="13.9" customHeight="1">
      <c r="A134" s="574" t="s">
        <v>1218</v>
      </c>
      <c r="B134" s="574">
        <v>65204</v>
      </c>
      <c r="C134" s="574" t="s">
        <v>32</v>
      </c>
      <c r="D134" s="574" t="s">
        <v>1219</v>
      </c>
      <c r="E134" s="574" t="s">
        <v>1220</v>
      </c>
      <c r="F134" s="574" t="s">
        <v>1221</v>
      </c>
      <c r="G134" s="574">
        <v>4</v>
      </c>
      <c r="H134" s="576"/>
      <c r="I134" s="576"/>
      <c r="J134" s="576" t="s">
        <v>903</v>
      </c>
      <c r="K134" s="576" t="s">
        <v>903</v>
      </c>
      <c r="L134" s="574"/>
      <c r="M134" s="574"/>
      <c r="N134" s="584"/>
      <c r="O134" s="494">
        <f t="shared" ref="O134:O197" si="12">IF((J134="X"),1,0)</f>
        <v>1</v>
      </c>
      <c r="P134" s="494">
        <f t="shared" ref="P134:P197" si="13">IF((K134="X"),1,0)</f>
        <v>1</v>
      </c>
      <c r="Q134" s="494">
        <f t="shared" ref="Q134:Q197" si="14">IF((L134="X"),1,0)</f>
        <v>0</v>
      </c>
      <c r="R134" s="494">
        <f t="shared" ref="R134:R197" si="15">IF((M134="X"),1,0)</f>
        <v>0</v>
      </c>
      <c r="S134" s="494">
        <f t="shared" ref="S134:S197" si="16">IF((N134="X"),1,0)</f>
        <v>0</v>
      </c>
      <c r="T134" s="494">
        <f t="shared" si="11"/>
        <v>2</v>
      </c>
    </row>
    <row r="135" spans="1:20" s="494" customFormat="1" ht="13.9" customHeight="1">
      <c r="A135" s="574" t="s">
        <v>1567</v>
      </c>
      <c r="B135" s="574">
        <v>54720</v>
      </c>
      <c r="C135" s="574" t="s">
        <v>64</v>
      </c>
      <c r="D135" s="574" t="s">
        <v>1568</v>
      </c>
      <c r="E135" s="574" t="s">
        <v>1569</v>
      </c>
      <c r="F135" s="574" t="s">
        <v>1570</v>
      </c>
      <c r="G135" s="574">
        <v>5</v>
      </c>
      <c r="H135" s="576"/>
      <c r="I135" s="576"/>
      <c r="J135" s="576" t="s">
        <v>903</v>
      </c>
      <c r="K135" s="576" t="s">
        <v>903</v>
      </c>
      <c r="L135" s="574"/>
      <c r="M135" s="574"/>
      <c r="N135" s="584"/>
      <c r="O135" s="494">
        <f t="shared" si="12"/>
        <v>1</v>
      </c>
      <c r="P135" s="494">
        <f t="shared" si="13"/>
        <v>1</v>
      </c>
      <c r="Q135" s="494">
        <f t="shared" si="14"/>
        <v>0</v>
      </c>
      <c r="R135" s="494">
        <f t="shared" si="15"/>
        <v>0</v>
      </c>
      <c r="S135" s="494">
        <f t="shared" si="16"/>
        <v>0</v>
      </c>
      <c r="T135" s="494">
        <f t="shared" ref="T135:T198" si="17">SUM(O135:S135)</f>
        <v>2</v>
      </c>
    </row>
    <row r="136" spans="1:20" s="494" customFormat="1" ht="13.9" customHeight="1">
      <c r="A136" s="574" t="s">
        <v>517</v>
      </c>
      <c r="B136" s="574">
        <v>61002</v>
      </c>
      <c r="C136" s="574" t="s">
        <v>32</v>
      </c>
      <c r="D136" s="574" t="s">
        <v>518</v>
      </c>
      <c r="E136" s="574" t="s">
        <v>519</v>
      </c>
      <c r="F136" s="574" t="s">
        <v>520</v>
      </c>
      <c r="G136" s="574">
        <v>7</v>
      </c>
      <c r="H136" s="576"/>
      <c r="I136" s="576"/>
      <c r="J136" s="576" t="s">
        <v>903</v>
      </c>
      <c r="K136" s="576" t="s">
        <v>903</v>
      </c>
      <c r="L136" s="574" t="s">
        <v>903</v>
      </c>
      <c r="M136" s="574"/>
      <c r="N136" s="584"/>
      <c r="O136" s="494">
        <f t="shared" si="12"/>
        <v>1</v>
      </c>
      <c r="P136" s="494">
        <f t="shared" si="13"/>
        <v>1</v>
      </c>
      <c r="Q136" s="494">
        <f t="shared" si="14"/>
        <v>1</v>
      </c>
      <c r="R136" s="494">
        <f t="shared" si="15"/>
        <v>0</v>
      </c>
      <c r="S136" s="494">
        <f t="shared" si="16"/>
        <v>0</v>
      </c>
      <c r="T136" s="494">
        <f t="shared" si="17"/>
        <v>3</v>
      </c>
    </row>
    <row r="137" spans="1:20" s="494" customFormat="1" ht="13.9" customHeight="1">
      <c r="A137" s="574" t="s">
        <v>264</v>
      </c>
      <c r="B137" s="574">
        <v>20810</v>
      </c>
      <c r="C137" s="574" t="s">
        <v>75</v>
      </c>
      <c r="D137" s="574" t="s">
        <v>265</v>
      </c>
      <c r="E137" s="574" t="s">
        <v>266</v>
      </c>
      <c r="F137" s="574" t="s">
        <v>267</v>
      </c>
      <c r="G137" s="588">
        <v>10</v>
      </c>
      <c r="H137" s="576" t="s">
        <v>14</v>
      </c>
      <c r="I137" s="576"/>
      <c r="J137" s="576" t="s">
        <v>903</v>
      </c>
      <c r="K137" s="576" t="s">
        <v>903</v>
      </c>
      <c r="L137" s="574" t="s">
        <v>903</v>
      </c>
      <c r="M137" s="574"/>
      <c r="N137" s="584"/>
      <c r="O137" s="494">
        <f t="shared" si="12"/>
        <v>1</v>
      </c>
      <c r="P137" s="494">
        <f t="shared" si="13"/>
        <v>1</v>
      </c>
      <c r="Q137" s="494">
        <f t="shared" si="14"/>
        <v>1</v>
      </c>
      <c r="R137" s="494">
        <f t="shared" si="15"/>
        <v>0</v>
      </c>
      <c r="S137" s="494">
        <f t="shared" si="16"/>
        <v>0</v>
      </c>
      <c r="T137" s="494">
        <f t="shared" si="17"/>
        <v>3</v>
      </c>
    </row>
    <row r="138" spans="1:20" s="494" customFormat="1" ht="13.9" customHeight="1">
      <c r="A138" s="574" t="s">
        <v>268</v>
      </c>
      <c r="B138" s="574">
        <v>20820</v>
      </c>
      <c r="C138" s="574" t="s">
        <v>75</v>
      </c>
      <c r="D138" s="574" t="s">
        <v>265</v>
      </c>
      <c r="E138" s="574" t="s">
        <v>266</v>
      </c>
      <c r="F138" s="576" t="s">
        <v>269</v>
      </c>
      <c r="G138" s="588">
        <v>10</v>
      </c>
      <c r="H138" s="576" t="s">
        <v>14</v>
      </c>
      <c r="I138" s="576"/>
      <c r="J138" s="576" t="s">
        <v>903</v>
      </c>
      <c r="K138" s="576" t="s">
        <v>903</v>
      </c>
      <c r="L138" s="574" t="s">
        <v>903</v>
      </c>
      <c r="M138" s="574"/>
      <c r="N138" s="584"/>
      <c r="O138" s="494">
        <f t="shared" si="12"/>
        <v>1</v>
      </c>
      <c r="P138" s="494">
        <f t="shared" si="13"/>
        <v>1</v>
      </c>
      <c r="Q138" s="494">
        <f t="shared" si="14"/>
        <v>1</v>
      </c>
      <c r="R138" s="494">
        <f t="shared" si="15"/>
        <v>0</v>
      </c>
      <c r="S138" s="494">
        <f t="shared" si="16"/>
        <v>0</v>
      </c>
      <c r="T138" s="494">
        <f t="shared" si="17"/>
        <v>3</v>
      </c>
    </row>
    <row r="139" spans="1:20" s="494" customFormat="1" ht="13.9" customHeight="1">
      <c r="A139" s="574" t="s">
        <v>271</v>
      </c>
      <c r="B139" s="574">
        <v>20815</v>
      </c>
      <c r="C139" s="574" t="s">
        <v>75</v>
      </c>
      <c r="D139" s="574" t="s">
        <v>265</v>
      </c>
      <c r="E139" s="574" t="s">
        <v>266</v>
      </c>
      <c r="F139" s="576" t="s">
        <v>272</v>
      </c>
      <c r="G139" s="588">
        <v>10</v>
      </c>
      <c r="H139" s="576"/>
      <c r="I139" s="576"/>
      <c r="J139" s="576"/>
      <c r="K139" s="576" t="s">
        <v>903</v>
      </c>
      <c r="L139" s="574" t="s">
        <v>903</v>
      </c>
      <c r="M139" s="574"/>
      <c r="N139" s="584"/>
      <c r="O139" s="494">
        <f t="shared" si="12"/>
        <v>0</v>
      </c>
      <c r="P139" s="494">
        <f t="shared" si="13"/>
        <v>1</v>
      </c>
      <c r="Q139" s="494">
        <f t="shared" si="14"/>
        <v>1</v>
      </c>
      <c r="R139" s="494">
        <f t="shared" si="15"/>
        <v>0</v>
      </c>
      <c r="S139" s="494">
        <f t="shared" si="16"/>
        <v>0</v>
      </c>
      <c r="T139" s="494">
        <f t="shared" si="17"/>
        <v>2</v>
      </c>
    </row>
    <row r="140" spans="1:20" s="494" customFormat="1" ht="13.9" customHeight="1">
      <c r="A140" s="574" t="s">
        <v>885</v>
      </c>
      <c r="B140" s="574">
        <v>34020</v>
      </c>
      <c r="C140" s="574" t="s">
        <v>46</v>
      </c>
      <c r="D140" s="574" t="s">
        <v>274</v>
      </c>
      <c r="E140" s="574" t="s">
        <v>275</v>
      </c>
      <c r="F140" s="574" t="s">
        <v>276</v>
      </c>
      <c r="G140" s="588">
        <v>10</v>
      </c>
      <c r="H140" s="576"/>
      <c r="I140" s="576"/>
      <c r="J140" s="576" t="s">
        <v>903</v>
      </c>
      <c r="K140" s="576" t="s">
        <v>903</v>
      </c>
      <c r="L140" s="574"/>
      <c r="M140" s="574"/>
      <c r="N140" s="584"/>
      <c r="O140" s="494">
        <f t="shared" si="12"/>
        <v>1</v>
      </c>
      <c r="P140" s="494">
        <f t="shared" si="13"/>
        <v>1</v>
      </c>
      <c r="Q140" s="494">
        <f t="shared" si="14"/>
        <v>0</v>
      </c>
      <c r="R140" s="494">
        <f t="shared" si="15"/>
        <v>0</v>
      </c>
      <c r="S140" s="494">
        <f t="shared" si="16"/>
        <v>0</v>
      </c>
      <c r="T140" s="494">
        <f t="shared" si="17"/>
        <v>2</v>
      </c>
    </row>
    <row r="141" spans="1:20" s="494" customFormat="1" ht="13.9" customHeight="1">
      <c r="A141" s="574" t="s">
        <v>1571</v>
      </c>
      <c r="B141" s="574">
        <v>51010</v>
      </c>
      <c r="C141" s="574" t="s">
        <v>10</v>
      </c>
      <c r="D141" s="574" t="s">
        <v>401</v>
      </c>
      <c r="E141" s="574" t="s">
        <v>402</v>
      </c>
      <c r="F141" s="574" t="s">
        <v>1572</v>
      </c>
      <c r="G141" s="574">
        <v>3</v>
      </c>
      <c r="H141" s="576"/>
      <c r="I141" s="576" t="s">
        <v>1586</v>
      </c>
      <c r="J141" s="576" t="s">
        <v>903</v>
      </c>
      <c r="K141" s="576" t="s">
        <v>903</v>
      </c>
      <c r="L141" s="575" t="s">
        <v>903</v>
      </c>
      <c r="M141" s="575"/>
      <c r="N141" s="583"/>
      <c r="O141" s="635">
        <f t="shared" si="12"/>
        <v>1</v>
      </c>
      <c r="P141" s="635">
        <f t="shared" si="13"/>
        <v>1</v>
      </c>
      <c r="Q141" s="635">
        <f t="shared" si="14"/>
        <v>1</v>
      </c>
      <c r="R141" s="635">
        <f t="shared" si="15"/>
        <v>0</v>
      </c>
      <c r="S141" s="635">
        <f t="shared" si="16"/>
        <v>0</v>
      </c>
      <c r="T141" s="635">
        <f t="shared" si="17"/>
        <v>3</v>
      </c>
    </row>
    <row r="142" spans="1:20" s="494" customFormat="1" ht="13.9" customHeight="1">
      <c r="A142" s="574" t="s">
        <v>277</v>
      </c>
      <c r="B142" s="574">
        <v>34001</v>
      </c>
      <c r="C142" s="574" t="s">
        <v>75</v>
      </c>
      <c r="D142" s="574" t="s">
        <v>278</v>
      </c>
      <c r="E142" s="574" t="s">
        <v>279</v>
      </c>
      <c r="F142" s="574" t="s">
        <v>145</v>
      </c>
      <c r="G142" s="574">
        <v>4</v>
      </c>
      <c r="H142" s="576" t="s">
        <v>14</v>
      </c>
      <c r="I142" s="576"/>
      <c r="J142" s="576" t="s">
        <v>903</v>
      </c>
      <c r="K142" s="576"/>
      <c r="L142" s="574"/>
      <c r="M142" s="574"/>
      <c r="N142" s="584"/>
      <c r="O142" s="494">
        <f t="shared" si="12"/>
        <v>1</v>
      </c>
      <c r="P142" s="494">
        <f t="shared" si="13"/>
        <v>0</v>
      </c>
      <c r="Q142" s="494">
        <f t="shared" si="14"/>
        <v>0</v>
      </c>
      <c r="R142" s="494">
        <f t="shared" si="15"/>
        <v>0</v>
      </c>
      <c r="S142" s="494">
        <f t="shared" si="16"/>
        <v>0</v>
      </c>
      <c r="T142" s="494">
        <f t="shared" si="17"/>
        <v>1</v>
      </c>
    </row>
    <row r="143" spans="1:20" s="494" customFormat="1" ht="13.9" customHeight="1">
      <c r="A143" s="574" t="s">
        <v>885</v>
      </c>
      <c r="B143" s="574">
        <v>34020</v>
      </c>
      <c r="C143" s="574" t="s">
        <v>46</v>
      </c>
      <c r="D143" s="574" t="s">
        <v>278</v>
      </c>
      <c r="E143" s="574" t="s">
        <v>266</v>
      </c>
      <c r="F143" s="574" t="s">
        <v>63</v>
      </c>
      <c r="G143" s="588">
        <v>10</v>
      </c>
      <c r="H143" s="576"/>
      <c r="I143" s="576"/>
      <c r="J143" s="576" t="s">
        <v>903</v>
      </c>
      <c r="K143" s="576" t="s">
        <v>903</v>
      </c>
      <c r="L143" s="574"/>
      <c r="M143" s="574"/>
      <c r="N143" s="584"/>
      <c r="O143" s="494">
        <f t="shared" si="12"/>
        <v>1</v>
      </c>
      <c r="P143" s="494">
        <f t="shared" si="13"/>
        <v>1</v>
      </c>
      <c r="Q143" s="494">
        <f t="shared" si="14"/>
        <v>0</v>
      </c>
      <c r="R143" s="494">
        <f t="shared" si="15"/>
        <v>0</v>
      </c>
      <c r="S143" s="494">
        <f t="shared" si="16"/>
        <v>0</v>
      </c>
      <c r="T143" s="494">
        <f t="shared" si="17"/>
        <v>2</v>
      </c>
    </row>
    <row r="144" spans="1:20" s="494" customFormat="1" ht="13.9" customHeight="1">
      <c r="A144" s="574" t="s">
        <v>1273</v>
      </c>
      <c r="B144" s="574">
        <v>62803</v>
      </c>
      <c r="C144" s="574" t="s">
        <v>32</v>
      </c>
      <c r="D144" s="574" t="s">
        <v>1274</v>
      </c>
      <c r="E144" s="574" t="s">
        <v>1275</v>
      </c>
      <c r="F144" s="574" t="s">
        <v>1276</v>
      </c>
      <c r="G144" s="574">
        <v>5</v>
      </c>
      <c r="H144" s="576"/>
      <c r="I144" s="576"/>
      <c r="J144" s="576" t="s">
        <v>903</v>
      </c>
      <c r="K144" s="576" t="s">
        <v>903</v>
      </c>
      <c r="L144" s="574"/>
      <c r="M144" s="574"/>
      <c r="N144" s="584"/>
      <c r="O144" s="494">
        <f t="shared" si="12"/>
        <v>1</v>
      </c>
      <c r="P144" s="494">
        <f t="shared" si="13"/>
        <v>1</v>
      </c>
      <c r="Q144" s="494">
        <f t="shared" si="14"/>
        <v>0</v>
      </c>
      <c r="R144" s="494">
        <f t="shared" si="15"/>
        <v>0</v>
      </c>
      <c r="S144" s="494">
        <f t="shared" si="16"/>
        <v>0</v>
      </c>
      <c r="T144" s="494">
        <f t="shared" si="17"/>
        <v>2</v>
      </c>
    </row>
    <row r="145" spans="1:20" s="494" customFormat="1" ht="13.9" customHeight="1">
      <c r="A145" s="574" t="s">
        <v>1281</v>
      </c>
      <c r="B145" s="574">
        <v>60704</v>
      </c>
      <c r="C145" s="574" t="s">
        <v>32</v>
      </c>
      <c r="D145" s="574" t="s">
        <v>1278</v>
      </c>
      <c r="E145" s="574" t="s">
        <v>1279</v>
      </c>
      <c r="F145" s="574" t="s">
        <v>1282</v>
      </c>
      <c r="G145" s="574">
        <v>7</v>
      </c>
      <c r="H145" s="576"/>
      <c r="I145" s="576"/>
      <c r="J145" s="576" t="s">
        <v>903</v>
      </c>
      <c r="K145" s="576" t="s">
        <v>903</v>
      </c>
      <c r="L145" s="574"/>
      <c r="M145" s="574"/>
      <c r="N145" s="584"/>
      <c r="O145" s="494">
        <f t="shared" si="12"/>
        <v>1</v>
      </c>
      <c r="P145" s="494">
        <f t="shared" si="13"/>
        <v>1</v>
      </c>
      <c r="Q145" s="494">
        <f t="shared" si="14"/>
        <v>0</v>
      </c>
      <c r="R145" s="494">
        <f t="shared" si="15"/>
        <v>0</v>
      </c>
      <c r="S145" s="494">
        <f t="shared" si="16"/>
        <v>0</v>
      </c>
      <c r="T145" s="494">
        <f t="shared" si="17"/>
        <v>2</v>
      </c>
    </row>
    <row r="146" spans="1:20" s="494" customFormat="1" ht="13.9" customHeight="1">
      <c r="A146" s="574" t="s">
        <v>1277</v>
      </c>
      <c r="B146" s="574">
        <v>60702</v>
      </c>
      <c r="C146" s="574" t="s">
        <v>32</v>
      </c>
      <c r="D146" s="574" t="s">
        <v>1278</v>
      </c>
      <c r="E146" s="574" t="s">
        <v>1279</v>
      </c>
      <c r="F146" s="574" t="s">
        <v>1280</v>
      </c>
      <c r="G146" s="574">
        <v>5</v>
      </c>
      <c r="H146" s="576"/>
      <c r="I146" s="576"/>
      <c r="J146" s="576" t="s">
        <v>903</v>
      </c>
      <c r="K146" s="576" t="s">
        <v>903</v>
      </c>
      <c r="L146" s="574" t="s">
        <v>903</v>
      </c>
      <c r="M146" s="574"/>
      <c r="N146" s="584"/>
      <c r="O146" s="494">
        <f t="shared" si="12"/>
        <v>1</v>
      </c>
      <c r="P146" s="494">
        <f t="shared" si="13"/>
        <v>1</v>
      </c>
      <c r="Q146" s="494">
        <f t="shared" si="14"/>
        <v>1</v>
      </c>
      <c r="R146" s="494">
        <f t="shared" si="15"/>
        <v>0</v>
      </c>
      <c r="S146" s="494">
        <f t="shared" si="16"/>
        <v>0</v>
      </c>
      <c r="T146" s="494">
        <f t="shared" si="17"/>
        <v>3</v>
      </c>
    </row>
    <row r="147" spans="1:20" s="494" customFormat="1" ht="13.9" customHeight="1">
      <c r="A147" s="574" t="s">
        <v>280</v>
      </c>
      <c r="B147" s="574">
        <v>28202</v>
      </c>
      <c r="C147" s="574" t="s">
        <v>23</v>
      </c>
      <c r="D147" s="574" t="s">
        <v>281</v>
      </c>
      <c r="E147" s="574" t="s">
        <v>282</v>
      </c>
      <c r="F147" s="576" t="s">
        <v>283</v>
      </c>
      <c r="G147" s="574">
        <v>4</v>
      </c>
      <c r="H147" s="576" t="s">
        <v>14</v>
      </c>
      <c r="I147" s="576"/>
      <c r="J147" s="576" t="s">
        <v>903</v>
      </c>
      <c r="K147" s="576"/>
      <c r="L147" s="574"/>
      <c r="M147" s="574"/>
      <c r="N147" s="584"/>
      <c r="O147" s="494">
        <f t="shared" si="12"/>
        <v>1</v>
      </c>
      <c r="P147" s="494">
        <f t="shared" si="13"/>
        <v>0</v>
      </c>
      <c r="Q147" s="494">
        <f t="shared" si="14"/>
        <v>0</v>
      </c>
      <c r="R147" s="494">
        <f t="shared" si="15"/>
        <v>0</v>
      </c>
      <c r="S147" s="494">
        <f t="shared" si="16"/>
        <v>0</v>
      </c>
      <c r="T147" s="494">
        <f t="shared" si="17"/>
        <v>1</v>
      </c>
    </row>
    <row r="148" spans="1:20" s="494" customFormat="1" ht="13.9" customHeight="1">
      <c r="A148" s="574" t="s">
        <v>877</v>
      </c>
      <c r="B148" s="574">
        <v>28201</v>
      </c>
      <c r="C148" s="574" t="s">
        <v>23</v>
      </c>
      <c r="D148" s="574" t="s">
        <v>281</v>
      </c>
      <c r="E148" s="574" t="s">
        <v>282</v>
      </c>
      <c r="F148" s="574" t="s">
        <v>886</v>
      </c>
      <c r="G148" s="574">
        <v>2</v>
      </c>
      <c r="H148" s="576"/>
      <c r="I148" s="576"/>
      <c r="J148" s="576" t="s">
        <v>903</v>
      </c>
      <c r="K148" s="576" t="s">
        <v>903</v>
      </c>
      <c r="L148" s="574" t="s">
        <v>903</v>
      </c>
      <c r="M148" s="574"/>
      <c r="N148" s="584"/>
      <c r="O148" s="494">
        <f t="shared" si="12"/>
        <v>1</v>
      </c>
      <c r="P148" s="494">
        <f t="shared" si="13"/>
        <v>1</v>
      </c>
      <c r="Q148" s="494">
        <f t="shared" si="14"/>
        <v>1</v>
      </c>
      <c r="R148" s="494">
        <f t="shared" si="15"/>
        <v>0</v>
      </c>
      <c r="S148" s="494">
        <f t="shared" si="16"/>
        <v>0</v>
      </c>
      <c r="T148" s="494">
        <f t="shared" si="17"/>
        <v>3</v>
      </c>
    </row>
    <row r="149" spans="1:20" s="494" customFormat="1" ht="13.9" customHeight="1">
      <c r="A149" s="574" t="s">
        <v>284</v>
      </c>
      <c r="B149" s="574">
        <v>28204</v>
      </c>
      <c r="C149" s="574" t="s">
        <v>23</v>
      </c>
      <c r="D149" s="574" t="s">
        <v>281</v>
      </c>
      <c r="E149" s="574" t="s">
        <v>282</v>
      </c>
      <c r="F149" s="574" t="s">
        <v>285</v>
      </c>
      <c r="G149" s="574">
        <v>3</v>
      </c>
      <c r="H149" s="576" t="s">
        <v>14</v>
      </c>
      <c r="I149" s="576"/>
      <c r="J149" s="576" t="s">
        <v>903</v>
      </c>
      <c r="K149" s="576" t="s">
        <v>903</v>
      </c>
      <c r="L149" s="574" t="s">
        <v>903</v>
      </c>
      <c r="M149" s="574"/>
      <c r="N149" s="584"/>
      <c r="O149" s="494">
        <f t="shared" si="12"/>
        <v>1</v>
      </c>
      <c r="P149" s="494">
        <f t="shared" si="13"/>
        <v>1</v>
      </c>
      <c r="Q149" s="494">
        <f t="shared" si="14"/>
        <v>1</v>
      </c>
      <c r="R149" s="494">
        <f t="shared" si="15"/>
        <v>0</v>
      </c>
      <c r="S149" s="494">
        <f t="shared" si="16"/>
        <v>0</v>
      </c>
      <c r="T149" s="494">
        <f t="shared" si="17"/>
        <v>3</v>
      </c>
    </row>
    <row r="150" spans="1:20" s="494" customFormat="1" ht="13.9" customHeight="1">
      <c r="A150" s="574" t="s">
        <v>290</v>
      </c>
      <c r="B150" s="574">
        <v>26201</v>
      </c>
      <c r="C150" s="574" t="s">
        <v>75</v>
      </c>
      <c r="D150" s="574" t="s">
        <v>286</v>
      </c>
      <c r="E150" s="574" t="s">
        <v>287</v>
      </c>
      <c r="F150" s="574" t="s">
        <v>81</v>
      </c>
      <c r="G150" s="588">
        <v>10</v>
      </c>
      <c r="H150" s="576" t="s">
        <v>14</v>
      </c>
      <c r="I150" s="576"/>
      <c r="J150" s="576" t="s">
        <v>903</v>
      </c>
      <c r="K150" s="576"/>
      <c r="L150" s="574" t="s">
        <v>903</v>
      </c>
      <c r="M150" s="574" t="s">
        <v>903</v>
      </c>
      <c r="N150" s="584" t="s">
        <v>903</v>
      </c>
      <c r="O150" s="494">
        <f t="shared" si="12"/>
        <v>1</v>
      </c>
      <c r="P150" s="494">
        <f t="shared" si="13"/>
        <v>0</v>
      </c>
      <c r="Q150" s="494">
        <f t="shared" si="14"/>
        <v>1</v>
      </c>
      <c r="R150" s="494">
        <f t="shared" si="15"/>
        <v>1</v>
      </c>
      <c r="S150" s="494">
        <f t="shared" si="16"/>
        <v>1</v>
      </c>
      <c r="T150" s="494">
        <f t="shared" si="17"/>
        <v>4</v>
      </c>
    </row>
    <row r="151" spans="1:20" s="494" customFormat="1" ht="13.9" customHeight="1">
      <c r="A151" s="574" t="s">
        <v>288</v>
      </c>
      <c r="B151" s="574">
        <v>26207</v>
      </c>
      <c r="C151" s="574" t="s">
        <v>75</v>
      </c>
      <c r="D151" s="574" t="s">
        <v>286</v>
      </c>
      <c r="E151" s="574" t="s">
        <v>287</v>
      </c>
      <c r="F151" s="574" t="s">
        <v>289</v>
      </c>
      <c r="G151" s="588">
        <v>10</v>
      </c>
      <c r="H151" s="576" t="s">
        <v>14</v>
      </c>
      <c r="I151" s="576"/>
      <c r="J151" s="576" t="s">
        <v>903</v>
      </c>
      <c r="K151" s="576"/>
      <c r="L151" s="574" t="s">
        <v>903</v>
      </c>
      <c r="M151" s="574"/>
      <c r="N151" s="584"/>
      <c r="O151" s="494">
        <f t="shared" si="12"/>
        <v>1</v>
      </c>
      <c r="P151" s="494">
        <f t="shared" si="13"/>
        <v>0</v>
      </c>
      <c r="Q151" s="494">
        <f t="shared" si="14"/>
        <v>1</v>
      </c>
      <c r="R151" s="494">
        <f t="shared" si="15"/>
        <v>0</v>
      </c>
      <c r="S151" s="494">
        <f t="shared" si="16"/>
        <v>0</v>
      </c>
      <c r="T151" s="494">
        <f t="shared" si="17"/>
        <v>2</v>
      </c>
    </row>
    <row r="152" spans="1:20" s="494" customFormat="1" ht="13.9" customHeight="1">
      <c r="A152" s="574" t="s">
        <v>292</v>
      </c>
      <c r="B152" s="574">
        <v>26202</v>
      </c>
      <c r="C152" s="574" t="s">
        <v>75</v>
      </c>
      <c r="D152" s="574" t="s">
        <v>286</v>
      </c>
      <c r="E152" s="574" t="s">
        <v>287</v>
      </c>
      <c r="F152" s="574" t="s">
        <v>293</v>
      </c>
      <c r="G152" s="588">
        <v>10</v>
      </c>
      <c r="H152" s="576" t="s">
        <v>14</v>
      </c>
      <c r="I152" s="576" t="s">
        <v>1588</v>
      </c>
      <c r="J152" s="576" t="s">
        <v>903</v>
      </c>
      <c r="K152" s="576"/>
      <c r="L152" s="574" t="s">
        <v>903</v>
      </c>
      <c r="M152" s="574" t="s">
        <v>903</v>
      </c>
      <c r="N152" s="584" t="s">
        <v>903</v>
      </c>
      <c r="O152" s="635">
        <f t="shared" si="12"/>
        <v>1</v>
      </c>
      <c r="P152" s="635">
        <f t="shared" si="13"/>
        <v>0</v>
      </c>
      <c r="Q152" s="635">
        <f t="shared" si="14"/>
        <v>1</v>
      </c>
      <c r="R152" s="635">
        <f t="shared" si="15"/>
        <v>1</v>
      </c>
      <c r="S152" s="635">
        <f t="shared" si="16"/>
        <v>1</v>
      </c>
      <c r="T152" s="635">
        <f t="shared" si="17"/>
        <v>4</v>
      </c>
    </row>
    <row r="153" spans="1:20" s="494" customFormat="1" ht="13.9" customHeight="1">
      <c r="A153" s="574" t="s">
        <v>1283</v>
      </c>
      <c r="B153" s="574">
        <v>62003</v>
      </c>
      <c r="C153" s="574" t="s">
        <v>32</v>
      </c>
      <c r="D153" s="574" t="s">
        <v>294</v>
      </c>
      <c r="E153" s="574" t="s">
        <v>295</v>
      </c>
      <c r="F153" s="574" t="s">
        <v>296</v>
      </c>
      <c r="G153" s="574">
        <v>5</v>
      </c>
      <c r="H153" s="576" t="s">
        <v>14</v>
      </c>
      <c r="I153" s="576"/>
      <c r="J153" s="576" t="s">
        <v>903</v>
      </c>
      <c r="K153" s="576" t="s">
        <v>903</v>
      </c>
      <c r="L153" s="574"/>
      <c r="M153" s="574"/>
      <c r="N153" s="584"/>
      <c r="O153" s="494">
        <f t="shared" si="12"/>
        <v>1</v>
      </c>
      <c r="P153" s="494">
        <f t="shared" si="13"/>
        <v>1</v>
      </c>
      <c r="Q153" s="494">
        <f t="shared" si="14"/>
        <v>0</v>
      </c>
      <c r="R153" s="494">
        <f t="shared" si="15"/>
        <v>0</v>
      </c>
      <c r="S153" s="494">
        <f t="shared" si="16"/>
        <v>0</v>
      </c>
      <c r="T153" s="494">
        <f t="shared" si="17"/>
        <v>2</v>
      </c>
    </row>
    <row r="154" spans="1:20" s="494" customFormat="1" ht="13.9" customHeight="1">
      <c r="A154" s="574" t="s">
        <v>907</v>
      </c>
      <c r="B154" s="574">
        <v>62001</v>
      </c>
      <c r="C154" s="574" t="s">
        <v>32</v>
      </c>
      <c r="D154" s="574" t="s">
        <v>294</v>
      </c>
      <c r="E154" s="574" t="s">
        <v>295</v>
      </c>
      <c r="F154" s="574" t="s">
        <v>13</v>
      </c>
      <c r="G154" s="574">
        <v>5</v>
      </c>
      <c r="H154" s="576"/>
      <c r="I154" s="576"/>
      <c r="J154" s="576" t="s">
        <v>903</v>
      </c>
      <c r="K154" s="576" t="s">
        <v>903</v>
      </c>
      <c r="L154" s="574"/>
      <c r="M154" s="574"/>
      <c r="N154" s="584"/>
      <c r="O154" s="494">
        <f t="shared" si="12"/>
        <v>1</v>
      </c>
      <c r="P154" s="494">
        <f t="shared" si="13"/>
        <v>1</v>
      </c>
      <c r="Q154" s="494">
        <f t="shared" si="14"/>
        <v>0</v>
      </c>
      <c r="R154" s="494">
        <f t="shared" si="15"/>
        <v>0</v>
      </c>
      <c r="S154" s="494">
        <f t="shared" si="16"/>
        <v>0</v>
      </c>
      <c r="T154" s="494">
        <f t="shared" si="17"/>
        <v>2</v>
      </c>
    </row>
    <row r="155" spans="1:20" s="494" customFormat="1" ht="13.9" customHeight="1">
      <c r="A155" s="574" t="s">
        <v>887</v>
      </c>
      <c r="B155" s="574">
        <v>62002</v>
      </c>
      <c r="C155" s="574" t="s">
        <v>32</v>
      </c>
      <c r="D155" s="574" t="s">
        <v>294</v>
      </c>
      <c r="E155" s="574" t="s">
        <v>295</v>
      </c>
      <c r="F155" s="574" t="s">
        <v>888</v>
      </c>
      <c r="G155" s="574">
        <v>3</v>
      </c>
      <c r="H155" s="576"/>
      <c r="I155" s="576"/>
      <c r="J155" s="576" t="s">
        <v>903</v>
      </c>
      <c r="K155" s="576" t="s">
        <v>903</v>
      </c>
      <c r="L155" s="574" t="s">
        <v>903</v>
      </c>
      <c r="M155" s="574"/>
      <c r="N155" s="584"/>
      <c r="O155" s="494">
        <f t="shared" si="12"/>
        <v>1</v>
      </c>
      <c r="P155" s="494">
        <f t="shared" si="13"/>
        <v>1</v>
      </c>
      <c r="Q155" s="494">
        <f t="shared" si="14"/>
        <v>1</v>
      </c>
      <c r="R155" s="494">
        <f t="shared" si="15"/>
        <v>0</v>
      </c>
      <c r="S155" s="494">
        <f t="shared" si="16"/>
        <v>0</v>
      </c>
      <c r="T155" s="494">
        <f t="shared" si="17"/>
        <v>3</v>
      </c>
    </row>
    <row r="156" spans="1:20" s="494" customFormat="1" ht="13.9" customHeight="1">
      <c r="A156" s="574" t="s">
        <v>297</v>
      </c>
      <c r="B156" s="574">
        <v>26601</v>
      </c>
      <c r="C156" s="574" t="s">
        <v>75</v>
      </c>
      <c r="D156" s="574" t="s">
        <v>298</v>
      </c>
      <c r="E156" s="574" t="s">
        <v>299</v>
      </c>
      <c r="F156" s="574" t="s">
        <v>300</v>
      </c>
      <c r="G156" s="574">
        <v>4</v>
      </c>
      <c r="H156" s="576" t="s">
        <v>14</v>
      </c>
      <c r="I156" s="576"/>
      <c r="J156" s="576" t="s">
        <v>903</v>
      </c>
      <c r="K156" s="576" t="s">
        <v>903</v>
      </c>
      <c r="L156" s="574" t="s">
        <v>903</v>
      </c>
      <c r="M156" s="574"/>
      <c r="N156" s="584"/>
      <c r="O156" s="494">
        <f t="shared" si="12"/>
        <v>1</v>
      </c>
      <c r="P156" s="494">
        <f t="shared" si="13"/>
        <v>1</v>
      </c>
      <c r="Q156" s="494">
        <f t="shared" si="14"/>
        <v>1</v>
      </c>
      <c r="R156" s="494">
        <f t="shared" si="15"/>
        <v>0</v>
      </c>
      <c r="S156" s="494">
        <f t="shared" si="16"/>
        <v>0</v>
      </c>
      <c r="T156" s="494">
        <f t="shared" si="17"/>
        <v>3</v>
      </c>
    </row>
    <row r="157" spans="1:20" s="494" customFormat="1" ht="13.9" customHeight="1">
      <c r="A157" s="574" t="s">
        <v>301</v>
      </c>
      <c r="B157" s="574">
        <v>20201</v>
      </c>
      <c r="C157" s="574" t="s">
        <v>75</v>
      </c>
      <c r="D157" s="574" t="s">
        <v>302</v>
      </c>
      <c r="E157" s="574" t="s">
        <v>303</v>
      </c>
      <c r="F157" s="574" t="s">
        <v>304</v>
      </c>
      <c r="G157" s="588">
        <v>10</v>
      </c>
      <c r="H157" s="576" t="s">
        <v>14</v>
      </c>
      <c r="I157" s="576" t="s">
        <v>1588</v>
      </c>
      <c r="J157" s="576" t="s">
        <v>903</v>
      </c>
      <c r="K157" s="576"/>
      <c r="L157" s="574" t="s">
        <v>903</v>
      </c>
      <c r="M157" s="574"/>
      <c r="N157" s="584" t="s">
        <v>903</v>
      </c>
      <c r="O157" s="635">
        <f t="shared" si="12"/>
        <v>1</v>
      </c>
      <c r="P157" s="635">
        <f t="shared" si="13"/>
        <v>0</v>
      </c>
      <c r="Q157" s="635">
        <f t="shared" si="14"/>
        <v>1</v>
      </c>
      <c r="R157" s="635">
        <f t="shared" si="15"/>
        <v>0</v>
      </c>
      <c r="S157" s="635">
        <f t="shared" si="16"/>
        <v>1</v>
      </c>
      <c r="T157" s="635">
        <f t="shared" si="17"/>
        <v>3</v>
      </c>
    </row>
    <row r="158" spans="1:20" s="494" customFormat="1" ht="13.9" customHeight="1">
      <c r="A158" s="574" t="s">
        <v>306</v>
      </c>
      <c r="B158" s="574">
        <v>20210</v>
      </c>
      <c r="C158" s="574" t="s">
        <v>75</v>
      </c>
      <c r="D158" s="574" t="s">
        <v>302</v>
      </c>
      <c r="E158" s="574" t="s">
        <v>303</v>
      </c>
      <c r="F158" s="574" t="s">
        <v>307</v>
      </c>
      <c r="G158" s="588">
        <v>10</v>
      </c>
      <c r="H158" s="576" t="s">
        <v>14</v>
      </c>
      <c r="I158" s="576"/>
      <c r="J158" s="576" t="s">
        <v>903</v>
      </c>
      <c r="K158" s="576" t="s">
        <v>903</v>
      </c>
      <c r="L158" s="574" t="s">
        <v>903</v>
      </c>
      <c r="M158" s="574"/>
      <c r="N158" s="584"/>
      <c r="O158" s="494">
        <f t="shared" si="12"/>
        <v>1</v>
      </c>
      <c r="P158" s="494">
        <f t="shared" si="13"/>
        <v>1</v>
      </c>
      <c r="Q158" s="494">
        <f t="shared" si="14"/>
        <v>1</v>
      </c>
      <c r="R158" s="494">
        <f t="shared" si="15"/>
        <v>0</v>
      </c>
      <c r="S158" s="494">
        <f t="shared" si="16"/>
        <v>0</v>
      </c>
      <c r="T158" s="494">
        <f t="shared" si="17"/>
        <v>3</v>
      </c>
    </row>
    <row r="159" spans="1:20" s="494" customFormat="1" ht="13.9" customHeight="1">
      <c r="A159" s="574" t="s">
        <v>305</v>
      </c>
      <c r="B159" s="574">
        <v>20205</v>
      </c>
      <c r="C159" s="574" t="s">
        <v>75</v>
      </c>
      <c r="D159" s="574" t="s">
        <v>302</v>
      </c>
      <c r="E159" s="574" t="s">
        <v>303</v>
      </c>
      <c r="F159" s="576" t="s">
        <v>72</v>
      </c>
      <c r="G159" s="588">
        <v>10</v>
      </c>
      <c r="H159" s="576" t="s">
        <v>14</v>
      </c>
      <c r="I159" s="576"/>
      <c r="J159" s="576" t="s">
        <v>903</v>
      </c>
      <c r="K159" s="576" t="s">
        <v>903</v>
      </c>
      <c r="L159" s="574" t="s">
        <v>903</v>
      </c>
      <c r="M159" s="574"/>
      <c r="N159" s="584"/>
      <c r="O159" s="494">
        <f t="shared" si="12"/>
        <v>1</v>
      </c>
      <c r="P159" s="494">
        <f t="shared" si="13"/>
        <v>1</v>
      </c>
      <c r="Q159" s="494">
        <f t="shared" si="14"/>
        <v>1</v>
      </c>
      <c r="R159" s="494">
        <f t="shared" si="15"/>
        <v>0</v>
      </c>
      <c r="S159" s="494">
        <f t="shared" si="16"/>
        <v>0</v>
      </c>
      <c r="T159" s="494">
        <f t="shared" si="17"/>
        <v>3</v>
      </c>
    </row>
    <row r="160" spans="1:20" s="494" customFormat="1" ht="13.9" customHeight="1">
      <c r="A160" s="574" t="s">
        <v>308</v>
      </c>
      <c r="B160" s="574">
        <v>29001</v>
      </c>
      <c r="C160" s="574" t="s">
        <v>114</v>
      </c>
      <c r="D160" s="574" t="s">
        <v>309</v>
      </c>
      <c r="E160" s="574" t="s">
        <v>310</v>
      </c>
      <c r="F160" s="574" t="s">
        <v>311</v>
      </c>
      <c r="G160" s="574">
        <v>3</v>
      </c>
      <c r="H160" s="576" t="s">
        <v>14</v>
      </c>
      <c r="I160" s="576"/>
      <c r="J160" s="576" t="s">
        <v>903</v>
      </c>
      <c r="K160" s="576" t="s">
        <v>903</v>
      </c>
      <c r="L160" s="574"/>
      <c r="M160" s="574"/>
      <c r="N160" s="584"/>
      <c r="O160" s="494">
        <f t="shared" si="12"/>
        <v>1</v>
      </c>
      <c r="P160" s="494">
        <f t="shared" si="13"/>
        <v>1</v>
      </c>
      <c r="Q160" s="494">
        <f t="shared" si="14"/>
        <v>0</v>
      </c>
      <c r="R160" s="494">
        <f t="shared" si="15"/>
        <v>0</v>
      </c>
      <c r="S160" s="494">
        <f t="shared" si="16"/>
        <v>0</v>
      </c>
      <c r="T160" s="494">
        <f t="shared" si="17"/>
        <v>2</v>
      </c>
    </row>
    <row r="161" spans="1:20" s="494" customFormat="1" ht="13.9" customHeight="1">
      <c r="A161" s="574" t="s">
        <v>312</v>
      </c>
      <c r="B161" s="574">
        <v>352110</v>
      </c>
      <c r="C161" s="574" t="s">
        <v>38</v>
      </c>
      <c r="D161" s="574" t="s">
        <v>313</v>
      </c>
      <c r="E161" s="574" t="s">
        <v>314</v>
      </c>
      <c r="F161" s="576" t="s">
        <v>41</v>
      </c>
      <c r="G161" s="576">
        <v>6</v>
      </c>
      <c r="H161" s="576" t="s">
        <v>14</v>
      </c>
      <c r="I161" s="576" t="s">
        <v>1585</v>
      </c>
      <c r="J161" s="576" t="s">
        <v>903</v>
      </c>
      <c r="K161" s="576"/>
      <c r="L161" s="574" t="s">
        <v>903</v>
      </c>
      <c r="M161" s="574"/>
      <c r="N161" s="584"/>
      <c r="O161" s="635">
        <f t="shared" si="12"/>
        <v>1</v>
      </c>
      <c r="P161" s="635">
        <f t="shared" si="13"/>
        <v>0</v>
      </c>
      <c r="Q161" s="635">
        <f t="shared" si="14"/>
        <v>1</v>
      </c>
      <c r="R161" s="635">
        <f t="shared" si="15"/>
        <v>0</v>
      </c>
      <c r="S161" s="635">
        <f t="shared" si="16"/>
        <v>0</v>
      </c>
      <c r="T161" s="635">
        <f t="shared" si="17"/>
        <v>2</v>
      </c>
    </row>
    <row r="162" spans="1:20" s="494" customFormat="1" ht="13.9" customHeight="1">
      <c r="A162" s="574" t="s">
        <v>1158</v>
      </c>
      <c r="B162" s="574">
        <v>70401</v>
      </c>
      <c r="C162" s="574" t="s">
        <v>38</v>
      </c>
      <c r="D162" s="574" t="s">
        <v>316</v>
      </c>
      <c r="E162" s="574" t="s">
        <v>317</v>
      </c>
      <c r="F162" s="574" t="s">
        <v>875</v>
      </c>
      <c r="G162" s="574">
        <v>4</v>
      </c>
      <c r="H162" s="576"/>
      <c r="I162" s="576"/>
      <c r="J162" s="576" t="s">
        <v>903</v>
      </c>
      <c r="K162" s="576" t="s">
        <v>903</v>
      </c>
      <c r="L162" s="574"/>
      <c r="M162" s="574"/>
      <c r="N162" s="584"/>
      <c r="O162" s="494">
        <f t="shared" si="12"/>
        <v>1</v>
      </c>
      <c r="P162" s="494">
        <f t="shared" si="13"/>
        <v>1</v>
      </c>
      <c r="Q162" s="494">
        <f t="shared" si="14"/>
        <v>0</v>
      </c>
      <c r="R162" s="494">
        <f t="shared" si="15"/>
        <v>0</v>
      </c>
      <c r="S162" s="494">
        <f t="shared" si="16"/>
        <v>0</v>
      </c>
      <c r="T162" s="494">
        <f t="shared" si="17"/>
        <v>2</v>
      </c>
    </row>
    <row r="163" spans="1:20" s="494" customFormat="1" ht="13.9" customHeight="1">
      <c r="A163" s="574" t="s">
        <v>315</v>
      </c>
      <c r="B163" s="574">
        <v>70402</v>
      </c>
      <c r="C163" s="574" t="s">
        <v>38</v>
      </c>
      <c r="D163" s="574" t="s">
        <v>316</v>
      </c>
      <c r="E163" s="574" t="s">
        <v>317</v>
      </c>
      <c r="F163" s="574" t="s">
        <v>318</v>
      </c>
      <c r="G163" s="574">
        <v>4</v>
      </c>
      <c r="H163" s="576" t="s">
        <v>14</v>
      </c>
      <c r="I163" s="576"/>
      <c r="J163" s="576" t="s">
        <v>903</v>
      </c>
      <c r="K163" s="576" t="s">
        <v>903</v>
      </c>
      <c r="L163" s="574" t="s">
        <v>903</v>
      </c>
      <c r="M163" s="574"/>
      <c r="N163" s="584"/>
      <c r="O163" s="494">
        <f t="shared" si="12"/>
        <v>1</v>
      </c>
      <c r="P163" s="494">
        <f t="shared" si="13"/>
        <v>1</v>
      </c>
      <c r="Q163" s="494">
        <f t="shared" si="14"/>
        <v>1</v>
      </c>
      <c r="R163" s="494">
        <f t="shared" si="15"/>
        <v>0</v>
      </c>
      <c r="S163" s="494">
        <f t="shared" si="16"/>
        <v>0</v>
      </c>
      <c r="T163" s="494">
        <f t="shared" si="17"/>
        <v>3</v>
      </c>
    </row>
    <row r="164" spans="1:20" s="494" customFormat="1" ht="13.9" customHeight="1">
      <c r="A164" s="574" t="s">
        <v>319</v>
      </c>
      <c r="B164" s="574">
        <v>23455</v>
      </c>
      <c r="C164" s="574" t="s">
        <v>23</v>
      </c>
      <c r="D164" s="574" t="s">
        <v>320</v>
      </c>
      <c r="E164" s="574" t="s">
        <v>321</v>
      </c>
      <c r="F164" s="574" t="s">
        <v>322</v>
      </c>
      <c r="G164" s="574">
        <v>2</v>
      </c>
      <c r="H164" s="576"/>
      <c r="I164" s="576"/>
      <c r="J164" s="576" t="s">
        <v>903</v>
      </c>
      <c r="K164" s="576" t="s">
        <v>903</v>
      </c>
      <c r="L164" s="574" t="s">
        <v>903</v>
      </c>
      <c r="M164" s="574"/>
      <c r="N164" s="584"/>
      <c r="O164" s="494">
        <f t="shared" si="12"/>
        <v>1</v>
      </c>
      <c r="P164" s="494">
        <f t="shared" si="13"/>
        <v>1</v>
      </c>
      <c r="Q164" s="494">
        <f t="shared" si="14"/>
        <v>1</v>
      </c>
      <c r="R164" s="494">
        <f t="shared" si="15"/>
        <v>0</v>
      </c>
      <c r="S164" s="494">
        <f t="shared" si="16"/>
        <v>0</v>
      </c>
      <c r="T164" s="494">
        <f t="shared" si="17"/>
        <v>3</v>
      </c>
    </row>
    <row r="165" spans="1:20" s="494" customFormat="1" ht="13.9" customHeight="1">
      <c r="A165" s="574" t="s">
        <v>323</v>
      </c>
      <c r="B165" s="574">
        <v>61104</v>
      </c>
      <c r="C165" s="574" t="s">
        <v>32</v>
      </c>
      <c r="D165" s="574" t="s">
        <v>324</v>
      </c>
      <c r="E165" s="574" t="s">
        <v>325</v>
      </c>
      <c r="F165" s="574" t="s">
        <v>326</v>
      </c>
      <c r="G165" s="574">
        <v>5</v>
      </c>
      <c r="H165" s="576"/>
      <c r="I165" s="576"/>
      <c r="J165" s="576" t="s">
        <v>903</v>
      </c>
      <c r="K165" s="576" t="s">
        <v>903</v>
      </c>
      <c r="L165" s="574"/>
      <c r="M165" s="574"/>
      <c r="N165" s="584"/>
      <c r="O165" s="494">
        <f t="shared" si="12"/>
        <v>1</v>
      </c>
      <c r="P165" s="494">
        <f t="shared" si="13"/>
        <v>1</v>
      </c>
      <c r="Q165" s="494">
        <f t="shared" si="14"/>
        <v>0</v>
      </c>
      <c r="R165" s="494">
        <f t="shared" si="15"/>
        <v>0</v>
      </c>
      <c r="S165" s="494">
        <f t="shared" si="16"/>
        <v>0</v>
      </c>
      <c r="T165" s="494">
        <f t="shared" si="17"/>
        <v>2</v>
      </c>
    </row>
    <row r="166" spans="1:20" s="494" customFormat="1" ht="13.9" customHeight="1">
      <c r="A166" s="574" t="s">
        <v>327</v>
      </c>
      <c r="B166" s="574">
        <v>73801</v>
      </c>
      <c r="C166" s="574" t="s">
        <v>46</v>
      </c>
      <c r="D166" s="574" t="s">
        <v>328</v>
      </c>
      <c r="E166" s="574" t="s">
        <v>329</v>
      </c>
      <c r="F166" s="574" t="s">
        <v>63</v>
      </c>
      <c r="G166" s="574">
        <v>4</v>
      </c>
      <c r="H166" s="576" t="s">
        <v>14</v>
      </c>
      <c r="I166" s="576"/>
      <c r="J166" s="576" t="s">
        <v>903</v>
      </c>
      <c r="K166" s="576" t="s">
        <v>903</v>
      </c>
      <c r="L166" s="574" t="s">
        <v>903</v>
      </c>
      <c r="M166" s="574"/>
      <c r="N166" s="584"/>
      <c r="O166" s="494">
        <f t="shared" si="12"/>
        <v>1</v>
      </c>
      <c r="P166" s="494">
        <f t="shared" si="13"/>
        <v>1</v>
      </c>
      <c r="Q166" s="494">
        <f t="shared" si="14"/>
        <v>1</v>
      </c>
      <c r="R166" s="494">
        <f t="shared" si="15"/>
        <v>0</v>
      </c>
      <c r="S166" s="494">
        <f t="shared" si="16"/>
        <v>0</v>
      </c>
      <c r="T166" s="494">
        <f t="shared" si="17"/>
        <v>3</v>
      </c>
    </row>
    <row r="167" spans="1:20" s="494" customFormat="1" ht="13.9" customHeight="1">
      <c r="A167" s="574" t="s">
        <v>330</v>
      </c>
      <c r="B167" s="574">
        <v>37201</v>
      </c>
      <c r="C167" s="574" t="s">
        <v>38</v>
      </c>
      <c r="D167" s="574" t="s">
        <v>331</v>
      </c>
      <c r="E167" s="574" t="s">
        <v>332</v>
      </c>
      <c r="F167" s="574" t="s">
        <v>333</v>
      </c>
      <c r="G167" s="574">
        <v>4</v>
      </c>
      <c r="H167" s="576" t="s">
        <v>14</v>
      </c>
      <c r="I167" s="576"/>
      <c r="J167" s="576" t="s">
        <v>903</v>
      </c>
      <c r="K167" s="576" t="s">
        <v>903</v>
      </c>
      <c r="L167" s="574"/>
      <c r="M167" s="574"/>
      <c r="N167" s="584"/>
      <c r="O167" s="494">
        <f t="shared" si="12"/>
        <v>1</v>
      </c>
      <c r="P167" s="494">
        <f t="shared" si="13"/>
        <v>1</v>
      </c>
      <c r="Q167" s="494">
        <f t="shared" si="14"/>
        <v>0</v>
      </c>
      <c r="R167" s="494">
        <f t="shared" si="15"/>
        <v>0</v>
      </c>
      <c r="S167" s="494">
        <f t="shared" si="16"/>
        <v>0</v>
      </c>
      <c r="T167" s="494">
        <f t="shared" si="17"/>
        <v>2</v>
      </c>
    </row>
    <row r="168" spans="1:20" s="494" customFormat="1" ht="13.9" customHeight="1">
      <c r="A168" s="574" t="s">
        <v>914</v>
      </c>
      <c r="B168" s="574">
        <v>708001</v>
      </c>
      <c r="C168" s="574" t="s">
        <v>38</v>
      </c>
      <c r="D168" s="574" t="s">
        <v>335</v>
      </c>
      <c r="E168" s="574" t="s">
        <v>336</v>
      </c>
      <c r="F168" s="576" t="s">
        <v>123</v>
      </c>
      <c r="G168" s="574">
        <v>5</v>
      </c>
      <c r="H168" s="576"/>
      <c r="I168" s="576"/>
      <c r="J168" s="576" t="s">
        <v>903</v>
      </c>
      <c r="K168" s="576" t="s">
        <v>903</v>
      </c>
      <c r="L168" s="574"/>
      <c r="M168" s="574"/>
      <c r="N168" s="584"/>
      <c r="O168" s="494">
        <f t="shared" si="12"/>
        <v>1</v>
      </c>
      <c r="P168" s="494">
        <f t="shared" si="13"/>
        <v>1</v>
      </c>
      <c r="Q168" s="494">
        <f t="shared" si="14"/>
        <v>0</v>
      </c>
      <c r="R168" s="494">
        <f t="shared" si="15"/>
        <v>0</v>
      </c>
      <c r="S168" s="494">
        <f t="shared" si="16"/>
        <v>0</v>
      </c>
      <c r="T168" s="494">
        <f t="shared" si="17"/>
        <v>2</v>
      </c>
    </row>
    <row r="169" spans="1:20" s="494" customFormat="1" ht="13.9" customHeight="1">
      <c r="A169" s="574" t="s">
        <v>334</v>
      </c>
      <c r="B169" s="574">
        <v>70802</v>
      </c>
      <c r="C169" s="574" t="s">
        <v>38</v>
      </c>
      <c r="D169" s="574" t="s">
        <v>335</v>
      </c>
      <c r="E169" s="574" t="s">
        <v>336</v>
      </c>
      <c r="F169" s="574" t="s">
        <v>337</v>
      </c>
      <c r="G169" s="574">
        <v>4</v>
      </c>
      <c r="H169" s="576" t="s">
        <v>14</v>
      </c>
      <c r="I169" s="576"/>
      <c r="J169" s="576" t="s">
        <v>903</v>
      </c>
      <c r="K169" s="576"/>
      <c r="L169" s="574" t="s">
        <v>903</v>
      </c>
      <c r="M169" s="574"/>
      <c r="N169" s="584"/>
      <c r="O169" s="494">
        <f t="shared" si="12"/>
        <v>1</v>
      </c>
      <c r="P169" s="494">
        <f t="shared" si="13"/>
        <v>0</v>
      </c>
      <c r="Q169" s="494">
        <f t="shared" si="14"/>
        <v>1</v>
      </c>
      <c r="R169" s="494">
        <f t="shared" si="15"/>
        <v>0</v>
      </c>
      <c r="S169" s="494">
        <f t="shared" si="16"/>
        <v>0</v>
      </c>
      <c r="T169" s="494">
        <f t="shared" si="17"/>
        <v>2</v>
      </c>
    </row>
    <row r="170" spans="1:20" s="494" customFormat="1" ht="13.9" customHeight="1">
      <c r="A170" s="574" t="s">
        <v>344</v>
      </c>
      <c r="B170" s="574">
        <v>45406</v>
      </c>
      <c r="C170" s="574" t="s">
        <v>10</v>
      </c>
      <c r="D170" s="574" t="s">
        <v>339</v>
      </c>
      <c r="E170" s="574" t="s">
        <v>340</v>
      </c>
      <c r="F170" s="574" t="s">
        <v>345</v>
      </c>
      <c r="G170" s="574">
        <v>3</v>
      </c>
      <c r="H170" s="576" t="s">
        <v>14</v>
      </c>
      <c r="I170" s="576"/>
      <c r="J170" s="576"/>
      <c r="K170" s="576" t="s">
        <v>903</v>
      </c>
      <c r="L170" s="574"/>
      <c r="M170" s="574"/>
      <c r="N170" s="584"/>
      <c r="O170" s="494">
        <f t="shared" si="12"/>
        <v>0</v>
      </c>
      <c r="P170" s="494">
        <f t="shared" si="13"/>
        <v>1</v>
      </c>
      <c r="Q170" s="494">
        <f t="shared" si="14"/>
        <v>0</v>
      </c>
      <c r="R170" s="494">
        <f t="shared" si="15"/>
        <v>0</v>
      </c>
      <c r="S170" s="494">
        <f t="shared" si="16"/>
        <v>0</v>
      </c>
      <c r="T170" s="494">
        <f t="shared" si="17"/>
        <v>1</v>
      </c>
    </row>
    <row r="171" spans="1:20" s="494" customFormat="1" ht="13.9" customHeight="1">
      <c r="A171" s="574" t="s">
        <v>1284</v>
      </c>
      <c r="B171" s="574">
        <v>45403</v>
      </c>
      <c r="C171" s="574" t="s">
        <v>10</v>
      </c>
      <c r="D171" s="574" t="s">
        <v>339</v>
      </c>
      <c r="E171" s="574" t="s">
        <v>340</v>
      </c>
      <c r="F171" s="574" t="s">
        <v>1285</v>
      </c>
      <c r="G171" s="574">
        <v>2</v>
      </c>
      <c r="H171" s="576"/>
      <c r="I171" s="576"/>
      <c r="J171" s="576"/>
      <c r="K171" s="576" t="s">
        <v>903</v>
      </c>
      <c r="L171" s="574" t="s">
        <v>903</v>
      </c>
      <c r="M171" s="574"/>
      <c r="N171" s="584"/>
      <c r="O171" s="494">
        <f t="shared" si="12"/>
        <v>0</v>
      </c>
      <c r="P171" s="494">
        <f t="shared" si="13"/>
        <v>1</v>
      </c>
      <c r="Q171" s="494">
        <f t="shared" si="14"/>
        <v>1</v>
      </c>
      <c r="R171" s="494">
        <f t="shared" si="15"/>
        <v>0</v>
      </c>
      <c r="S171" s="494">
        <f t="shared" si="16"/>
        <v>0</v>
      </c>
      <c r="T171" s="494">
        <f t="shared" si="17"/>
        <v>2</v>
      </c>
    </row>
    <row r="172" spans="1:20" s="494" customFormat="1" ht="13.9" customHeight="1">
      <c r="A172" s="574" t="s">
        <v>338</v>
      </c>
      <c r="B172" s="574">
        <v>45404</v>
      </c>
      <c r="C172" s="574" t="s">
        <v>10</v>
      </c>
      <c r="D172" s="574" t="s">
        <v>339</v>
      </c>
      <c r="E172" s="574" t="s">
        <v>340</v>
      </c>
      <c r="F172" s="574" t="s">
        <v>341</v>
      </c>
      <c r="G172" s="574">
        <v>2</v>
      </c>
      <c r="H172" s="576" t="s">
        <v>14</v>
      </c>
      <c r="I172" s="576"/>
      <c r="J172" s="576"/>
      <c r="K172" s="576" t="s">
        <v>903</v>
      </c>
      <c r="L172" s="574"/>
      <c r="M172" s="574"/>
      <c r="N172" s="584"/>
      <c r="O172" s="494">
        <f t="shared" si="12"/>
        <v>0</v>
      </c>
      <c r="P172" s="494">
        <f t="shared" si="13"/>
        <v>1</v>
      </c>
      <c r="Q172" s="494">
        <f t="shared" si="14"/>
        <v>0</v>
      </c>
      <c r="R172" s="494">
        <f t="shared" si="15"/>
        <v>0</v>
      </c>
      <c r="S172" s="494">
        <f t="shared" si="16"/>
        <v>0</v>
      </c>
      <c r="T172" s="494">
        <f t="shared" si="17"/>
        <v>1</v>
      </c>
    </row>
    <row r="173" spans="1:20" s="494" customFormat="1" ht="13.9" customHeight="1">
      <c r="A173" s="574" t="s">
        <v>342</v>
      </c>
      <c r="B173" s="574">
        <v>45412</v>
      </c>
      <c r="C173" s="574" t="s">
        <v>10</v>
      </c>
      <c r="D173" s="574" t="s">
        <v>339</v>
      </c>
      <c r="E173" s="574" t="s">
        <v>340</v>
      </c>
      <c r="F173" s="574" t="s">
        <v>343</v>
      </c>
      <c r="G173" s="574">
        <v>3</v>
      </c>
      <c r="H173" s="576" t="s">
        <v>14</v>
      </c>
      <c r="I173" s="576"/>
      <c r="J173" s="576" t="s">
        <v>903</v>
      </c>
      <c r="K173" s="576" t="s">
        <v>903</v>
      </c>
      <c r="L173" s="574" t="s">
        <v>903</v>
      </c>
      <c r="M173" s="574"/>
      <c r="N173" s="584"/>
      <c r="O173" s="494">
        <f t="shared" si="12"/>
        <v>1</v>
      </c>
      <c r="P173" s="494">
        <f t="shared" si="13"/>
        <v>1</v>
      </c>
      <c r="Q173" s="494">
        <f t="shared" si="14"/>
        <v>1</v>
      </c>
      <c r="R173" s="494">
        <f t="shared" si="15"/>
        <v>0</v>
      </c>
      <c r="S173" s="494">
        <f t="shared" si="16"/>
        <v>0</v>
      </c>
      <c r="T173" s="494">
        <f t="shared" si="17"/>
        <v>3</v>
      </c>
    </row>
    <row r="174" spans="1:20" s="494" customFormat="1" ht="13.9" customHeight="1">
      <c r="A174" s="574" t="s">
        <v>1286</v>
      </c>
      <c r="B174" s="574">
        <v>45419</v>
      </c>
      <c r="C174" s="574" t="s">
        <v>10</v>
      </c>
      <c r="D174" s="574" t="s">
        <v>339</v>
      </c>
      <c r="E174" s="574" t="s">
        <v>340</v>
      </c>
      <c r="F174" s="574" t="s">
        <v>1287</v>
      </c>
      <c r="G174" s="574">
        <v>2</v>
      </c>
      <c r="H174" s="576"/>
      <c r="I174" s="576"/>
      <c r="J174" s="576"/>
      <c r="K174" s="576" t="s">
        <v>903</v>
      </c>
      <c r="L174" s="574"/>
      <c r="M174" s="574"/>
      <c r="N174" s="584"/>
      <c r="O174" s="494">
        <f t="shared" si="12"/>
        <v>0</v>
      </c>
      <c r="P174" s="494">
        <f t="shared" si="13"/>
        <v>1</v>
      </c>
      <c r="Q174" s="494">
        <f t="shared" si="14"/>
        <v>0</v>
      </c>
      <c r="R174" s="494">
        <f t="shared" si="15"/>
        <v>0</v>
      </c>
      <c r="S174" s="494">
        <f t="shared" si="16"/>
        <v>0</v>
      </c>
      <c r="T174" s="494">
        <f t="shared" si="17"/>
        <v>1</v>
      </c>
    </row>
    <row r="175" spans="1:20" s="494" customFormat="1" ht="13.9" customHeight="1">
      <c r="A175" s="574" t="s">
        <v>346</v>
      </c>
      <c r="B175" s="574">
        <v>45400</v>
      </c>
      <c r="C175" s="574" t="s">
        <v>10</v>
      </c>
      <c r="D175" s="574" t="s">
        <v>339</v>
      </c>
      <c r="E175" s="574" t="s">
        <v>340</v>
      </c>
      <c r="F175" s="576" t="s">
        <v>347</v>
      </c>
      <c r="G175" s="574">
        <v>2</v>
      </c>
      <c r="H175" s="576" t="s">
        <v>14</v>
      </c>
      <c r="I175" s="576"/>
      <c r="J175" s="576" t="s">
        <v>903</v>
      </c>
      <c r="K175" s="576" t="s">
        <v>903</v>
      </c>
      <c r="L175" s="574" t="s">
        <v>903</v>
      </c>
      <c r="M175" s="574"/>
      <c r="N175" s="584" t="s">
        <v>903</v>
      </c>
      <c r="O175" s="494">
        <f t="shared" si="12"/>
        <v>1</v>
      </c>
      <c r="P175" s="494">
        <f t="shared" si="13"/>
        <v>1</v>
      </c>
      <c r="Q175" s="494">
        <f t="shared" si="14"/>
        <v>1</v>
      </c>
      <c r="R175" s="494">
        <f t="shared" si="15"/>
        <v>0</v>
      </c>
      <c r="S175" s="494">
        <f t="shared" si="16"/>
        <v>1</v>
      </c>
      <c r="T175" s="494">
        <f t="shared" si="17"/>
        <v>4</v>
      </c>
    </row>
    <row r="176" spans="1:20" s="494" customFormat="1" ht="13.9" customHeight="1">
      <c r="A176" s="574" t="s">
        <v>895</v>
      </c>
      <c r="B176" s="574">
        <v>70602</v>
      </c>
      <c r="C176" s="574" t="s">
        <v>38</v>
      </c>
      <c r="D176" s="574" t="s">
        <v>238</v>
      </c>
      <c r="E176" s="574" t="s">
        <v>239</v>
      </c>
      <c r="F176" s="576" t="s">
        <v>63</v>
      </c>
      <c r="G176" s="574">
        <v>4</v>
      </c>
      <c r="H176" s="576"/>
      <c r="I176" s="576"/>
      <c r="J176" s="576" t="s">
        <v>903</v>
      </c>
      <c r="K176" s="576"/>
      <c r="L176" s="574" t="s">
        <v>903</v>
      </c>
      <c r="M176" s="574"/>
      <c r="N176" s="584"/>
      <c r="O176" s="494">
        <f t="shared" si="12"/>
        <v>1</v>
      </c>
      <c r="P176" s="494">
        <f t="shared" si="13"/>
        <v>0</v>
      </c>
      <c r="Q176" s="494">
        <f t="shared" si="14"/>
        <v>1</v>
      </c>
      <c r="R176" s="494">
        <f t="shared" si="15"/>
        <v>0</v>
      </c>
      <c r="S176" s="494">
        <f t="shared" si="16"/>
        <v>0</v>
      </c>
      <c r="T176" s="494">
        <f t="shared" si="17"/>
        <v>2</v>
      </c>
    </row>
    <row r="177" spans="1:20" s="494" customFormat="1" ht="13.9" customHeight="1">
      <c r="A177" s="574" t="s">
        <v>352</v>
      </c>
      <c r="B177" s="574">
        <v>21601</v>
      </c>
      <c r="C177" s="574" t="s">
        <v>75</v>
      </c>
      <c r="D177" s="574" t="s">
        <v>349</v>
      </c>
      <c r="E177" s="574" t="s">
        <v>350</v>
      </c>
      <c r="F177" s="576" t="s">
        <v>353</v>
      </c>
      <c r="G177" s="588">
        <v>10</v>
      </c>
      <c r="H177" s="576" t="s">
        <v>14</v>
      </c>
      <c r="I177" s="576"/>
      <c r="J177" s="576" t="s">
        <v>903</v>
      </c>
      <c r="K177" s="576" t="s">
        <v>903</v>
      </c>
      <c r="L177" s="574" t="s">
        <v>903</v>
      </c>
      <c r="M177" s="574"/>
      <c r="N177" s="584"/>
      <c r="O177" s="494">
        <f t="shared" si="12"/>
        <v>1</v>
      </c>
      <c r="P177" s="494">
        <f t="shared" si="13"/>
        <v>1</v>
      </c>
      <c r="Q177" s="494">
        <f t="shared" si="14"/>
        <v>1</v>
      </c>
      <c r="R177" s="494">
        <f t="shared" si="15"/>
        <v>0</v>
      </c>
      <c r="S177" s="494">
        <f t="shared" si="16"/>
        <v>0</v>
      </c>
      <c r="T177" s="494">
        <f t="shared" si="17"/>
        <v>3</v>
      </c>
    </row>
    <row r="178" spans="1:20" s="494" customFormat="1" ht="13.9" customHeight="1">
      <c r="A178" s="574" t="s">
        <v>351</v>
      </c>
      <c r="B178" s="574">
        <v>21670</v>
      </c>
      <c r="C178" s="574" t="s">
        <v>75</v>
      </c>
      <c r="D178" s="574" t="s">
        <v>349</v>
      </c>
      <c r="E178" s="574" t="s">
        <v>350</v>
      </c>
      <c r="F178" s="576" t="s">
        <v>72</v>
      </c>
      <c r="G178" s="588">
        <v>10</v>
      </c>
      <c r="H178" s="576" t="s">
        <v>14</v>
      </c>
      <c r="I178" s="576"/>
      <c r="J178" s="576" t="s">
        <v>903</v>
      </c>
      <c r="K178" s="576" t="s">
        <v>903</v>
      </c>
      <c r="L178" s="574" t="s">
        <v>903</v>
      </c>
      <c r="M178" s="574"/>
      <c r="N178" s="584"/>
      <c r="O178" s="494">
        <f t="shared" si="12"/>
        <v>1</v>
      </c>
      <c r="P178" s="494">
        <f t="shared" si="13"/>
        <v>1</v>
      </c>
      <c r="Q178" s="494">
        <f t="shared" si="14"/>
        <v>1</v>
      </c>
      <c r="R178" s="494">
        <f t="shared" si="15"/>
        <v>0</v>
      </c>
      <c r="S178" s="494">
        <f t="shared" si="16"/>
        <v>0</v>
      </c>
      <c r="T178" s="494">
        <f t="shared" si="17"/>
        <v>3</v>
      </c>
    </row>
    <row r="179" spans="1:20" s="494" customFormat="1" ht="13.9" customHeight="1">
      <c r="A179" s="574" t="s">
        <v>354</v>
      </c>
      <c r="B179" s="574">
        <v>27411</v>
      </c>
      <c r="C179" s="574" t="s">
        <v>75</v>
      </c>
      <c r="D179" s="574" t="s">
        <v>355</v>
      </c>
      <c r="E179" s="574" t="s">
        <v>356</v>
      </c>
      <c r="F179" s="576" t="s">
        <v>357</v>
      </c>
      <c r="G179" s="588">
        <v>10</v>
      </c>
      <c r="H179" s="576" t="s">
        <v>14</v>
      </c>
      <c r="I179" s="576"/>
      <c r="J179" s="576"/>
      <c r="K179" s="576" t="s">
        <v>903</v>
      </c>
      <c r="L179" s="574" t="s">
        <v>903</v>
      </c>
      <c r="M179" s="574"/>
      <c r="N179" s="584" t="s">
        <v>903</v>
      </c>
      <c r="O179" s="494">
        <f t="shared" si="12"/>
        <v>0</v>
      </c>
      <c r="P179" s="494">
        <f t="shared" si="13"/>
        <v>1</v>
      </c>
      <c r="Q179" s="494">
        <f t="shared" si="14"/>
        <v>1</v>
      </c>
      <c r="R179" s="494">
        <f t="shared" si="15"/>
        <v>0</v>
      </c>
      <c r="S179" s="494">
        <f t="shared" si="16"/>
        <v>1</v>
      </c>
      <c r="T179" s="494">
        <f t="shared" si="17"/>
        <v>3</v>
      </c>
    </row>
    <row r="180" spans="1:20" s="494" customFormat="1" ht="13.9" customHeight="1">
      <c r="A180" s="574" t="s">
        <v>360</v>
      </c>
      <c r="B180" s="574">
        <v>27402</v>
      </c>
      <c r="C180" s="574" t="s">
        <v>75</v>
      </c>
      <c r="D180" s="574" t="s">
        <v>355</v>
      </c>
      <c r="E180" s="574" t="s">
        <v>356</v>
      </c>
      <c r="F180" s="576" t="s">
        <v>361</v>
      </c>
      <c r="G180" s="588">
        <v>10</v>
      </c>
      <c r="H180" s="576" t="s">
        <v>14</v>
      </c>
      <c r="I180" s="576"/>
      <c r="J180" s="576" t="s">
        <v>903</v>
      </c>
      <c r="K180" s="576" t="s">
        <v>903</v>
      </c>
      <c r="L180" s="574" t="s">
        <v>903</v>
      </c>
      <c r="M180" s="574"/>
      <c r="N180" s="584"/>
      <c r="O180" s="494">
        <f t="shared" si="12"/>
        <v>1</v>
      </c>
      <c r="P180" s="494">
        <f t="shared" si="13"/>
        <v>1</v>
      </c>
      <c r="Q180" s="494">
        <f t="shared" si="14"/>
        <v>1</v>
      </c>
      <c r="R180" s="494">
        <f t="shared" si="15"/>
        <v>0</v>
      </c>
      <c r="S180" s="494">
        <f t="shared" si="16"/>
        <v>0</v>
      </c>
      <c r="T180" s="494">
        <f t="shared" si="17"/>
        <v>3</v>
      </c>
    </row>
    <row r="181" spans="1:20" s="494" customFormat="1" ht="13.9" customHeight="1">
      <c r="A181" s="574" t="s">
        <v>358</v>
      </c>
      <c r="B181" s="574">
        <v>27401</v>
      </c>
      <c r="C181" s="574" t="s">
        <v>75</v>
      </c>
      <c r="D181" s="574" t="s">
        <v>355</v>
      </c>
      <c r="E181" s="574" t="s">
        <v>356</v>
      </c>
      <c r="F181" s="576" t="s">
        <v>359</v>
      </c>
      <c r="G181" s="588">
        <v>10</v>
      </c>
      <c r="H181" s="576" t="s">
        <v>14</v>
      </c>
      <c r="I181" s="576"/>
      <c r="J181" s="576" t="s">
        <v>903</v>
      </c>
      <c r="K181" s="576" t="s">
        <v>903</v>
      </c>
      <c r="L181" s="574" t="s">
        <v>903</v>
      </c>
      <c r="M181" s="574"/>
      <c r="N181" s="584"/>
      <c r="O181" s="494">
        <f t="shared" si="12"/>
        <v>1</v>
      </c>
      <c r="P181" s="494">
        <f t="shared" si="13"/>
        <v>1</v>
      </c>
      <c r="Q181" s="494">
        <f t="shared" si="14"/>
        <v>1</v>
      </c>
      <c r="R181" s="494">
        <f t="shared" si="15"/>
        <v>0</v>
      </c>
      <c r="S181" s="494">
        <f t="shared" si="16"/>
        <v>0</v>
      </c>
      <c r="T181" s="494">
        <f t="shared" si="17"/>
        <v>3</v>
      </c>
    </row>
    <row r="182" spans="1:20" s="494" customFormat="1" ht="13.9" customHeight="1">
      <c r="A182" s="574" t="s">
        <v>366</v>
      </c>
      <c r="B182" s="574">
        <v>40492</v>
      </c>
      <c r="C182" s="574" t="s">
        <v>10</v>
      </c>
      <c r="D182" s="574" t="s">
        <v>363</v>
      </c>
      <c r="E182" s="574" t="s">
        <v>364</v>
      </c>
      <c r="F182" s="576" t="s">
        <v>367</v>
      </c>
      <c r="G182" s="574">
        <v>4</v>
      </c>
      <c r="H182" s="576"/>
      <c r="I182" s="576"/>
      <c r="J182" s="576" t="s">
        <v>903</v>
      </c>
      <c r="K182" s="576"/>
      <c r="L182" s="574" t="s">
        <v>903</v>
      </c>
      <c r="M182" s="574"/>
      <c r="N182" s="584"/>
      <c r="O182" s="494">
        <f t="shared" si="12"/>
        <v>1</v>
      </c>
      <c r="P182" s="494">
        <f t="shared" si="13"/>
        <v>0</v>
      </c>
      <c r="Q182" s="494">
        <f t="shared" si="14"/>
        <v>1</v>
      </c>
      <c r="R182" s="494">
        <f t="shared" si="15"/>
        <v>0</v>
      </c>
      <c r="S182" s="494">
        <f t="shared" si="16"/>
        <v>0</v>
      </c>
      <c r="T182" s="494">
        <f t="shared" si="17"/>
        <v>2</v>
      </c>
    </row>
    <row r="183" spans="1:20" s="494" customFormat="1" ht="13.9" customHeight="1">
      <c r="A183" s="574" t="s">
        <v>368</v>
      </c>
      <c r="B183" s="574">
        <v>40490</v>
      </c>
      <c r="C183" s="574" t="s">
        <v>10</v>
      </c>
      <c r="D183" s="574" t="s">
        <v>363</v>
      </c>
      <c r="E183" s="574" t="s">
        <v>364</v>
      </c>
      <c r="F183" s="576" t="s">
        <v>369</v>
      </c>
      <c r="G183" s="574">
        <v>4</v>
      </c>
      <c r="H183" s="576"/>
      <c r="I183" s="576"/>
      <c r="J183" s="576" t="s">
        <v>903</v>
      </c>
      <c r="K183" s="576"/>
      <c r="L183" s="574" t="s">
        <v>903</v>
      </c>
      <c r="M183" s="574"/>
      <c r="N183" s="584"/>
      <c r="O183" s="494">
        <f t="shared" si="12"/>
        <v>1</v>
      </c>
      <c r="P183" s="494">
        <f t="shared" si="13"/>
        <v>0</v>
      </c>
      <c r="Q183" s="494">
        <f t="shared" si="14"/>
        <v>1</v>
      </c>
      <c r="R183" s="494">
        <f t="shared" si="15"/>
        <v>0</v>
      </c>
      <c r="S183" s="494">
        <f t="shared" si="16"/>
        <v>0</v>
      </c>
      <c r="T183" s="494">
        <f t="shared" si="17"/>
        <v>2</v>
      </c>
    </row>
    <row r="184" spans="1:20" s="494" customFormat="1" ht="13.9" customHeight="1">
      <c r="A184" s="574" t="s">
        <v>370</v>
      </c>
      <c r="B184" s="574">
        <v>40498</v>
      </c>
      <c r="C184" s="574" t="s">
        <v>10</v>
      </c>
      <c r="D184" s="574" t="s">
        <v>363</v>
      </c>
      <c r="E184" s="574" t="s">
        <v>364</v>
      </c>
      <c r="F184" s="576" t="s">
        <v>371</v>
      </c>
      <c r="G184" s="574">
        <v>4</v>
      </c>
      <c r="H184" s="576"/>
      <c r="I184" s="576"/>
      <c r="J184" s="576" t="s">
        <v>903</v>
      </c>
      <c r="K184" s="576"/>
      <c r="L184" s="574" t="s">
        <v>903</v>
      </c>
      <c r="M184" s="574"/>
      <c r="N184" s="584"/>
      <c r="O184" s="494">
        <f t="shared" si="12"/>
        <v>1</v>
      </c>
      <c r="P184" s="494">
        <f t="shared" si="13"/>
        <v>0</v>
      </c>
      <c r="Q184" s="494">
        <f t="shared" si="14"/>
        <v>1</v>
      </c>
      <c r="R184" s="494">
        <f t="shared" si="15"/>
        <v>0</v>
      </c>
      <c r="S184" s="494">
        <f t="shared" si="16"/>
        <v>0</v>
      </c>
      <c r="T184" s="494">
        <f t="shared" si="17"/>
        <v>2</v>
      </c>
    </row>
    <row r="185" spans="1:20" s="580" customFormat="1" ht="13.9" customHeight="1">
      <c r="A185" s="574" t="s">
        <v>372</v>
      </c>
      <c r="B185" s="574">
        <v>40494</v>
      </c>
      <c r="C185" s="574" t="s">
        <v>10</v>
      </c>
      <c r="D185" s="574" t="s">
        <v>363</v>
      </c>
      <c r="E185" s="574" t="s">
        <v>364</v>
      </c>
      <c r="F185" s="576" t="s">
        <v>373</v>
      </c>
      <c r="G185" s="574">
        <v>4</v>
      </c>
      <c r="H185" s="576"/>
      <c r="I185" s="576"/>
      <c r="J185" s="576" t="s">
        <v>903</v>
      </c>
      <c r="K185" s="576"/>
      <c r="L185" s="574" t="s">
        <v>903</v>
      </c>
      <c r="M185" s="574"/>
      <c r="N185" s="584"/>
      <c r="O185" s="494">
        <f t="shared" si="12"/>
        <v>1</v>
      </c>
      <c r="P185" s="494">
        <f t="shared" si="13"/>
        <v>0</v>
      </c>
      <c r="Q185" s="494">
        <f t="shared" si="14"/>
        <v>1</v>
      </c>
      <c r="R185" s="494">
        <f t="shared" si="15"/>
        <v>0</v>
      </c>
      <c r="S185" s="494">
        <f t="shared" si="16"/>
        <v>0</v>
      </c>
      <c r="T185" s="494">
        <f t="shared" si="17"/>
        <v>2</v>
      </c>
    </row>
    <row r="186" spans="1:20" s="494" customFormat="1" ht="13.9" customHeight="1">
      <c r="A186" s="574" t="s">
        <v>955</v>
      </c>
      <c r="B186" s="574">
        <v>40497</v>
      </c>
      <c r="C186" s="574" t="s">
        <v>10</v>
      </c>
      <c r="D186" s="574" t="s">
        <v>363</v>
      </c>
      <c r="E186" s="574" t="s">
        <v>364</v>
      </c>
      <c r="F186" s="576" t="s">
        <v>1288</v>
      </c>
      <c r="G186" s="574">
        <v>4</v>
      </c>
      <c r="H186" s="576"/>
      <c r="I186" s="576"/>
      <c r="J186" s="576" t="s">
        <v>903</v>
      </c>
      <c r="K186" s="576"/>
      <c r="L186" s="574" t="s">
        <v>903</v>
      </c>
      <c r="M186" s="574"/>
      <c r="N186" s="584"/>
      <c r="O186" s="494">
        <f t="shared" si="12"/>
        <v>1</v>
      </c>
      <c r="P186" s="494">
        <f t="shared" si="13"/>
        <v>0</v>
      </c>
      <c r="Q186" s="494">
        <f t="shared" si="14"/>
        <v>1</v>
      </c>
      <c r="R186" s="494">
        <f t="shared" si="15"/>
        <v>0</v>
      </c>
      <c r="S186" s="494">
        <f t="shared" si="16"/>
        <v>0</v>
      </c>
      <c r="T186" s="494">
        <f t="shared" si="17"/>
        <v>2</v>
      </c>
    </row>
    <row r="187" spans="1:20" s="494" customFormat="1" ht="13.9" customHeight="1">
      <c r="A187" s="574" t="s">
        <v>957</v>
      </c>
      <c r="B187" s="574">
        <v>40493</v>
      </c>
      <c r="C187" s="574" t="s">
        <v>10</v>
      </c>
      <c r="D187" s="574" t="s">
        <v>363</v>
      </c>
      <c r="E187" s="574" t="s">
        <v>364</v>
      </c>
      <c r="F187" s="576" t="s">
        <v>958</v>
      </c>
      <c r="G187" s="574">
        <v>4</v>
      </c>
      <c r="H187" s="576"/>
      <c r="I187" s="576"/>
      <c r="J187" s="576" t="s">
        <v>903</v>
      </c>
      <c r="K187" s="576"/>
      <c r="L187" s="574" t="s">
        <v>903</v>
      </c>
      <c r="M187" s="574"/>
      <c r="N187" s="584"/>
      <c r="O187" s="494">
        <f t="shared" si="12"/>
        <v>1</v>
      </c>
      <c r="P187" s="494">
        <f t="shared" si="13"/>
        <v>0</v>
      </c>
      <c r="Q187" s="494">
        <f t="shared" si="14"/>
        <v>1</v>
      </c>
      <c r="R187" s="494">
        <f t="shared" si="15"/>
        <v>0</v>
      </c>
      <c r="S187" s="494">
        <f t="shared" si="16"/>
        <v>0</v>
      </c>
      <c r="T187" s="494">
        <f t="shared" si="17"/>
        <v>2</v>
      </c>
    </row>
    <row r="188" spans="1:20" s="494" customFormat="1" ht="13.9" customHeight="1">
      <c r="A188" s="574" t="s">
        <v>960</v>
      </c>
      <c r="B188" s="574">
        <v>40402</v>
      </c>
      <c r="C188" s="574" t="s">
        <v>10</v>
      </c>
      <c r="D188" s="574" t="s">
        <v>363</v>
      </c>
      <c r="E188" s="574" t="s">
        <v>364</v>
      </c>
      <c r="F188" s="576" t="s">
        <v>959</v>
      </c>
      <c r="G188" s="574">
        <v>4</v>
      </c>
      <c r="H188" s="576"/>
      <c r="I188" s="576"/>
      <c r="J188" s="576" t="s">
        <v>903</v>
      </c>
      <c r="K188" s="576"/>
      <c r="L188" s="574" t="s">
        <v>903</v>
      </c>
      <c r="M188" s="574"/>
      <c r="N188" s="584"/>
      <c r="O188" s="494">
        <f t="shared" si="12"/>
        <v>1</v>
      </c>
      <c r="P188" s="494">
        <f t="shared" si="13"/>
        <v>0</v>
      </c>
      <c r="Q188" s="494">
        <f t="shared" si="14"/>
        <v>1</v>
      </c>
      <c r="R188" s="494">
        <f t="shared" si="15"/>
        <v>0</v>
      </c>
      <c r="S188" s="494">
        <f t="shared" si="16"/>
        <v>0</v>
      </c>
      <c r="T188" s="494">
        <f t="shared" si="17"/>
        <v>2</v>
      </c>
    </row>
    <row r="189" spans="1:20" s="494" customFormat="1" ht="13.9" customHeight="1">
      <c r="A189" s="574" t="s">
        <v>374</v>
      </c>
      <c r="B189" s="574">
        <v>40410</v>
      </c>
      <c r="C189" s="574" t="s">
        <v>10</v>
      </c>
      <c r="D189" s="574" t="s">
        <v>363</v>
      </c>
      <c r="E189" s="574" t="s">
        <v>364</v>
      </c>
      <c r="F189" s="574" t="s">
        <v>375</v>
      </c>
      <c r="G189" s="574">
        <v>4</v>
      </c>
      <c r="H189" s="576"/>
      <c r="I189" s="576"/>
      <c r="J189" s="576" t="s">
        <v>903</v>
      </c>
      <c r="K189" s="576"/>
      <c r="L189" s="574" t="s">
        <v>903</v>
      </c>
      <c r="M189" s="574"/>
      <c r="N189" s="584"/>
      <c r="O189" s="494">
        <f t="shared" si="12"/>
        <v>1</v>
      </c>
      <c r="P189" s="494">
        <f t="shared" si="13"/>
        <v>0</v>
      </c>
      <c r="Q189" s="494">
        <f t="shared" si="14"/>
        <v>1</v>
      </c>
      <c r="R189" s="494">
        <f t="shared" si="15"/>
        <v>0</v>
      </c>
      <c r="S189" s="494">
        <f t="shared" si="16"/>
        <v>0</v>
      </c>
      <c r="T189" s="494">
        <f t="shared" si="17"/>
        <v>2</v>
      </c>
    </row>
    <row r="190" spans="1:20" s="494" customFormat="1" ht="13.9" customHeight="1">
      <c r="A190" s="574" t="s">
        <v>962</v>
      </c>
      <c r="B190" s="574">
        <v>40403</v>
      </c>
      <c r="C190" s="574" t="s">
        <v>10</v>
      </c>
      <c r="D190" s="574" t="s">
        <v>363</v>
      </c>
      <c r="E190" s="574" t="s">
        <v>364</v>
      </c>
      <c r="F190" s="574" t="s">
        <v>961</v>
      </c>
      <c r="G190" s="574">
        <v>4</v>
      </c>
      <c r="H190" s="576"/>
      <c r="I190" s="576"/>
      <c r="J190" s="576" t="s">
        <v>903</v>
      </c>
      <c r="K190" s="576"/>
      <c r="L190" s="574" t="s">
        <v>903</v>
      </c>
      <c r="M190" s="574"/>
      <c r="N190" s="584"/>
      <c r="O190" s="494">
        <f t="shared" si="12"/>
        <v>1</v>
      </c>
      <c r="P190" s="494">
        <f t="shared" si="13"/>
        <v>0</v>
      </c>
      <c r="Q190" s="494">
        <f t="shared" si="14"/>
        <v>1</v>
      </c>
      <c r="R190" s="494">
        <f t="shared" si="15"/>
        <v>0</v>
      </c>
      <c r="S190" s="494">
        <f t="shared" si="16"/>
        <v>0</v>
      </c>
      <c r="T190" s="494">
        <f t="shared" si="17"/>
        <v>2</v>
      </c>
    </row>
    <row r="191" spans="1:20" s="494" customFormat="1" ht="13.9" customHeight="1">
      <c r="A191" s="574" t="s">
        <v>1289</v>
      </c>
      <c r="B191" s="574">
        <v>40470</v>
      </c>
      <c r="C191" s="574" t="s">
        <v>10</v>
      </c>
      <c r="D191" s="574" t="s">
        <v>363</v>
      </c>
      <c r="E191" s="574" t="s">
        <v>364</v>
      </c>
      <c r="F191" s="574" t="s">
        <v>1290</v>
      </c>
      <c r="G191" s="574">
        <v>4</v>
      </c>
      <c r="H191" s="576"/>
      <c r="I191" s="576"/>
      <c r="J191" s="576" t="s">
        <v>903</v>
      </c>
      <c r="K191" s="576"/>
      <c r="L191" s="574" t="s">
        <v>903</v>
      </c>
      <c r="M191" s="574"/>
      <c r="N191" s="584"/>
      <c r="O191" s="494">
        <f t="shared" si="12"/>
        <v>1</v>
      </c>
      <c r="P191" s="494">
        <f t="shared" si="13"/>
        <v>0</v>
      </c>
      <c r="Q191" s="494">
        <f t="shared" si="14"/>
        <v>1</v>
      </c>
      <c r="R191" s="494">
        <f t="shared" si="15"/>
        <v>0</v>
      </c>
      <c r="S191" s="494">
        <f t="shared" si="16"/>
        <v>0</v>
      </c>
      <c r="T191" s="494">
        <f t="shared" si="17"/>
        <v>2</v>
      </c>
    </row>
    <row r="192" spans="1:20" s="494" customFormat="1" ht="13.9" customHeight="1">
      <c r="A192" s="574" t="s">
        <v>388</v>
      </c>
      <c r="B192" s="574">
        <v>40445</v>
      </c>
      <c r="C192" s="574" t="s">
        <v>10</v>
      </c>
      <c r="D192" s="574" t="s">
        <v>363</v>
      </c>
      <c r="E192" s="574" t="s">
        <v>364</v>
      </c>
      <c r="F192" s="574" t="s">
        <v>389</v>
      </c>
      <c r="G192" s="574">
        <v>4</v>
      </c>
      <c r="H192" s="576"/>
      <c r="I192" s="576"/>
      <c r="J192" s="576" t="s">
        <v>903</v>
      </c>
      <c r="K192" s="576"/>
      <c r="L192" s="574" t="s">
        <v>903</v>
      </c>
      <c r="M192" s="574"/>
      <c r="N192" s="584"/>
      <c r="O192" s="494">
        <f t="shared" si="12"/>
        <v>1</v>
      </c>
      <c r="P192" s="494">
        <f t="shared" si="13"/>
        <v>0</v>
      </c>
      <c r="Q192" s="494">
        <f t="shared" si="14"/>
        <v>1</v>
      </c>
      <c r="R192" s="494">
        <f t="shared" si="15"/>
        <v>0</v>
      </c>
      <c r="S192" s="494">
        <f t="shared" si="16"/>
        <v>0</v>
      </c>
      <c r="T192" s="494">
        <f t="shared" si="17"/>
        <v>2</v>
      </c>
    </row>
    <row r="193" spans="1:20" s="578" customFormat="1" ht="13.9" customHeight="1">
      <c r="A193" s="576" t="s">
        <v>966</v>
      </c>
      <c r="B193" s="576">
        <v>40449</v>
      </c>
      <c r="C193" s="576" t="s">
        <v>10</v>
      </c>
      <c r="D193" s="576" t="s">
        <v>363</v>
      </c>
      <c r="E193" s="576" t="s">
        <v>364</v>
      </c>
      <c r="F193" s="574" t="s">
        <v>965</v>
      </c>
      <c r="G193" s="576">
        <v>4</v>
      </c>
      <c r="H193" s="576"/>
      <c r="I193" s="576"/>
      <c r="J193" s="576" t="s">
        <v>903</v>
      </c>
      <c r="K193" s="576"/>
      <c r="L193" s="576" t="s">
        <v>903</v>
      </c>
      <c r="M193" s="576"/>
      <c r="N193" s="585"/>
      <c r="O193" s="494">
        <f t="shared" si="12"/>
        <v>1</v>
      </c>
      <c r="P193" s="494">
        <f t="shared" si="13"/>
        <v>0</v>
      </c>
      <c r="Q193" s="494">
        <f t="shared" si="14"/>
        <v>1</v>
      </c>
      <c r="R193" s="494">
        <f t="shared" si="15"/>
        <v>0</v>
      </c>
      <c r="S193" s="494">
        <f t="shared" si="16"/>
        <v>0</v>
      </c>
      <c r="T193" s="494">
        <f t="shared" si="17"/>
        <v>2</v>
      </c>
    </row>
    <row r="194" spans="1:20" s="494" customFormat="1" ht="13.9" customHeight="1">
      <c r="A194" s="574" t="s">
        <v>392</v>
      </c>
      <c r="B194" s="574">
        <v>40431</v>
      </c>
      <c r="C194" s="574" t="s">
        <v>10</v>
      </c>
      <c r="D194" s="574" t="s">
        <v>363</v>
      </c>
      <c r="E194" s="574" t="s">
        <v>364</v>
      </c>
      <c r="F194" s="574" t="s">
        <v>393</v>
      </c>
      <c r="G194" s="574">
        <v>4</v>
      </c>
      <c r="H194" s="576"/>
      <c r="I194" s="576"/>
      <c r="J194" s="576" t="s">
        <v>903</v>
      </c>
      <c r="K194" s="576"/>
      <c r="L194" s="574" t="s">
        <v>903</v>
      </c>
      <c r="M194" s="574"/>
      <c r="N194" s="584"/>
      <c r="O194" s="494">
        <f t="shared" si="12"/>
        <v>1</v>
      </c>
      <c r="P194" s="494">
        <f t="shared" si="13"/>
        <v>0</v>
      </c>
      <c r="Q194" s="494">
        <f t="shared" si="14"/>
        <v>1</v>
      </c>
      <c r="R194" s="494">
        <f t="shared" si="15"/>
        <v>0</v>
      </c>
      <c r="S194" s="494">
        <f t="shared" si="16"/>
        <v>0</v>
      </c>
      <c r="T194" s="494">
        <f t="shared" si="17"/>
        <v>2</v>
      </c>
    </row>
    <row r="195" spans="1:20" s="494" customFormat="1" ht="13.9" customHeight="1">
      <c r="A195" s="574" t="s">
        <v>396</v>
      </c>
      <c r="B195" s="574">
        <v>40440</v>
      </c>
      <c r="C195" s="574" t="s">
        <v>10</v>
      </c>
      <c r="D195" s="574" t="s">
        <v>363</v>
      </c>
      <c r="E195" s="574" t="s">
        <v>364</v>
      </c>
      <c r="F195" s="574" t="s">
        <v>397</v>
      </c>
      <c r="G195" s="574">
        <v>4</v>
      </c>
      <c r="H195" s="576"/>
      <c r="I195" s="576"/>
      <c r="J195" s="576" t="s">
        <v>903</v>
      </c>
      <c r="K195" s="576"/>
      <c r="L195" s="574" t="s">
        <v>903</v>
      </c>
      <c r="M195" s="574"/>
      <c r="N195" s="584"/>
      <c r="O195" s="494">
        <f t="shared" si="12"/>
        <v>1</v>
      </c>
      <c r="P195" s="494">
        <f t="shared" si="13"/>
        <v>0</v>
      </c>
      <c r="Q195" s="494">
        <f t="shared" si="14"/>
        <v>1</v>
      </c>
      <c r="R195" s="494">
        <f t="shared" si="15"/>
        <v>0</v>
      </c>
      <c r="S195" s="494">
        <f t="shared" si="16"/>
        <v>0</v>
      </c>
      <c r="T195" s="494">
        <f t="shared" si="17"/>
        <v>2</v>
      </c>
    </row>
    <row r="196" spans="1:20" s="494" customFormat="1" ht="13.9" customHeight="1">
      <c r="A196" s="574" t="s">
        <v>376</v>
      </c>
      <c r="B196" s="574">
        <v>40424</v>
      </c>
      <c r="C196" s="574" t="s">
        <v>10</v>
      </c>
      <c r="D196" s="574" t="s">
        <v>363</v>
      </c>
      <c r="E196" s="574" t="s">
        <v>364</v>
      </c>
      <c r="F196" s="574" t="s">
        <v>377</v>
      </c>
      <c r="G196" s="574">
        <v>4</v>
      </c>
      <c r="H196" s="576"/>
      <c r="I196" s="576"/>
      <c r="J196" s="576" t="s">
        <v>903</v>
      </c>
      <c r="K196" s="576" t="s">
        <v>903</v>
      </c>
      <c r="L196" s="574"/>
      <c r="M196" s="574"/>
      <c r="N196" s="584"/>
      <c r="O196" s="494">
        <f t="shared" si="12"/>
        <v>1</v>
      </c>
      <c r="P196" s="494">
        <f t="shared" si="13"/>
        <v>1</v>
      </c>
      <c r="Q196" s="494">
        <f t="shared" si="14"/>
        <v>0</v>
      </c>
      <c r="R196" s="494">
        <f t="shared" si="15"/>
        <v>0</v>
      </c>
      <c r="S196" s="494">
        <f t="shared" si="16"/>
        <v>0</v>
      </c>
      <c r="T196" s="494">
        <f t="shared" si="17"/>
        <v>2</v>
      </c>
    </row>
    <row r="197" spans="1:20" s="494" customFormat="1" ht="13.9" customHeight="1">
      <c r="A197" s="574" t="s">
        <v>378</v>
      </c>
      <c r="B197" s="574">
        <v>40422</v>
      </c>
      <c r="C197" s="574" t="s">
        <v>10</v>
      </c>
      <c r="D197" s="574" t="s">
        <v>363</v>
      </c>
      <c r="E197" s="574" t="s">
        <v>364</v>
      </c>
      <c r="F197" s="574" t="s">
        <v>379</v>
      </c>
      <c r="G197" s="574">
        <v>4</v>
      </c>
      <c r="H197" s="576"/>
      <c r="I197" s="576"/>
      <c r="J197" s="576" t="s">
        <v>903</v>
      </c>
      <c r="K197" s="576" t="s">
        <v>903</v>
      </c>
      <c r="L197" s="574"/>
      <c r="M197" s="574"/>
      <c r="N197" s="584"/>
      <c r="O197" s="494">
        <f t="shared" si="12"/>
        <v>1</v>
      </c>
      <c r="P197" s="494">
        <f t="shared" si="13"/>
        <v>1</v>
      </c>
      <c r="Q197" s="494">
        <f t="shared" si="14"/>
        <v>0</v>
      </c>
      <c r="R197" s="494">
        <f t="shared" si="15"/>
        <v>0</v>
      </c>
      <c r="S197" s="494">
        <f t="shared" si="16"/>
        <v>0</v>
      </c>
      <c r="T197" s="494">
        <f t="shared" si="17"/>
        <v>2</v>
      </c>
    </row>
    <row r="198" spans="1:20" s="494" customFormat="1" ht="13.9" customHeight="1">
      <c r="A198" s="574" t="s">
        <v>380</v>
      </c>
      <c r="B198" s="574">
        <v>40411</v>
      </c>
      <c r="C198" s="574" t="s">
        <v>10</v>
      </c>
      <c r="D198" s="574" t="s">
        <v>363</v>
      </c>
      <c r="E198" s="574" t="s">
        <v>364</v>
      </c>
      <c r="F198" s="574" t="s">
        <v>1291</v>
      </c>
      <c r="G198" s="574">
        <v>4</v>
      </c>
      <c r="H198" s="576"/>
      <c r="I198" s="576"/>
      <c r="J198" s="576" t="s">
        <v>903</v>
      </c>
      <c r="K198" s="576" t="s">
        <v>903</v>
      </c>
      <c r="L198" s="574" t="s">
        <v>903</v>
      </c>
      <c r="M198" s="574"/>
      <c r="N198" s="584"/>
      <c r="O198" s="494">
        <f t="shared" ref="O198:O261" si="18">IF((J198="X"),1,0)</f>
        <v>1</v>
      </c>
      <c r="P198" s="494">
        <f t="shared" ref="P198:P261" si="19">IF((K198="X"),1,0)</f>
        <v>1</v>
      </c>
      <c r="Q198" s="494">
        <f t="shared" ref="Q198:Q261" si="20">IF((L198="X"),1,0)</f>
        <v>1</v>
      </c>
      <c r="R198" s="494">
        <f t="shared" ref="R198:R261" si="21">IF((M198="X"),1,0)</f>
        <v>0</v>
      </c>
      <c r="S198" s="494">
        <f t="shared" ref="S198:S261" si="22">IF((N198="X"),1,0)</f>
        <v>0</v>
      </c>
      <c r="T198" s="494">
        <f t="shared" si="17"/>
        <v>3</v>
      </c>
    </row>
    <row r="199" spans="1:20" s="494" customFormat="1" ht="13.9" customHeight="1">
      <c r="A199" s="574" t="s">
        <v>382</v>
      </c>
      <c r="B199" s="574">
        <v>40419</v>
      </c>
      <c r="C199" s="574" t="s">
        <v>10</v>
      </c>
      <c r="D199" s="574" t="s">
        <v>363</v>
      </c>
      <c r="E199" s="574" t="s">
        <v>364</v>
      </c>
      <c r="F199" s="574" t="s">
        <v>383</v>
      </c>
      <c r="G199" s="574">
        <v>4</v>
      </c>
      <c r="H199" s="576"/>
      <c r="I199" s="576"/>
      <c r="J199" s="576" t="s">
        <v>903</v>
      </c>
      <c r="K199" s="576" t="s">
        <v>903</v>
      </c>
      <c r="L199" s="575"/>
      <c r="M199" s="575"/>
      <c r="N199" s="583"/>
      <c r="O199" s="494">
        <f t="shared" si="18"/>
        <v>1</v>
      </c>
      <c r="P199" s="494">
        <f t="shared" si="19"/>
        <v>1</v>
      </c>
      <c r="Q199" s="494">
        <f t="shared" si="20"/>
        <v>0</v>
      </c>
      <c r="R199" s="494">
        <f t="shared" si="21"/>
        <v>0</v>
      </c>
      <c r="S199" s="494">
        <f t="shared" si="22"/>
        <v>0</v>
      </c>
      <c r="T199" s="494">
        <f t="shared" ref="T199:T262" si="23">SUM(O199:S199)</f>
        <v>2</v>
      </c>
    </row>
    <row r="200" spans="1:20" s="494" customFormat="1" ht="13.9" customHeight="1">
      <c r="A200" s="574" t="s">
        <v>384</v>
      </c>
      <c r="B200" s="574">
        <v>40456</v>
      </c>
      <c r="C200" s="574" t="s">
        <v>10</v>
      </c>
      <c r="D200" s="574" t="s">
        <v>363</v>
      </c>
      <c r="E200" s="574" t="s">
        <v>364</v>
      </c>
      <c r="F200" s="574" t="s">
        <v>385</v>
      </c>
      <c r="G200" s="574">
        <v>4</v>
      </c>
      <c r="H200" s="576"/>
      <c r="I200" s="576"/>
      <c r="J200" s="576" t="s">
        <v>903</v>
      </c>
      <c r="K200" s="576" t="s">
        <v>903</v>
      </c>
      <c r="L200" s="574"/>
      <c r="M200" s="574"/>
      <c r="N200" s="584"/>
      <c r="O200" s="494">
        <f t="shared" si="18"/>
        <v>1</v>
      </c>
      <c r="P200" s="494">
        <f t="shared" si="19"/>
        <v>1</v>
      </c>
      <c r="Q200" s="494">
        <f t="shared" si="20"/>
        <v>0</v>
      </c>
      <c r="R200" s="494">
        <f t="shared" si="21"/>
        <v>0</v>
      </c>
      <c r="S200" s="494">
        <f t="shared" si="22"/>
        <v>0</v>
      </c>
      <c r="T200" s="494">
        <f t="shared" si="23"/>
        <v>2</v>
      </c>
    </row>
    <row r="201" spans="1:20" s="494" customFormat="1" ht="13.9" customHeight="1">
      <c r="A201" s="574" t="s">
        <v>963</v>
      </c>
      <c r="B201" s="574">
        <v>40420</v>
      </c>
      <c r="C201" s="574" t="s">
        <v>10</v>
      </c>
      <c r="D201" s="574" t="s">
        <v>363</v>
      </c>
      <c r="E201" s="574" t="s">
        <v>364</v>
      </c>
      <c r="F201" s="574" t="s">
        <v>964</v>
      </c>
      <c r="G201" s="574">
        <v>4</v>
      </c>
      <c r="H201" s="576"/>
      <c r="I201" s="576"/>
      <c r="J201" s="576"/>
      <c r="K201" s="576"/>
      <c r="L201" s="574" t="s">
        <v>903</v>
      </c>
      <c r="M201" s="574"/>
      <c r="N201" s="584"/>
      <c r="O201" s="494">
        <f t="shared" si="18"/>
        <v>0</v>
      </c>
      <c r="P201" s="494">
        <f t="shared" si="19"/>
        <v>0</v>
      </c>
      <c r="Q201" s="494">
        <f t="shared" si="20"/>
        <v>1</v>
      </c>
      <c r="R201" s="494">
        <f t="shared" si="21"/>
        <v>0</v>
      </c>
      <c r="S201" s="494">
        <f t="shared" si="22"/>
        <v>0</v>
      </c>
      <c r="T201" s="494">
        <f t="shared" si="23"/>
        <v>1</v>
      </c>
    </row>
    <row r="202" spans="1:20" s="494" customFormat="1" ht="13.9" customHeight="1">
      <c r="A202" s="574" t="s">
        <v>386</v>
      </c>
      <c r="B202" s="574">
        <v>40404</v>
      </c>
      <c r="C202" s="574" t="s">
        <v>10</v>
      </c>
      <c r="D202" s="574" t="s">
        <v>363</v>
      </c>
      <c r="E202" s="574" t="s">
        <v>364</v>
      </c>
      <c r="F202" s="574" t="s">
        <v>387</v>
      </c>
      <c r="G202" s="574">
        <v>4</v>
      </c>
      <c r="H202" s="576"/>
      <c r="I202" s="576"/>
      <c r="J202" s="576" t="s">
        <v>903</v>
      </c>
      <c r="K202" s="576"/>
      <c r="L202" s="574"/>
      <c r="M202" s="574"/>
      <c r="N202" s="584"/>
      <c r="O202" s="494">
        <f t="shared" si="18"/>
        <v>1</v>
      </c>
      <c r="P202" s="494">
        <f t="shared" si="19"/>
        <v>0</v>
      </c>
      <c r="Q202" s="494">
        <f t="shared" si="20"/>
        <v>0</v>
      </c>
      <c r="R202" s="494">
        <f t="shared" si="21"/>
        <v>0</v>
      </c>
      <c r="S202" s="494">
        <f t="shared" si="22"/>
        <v>0</v>
      </c>
      <c r="T202" s="494">
        <f t="shared" si="23"/>
        <v>1</v>
      </c>
    </row>
    <row r="203" spans="1:20" s="494" customFormat="1" ht="13.9" customHeight="1">
      <c r="A203" s="574" t="s">
        <v>390</v>
      </c>
      <c r="B203" s="574">
        <v>40478</v>
      </c>
      <c r="C203" s="574" t="s">
        <v>10</v>
      </c>
      <c r="D203" s="574" t="s">
        <v>363</v>
      </c>
      <c r="E203" s="574" t="s">
        <v>364</v>
      </c>
      <c r="F203" s="574" t="s">
        <v>391</v>
      </c>
      <c r="G203" s="574">
        <v>4</v>
      </c>
      <c r="H203" s="576"/>
      <c r="I203" s="576"/>
      <c r="J203" s="576" t="s">
        <v>903</v>
      </c>
      <c r="K203" s="576" t="s">
        <v>903</v>
      </c>
      <c r="L203" s="574"/>
      <c r="M203" s="574"/>
      <c r="N203" s="584"/>
      <c r="O203" s="494">
        <f t="shared" si="18"/>
        <v>1</v>
      </c>
      <c r="P203" s="494">
        <f t="shared" si="19"/>
        <v>1</v>
      </c>
      <c r="Q203" s="494">
        <f t="shared" si="20"/>
        <v>0</v>
      </c>
      <c r="R203" s="494">
        <f t="shared" si="21"/>
        <v>0</v>
      </c>
      <c r="S203" s="494">
        <f t="shared" si="22"/>
        <v>0</v>
      </c>
      <c r="T203" s="494">
        <f t="shared" si="23"/>
        <v>2</v>
      </c>
    </row>
    <row r="204" spans="1:20" s="494" customFormat="1" ht="13.9" customHeight="1">
      <c r="A204" s="574" t="s">
        <v>398</v>
      </c>
      <c r="B204" s="574">
        <v>40444</v>
      </c>
      <c r="C204" s="574" t="s">
        <v>10</v>
      </c>
      <c r="D204" s="574" t="s">
        <v>363</v>
      </c>
      <c r="E204" s="574" t="s">
        <v>364</v>
      </c>
      <c r="F204" s="574" t="s">
        <v>399</v>
      </c>
      <c r="G204" s="574">
        <v>4</v>
      </c>
      <c r="H204" s="576"/>
      <c r="I204" s="576"/>
      <c r="J204" s="576" t="s">
        <v>903</v>
      </c>
      <c r="K204" s="576" t="s">
        <v>903</v>
      </c>
      <c r="L204" s="574"/>
      <c r="M204" s="574"/>
      <c r="N204" s="584"/>
      <c r="O204" s="494">
        <f t="shared" si="18"/>
        <v>1</v>
      </c>
      <c r="P204" s="494">
        <f t="shared" si="19"/>
        <v>1</v>
      </c>
      <c r="Q204" s="494">
        <f t="shared" si="20"/>
        <v>0</v>
      </c>
      <c r="R204" s="494">
        <f t="shared" si="21"/>
        <v>0</v>
      </c>
      <c r="S204" s="494">
        <f t="shared" si="22"/>
        <v>0</v>
      </c>
      <c r="T204" s="494">
        <f t="shared" si="23"/>
        <v>2</v>
      </c>
    </row>
    <row r="205" spans="1:20" s="494" customFormat="1" ht="13.9" customHeight="1">
      <c r="A205" s="574" t="s">
        <v>400</v>
      </c>
      <c r="B205" s="574">
        <v>51089</v>
      </c>
      <c r="C205" s="574" t="s">
        <v>10</v>
      </c>
      <c r="D205" s="574" t="s">
        <v>401</v>
      </c>
      <c r="E205" s="574" t="s">
        <v>402</v>
      </c>
      <c r="F205" s="574" t="s">
        <v>403</v>
      </c>
      <c r="G205" s="574">
        <v>4</v>
      </c>
      <c r="H205" s="576" t="s">
        <v>14</v>
      </c>
      <c r="I205" s="576"/>
      <c r="J205" s="576" t="s">
        <v>903</v>
      </c>
      <c r="K205" s="576" t="s">
        <v>903</v>
      </c>
      <c r="L205" s="574"/>
      <c r="M205" s="574"/>
      <c r="N205" s="584"/>
      <c r="O205" s="494">
        <f t="shared" si="18"/>
        <v>1</v>
      </c>
      <c r="P205" s="494">
        <f t="shared" si="19"/>
        <v>1</v>
      </c>
      <c r="Q205" s="494">
        <f t="shared" si="20"/>
        <v>0</v>
      </c>
      <c r="R205" s="494">
        <f t="shared" si="21"/>
        <v>0</v>
      </c>
      <c r="S205" s="494">
        <f t="shared" si="22"/>
        <v>0</v>
      </c>
      <c r="T205" s="494">
        <f t="shared" si="23"/>
        <v>2</v>
      </c>
    </row>
    <row r="206" spans="1:20" s="494" customFormat="1" ht="13.9" customHeight="1">
      <c r="A206" s="574" t="s">
        <v>602</v>
      </c>
      <c r="B206" s="574">
        <v>62130</v>
      </c>
      <c r="C206" s="574" t="s">
        <v>32</v>
      </c>
      <c r="D206" s="574" t="s">
        <v>600</v>
      </c>
      <c r="E206" s="574" t="s">
        <v>601</v>
      </c>
      <c r="F206" s="574" t="s">
        <v>603</v>
      </c>
      <c r="G206" s="574">
        <v>4</v>
      </c>
      <c r="H206" s="576" t="s">
        <v>14</v>
      </c>
      <c r="I206" s="576"/>
      <c r="J206" s="576" t="s">
        <v>903</v>
      </c>
      <c r="K206" s="576" t="s">
        <v>903</v>
      </c>
      <c r="L206" s="574" t="s">
        <v>903</v>
      </c>
      <c r="M206" s="574"/>
      <c r="N206" s="584"/>
      <c r="O206" s="494">
        <f t="shared" si="18"/>
        <v>1</v>
      </c>
      <c r="P206" s="494">
        <f t="shared" si="19"/>
        <v>1</v>
      </c>
      <c r="Q206" s="494">
        <f t="shared" si="20"/>
        <v>1</v>
      </c>
      <c r="R206" s="494">
        <f t="shared" si="21"/>
        <v>0</v>
      </c>
      <c r="S206" s="494">
        <f t="shared" si="22"/>
        <v>0</v>
      </c>
      <c r="T206" s="494">
        <f t="shared" si="23"/>
        <v>3</v>
      </c>
    </row>
    <row r="207" spans="1:20" s="494" customFormat="1" ht="13.9" customHeight="1">
      <c r="A207" s="574" t="s">
        <v>1573</v>
      </c>
      <c r="B207" s="574">
        <v>43211</v>
      </c>
      <c r="C207" s="574" t="s">
        <v>10</v>
      </c>
      <c r="D207" s="574" t="s">
        <v>407</v>
      </c>
      <c r="E207" s="574" t="s">
        <v>408</v>
      </c>
      <c r="F207" s="574" t="s">
        <v>1574</v>
      </c>
      <c r="G207" s="574">
        <v>4</v>
      </c>
      <c r="H207" s="576"/>
      <c r="I207" s="576" t="s">
        <v>1586</v>
      </c>
      <c r="J207" s="576" t="s">
        <v>903</v>
      </c>
      <c r="K207" s="576" t="s">
        <v>903</v>
      </c>
      <c r="L207" s="574"/>
      <c r="M207" s="574"/>
      <c r="N207" s="584"/>
      <c r="O207" s="635">
        <f t="shared" si="18"/>
        <v>1</v>
      </c>
      <c r="P207" s="635">
        <f t="shared" si="19"/>
        <v>1</v>
      </c>
      <c r="Q207" s="635">
        <f t="shared" si="20"/>
        <v>0</v>
      </c>
      <c r="R207" s="635">
        <f t="shared" si="21"/>
        <v>0</v>
      </c>
      <c r="S207" s="635">
        <f t="shared" si="22"/>
        <v>0</v>
      </c>
      <c r="T207" s="635">
        <f t="shared" si="23"/>
        <v>2</v>
      </c>
    </row>
    <row r="208" spans="1:20" s="494" customFormat="1" ht="13.9" customHeight="1">
      <c r="A208" s="574" t="s">
        <v>410</v>
      </c>
      <c r="B208" s="574">
        <v>43220</v>
      </c>
      <c r="C208" s="574" t="s">
        <v>10</v>
      </c>
      <c r="D208" s="574" t="s">
        <v>407</v>
      </c>
      <c r="E208" s="574" t="s">
        <v>408</v>
      </c>
      <c r="F208" s="574" t="s">
        <v>411</v>
      </c>
      <c r="G208" s="574" t="s">
        <v>1213</v>
      </c>
      <c r="H208" s="576"/>
      <c r="I208" s="576"/>
      <c r="J208" s="576" t="s">
        <v>903</v>
      </c>
      <c r="K208" s="576" t="s">
        <v>903</v>
      </c>
      <c r="L208" s="574"/>
      <c r="M208" s="574"/>
      <c r="N208" s="584"/>
      <c r="O208" s="494">
        <f t="shared" si="18"/>
        <v>1</v>
      </c>
      <c r="P208" s="494">
        <f t="shared" si="19"/>
        <v>1</v>
      </c>
      <c r="Q208" s="494">
        <f t="shared" si="20"/>
        <v>0</v>
      </c>
      <c r="R208" s="494">
        <f t="shared" si="21"/>
        <v>0</v>
      </c>
      <c r="S208" s="494">
        <f t="shared" si="22"/>
        <v>0</v>
      </c>
      <c r="T208" s="494">
        <f t="shared" si="23"/>
        <v>2</v>
      </c>
    </row>
    <row r="209" spans="1:20" s="494" customFormat="1" ht="13.9" customHeight="1">
      <c r="A209" s="574" t="s">
        <v>1478</v>
      </c>
      <c r="B209" s="574">
        <v>22250</v>
      </c>
      <c r="C209" s="574" t="s">
        <v>75</v>
      </c>
      <c r="D209" s="574" t="s">
        <v>432</v>
      </c>
      <c r="E209" s="574" t="s">
        <v>433</v>
      </c>
      <c r="F209" s="574" t="s">
        <v>1479</v>
      </c>
      <c r="G209" s="588">
        <v>10</v>
      </c>
      <c r="H209" s="576"/>
      <c r="I209" s="576"/>
      <c r="J209" s="576" t="s">
        <v>903</v>
      </c>
      <c r="K209" s="576" t="s">
        <v>903</v>
      </c>
      <c r="L209" s="574" t="s">
        <v>903</v>
      </c>
      <c r="M209" s="574"/>
      <c r="N209" s="584"/>
      <c r="O209" s="494">
        <f t="shared" si="18"/>
        <v>1</v>
      </c>
      <c r="P209" s="494">
        <f t="shared" si="19"/>
        <v>1</v>
      </c>
      <c r="Q209" s="494">
        <f t="shared" si="20"/>
        <v>1</v>
      </c>
      <c r="R209" s="494">
        <f t="shared" si="21"/>
        <v>0</v>
      </c>
      <c r="S209" s="494">
        <f t="shared" si="22"/>
        <v>0</v>
      </c>
      <c r="T209" s="494">
        <f t="shared" si="23"/>
        <v>3</v>
      </c>
    </row>
    <row r="210" spans="1:20" s="494" customFormat="1" ht="13.9" customHeight="1">
      <c r="A210" s="574" t="s">
        <v>406</v>
      </c>
      <c r="B210" s="574">
        <v>43235</v>
      </c>
      <c r="C210" s="574" t="s">
        <v>10</v>
      </c>
      <c r="D210" s="574" t="s">
        <v>407</v>
      </c>
      <c r="E210" s="574" t="s">
        <v>408</v>
      </c>
      <c r="F210" s="574" t="s">
        <v>409</v>
      </c>
      <c r="G210" s="574">
        <v>4</v>
      </c>
      <c r="H210" s="576"/>
      <c r="I210" s="576"/>
      <c r="J210" s="576" t="s">
        <v>903</v>
      </c>
      <c r="K210" s="576" t="s">
        <v>903</v>
      </c>
      <c r="L210" s="574"/>
      <c r="M210" s="574"/>
      <c r="N210" s="584"/>
      <c r="O210" s="494">
        <f t="shared" si="18"/>
        <v>1</v>
      </c>
      <c r="P210" s="494">
        <f t="shared" si="19"/>
        <v>1</v>
      </c>
      <c r="Q210" s="494">
        <f t="shared" si="20"/>
        <v>0</v>
      </c>
      <c r="R210" s="494">
        <f t="shared" si="21"/>
        <v>0</v>
      </c>
      <c r="S210" s="494">
        <f t="shared" si="22"/>
        <v>0</v>
      </c>
      <c r="T210" s="494">
        <f t="shared" si="23"/>
        <v>2</v>
      </c>
    </row>
    <row r="211" spans="1:20" s="494" customFormat="1" ht="13.9" customHeight="1">
      <c r="A211" s="574" t="s">
        <v>416</v>
      </c>
      <c r="B211" s="574">
        <v>41840</v>
      </c>
      <c r="C211" s="574" t="s">
        <v>10</v>
      </c>
      <c r="D211" s="574" t="s">
        <v>413</v>
      </c>
      <c r="E211" s="574" t="s">
        <v>414</v>
      </c>
      <c r="F211" s="574" t="s">
        <v>417</v>
      </c>
      <c r="G211" s="574">
        <v>5</v>
      </c>
      <c r="H211" s="576" t="s">
        <v>14</v>
      </c>
      <c r="I211" s="576"/>
      <c r="J211" s="576" t="s">
        <v>903</v>
      </c>
      <c r="K211" s="576" t="s">
        <v>903</v>
      </c>
      <c r="L211" s="574"/>
      <c r="M211" s="574"/>
      <c r="N211" s="584"/>
      <c r="O211" s="494">
        <f t="shared" si="18"/>
        <v>1</v>
      </c>
      <c r="P211" s="494">
        <f t="shared" si="19"/>
        <v>1</v>
      </c>
      <c r="Q211" s="494">
        <f t="shared" si="20"/>
        <v>0</v>
      </c>
      <c r="R211" s="494">
        <f t="shared" si="21"/>
        <v>0</v>
      </c>
      <c r="S211" s="494">
        <f t="shared" si="22"/>
        <v>0</v>
      </c>
      <c r="T211" s="494">
        <f t="shared" si="23"/>
        <v>2</v>
      </c>
    </row>
    <row r="212" spans="1:20" s="494" customFormat="1" ht="13.9" customHeight="1">
      <c r="A212" s="574" t="s">
        <v>412</v>
      </c>
      <c r="B212" s="574">
        <v>41805</v>
      </c>
      <c r="C212" s="574" t="s">
        <v>10</v>
      </c>
      <c r="D212" s="574" t="s">
        <v>413</v>
      </c>
      <c r="E212" s="574" t="s">
        <v>414</v>
      </c>
      <c r="F212" s="574" t="s">
        <v>415</v>
      </c>
      <c r="G212" s="574">
        <v>3</v>
      </c>
      <c r="H212" s="576" t="s">
        <v>14</v>
      </c>
      <c r="I212" s="576"/>
      <c r="J212" s="576" t="s">
        <v>903</v>
      </c>
      <c r="K212" s="576" t="s">
        <v>903</v>
      </c>
      <c r="L212" s="574" t="s">
        <v>903</v>
      </c>
      <c r="M212" s="574"/>
      <c r="N212" s="584"/>
      <c r="O212" s="494">
        <f t="shared" si="18"/>
        <v>1</v>
      </c>
      <c r="P212" s="494">
        <f t="shared" si="19"/>
        <v>1</v>
      </c>
      <c r="Q212" s="494">
        <f t="shared" si="20"/>
        <v>1</v>
      </c>
      <c r="R212" s="494">
        <f t="shared" si="21"/>
        <v>0</v>
      </c>
      <c r="S212" s="494">
        <f t="shared" si="22"/>
        <v>0</v>
      </c>
      <c r="T212" s="494">
        <f t="shared" si="23"/>
        <v>3</v>
      </c>
    </row>
    <row r="213" spans="1:20" s="494" customFormat="1" ht="13.9" customHeight="1">
      <c r="A213" s="574" t="s">
        <v>270</v>
      </c>
      <c r="B213" s="574">
        <v>20801</v>
      </c>
      <c r="C213" s="574" t="s">
        <v>75</v>
      </c>
      <c r="D213" s="574" t="s">
        <v>265</v>
      </c>
      <c r="E213" s="574" t="s">
        <v>266</v>
      </c>
      <c r="F213" s="574" t="s">
        <v>145</v>
      </c>
      <c r="G213" s="588">
        <v>10</v>
      </c>
      <c r="H213" s="576" t="s">
        <v>14</v>
      </c>
      <c r="I213" s="576"/>
      <c r="J213" s="576" t="s">
        <v>903</v>
      </c>
      <c r="K213" s="576" t="s">
        <v>903</v>
      </c>
      <c r="L213" s="574" t="s">
        <v>903</v>
      </c>
      <c r="M213" s="574" t="s">
        <v>903</v>
      </c>
      <c r="N213" s="584" t="s">
        <v>903</v>
      </c>
      <c r="O213" s="494">
        <f t="shared" si="18"/>
        <v>1</v>
      </c>
      <c r="P213" s="494">
        <f t="shared" si="19"/>
        <v>1</v>
      </c>
      <c r="Q213" s="494">
        <f t="shared" si="20"/>
        <v>1</v>
      </c>
      <c r="R213" s="494">
        <f t="shared" si="21"/>
        <v>1</v>
      </c>
      <c r="S213" s="494">
        <f t="shared" si="22"/>
        <v>1</v>
      </c>
      <c r="T213" s="494">
        <f t="shared" si="23"/>
        <v>5</v>
      </c>
    </row>
    <row r="214" spans="1:20" s="494" customFormat="1" ht="13.9" customHeight="1">
      <c r="A214" s="574" t="s">
        <v>423</v>
      </c>
      <c r="B214" s="574">
        <v>27202</v>
      </c>
      <c r="C214" s="574" t="s">
        <v>75</v>
      </c>
      <c r="D214" s="574" t="s">
        <v>419</v>
      </c>
      <c r="E214" s="574" t="s">
        <v>420</v>
      </c>
      <c r="F214" s="574" t="s">
        <v>1294</v>
      </c>
      <c r="G214" s="574" t="s">
        <v>1036</v>
      </c>
      <c r="H214" s="576"/>
      <c r="I214" s="576"/>
      <c r="J214" s="576" t="s">
        <v>903</v>
      </c>
      <c r="K214" s="576" t="s">
        <v>903</v>
      </c>
      <c r="L214" s="574"/>
      <c r="M214" s="574"/>
      <c r="N214" s="584"/>
      <c r="O214" s="494">
        <f t="shared" si="18"/>
        <v>1</v>
      </c>
      <c r="P214" s="494">
        <f t="shared" si="19"/>
        <v>1</v>
      </c>
      <c r="Q214" s="494">
        <f t="shared" si="20"/>
        <v>0</v>
      </c>
      <c r="R214" s="494">
        <f t="shared" si="21"/>
        <v>0</v>
      </c>
      <c r="S214" s="494">
        <f t="shared" si="22"/>
        <v>0</v>
      </c>
      <c r="T214" s="494">
        <f t="shared" si="23"/>
        <v>2</v>
      </c>
    </row>
    <row r="215" spans="1:20" s="494" customFormat="1" ht="13.9" customHeight="1">
      <c r="A215" s="574" t="s">
        <v>422</v>
      </c>
      <c r="B215" s="574">
        <v>27201</v>
      </c>
      <c r="C215" s="574" t="s">
        <v>75</v>
      </c>
      <c r="D215" s="574" t="s">
        <v>419</v>
      </c>
      <c r="E215" s="574" t="s">
        <v>420</v>
      </c>
      <c r="F215" s="574" t="s">
        <v>72</v>
      </c>
      <c r="G215" s="588">
        <v>10</v>
      </c>
      <c r="H215" s="576" t="s">
        <v>14</v>
      </c>
      <c r="I215" s="576"/>
      <c r="J215" s="576" t="s">
        <v>903</v>
      </c>
      <c r="K215" s="576" t="s">
        <v>903</v>
      </c>
      <c r="L215" s="574" t="s">
        <v>903</v>
      </c>
      <c r="M215" s="574"/>
      <c r="N215" s="584"/>
      <c r="O215" s="494">
        <f t="shared" si="18"/>
        <v>1</v>
      </c>
      <c r="P215" s="494">
        <f t="shared" si="19"/>
        <v>1</v>
      </c>
      <c r="Q215" s="494">
        <f t="shared" si="20"/>
        <v>1</v>
      </c>
      <c r="R215" s="494">
        <f t="shared" si="21"/>
        <v>0</v>
      </c>
      <c r="S215" s="494">
        <f t="shared" si="22"/>
        <v>0</v>
      </c>
      <c r="T215" s="494">
        <f t="shared" si="23"/>
        <v>3</v>
      </c>
    </row>
    <row r="216" spans="1:20" s="494" customFormat="1" ht="13.9" customHeight="1">
      <c r="A216" s="574" t="s">
        <v>418</v>
      </c>
      <c r="B216" s="574">
        <v>27203</v>
      </c>
      <c r="C216" s="574" t="s">
        <v>75</v>
      </c>
      <c r="D216" s="574" t="s">
        <v>419</v>
      </c>
      <c r="E216" s="574" t="s">
        <v>420</v>
      </c>
      <c r="F216" s="574" t="s">
        <v>421</v>
      </c>
      <c r="G216" s="590">
        <v>10</v>
      </c>
      <c r="H216" s="576"/>
      <c r="I216" s="576"/>
      <c r="J216" s="576" t="s">
        <v>903</v>
      </c>
      <c r="K216" s="576" t="s">
        <v>903</v>
      </c>
      <c r="L216" s="575" t="s">
        <v>903</v>
      </c>
      <c r="M216" s="575"/>
      <c r="N216" s="583" t="s">
        <v>903</v>
      </c>
      <c r="O216" s="494">
        <f t="shared" si="18"/>
        <v>1</v>
      </c>
      <c r="P216" s="494">
        <f t="shared" si="19"/>
        <v>1</v>
      </c>
      <c r="Q216" s="494">
        <f t="shared" si="20"/>
        <v>1</v>
      </c>
      <c r="R216" s="494">
        <f t="shared" si="21"/>
        <v>0</v>
      </c>
      <c r="S216" s="494">
        <f t="shared" si="22"/>
        <v>1</v>
      </c>
      <c r="T216" s="494">
        <f t="shared" si="23"/>
        <v>4</v>
      </c>
    </row>
    <row r="217" spans="1:20" s="494" customFormat="1" ht="13.9" customHeight="1">
      <c r="A217" s="574" t="s">
        <v>1295</v>
      </c>
      <c r="B217" s="574">
        <v>23458</v>
      </c>
      <c r="C217" s="574" t="s">
        <v>23</v>
      </c>
      <c r="D217" s="574" t="s">
        <v>424</v>
      </c>
      <c r="E217" s="574" t="s">
        <v>425</v>
      </c>
      <c r="F217" s="574" t="s">
        <v>1296</v>
      </c>
      <c r="G217" s="588">
        <v>10</v>
      </c>
      <c r="H217" s="576"/>
      <c r="I217" s="576"/>
      <c r="J217" s="576" t="s">
        <v>903</v>
      </c>
      <c r="K217" s="576" t="s">
        <v>903</v>
      </c>
      <c r="L217" s="574"/>
      <c r="M217" s="574"/>
      <c r="N217" s="584"/>
      <c r="O217" s="494">
        <f t="shared" si="18"/>
        <v>1</v>
      </c>
      <c r="P217" s="494">
        <f t="shared" si="19"/>
        <v>1</v>
      </c>
      <c r="Q217" s="494">
        <f t="shared" si="20"/>
        <v>0</v>
      </c>
      <c r="R217" s="494">
        <f t="shared" si="21"/>
        <v>0</v>
      </c>
      <c r="S217" s="494">
        <f t="shared" si="22"/>
        <v>0</v>
      </c>
      <c r="T217" s="494">
        <f t="shared" si="23"/>
        <v>2</v>
      </c>
    </row>
    <row r="218" spans="1:20" s="494" customFormat="1" ht="13.9" customHeight="1">
      <c r="A218" s="574" t="s">
        <v>319</v>
      </c>
      <c r="B218" s="574">
        <v>23455</v>
      </c>
      <c r="C218" s="574" t="s">
        <v>23</v>
      </c>
      <c r="D218" s="574" t="s">
        <v>424</v>
      </c>
      <c r="E218" s="574" t="s">
        <v>425</v>
      </c>
      <c r="F218" s="574" t="s">
        <v>322</v>
      </c>
      <c r="G218" s="574">
        <v>2</v>
      </c>
      <c r="H218" s="576"/>
      <c r="I218" s="576"/>
      <c r="J218" s="576" t="s">
        <v>903</v>
      </c>
      <c r="K218" s="576" t="s">
        <v>903</v>
      </c>
      <c r="L218" s="574" t="s">
        <v>903</v>
      </c>
      <c r="M218" s="574"/>
      <c r="N218" s="584"/>
      <c r="O218" s="494">
        <f t="shared" si="18"/>
        <v>1</v>
      </c>
      <c r="P218" s="494">
        <f t="shared" si="19"/>
        <v>1</v>
      </c>
      <c r="Q218" s="494">
        <f t="shared" si="20"/>
        <v>1</v>
      </c>
      <c r="R218" s="494">
        <f t="shared" si="21"/>
        <v>0</v>
      </c>
      <c r="S218" s="494">
        <f t="shared" si="22"/>
        <v>0</v>
      </c>
      <c r="T218" s="494">
        <f t="shared" si="23"/>
        <v>3</v>
      </c>
    </row>
    <row r="219" spans="1:20" s="494" customFormat="1" ht="13.9" customHeight="1">
      <c r="A219" s="574" t="s">
        <v>426</v>
      </c>
      <c r="B219" s="574">
        <v>42501</v>
      </c>
      <c r="C219" s="574" t="s">
        <v>10</v>
      </c>
      <c r="D219" s="574" t="s">
        <v>427</v>
      </c>
      <c r="E219" s="574" t="s">
        <v>428</v>
      </c>
      <c r="F219" s="574" t="s">
        <v>429</v>
      </c>
      <c r="G219" s="574">
        <v>2</v>
      </c>
      <c r="H219" s="576" t="s">
        <v>14</v>
      </c>
      <c r="I219" s="576"/>
      <c r="J219" s="576" t="s">
        <v>903</v>
      </c>
      <c r="K219" s="576" t="s">
        <v>903</v>
      </c>
      <c r="L219" s="574" t="s">
        <v>903</v>
      </c>
      <c r="M219" s="574"/>
      <c r="N219" s="584"/>
      <c r="O219" s="494">
        <f t="shared" si="18"/>
        <v>1</v>
      </c>
      <c r="P219" s="494">
        <f t="shared" si="19"/>
        <v>1</v>
      </c>
      <c r="Q219" s="494">
        <f t="shared" si="20"/>
        <v>1</v>
      </c>
      <c r="R219" s="494">
        <f t="shared" si="21"/>
        <v>0</v>
      </c>
      <c r="S219" s="494">
        <f t="shared" si="22"/>
        <v>0</v>
      </c>
      <c r="T219" s="494">
        <f t="shared" si="23"/>
        <v>3</v>
      </c>
    </row>
    <row r="220" spans="1:20" s="494" customFormat="1" ht="13.9" customHeight="1">
      <c r="A220" s="574" t="s">
        <v>348</v>
      </c>
      <c r="B220" s="574">
        <v>21630</v>
      </c>
      <c r="C220" s="574" t="s">
        <v>75</v>
      </c>
      <c r="D220" s="574" t="s">
        <v>349</v>
      </c>
      <c r="E220" s="574" t="s">
        <v>350</v>
      </c>
      <c r="F220" s="574" t="s">
        <v>81</v>
      </c>
      <c r="G220" s="588">
        <v>10</v>
      </c>
      <c r="H220" s="576" t="s">
        <v>14</v>
      </c>
      <c r="I220" s="576"/>
      <c r="J220" s="576" t="s">
        <v>903</v>
      </c>
      <c r="K220" s="576" t="s">
        <v>903</v>
      </c>
      <c r="L220" s="574" t="s">
        <v>903</v>
      </c>
      <c r="M220" s="574"/>
      <c r="N220" s="584" t="s">
        <v>903</v>
      </c>
      <c r="O220" s="494">
        <f t="shared" si="18"/>
        <v>1</v>
      </c>
      <c r="P220" s="494">
        <f t="shared" si="19"/>
        <v>1</v>
      </c>
      <c r="Q220" s="494">
        <f t="shared" si="20"/>
        <v>1</v>
      </c>
      <c r="R220" s="494">
        <f t="shared" si="21"/>
        <v>0</v>
      </c>
      <c r="S220" s="494">
        <f t="shared" si="22"/>
        <v>1</v>
      </c>
      <c r="T220" s="494">
        <f t="shared" si="23"/>
        <v>4</v>
      </c>
    </row>
    <row r="221" spans="1:20" s="494" customFormat="1" ht="13.9" customHeight="1">
      <c r="A221" s="574" t="s">
        <v>922</v>
      </c>
      <c r="B221" s="574">
        <v>42507</v>
      </c>
      <c r="C221" s="574" t="s">
        <v>10</v>
      </c>
      <c r="D221" s="574" t="s">
        <v>427</v>
      </c>
      <c r="E221" s="574" t="s">
        <v>428</v>
      </c>
      <c r="F221" s="574" t="s">
        <v>923</v>
      </c>
      <c r="G221" s="574">
        <v>2</v>
      </c>
      <c r="H221" s="576"/>
      <c r="I221" s="576"/>
      <c r="J221" s="576"/>
      <c r="K221" s="576" t="s">
        <v>903</v>
      </c>
      <c r="L221" s="574" t="s">
        <v>903</v>
      </c>
      <c r="M221" s="574"/>
      <c r="N221" s="584" t="s">
        <v>903</v>
      </c>
      <c r="O221" s="494">
        <f t="shared" si="18"/>
        <v>0</v>
      </c>
      <c r="P221" s="494">
        <f t="shared" si="19"/>
        <v>1</v>
      </c>
      <c r="Q221" s="494">
        <f t="shared" si="20"/>
        <v>1</v>
      </c>
      <c r="R221" s="494">
        <f t="shared" si="21"/>
        <v>0</v>
      </c>
      <c r="S221" s="494">
        <f t="shared" si="22"/>
        <v>1</v>
      </c>
      <c r="T221" s="494">
        <f t="shared" si="23"/>
        <v>3</v>
      </c>
    </row>
    <row r="222" spans="1:20" s="494" customFormat="1" ht="13.9" customHeight="1">
      <c r="A222" s="574" t="s">
        <v>1298</v>
      </c>
      <c r="B222" s="574">
        <v>22299</v>
      </c>
      <c r="C222" s="574" t="s">
        <v>75</v>
      </c>
      <c r="D222" s="574" t="s">
        <v>432</v>
      </c>
      <c r="E222" s="574" t="s">
        <v>433</v>
      </c>
      <c r="F222" s="574" t="s">
        <v>1299</v>
      </c>
      <c r="G222" s="574" t="s">
        <v>1036</v>
      </c>
      <c r="H222" s="576"/>
      <c r="I222" s="576"/>
      <c r="J222" s="576"/>
      <c r="K222" s="576" t="s">
        <v>903</v>
      </c>
      <c r="L222" s="574"/>
      <c r="M222" s="574"/>
      <c r="N222" s="584"/>
      <c r="O222" s="494">
        <f t="shared" si="18"/>
        <v>0</v>
      </c>
      <c r="P222" s="494">
        <f t="shared" si="19"/>
        <v>1</v>
      </c>
      <c r="Q222" s="494">
        <f t="shared" si="20"/>
        <v>0</v>
      </c>
      <c r="R222" s="494">
        <f t="shared" si="21"/>
        <v>0</v>
      </c>
      <c r="S222" s="494">
        <f t="shared" si="22"/>
        <v>0</v>
      </c>
      <c r="T222" s="494">
        <f t="shared" si="23"/>
        <v>1</v>
      </c>
    </row>
    <row r="223" spans="1:20" s="494" customFormat="1" ht="13.9" customHeight="1">
      <c r="A223" s="574" t="s">
        <v>434</v>
      </c>
      <c r="B223" s="574">
        <v>22201</v>
      </c>
      <c r="C223" s="574" t="s">
        <v>75</v>
      </c>
      <c r="D223" s="574" t="s">
        <v>432</v>
      </c>
      <c r="E223" s="574" t="s">
        <v>433</v>
      </c>
      <c r="F223" s="574" t="s">
        <v>435</v>
      </c>
      <c r="G223" s="588">
        <v>10</v>
      </c>
      <c r="H223" s="576" t="s">
        <v>14</v>
      </c>
      <c r="I223" s="576"/>
      <c r="J223" s="576" t="s">
        <v>903</v>
      </c>
      <c r="K223" s="576" t="s">
        <v>903</v>
      </c>
      <c r="L223" s="574" t="s">
        <v>903</v>
      </c>
      <c r="M223" s="574"/>
      <c r="N223" s="584" t="s">
        <v>903</v>
      </c>
      <c r="O223" s="494">
        <f t="shared" si="18"/>
        <v>1</v>
      </c>
      <c r="P223" s="494">
        <f t="shared" si="19"/>
        <v>1</v>
      </c>
      <c r="Q223" s="494">
        <f t="shared" si="20"/>
        <v>1</v>
      </c>
      <c r="R223" s="494">
        <f t="shared" si="21"/>
        <v>0</v>
      </c>
      <c r="S223" s="494">
        <f t="shared" si="22"/>
        <v>1</v>
      </c>
      <c r="T223" s="494">
        <f t="shared" si="23"/>
        <v>4</v>
      </c>
    </row>
    <row r="224" spans="1:20" s="494" customFormat="1" ht="13.9" customHeight="1">
      <c r="A224" s="574" t="s">
        <v>1575</v>
      </c>
      <c r="B224" s="574">
        <v>41308</v>
      </c>
      <c r="C224" s="574" t="s">
        <v>10</v>
      </c>
      <c r="D224" s="574" t="s">
        <v>758</v>
      </c>
      <c r="E224" s="574" t="s">
        <v>759</v>
      </c>
      <c r="F224" s="574" t="s">
        <v>503</v>
      </c>
      <c r="G224" s="574">
        <v>5</v>
      </c>
      <c r="H224" s="576"/>
      <c r="I224" s="576" t="s">
        <v>1586</v>
      </c>
      <c r="J224" s="576" t="s">
        <v>903</v>
      </c>
      <c r="K224" s="576" t="s">
        <v>903</v>
      </c>
      <c r="L224" s="574" t="s">
        <v>903</v>
      </c>
      <c r="M224" s="574"/>
      <c r="N224" s="584"/>
      <c r="O224" s="635">
        <f t="shared" si="18"/>
        <v>1</v>
      </c>
      <c r="P224" s="635">
        <f t="shared" si="19"/>
        <v>1</v>
      </c>
      <c r="Q224" s="635">
        <f t="shared" si="20"/>
        <v>1</v>
      </c>
      <c r="R224" s="635">
        <f t="shared" si="21"/>
        <v>0</v>
      </c>
      <c r="S224" s="635">
        <f t="shared" si="22"/>
        <v>0</v>
      </c>
      <c r="T224" s="635">
        <f t="shared" si="23"/>
        <v>3</v>
      </c>
    </row>
    <row r="225" spans="1:20" s="494" customFormat="1" ht="13.9" customHeight="1">
      <c r="A225" s="574" t="s">
        <v>436</v>
      </c>
      <c r="B225" s="574">
        <v>22210</v>
      </c>
      <c r="C225" s="574" t="s">
        <v>75</v>
      </c>
      <c r="D225" s="574" t="s">
        <v>432</v>
      </c>
      <c r="E225" s="574" t="s">
        <v>433</v>
      </c>
      <c r="F225" s="576" t="s">
        <v>437</v>
      </c>
      <c r="G225" s="588">
        <v>10</v>
      </c>
      <c r="H225" s="576" t="s">
        <v>14</v>
      </c>
      <c r="I225" s="576"/>
      <c r="J225" s="576" t="s">
        <v>903</v>
      </c>
      <c r="K225" s="576"/>
      <c r="L225" s="575" t="s">
        <v>903</v>
      </c>
      <c r="M225" s="575"/>
      <c r="N225" s="583"/>
      <c r="O225" s="494">
        <f t="shared" si="18"/>
        <v>1</v>
      </c>
      <c r="P225" s="494">
        <f t="shared" si="19"/>
        <v>0</v>
      </c>
      <c r="Q225" s="494">
        <f t="shared" si="20"/>
        <v>1</v>
      </c>
      <c r="R225" s="494">
        <f t="shared" si="21"/>
        <v>0</v>
      </c>
      <c r="S225" s="494">
        <f t="shared" si="22"/>
        <v>0</v>
      </c>
      <c r="T225" s="494">
        <f t="shared" si="23"/>
        <v>2</v>
      </c>
    </row>
    <row r="226" spans="1:20" s="494" customFormat="1" ht="13.9" customHeight="1">
      <c r="A226" s="574" t="s">
        <v>1300</v>
      </c>
      <c r="B226" s="574">
        <v>61202</v>
      </c>
      <c r="C226" s="574" t="s">
        <v>32</v>
      </c>
      <c r="D226" s="574" t="s">
        <v>1301</v>
      </c>
      <c r="E226" s="574" t="s">
        <v>1261</v>
      </c>
      <c r="F226" s="574" t="s">
        <v>1302</v>
      </c>
      <c r="G226" s="574" t="s">
        <v>1178</v>
      </c>
      <c r="H226" s="576"/>
      <c r="I226" s="576"/>
      <c r="J226" s="576" t="s">
        <v>903</v>
      </c>
      <c r="K226" s="576" t="s">
        <v>903</v>
      </c>
      <c r="L226" s="575"/>
      <c r="M226" s="575"/>
      <c r="N226" s="583"/>
      <c r="O226" s="494">
        <f t="shared" si="18"/>
        <v>1</v>
      </c>
      <c r="P226" s="494">
        <f t="shared" si="19"/>
        <v>1</v>
      </c>
      <c r="Q226" s="494">
        <f t="shared" si="20"/>
        <v>0</v>
      </c>
      <c r="R226" s="494">
        <f t="shared" si="21"/>
        <v>0</v>
      </c>
      <c r="S226" s="494">
        <f t="shared" si="22"/>
        <v>0</v>
      </c>
      <c r="T226" s="494">
        <f t="shared" si="23"/>
        <v>2</v>
      </c>
    </row>
    <row r="227" spans="1:20" s="494" customFormat="1" ht="13.9" customHeight="1">
      <c r="A227" s="574" t="s">
        <v>442</v>
      </c>
      <c r="B227" s="574">
        <v>338050</v>
      </c>
      <c r="C227" s="574" t="s">
        <v>38</v>
      </c>
      <c r="D227" s="574" t="s">
        <v>439</v>
      </c>
      <c r="E227" s="574" t="s">
        <v>440</v>
      </c>
      <c r="F227" s="576" t="s">
        <v>63</v>
      </c>
      <c r="G227" s="574">
        <v>4</v>
      </c>
      <c r="H227" s="576" t="s">
        <v>1442</v>
      </c>
      <c r="I227" s="576"/>
      <c r="J227" s="576" t="s">
        <v>903</v>
      </c>
      <c r="K227" s="576" t="s">
        <v>903</v>
      </c>
      <c r="L227" s="575" t="s">
        <v>903</v>
      </c>
      <c r="M227" s="575"/>
      <c r="N227" s="583"/>
      <c r="O227" s="494">
        <f t="shared" si="18"/>
        <v>1</v>
      </c>
      <c r="P227" s="494">
        <f t="shared" si="19"/>
        <v>1</v>
      </c>
      <c r="Q227" s="494">
        <f t="shared" si="20"/>
        <v>1</v>
      </c>
      <c r="R227" s="494">
        <f t="shared" si="21"/>
        <v>0</v>
      </c>
      <c r="S227" s="494">
        <f t="shared" si="22"/>
        <v>0</v>
      </c>
      <c r="T227" s="494">
        <f t="shared" si="23"/>
        <v>3</v>
      </c>
    </row>
    <row r="228" spans="1:20" s="494" customFormat="1" ht="13.9" customHeight="1">
      <c r="A228" s="574" t="s">
        <v>438</v>
      </c>
      <c r="B228" s="574">
        <v>338180</v>
      </c>
      <c r="C228" s="574" t="s">
        <v>38</v>
      </c>
      <c r="D228" s="574" t="s">
        <v>439</v>
      </c>
      <c r="E228" s="574" t="s">
        <v>440</v>
      </c>
      <c r="F228" s="574" t="s">
        <v>441</v>
      </c>
      <c r="G228" s="574">
        <v>6</v>
      </c>
      <c r="H228" s="576" t="s">
        <v>14</v>
      </c>
      <c r="I228" s="576" t="s">
        <v>1585</v>
      </c>
      <c r="J228" s="576" t="s">
        <v>903</v>
      </c>
      <c r="K228" s="576" t="s">
        <v>903</v>
      </c>
      <c r="L228" s="575" t="s">
        <v>903</v>
      </c>
      <c r="M228" s="575"/>
      <c r="N228" s="583"/>
      <c r="O228" s="635">
        <f t="shared" si="18"/>
        <v>1</v>
      </c>
      <c r="P228" s="635">
        <f t="shared" si="19"/>
        <v>1</v>
      </c>
      <c r="Q228" s="635">
        <f t="shared" si="20"/>
        <v>1</v>
      </c>
      <c r="R228" s="635">
        <f t="shared" si="21"/>
        <v>0</v>
      </c>
      <c r="S228" s="635">
        <f t="shared" si="22"/>
        <v>0</v>
      </c>
      <c r="T228" s="635">
        <f t="shared" si="23"/>
        <v>3</v>
      </c>
    </row>
    <row r="229" spans="1:20" s="494" customFormat="1" ht="13.9" customHeight="1">
      <c r="A229" s="574" t="s">
        <v>450</v>
      </c>
      <c r="B229" s="574">
        <v>44020</v>
      </c>
      <c r="C229" s="574" t="s">
        <v>10</v>
      </c>
      <c r="D229" s="574" t="s">
        <v>446</v>
      </c>
      <c r="E229" s="574" t="s">
        <v>447</v>
      </c>
      <c r="F229" s="574" t="s">
        <v>451</v>
      </c>
      <c r="G229" s="574">
        <v>3</v>
      </c>
      <c r="H229" s="576"/>
      <c r="I229" s="576"/>
      <c r="J229" s="576"/>
      <c r="K229" s="576" t="s">
        <v>903</v>
      </c>
      <c r="L229" s="575" t="s">
        <v>903</v>
      </c>
      <c r="M229" s="575"/>
      <c r="N229" s="583"/>
      <c r="O229" s="494">
        <f t="shared" si="18"/>
        <v>0</v>
      </c>
      <c r="P229" s="494">
        <f t="shared" si="19"/>
        <v>1</v>
      </c>
      <c r="Q229" s="494">
        <f t="shared" si="20"/>
        <v>1</v>
      </c>
      <c r="R229" s="494">
        <f t="shared" si="21"/>
        <v>0</v>
      </c>
      <c r="S229" s="494">
        <f t="shared" si="22"/>
        <v>0</v>
      </c>
      <c r="T229" s="494">
        <f t="shared" si="23"/>
        <v>2</v>
      </c>
    </row>
    <row r="230" spans="1:20" s="494" customFormat="1" ht="13.9" customHeight="1">
      <c r="A230" s="574" t="s">
        <v>445</v>
      </c>
      <c r="B230" s="574">
        <v>44010</v>
      </c>
      <c r="C230" s="574" t="s">
        <v>10</v>
      </c>
      <c r="D230" s="574" t="s">
        <v>446</v>
      </c>
      <c r="E230" s="574" t="s">
        <v>447</v>
      </c>
      <c r="F230" s="574" t="s">
        <v>448</v>
      </c>
      <c r="G230" s="574">
        <v>3</v>
      </c>
      <c r="H230" s="576" t="s">
        <v>14</v>
      </c>
      <c r="I230" s="576"/>
      <c r="J230" s="576"/>
      <c r="K230" s="576" t="s">
        <v>903</v>
      </c>
      <c r="L230" s="575" t="s">
        <v>903</v>
      </c>
      <c r="M230" s="575" t="s">
        <v>903</v>
      </c>
      <c r="N230" s="583" t="s">
        <v>903</v>
      </c>
      <c r="O230" s="494">
        <f t="shared" si="18"/>
        <v>0</v>
      </c>
      <c r="P230" s="494">
        <f t="shared" si="19"/>
        <v>1</v>
      </c>
      <c r="Q230" s="494">
        <f t="shared" si="20"/>
        <v>1</v>
      </c>
      <c r="R230" s="494">
        <f t="shared" si="21"/>
        <v>1</v>
      </c>
      <c r="S230" s="494">
        <f t="shared" si="22"/>
        <v>1</v>
      </c>
      <c r="T230" s="494">
        <f t="shared" si="23"/>
        <v>4</v>
      </c>
    </row>
    <row r="231" spans="1:20" s="494" customFormat="1" ht="13.9" customHeight="1">
      <c r="A231" s="574" t="s">
        <v>929</v>
      </c>
      <c r="B231" s="574">
        <v>23403</v>
      </c>
      <c r="C231" s="574" t="s">
        <v>23</v>
      </c>
      <c r="D231" s="574" t="s">
        <v>453</v>
      </c>
      <c r="E231" s="574" t="s">
        <v>854</v>
      </c>
      <c r="F231" s="574" t="s">
        <v>930</v>
      </c>
      <c r="G231" s="574">
        <v>2</v>
      </c>
      <c r="H231" s="576"/>
      <c r="I231" s="576"/>
      <c r="J231" s="576" t="s">
        <v>903</v>
      </c>
      <c r="K231" s="576" t="s">
        <v>903</v>
      </c>
      <c r="L231" s="575" t="s">
        <v>903</v>
      </c>
      <c r="M231" s="575"/>
      <c r="N231" s="583"/>
      <c r="O231" s="494">
        <f t="shared" si="18"/>
        <v>1</v>
      </c>
      <c r="P231" s="494">
        <f t="shared" si="19"/>
        <v>1</v>
      </c>
      <c r="Q231" s="494">
        <f t="shared" si="20"/>
        <v>1</v>
      </c>
      <c r="R231" s="494">
        <f t="shared" si="21"/>
        <v>0</v>
      </c>
      <c r="S231" s="494">
        <f t="shared" si="22"/>
        <v>0</v>
      </c>
      <c r="T231" s="494">
        <f t="shared" si="23"/>
        <v>3</v>
      </c>
    </row>
    <row r="232" spans="1:20" s="494" customFormat="1" ht="13.9" customHeight="1">
      <c r="A232" s="574" t="s">
        <v>319</v>
      </c>
      <c r="B232" s="574">
        <v>23455</v>
      </c>
      <c r="C232" s="574" t="s">
        <v>23</v>
      </c>
      <c r="D232" s="574" t="s">
        <v>453</v>
      </c>
      <c r="E232" s="574" t="s">
        <v>454</v>
      </c>
      <c r="F232" s="574" t="s">
        <v>322</v>
      </c>
      <c r="G232" s="574">
        <v>2</v>
      </c>
      <c r="H232" s="576"/>
      <c r="I232" s="576"/>
      <c r="J232" s="576" t="s">
        <v>903</v>
      </c>
      <c r="K232" s="576" t="s">
        <v>903</v>
      </c>
      <c r="L232" s="575" t="s">
        <v>903</v>
      </c>
      <c r="M232" s="575"/>
      <c r="N232" s="583"/>
      <c r="O232" s="494">
        <f t="shared" si="18"/>
        <v>1</v>
      </c>
      <c r="P232" s="494">
        <f t="shared" si="19"/>
        <v>1</v>
      </c>
      <c r="Q232" s="494">
        <f t="shared" si="20"/>
        <v>1</v>
      </c>
      <c r="R232" s="494">
        <f t="shared" si="21"/>
        <v>0</v>
      </c>
      <c r="S232" s="494">
        <f t="shared" si="22"/>
        <v>0</v>
      </c>
      <c r="T232" s="494">
        <f t="shared" si="23"/>
        <v>3</v>
      </c>
    </row>
    <row r="233" spans="1:20" s="494" customFormat="1" ht="13.9" customHeight="1">
      <c r="A233" s="574" t="s">
        <v>457</v>
      </c>
      <c r="B233" s="574">
        <v>41601</v>
      </c>
      <c r="C233" s="574" t="s">
        <v>10</v>
      </c>
      <c r="D233" s="574" t="s">
        <v>455</v>
      </c>
      <c r="E233" s="574" t="s">
        <v>456</v>
      </c>
      <c r="F233" s="574" t="s">
        <v>458</v>
      </c>
      <c r="G233" s="574">
        <v>4</v>
      </c>
      <c r="H233" s="576"/>
      <c r="I233" s="576"/>
      <c r="J233" s="576" t="s">
        <v>903</v>
      </c>
      <c r="K233" s="576" t="s">
        <v>903</v>
      </c>
      <c r="L233" s="575" t="s">
        <v>903</v>
      </c>
      <c r="M233" s="575"/>
      <c r="N233" s="583"/>
      <c r="O233" s="494">
        <f t="shared" si="18"/>
        <v>1</v>
      </c>
      <c r="P233" s="494">
        <f t="shared" si="19"/>
        <v>1</v>
      </c>
      <c r="Q233" s="494">
        <f t="shared" si="20"/>
        <v>1</v>
      </c>
      <c r="R233" s="494">
        <f t="shared" si="21"/>
        <v>0</v>
      </c>
      <c r="S233" s="494">
        <f t="shared" si="22"/>
        <v>0</v>
      </c>
      <c r="T233" s="494">
        <f t="shared" si="23"/>
        <v>3</v>
      </c>
    </row>
    <row r="234" spans="1:20" s="494" customFormat="1" ht="13.9" customHeight="1">
      <c r="A234" s="574" t="s">
        <v>931</v>
      </c>
      <c r="B234" s="574">
        <v>41603</v>
      </c>
      <c r="C234" s="574" t="s">
        <v>10</v>
      </c>
      <c r="D234" s="574" t="s">
        <v>455</v>
      </c>
      <c r="E234" s="574" t="s">
        <v>456</v>
      </c>
      <c r="F234" s="574" t="s">
        <v>932</v>
      </c>
      <c r="G234" s="574">
        <v>4</v>
      </c>
      <c r="H234" s="576"/>
      <c r="I234" s="576"/>
      <c r="J234" s="576" t="s">
        <v>903</v>
      </c>
      <c r="K234" s="576" t="s">
        <v>903</v>
      </c>
      <c r="L234" s="575" t="s">
        <v>903</v>
      </c>
      <c r="M234" s="575"/>
      <c r="N234" s="583"/>
      <c r="O234" s="494">
        <f t="shared" si="18"/>
        <v>1</v>
      </c>
      <c r="P234" s="494">
        <f t="shared" si="19"/>
        <v>1</v>
      </c>
      <c r="Q234" s="494">
        <f t="shared" si="20"/>
        <v>1</v>
      </c>
      <c r="R234" s="494">
        <f t="shared" si="21"/>
        <v>0</v>
      </c>
      <c r="S234" s="494">
        <f t="shared" si="22"/>
        <v>0</v>
      </c>
      <c r="T234" s="494">
        <f t="shared" si="23"/>
        <v>3</v>
      </c>
    </row>
    <row r="235" spans="1:20" s="494" customFormat="1">
      <c r="A235" s="574" t="s">
        <v>462</v>
      </c>
      <c r="B235" s="574">
        <v>40101</v>
      </c>
      <c r="C235" s="574" t="s">
        <v>10</v>
      </c>
      <c r="D235" s="574" t="s">
        <v>460</v>
      </c>
      <c r="E235" s="574" t="s">
        <v>461</v>
      </c>
      <c r="F235" s="574" t="s">
        <v>285</v>
      </c>
      <c r="G235" s="574">
        <v>3</v>
      </c>
      <c r="H235" s="576" t="s">
        <v>14</v>
      </c>
      <c r="I235" s="576"/>
      <c r="J235" s="576" t="s">
        <v>903</v>
      </c>
      <c r="K235" s="576" t="s">
        <v>903</v>
      </c>
      <c r="L235" s="575" t="s">
        <v>903</v>
      </c>
      <c r="M235" s="575"/>
      <c r="N235" s="583"/>
      <c r="O235" s="494">
        <f t="shared" si="18"/>
        <v>1</v>
      </c>
      <c r="P235" s="494">
        <f t="shared" si="19"/>
        <v>1</v>
      </c>
      <c r="Q235" s="494">
        <f t="shared" si="20"/>
        <v>1</v>
      </c>
      <c r="R235" s="494">
        <f t="shared" si="21"/>
        <v>0</v>
      </c>
      <c r="S235" s="494">
        <f t="shared" si="22"/>
        <v>0</v>
      </c>
      <c r="T235" s="494">
        <f t="shared" si="23"/>
        <v>3</v>
      </c>
    </row>
    <row r="236" spans="1:20" s="494" customFormat="1" ht="13.5" customHeight="1">
      <c r="A236" s="574" t="s">
        <v>459</v>
      </c>
      <c r="B236" s="574">
        <v>40177</v>
      </c>
      <c r="C236" s="574" t="s">
        <v>10</v>
      </c>
      <c r="D236" s="574" t="s">
        <v>460</v>
      </c>
      <c r="E236" s="574" t="s">
        <v>461</v>
      </c>
      <c r="F236" s="576" t="s">
        <v>192</v>
      </c>
      <c r="G236" s="588">
        <v>1</v>
      </c>
      <c r="H236" s="576"/>
      <c r="I236" s="576"/>
      <c r="J236" s="576" t="s">
        <v>903</v>
      </c>
      <c r="K236" s="576" t="s">
        <v>903</v>
      </c>
      <c r="L236" s="575" t="s">
        <v>903</v>
      </c>
      <c r="M236" s="575"/>
      <c r="N236" s="583"/>
      <c r="O236" s="494">
        <f t="shared" si="18"/>
        <v>1</v>
      </c>
      <c r="P236" s="494">
        <f t="shared" si="19"/>
        <v>1</v>
      </c>
      <c r="Q236" s="494">
        <f t="shared" si="20"/>
        <v>1</v>
      </c>
      <c r="R236" s="494">
        <f t="shared" si="21"/>
        <v>0</v>
      </c>
      <c r="S236" s="494">
        <f t="shared" si="22"/>
        <v>0</v>
      </c>
      <c r="T236" s="494">
        <f t="shared" si="23"/>
        <v>3</v>
      </c>
    </row>
    <row r="237" spans="1:20" s="494" customFormat="1" ht="13.9" customHeight="1">
      <c r="A237" s="574" t="s">
        <v>1305</v>
      </c>
      <c r="B237" s="574">
        <v>63903</v>
      </c>
      <c r="C237" s="574" t="s">
        <v>32</v>
      </c>
      <c r="D237" s="574" t="s">
        <v>463</v>
      </c>
      <c r="E237" s="574" t="s">
        <v>464</v>
      </c>
      <c r="F237" s="574" t="s">
        <v>49</v>
      </c>
      <c r="G237" s="574">
        <v>5</v>
      </c>
      <c r="H237" s="576" t="s">
        <v>14</v>
      </c>
      <c r="I237" s="576"/>
      <c r="J237" s="576" t="s">
        <v>903</v>
      </c>
      <c r="K237" s="576" t="s">
        <v>903</v>
      </c>
      <c r="L237" s="575"/>
      <c r="M237" s="575"/>
      <c r="N237" s="583"/>
      <c r="O237" s="494">
        <f t="shared" si="18"/>
        <v>1</v>
      </c>
      <c r="P237" s="494">
        <f t="shared" si="19"/>
        <v>1</v>
      </c>
      <c r="Q237" s="494">
        <f t="shared" si="20"/>
        <v>0</v>
      </c>
      <c r="R237" s="494">
        <f t="shared" si="21"/>
        <v>0</v>
      </c>
      <c r="S237" s="494">
        <f t="shared" si="22"/>
        <v>0</v>
      </c>
      <c r="T237" s="494">
        <f t="shared" si="23"/>
        <v>2</v>
      </c>
    </row>
    <row r="238" spans="1:20" s="494" customFormat="1" ht="13.9" customHeight="1">
      <c r="A238" s="574" t="s">
        <v>665</v>
      </c>
      <c r="B238" s="574">
        <v>26803</v>
      </c>
      <c r="C238" s="574" t="s">
        <v>75</v>
      </c>
      <c r="D238" s="574" t="s">
        <v>663</v>
      </c>
      <c r="E238" s="574" t="s">
        <v>664</v>
      </c>
      <c r="F238" s="574" t="s">
        <v>1525</v>
      </c>
      <c r="G238" s="588">
        <v>10</v>
      </c>
      <c r="H238" s="576" t="s">
        <v>14</v>
      </c>
      <c r="I238" s="576"/>
      <c r="J238" s="576" t="s">
        <v>903</v>
      </c>
      <c r="K238" s="576" t="s">
        <v>903</v>
      </c>
      <c r="L238" s="575" t="s">
        <v>903</v>
      </c>
      <c r="M238" s="575"/>
      <c r="N238" s="583" t="s">
        <v>903</v>
      </c>
      <c r="O238" s="494">
        <f t="shared" si="18"/>
        <v>1</v>
      </c>
      <c r="P238" s="494">
        <f t="shared" si="19"/>
        <v>1</v>
      </c>
      <c r="Q238" s="494">
        <f t="shared" si="20"/>
        <v>1</v>
      </c>
      <c r="R238" s="494">
        <f t="shared" si="21"/>
        <v>0</v>
      </c>
      <c r="S238" s="494">
        <f t="shared" si="22"/>
        <v>1</v>
      </c>
      <c r="T238" s="494">
        <f t="shared" si="23"/>
        <v>4</v>
      </c>
    </row>
    <row r="239" spans="1:20" s="494" customFormat="1" ht="13.9" customHeight="1">
      <c r="A239" s="574" t="s">
        <v>465</v>
      </c>
      <c r="B239" s="574">
        <v>63902</v>
      </c>
      <c r="C239" s="574" t="s">
        <v>32</v>
      </c>
      <c r="D239" s="574" t="s">
        <v>463</v>
      </c>
      <c r="E239" s="574" t="s">
        <v>464</v>
      </c>
      <c r="F239" s="574" t="s">
        <v>466</v>
      </c>
      <c r="G239" s="574">
        <v>3</v>
      </c>
      <c r="H239" s="576" t="s">
        <v>14</v>
      </c>
      <c r="I239" s="576"/>
      <c r="J239" s="576" t="s">
        <v>903</v>
      </c>
      <c r="K239" s="576" t="s">
        <v>903</v>
      </c>
      <c r="L239" s="575" t="s">
        <v>903</v>
      </c>
      <c r="M239" s="575"/>
      <c r="N239" s="583"/>
      <c r="O239" s="494">
        <f t="shared" si="18"/>
        <v>1</v>
      </c>
      <c r="P239" s="494">
        <f t="shared" si="19"/>
        <v>1</v>
      </c>
      <c r="Q239" s="494">
        <f t="shared" si="20"/>
        <v>1</v>
      </c>
      <c r="R239" s="494">
        <f t="shared" si="21"/>
        <v>0</v>
      </c>
      <c r="S239" s="494">
        <f t="shared" si="22"/>
        <v>0</v>
      </c>
      <c r="T239" s="494">
        <f t="shared" si="23"/>
        <v>3</v>
      </c>
    </row>
    <row r="240" spans="1:20" s="494" customFormat="1" ht="13.9" customHeight="1">
      <c r="A240" s="574" t="s">
        <v>1308</v>
      </c>
      <c r="B240" s="574">
        <v>22102</v>
      </c>
      <c r="C240" s="574" t="s">
        <v>23</v>
      </c>
      <c r="D240" s="574" t="s">
        <v>1309</v>
      </c>
      <c r="E240" s="574" t="s">
        <v>1310</v>
      </c>
      <c r="F240" s="574" t="s">
        <v>1311</v>
      </c>
      <c r="G240" s="574">
        <v>3</v>
      </c>
      <c r="H240" s="576"/>
      <c r="I240" s="576" t="s">
        <v>1585</v>
      </c>
      <c r="J240" s="576" t="s">
        <v>903</v>
      </c>
      <c r="K240" s="576" t="s">
        <v>903</v>
      </c>
      <c r="L240" s="575"/>
      <c r="M240" s="575"/>
      <c r="N240" s="583"/>
      <c r="O240" s="635">
        <f t="shared" si="18"/>
        <v>1</v>
      </c>
      <c r="P240" s="635">
        <f t="shared" si="19"/>
        <v>1</v>
      </c>
      <c r="Q240" s="635">
        <f t="shared" si="20"/>
        <v>0</v>
      </c>
      <c r="R240" s="635">
        <f t="shared" si="21"/>
        <v>0</v>
      </c>
      <c r="S240" s="635">
        <f t="shared" si="22"/>
        <v>0</v>
      </c>
      <c r="T240" s="635">
        <f t="shared" si="23"/>
        <v>2</v>
      </c>
    </row>
    <row r="241" spans="1:20" s="494" customFormat="1" ht="13.9" customHeight="1">
      <c r="A241" s="574" t="s">
        <v>469</v>
      </c>
      <c r="B241" s="574">
        <v>41903</v>
      </c>
      <c r="C241" s="574" t="s">
        <v>10</v>
      </c>
      <c r="D241" s="574" t="s">
        <v>467</v>
      </c>
      <c r="E241" s="574" t="s">
        <v>468</v>
      </c>
      <c r="F241" s="574" t="s">
        <v>470</v>
      </c>
      <c r="G241" s="574">
        <v>4</v>
      </c>
      <c r="H241" s="576" t="s">
        <v>14</v>
      </c>
      <c r="I241" s="576"/>
      <c r="J241" s="576" t="s">
        <v>903</v>
      </c>
      <c r="K241" s="576" t="s">
        <v>903</v>
      </c>
      <c r="L241" s="575"/>
      <c r="M241" s="575"/>
      <c r="N241" s="583"/>
      <c r="O241" s="494">
        <f t="shared" si="18"/>
        <v>1</v>
      </c>
      <c r="P241" s="494">
        <f t="shared" si="19"/>
        <v>1</v>
      </c>
      <c r="Q241" s="494">
        <f t="shared" si="20"/>
        <v>0</v>
      </c>
      <c r="R241" s="494">
        <f t="shared" si="21"/>
        <v>0</v>
      </c>
      <c r="S241" s="494">
        <f t="shared" si="22"/>
        <v>0</v>
      </c>
      <c r="T241" s="494">
        <f t="shared" si="23"/>
        <v>2</v>
      </c>
    </row>
    <row r="242" spans="1:20" s="494" customFormat="1" ht="13.9" customHeight="1">
      <c r="A242" s="574" t="s">
        <v>1312</v>
      </c>
      <c r="B242" s="574">
        <v>41904</v>
      </c>
      <c r="C242" s="574" t="s">
        <v>10</v>
      </c>
      <c r="D242" s="574" t="s">
        <v>467</v>
      </c>
      <c r="E242" s="574" t="s">
        <v>468</v>
      </c>
      <c r="F242" s="574" t="s">
        <v>1313</v>
      </c>
      <c r="G242" s="574">
        <v>4</v>
      </c>
      <c r="H242" s="576" t="s">
        <v>14</v>
      </c>
      <c r="I242" s="576"/>
      <c r="J242" s="576" t="s">
        <v>903</v>
      </c>
      <c r="K242" s="576" t="s">
        <v>903</v>
      </c>
      <c r="L242" s="575" t="s">
        <v>903</v>
      </c>
      <c r="M242" s="575"/>
      <c r="N242" s="583"/>
      <c r="O242" s="494">
        <f t="shared" si="18"/>
        <v>1</v>
      </c>
      <c r="P242" s="494">
        <f t="shared" si="19"/>
        <v>1</v>
      </c>
      <c r="Q242" s="494">
        <f t="shared" si="20"/>
        <v>1</v>
      </c>
      <c r="R242" s="494">
        <f t="shared" si="21"/>
        <v>0</v>
      </c>
      <c r="S242" s="494">
        <f t="shared" si="22"/>
        <v>0</v>
      </c>
      <c r="T242" s="494">
        <f t="shared" si="23"/>
        <v>3</v>
      </c>
    </row>
    <row r="243" spans="1:20" s="494" customFormat="1" ht="13.9" customHeight="1">
      <c r="A243" s="574" t="s">
        <v>1314</v>
      </c>
      <c r="B243" s="574">
        <v>41902</v>
      </c>
      <c r="C243" s="574" t="s">
        <v>10</v>
      </c>
      <c r="D243" s="574" t="s">
        <v>467</v>
      </c>
      <c r="E243" s="574" t="s">
        <v>468</v>
      </c>
      <c r="F243" s="574" t="s">
        <v>458</v>
      </c>
      <c r="G243" s="574">
        <v>4</v>
      </c>
      <c r="H243" s="576"/>
      <c r="I243" s="576"/>
      <c r="J243" s="576" t="s">
        <v>903</v>
      </c>
      <c r="K243" s="576" t="s">
        <v>903</v>
      </c>
      <c r="L243" s="575" t="s">
        <v>903</v>
      </c>
      <c r="M243" s="575"/>
      <c r="N243" s="583" t="s">
        <v>903</v>
      </c>
      <c r="O243" s="494">
        <f t="shared" si="18"/>
        <v>1</v>
      </c>
      <c r="P243" s="494">
        <f t="shared" si="19"/>
        <v>1</v>
      </c>
      <c r="Q243" s="494">
        <f t="shared" si="20"/>
        <v>1</v>
      </c>
      <c r="R243" s="494">
        <f t="shared" si="21"/>
        <v>0</v>
      </c>
      <c r="S243" s="494">
        <f t="shared" si="22"/>
        <v>1</v>
      </c>
      <c r="T243" s="494">
        <f t="shared" si="23"/>
        <v>4</v>
      </c>
    </row>
    <row r="244" spans="1:20" s="494" customFormat="1" ht="13.9" customHeight="1">
      <c r="A244" s="574" t="s">
        <v>1315</v>
      </c>
      <c r="B244" s="574">
        <v>43709</v>
      </c>
      <c r="C244" s="574" t="s">
        <v>10</v>
      </c>
      <c r="D244" s="574" t="s">
        <v>472</v>
      </c>
      <c r="E244" s="574" t="s">
        <v>473</v>
      </c>
      <c r="F244" s="574" t="s">
        <v>1316</v>
      </c>
      <c r="G244" s="574">
        <v>3</v>
      </c>
      <c r="H244" s="576"/>
      <c r="I244" s="576"/>
      <c r="J244" s="576" t="s">
        <v>903</v>
      </c>
      <c r="K244" s="576" t="s">
        <v>903</v>
      </c>
      <c r="L244" s="575" t="s">
        <v>903</v>
      </c>
      <c r="M244" s="575"/>
      <c r="N244" s="583"/>
      <c r="O244" s="494">
        <f t="shared" si="18"/>
        <v>1</v>
      </c>
      <c r="P244" s="494">
        <f t="shared" si="19"/>
        <v>1</v>
      </c>
      <c r="Q244" s="494">
        <f t="shared" si="20"/>
        <v>1</v>
      </c>
      <c r="R244" s="494">
        <f t="shared" si="21"/>
        <v>0</v>
      </c>
      <c r="S244" s="494">
        <f t="shared" si="22"/>
        <v>0</v>
      </c>
      <c r="T244" s="494">
        <f t="shared" si="23"/>
        <v>3</v>
      </c>
    </row>
    <row r="245" spans="1:20" s="494" customFormat="1" ht="13.9" customHeight="1">
      <c r="A245" s="574" t="s">
        <v>475</v>
      </c>
      <c r="B245" s="574">
        <v>43705</v>
      </c>
      <c r="C245" s="574" t="s">
        <v>10</v>
      </c>
      <c r="D245" s="574" t="s">
        <v>472</v>
      </c>
      <c r="E245" s="574" t="s">
        <v>473</v>
      </c>
      <c r="F245" s="574" t="s">
        <v>476</v>
      </c>
      <c r="G245" s="574">
        <v>4</v>
      </c>
      <c r="H245" s="576"/>
      <c r="I245" s="576"/>
      <c r="J245" s="576" t="s">
        <v>903</v>
      </c>
      <c r="K245" s="576" t="s">
        <v>903</v>
      </c>
      <c r="L245" s="575" t="s">
        <v>903</v>
      </c>
      <c r="M245" s="575"/>
      <c r="N245" s="583"/>
      <c r="O245" s="494">
        <f t="shared" si="18"/>
        <v>1</v>
      </c>
      <c r="P245" s="494">
        <f t="shared" si="19"/>
        <v>1</v>
      </c>
      <c r="Q245" s="494">
        <f t="shared" si="20"/>
        <v>1</v>
      </c>
      <c r="R245" s="494">
        <f t="shared" si="21"/>
        <v>0</v>
      </c>
      <c r="S245" s="494">
        <f t="shared" si="22"/>
        <v>0</v>
      </c>
      <c r="T245" s="494">
        <f t="shared" si="23"/>
        <v>3</v>
      </c>
    </row>
    <row r="246" spans="1:20" s="494" customFormat="1" ht="13.9" customHeight="1">
      <c r="A246" s="574" t="s">
        <v>471</v>
      </c>
      <c r="B246" s="574">
        <v>43701</v>
      </c>
      <c r="C246" s="574" t="s">
        <v>10</v>
      </c>
      <c r="D246" s="574" t="s">
        <v>472</v>
      </c>
      <c r="E246" s="574" t="s">
        <v>473</v>
      </c>
      <c r="F246" s="574" t="s">
        <v>474</v>
      </c>
      <c r="G246" s="574">
        <v>3</v>
      </c>
      <c r="H246" s="576"/>
      <c r="I246" s="576" t="s">
        <v>1585</v>
      </c>
      <c r="J246" s="576" t="s">
        <v>903</v>
      </c>
      <c r="K246" s="576" t="s">
        <v>903</v>
      </c>
      <c r="L246" s="575" t="s">
        <v>903</v>
      </c>
      <c r="M246" s="575"/>
      <c r="N246" s="583"/>
      <c r="O246" s="635">
        <f t="shared" si="18"/>
        <v>1</v>
      </c>
      <c r="P246" s="635">
        <f t="shared" si="19"/>
        <v>1</v>
      </c>
      <c r="Q246" s="635">
        <f t="shared" si="20"/>
        <v>1</v>
      </c>
      <c r="R246" s="635">
        <f t="shared" si="21"/>
        <v>0</v>
      </c>
      <c r="S246" s="635">
        <f t="shared" si="22"/>
        <v>0</v>
      </c>
      <c r="T246" s="635">
        <f t="shared" si="23"/>
        <v>3</v>
      </c>
    </row>
    <row r="247" spans="1:20" s="494" customFormat="1" ht="13.9" customHeight="1">
      <c r="A247" s="574" t="s">
        <v>477</v>
      </c>
      <c r="B247" s="574">
        <v>45708</v>
      </c>
      <c r="C247" s="574" t="s">
        <v>10</v>
      </c>
      <c r="D247" s="574" t="s">
        <v>478</v>
      </c>
      <c r="E247" s="574" t="s">
        <v>479</v>
      </c>
      <c r="F247" s="574" t="s">
        <v>480</v>
      </c>
      <c r="G247" s="574">
        <v>2</v>
      </c>
      <c r="H247" s="576" t="s">
        <v>14</v>
      </c>
      <c r="I247" s="576"/>
      <c r="J247" s="576" t="s">
        <v>903</v>
      </c>
      <c r="K247" s="576" t="s">
        <v>903</v>
      </c>
      <c r="L247" s="575"/>
      <c r="M247" s="575"/>
      <c r="N247" s="583"/>
      <c r="O247" s="494">
        <f t="shared" si="18"/>
        <v>1</v>
      </c>
      <c r="P247" s="494">
        <f t="shared" si="19"/>
        <v>1</v>
      </c>
      <c r="Q247" s="494">
        <f t="shared" si="20"/>
        <v>0</v>
      </c>
      <c r="R247" s="494">
        <f t="shared" si="21"/>
        <v>0</v>
      </c>
      <c r="S247" s="494">
        <f t="shared" si="22"/>
        <v>0</v>
      </c>
      <c r="T247" s="494">
        <f t="shared" si="23"/>
        <v>2</v>
      </c>
    </row>
    <row r="248" spans="1:20" s="494" customFormat="1" ht="13.9" customHeight="1">
      <c r="A248" s="574" t="s">
        <v>1319</v>
      </c>
      <c r="B248" s="574">
        <v>24701</v>
      </c>
      <c r="C248" s="574" t="s">
        <v>75</v>
      </c>
      <c r="D248" s="574" t="s">
        <v>481</v>
      </c>
      <c r="E248" s="574" t="s">
        <v>482</v>
      </c>
      <c r="F248" s="574" t="s">
        <v>1320</v>
      </c>
      <c r="G248" s="588">
        <v>10</v>
      </c>
      <c r="H248" s="576"/>
      <c r="I248" s="576"/>
      <c r="J248" s="576" t="s">
        <v>903</v>
      </c>
      <c r="K248" s="576" t="s">
        <v>903</v>
      </c>
      <c r="L248" s="575" t="s">
        <v>903</v>
      </c>
      <c r="M248" s="575" t="s">
        <v>903</v>
      </c>
      <c r="N248" s="583"/>
      <c r="O248" s="494">
        <f t="shared" si="18"/>
        <v>1</v>
      </c>
      <c r="P248" s="494">
        <f t="shared" si="19"/>
        <v>1</v>
      </c>
      <c r="Q248" s="494">
        <f t="shared" si="20"/>
        <v>1</v>
      </c>
      <c r="R248" s="494">
        <f t="shared" si="21"/>
        <v>1</v>
      </c>
      <c r="S248" s="494">
        <f t="shared" si="22"/>
        <v>0</v>
      </c>
      <c r="T248" s="494">
        <f t="shared" si="23"/>
        <v>4</v>
      </c>
    </row>
    <row r="249" spans="1:20" s="494" customFormat="1" ht="13.9" customHeight="1">
      <c r="A249" s="574" t="s">
        <v>1317</v>
      </c>
      <c r="B249" s="574">
        <v>24705</v>
      </c>
      <c r="C249" s="574" t="s">
        <v>75</v>
      </c>
      <c r="D249" s="574" t="s">
        <v>481</v>
      </c>
      <c r="E249" s="574" t="s">
        <v>482</v>
      </c>
      <c r="F249" s="574" t="s">
        <v>1318</v>
      </c>
      <c r="G249" s="588">
        <v>10</v>
      </c>
      <c r="H249" s="576"/>
      <c r="I249" s="576"/>
      <c r="J249" s="576" t="s">
        <v>903</v>
      </c>
      <c r="K249" s="576" t="s">
        <v>903</v>
      </c>
      <c r="L249" s="575" t="s">
        <v>903</v>
      </c>
      <c r="M249" s="575"/>
      <c r="N249" s="583"/>
      <c r="O249" s="494">
        <f t="shared" si="18"/>
        <v>1</v>
      </c>
      <c r="P249" s="494">
        <f t="shared" si="19"/>
        <v>1</v>
      </c>
      <c r="Q249" s="494">
        <f t="shared" si="20"/>
        <v>1</v>
      </c>
      <c r="R249" s="494">
        <f t="shared" si="21"/>
        <v>0</v>
      </c>
      <c r="S249" s="494">
        <f t="shared" si="22"/>
        <v>0</v>
      </c>
      <c r="T249" s="494">
        <f t="shared" si="23"/>
        <v>3</v>
      </c>
    </row>
    <row r="250" spans="1:20" s="494" customFormat="1" ht="13.9" customHeight="1">
      <c r="A250" s="574" t="s">
        <v>483</v>
      </c>
      <c r="B250" s="574">
        <v>24702</v>
      </c>
      <c r="C250" s="574" t="s">
        <v>75</v>
      </c>
      <c r="D250" s="574" t="s">
        <v>481</v>
      </c>
      <c r="E250" s="574" t="s">
        <v>482</v>
      </c>
      <c r="F250" s="574" t="s">
        <v>192</v>
      </c>
      <c r="G250" s="588">
        <v>1</v>
      </c>
      <c r="H250" s="576"/>
      <c r="I250" s="576"/>
      <c r="J250" s="576" t="s">
        <v>903</v>
      </c>
      <c r="K250" s="576" t="s">
        <v>903</v>
      </c>
      <c r="L250" s="575" t="s">
        <v>903</v>
      </c>
      <c r="M250" s="575"/>
      <c r="N250" s="583" t="s">
        <v>903</v>
      </c>
      <c r="O250" s="494">
        <f t="shared" si="18"/>
        <v>1</v>
      </c>
      <c r="P250" s="494">
        <f t="shared" si="19"/>
        <v>1</v>
      </c>
      <c r="Q250" s="494">
        <f t="shared" si="20"/>
        <v>1</v>
      </c>
      <c r="R250" s="494">
        <f t="shared" si="21"/>
        <v>0</v>
      </c>
      <c r="S250" s="494">
        <f t="shared" si="22"/>
        <v>1</v>
      </c>
      <c r="T250" s="494">
        <f t="shared" si="23"/>
        <v>4</v>
      </c>
    </row>
    <row r="251" spans="1:20" s="494" customFormat="1" ht="13.9" customHeight="1">
      <c r="A251" s="574" t="s">
        <v>1321</v>
      </c>
      <c r="B251" s="574">
        <v>41501</v>
      </c>
      <c r="C251" s="574" t="s">
        <v>10</v>
      </c>
      <c r="D251" s="574" t="s">
        <v>1322</v>
      </c>
      <c r="E251" s="574" t="s">
        <v>1323</v>
      </c>
      <c r="F251" s="574" t="s">
        <v>1324</v>
      </c>
      <c r="G251" s="574" t="s">
        <v>1213</v>
      </c>
      <c r="H251" s="576"/>
      <c r="I251" s="576"/>
      <c r="J251" s="576" t="s">
        <v>903</v>
      </c>
      <c r="K251" s="576" t="s">
        <v>903</v>
      </c>
      <c r="L251" s="575" t="s">
        <v>903</v>
      </c>
      <c r="M251" s="575"/>
      <c r="N251" s="583"/>
      <c r="O251" s="494">
        <f t="shared" si="18"/>
        <v>1</v>
      </c>
      <c r="P251" s="494">
        <f t="shared" si="19"/>
        <v>1</v>
      </c>
      <c r="Q251" s="494">
        <f t="shared" si="20"/>
        <v>1</v>
      </c>
      <c r="R251" s="494">
        <f t="shared" si="21"/>
        <v>0</v>
      </c>
      <c r="S251" s="494">
        <f t="shared" si="22"/>
        <v>0</v>
      </c>
      <c r="T251" s="494">
        <f t="shared" si="23"/>
        <v>3</v>
      </c>
    </row>
    <row r="252" spans="1:20" s="494" customFormat="1" ht="13.9" customHeight="1">
      <c r="A252" s="576" t="s">
        <v>1325</v>
      </c>
      <c r="B252" s="576">
        <v>41503</v>
      </c>
      <c r="C252" s="576" t="s">
        <v>10</v>
      </c>
      <c r="D252" s="576" t="s">
        <v>1322</v>
      </c>
      <c r="E252" s="576" t="s">
        <v>1323</v>
      </c>
      <c r="F252" s="576" t="s">
        <v>1326</v>
      </c>
      <c r="G252" s="576" t="s">
        <v>1213</v>
      </c>
      <c r="H252" s="576"/>
      <c r="I252" s="576"/>
      <c r="J252" s="576" t="s">
        <v>903</v>
      </c>
      <c r="K252" s="576" t="s">
        <v>903</v>
      </c>
      <c r="L252" s="577"/>
      <c r="M252" s="577"/>
      <c r="N252" s="586"/>
      <c r="O252" s="494">
        <f t="shared" si="18"/>
        <v>1</v>
      </c>
      <c r="P252" s="494">
        <f t="shared" si="19"/>
        <v>1</v>
      </c>
      <c r="Q252" s="494">
        <f t="shared" si="20"/>
        <v>0</v>
      </c>
      <c r="R252" s="494">
        <f t="shared" si="21"/>
        <v>0</v>
      </c>
      <c r="S252" s="494">
        <f t="shared" si="22"/>
        <v>0</v>
      </c>
      <c r="T252" s="494">
        <f t="shared" si="23"/>
        <v>2</v>
      </c>
    </row>
    <row r="253" spans="1:20" s="494" customFormat="1" ht="13.9" customHeight="1">
      <c r="A253" s="574" t="s">
        <v>1327</v>
      </c>
      <c r="B253" s="574">
        <v>60601</v>
      </c>
      <c r="C253" s="574" t="s">
        <v>32</v>
      </c>
      <c r="D253" s="574" t="s">
        <v>1328</v>
      </c>
      <c r="E253" s="574" t="s">
        <v>1329</v>
      </c>
      <c r="F253" s="574" t="s">
        <v>1330</v>
      </c>
      <c r="G253" s="574" t="s">
        <v>1213</v>
      </c>
      <c r="H253" s="576"/>
      <c r="I253" s="576"/>
      <c r="J253" s="576" t="s">
        <v>903</v>
      </c>
      <c r="K253" s="576" t="s">
        <v>903</v>
      </c>
      <c r="L253" s="575"/>
      <c r="M253" s="575"/>
      <c r="N253" s="583"/>
      <c r="O253" s="494">
        <f t="shared" si="18"/>
        <v>1</v>
      </c>
      <c r="P253" s="494">
        <f t="shared" si="19"/>
        <v>1</v>
      </c>
      <c r="Q253" s="494">
        <f t="shared" si="20"/>
        <v>0</v>
      </c>
      <c r="R253" s="494">
        <f t="shared" si="21"/>
        <v>0</v>
      </c>
      <c r="S253" s="494">
        <f t="shared" si="22"/>
        <v>0</v>
      </c>
      <c r="T253" s="494">
        <f t="shared" si="23"/>
        <v>2</v>
      </c>
    </row>
    <row r="254" spans="1:20" s="494" customFormat="1" ht="13.9" customHeight="1">
      <c r="A254" s="574" t="s">
        <v>986</v>
      </c>
      <c r="B254" s="574">
        <v>29505</v>
      </c>
      <c r="C254" s="574" t="s">
        <v>75</v>
      </c>
      <c r="D254" s="574" t="s">
        <v>892</v>
      </c>
      <c r="E254" s="574" t="s">
        <v>901</v>
      </c>
      <c r="F254" s="576" t="s">
        <v>987</v>
      </c>
      <c r="G254" s="588">
        <v>10</v>
      </c>
      <c r="H254" s="576"/>
      <c r="I254" s="576"/>
      <c r="J254" s="576" t="s">
        <v>903</v>
      </c>
      <c r="K254" s="576" t="s">
        <v>903</v>
      </c>
      <c r="L254" s="575" t="s">
        <v>903</v>
      </c>
      <c r="M254" s="575"/>
      <c r="N254" s="583"/>
      <c r="O254" s="494">
        <f t="shared" si="18"/>
        <v>1</v>
      </c>
      <c r="P254" s="494">
        <f t="shared" si="19"/>
        <v>1</v>
      </c>
      <c r="Q254" s="494">
        <f t="shared" si="20"/>
        <v>1</v>
      </c>
      <c r="R254" s="494">
        <f t="shared" si="21"/>
        <v>0</v>
      </c>
      <c r="S254" s="494">
        <f t="shared" si="22"/>
        <v>0</v>
      </c>
      <c r="T254" s="494">
        <f t="shared" si="23"/>
        <v>3</v>
      </c>
    </row>
    <row r="255" spans="1:20" s="494" customFormat="1" ht="13.9" customHeight="1">
      <c r="A255" s="574" t="s">
        <v>969</v>
      </c>
      <c r="B255" s="574">
        <v>29502</v>
      </c>
      <c r="C255" s="574" t="s">
        <v>75</v>
      </c>
      <c r="D255" s="574" t="s">
        <v>892</v>
      </c>
      <c r="E255" s="574" t="s">
        <v>901</v>
      </c>
      <c r="F255" s="574" t="s">
        <v>145</v>
      </c>
      <c r="G255" s="588">
        <v>10</v>
      </c>
      <c r="H255" s="576"/>
      <c r="I255" s="576"/>
      <c r="J255" s="576" t="s">
        <v>903</v>
      </c>
      <c r="K255" s="576" t="s">
        <v>903</v>
      </c>
      <c r="L255" s="575" t="s">
        <v>903</v>
      </c>
      <c r="M255" s="575"/>
      <c r="N255" s="583"/>
      <c r="O255" s="494">
        <f t="shared" si="18"/>
        <v>1</v>
      </c>
      <c r="P255" s="494">
        <f t="shared" si="19"/>
        <v>1</v>
      </c>
      <c r="Q255" s="494">
        <f t="shared" si="20"/>
        <v>1</v>
      </c>
      <c r="R255" s="494">
        <f t="shared" si="21"/>
        <v>0</v>
      </c>
      <c r="S255" s="494">
        <f t="shared" si="22"/>
        <v>0</v>
      </c>
      <c r="T255" s="494">
        <f t="shared" si="23"/>
        <v>3</v>
      </c>
    </row>
    <row r="256" spans="1:20" s="494" customFormat="1" ht="15" customHeight="1">
      <c r="A256" s="574" t="s">
        <v>488</v>
      </c>
      <c r="B256" s="574">
        <v>24601</v>
      </c>
      <c r="C256" s="574" t="s">
        <v>75</v>
      </c>
      <c r="D256" s="574" t="s">
        <v>485</v>
      </c>
      <c r="E256" s="574" t="s">
        <v>486</v>
      </c>
      <c r="F256" s="576" t="s">
        <v>1331</v>
      </c>
      <c r="G256" s="588">
        <v>10</v>
      </c>
      <c r="H256" s="576" t="s">
        <v>14</v>
      </c>
      <c r="I256" s="576" t="s">
        <v>1586</v>
      </c>
      <c r="J256" s="576" t="s">
        <v>903</v>
      </c>
      <c r="K256" s="576" t="s">
        <v>903</v>
      </c>
      <c r="L256" s="575"/>
      <c r="M256" s="575"/>
      <c r="N256" s="583"/>
      <c r="O256" s="635">
        <f t="shared" si="18"/>
        <v>1</v>
      </c>
      <c r="P256" s="635">
        <f t="shared" si="19"/>
        <v>1</v>
      </c>
      <c r="Q256" s="635">
        <f t="shared" si="20"/>
        <v>0</v>
      </c>
      <c r="R256" s="635">
        <f t="shared" si="21"/>
        <v>0</v>
      </c>
      <c r="S256" s="635">
        <f t="shared" si="22"/>
        <v>0</v>
      </c>
      <c r="T256" s="635">
        <f t="shared" si="23"/>
        <v>2</v>
      </c>
    </row>
    <row r="257" spans="1:20" s="494" customFormat="1" ht="13.9" customHeight="1">
      <c r="A257" s="574" t="s">
        <v>484</v>
      </c>
      <c r="B257" s="574">
        <v>24602</v>
      </c>
      <c r="C257" s="574" t="s">
        <v>75</v>
      </c>
      <c r="D257" s="574" t="s">
        <v>485</v>
      </c>
      <c r="E257" s="574" t="s">
        <v>486</v>
      </c>
      <c r="F257" s="574" t="s">
        <v>487</v>
      </c>
      <c r="G257" s="588">
        <v>10</v>
      </c>
      <c r="H257" s="576" t="s">
        <v>14</v>
      </c>
      <c r="I257" s="576"/>
      <c r="J257" s="576" t="s">
        <v>903</v>
      </c>
      <c r="K257" s="576" t="s">
        <v>903</v>
      </c>
      <c r="L257" s="575" t="s">
        <v>903</v>
      </c>
      <c r="M257" s="575"/>
      <c r="N257" s="583"/>
      <c r="O257" s="494">
        <f t="shared" si="18"/>
        <v>1</v>
      </c>
      <c r="P257" s="494">
        <f t="shared" si="19"/>
        <v>1</v>
      </c>
      <c r="Q257" s="494">
        <f t="shared" si="20"/>
        <v>1</v>
      </c>
      <c r="R257" s="494">
        <f t="shared" si="21"/>
        <v>0</v>
      </c>
      <c r="S257" s="494">
        <f t="shared" si="22"/>
        <v>0</v>
      </c>
      <c r="T257" s="494">
        <f t="shared" si="23"/>
        <v>3</v>
      </c>
    </row>
    <row r="258" spans="1:20" s="494" customFormat="1" ht="13.9" customHeight="1">
      <c r="A258" s="574" t="s">
        <v>489</v>
      </c>
      <c r="B258" s="574">
        <v>24603</v>
      </c>
      <c r="C258" s="574" t="s">
        <v>75</v>
      </c>
      <c r="D258" s="574" t="s">
        <v>485</v>
      </c>
      <c r="E258" s="574" t="s">
        <v>486</v>
      </c>
      <c r="F258" s="574" t="s">
        <v>490</v>
      </c>
      <c r="G258" s="588">
        <v>1</v>
      </c>
      <c r="H258" s="576"/>
      <c r="I258" s="576"/>
      <c r="J258" s="576" t="s">
        <v>903</v>
      </c>
      <c r="K258" s="576" t="s">
        <v>903</v>
      </c>
      <c r="L258" s="575" t="s">
        <v>903</v>
      </c>
      <c r="M258" s="575"/>
      <c r="N258" s="583" t="s">
        <v>903</v>
      </c>
      <c r="O258" s="494">
        <f t="shared" si="18"/>
        <v>1</v>
      </c>
      <c r="P258" s="494">
        <f t="shared" si="19"/>
        <v>1</v>
      </c>
      <c r="Q258" s="494">
        <f t="shared" si="20"/>
        <v>1</v>
      </c>
      <c r="R258" s="494">
        <f t="shared" si="21"/>
        <v>0</v>
      </c>
      <c r="S258" s="494">
        <f t="shared" si="22"/>
        <v>1</v>
      </c>
      <c r="T258" s="494">
        <f t="shared" si="23"/>
        <v>4</v>
      </c>
    </row>
    <row r="259" spans="1:20" s="494" customFormat="1" ht="13.9" customHeight="1">
      <c r="A259" s="574" t="s">
        <v>495</v>
      </c>
      <c r="B259" s="574">
        <v>27001</v>
      </c>
      <c r="C259" s="574" t="s">
        <v>75</v>
      </c>
      <c r="D259" s="574" t="s">
        <v>492</v>
      </c>
      <c r="E259" s="574" t="s">
        <v>493</v>
      </c>
      <c r="F259" s="574" t="s">
        <v>496</v>
      </c>
      <c r="G259" s="588">
        <v>10</v>
      </c>
      <c r="H259" s="576" t="s">
        <v>14</v>
      </c>
      <c r="I259" s="576" t="s">
        <v>1587</v>
      </c>
      <c r="J259" s="576" t="s">
        <v>903</v>
      </c>
      <c r="K259" s="576" t="s">
        <v>903</v>
      </c>
      <c r="L259" s="575" t="s">
        <v>903</v>
      </c>
      <c r="M259" s="575" t="s">
        <v>903</v>
      </c>
      <c r="N259" s="583"/>
      <c r="O259" s="635">
        <f t="shared" si="18"/>
        <v>1</v>
      </c>
      <c r="P259" s="635">
        <f t="shared" si="19"/>
        <v>1</v>
      </c>
      <c r="Q259" s="635">
        <f t="shared" si="20"/>
        <v>1</v>
      </c>
      <c r="R259" s="635">
        <f t="shared" si="21"/>
        <v>1</v>
      </c>
      <c r="S259" s="635">
        <f t="shared" si="22"/>
        <v>0</v>
      </c>
      <c r="T259" s="635">
        <f t="shared" si="23"/>
        <v>4</v>
      </c>
    </row>
    <row r="260" spans="1:20" s="494" customFormat="1" ht="13.9" customHeight="1">
      <c r="A260" s="574" t="s">
        <v>491</v>
      </c>
      <c r="B260" s="574">
        <v>27077</v>
      </c>
      <c r="C260" s="574" t="s">
        <v>75</v>
      </c>
      <c r="D260" s="574" t="s">
        <v>492</v>
      </c>
      <c r="E260" s="574" t="s">
        <v>493</v>
      </c>
      <c r="F260" s="574" t="s">
        <v>494</v>
      </c>
      <c r="G260" s="588">
        <v>10</v>
      </c>
      <c r="H260" s="576" t="s">
        <v>14</v>
      </c>
      <c r="I260" s="576"/>
      <c r="J260" s="576" t="s">
        <v>903</v>
      </c>
      <c r="K260" s="576" t="s">
        <v>903</v>
      </c>
      <c r="L260" s="575" t="s">
        <v>903</v>
      </c>
      <c r="M260" s="575"/>
      <c r="N260" s="583" t="s">
        <v>903</v>
      </c>
      <c r="O260" s="494">
        <f t="shared" si="18"/>
        <v>1</v>
      </c>
      <c r="P260" s="494">
        <f t="shared" si="19"/>
        <v>1</v>
      </c>
      <c r="Q260" s="494">
        <f t="shared" si="20"/>
        <v>1</v>
      </c>
      <c r="R260" s="494">
        <f t="shared" si="21"/>
        <v>0</v>
      </c>
      <c r="S260" s="494">
        <f t="shared" si="22"/>
        <v>1</v>
      </c>
      <c r="T260" s="494">
        <f t="shared" si="23"/>
        <v>4</v>
      </c>
    </row>
    <row r="261" spans="1:20" s="494" customFormat="1" ht="13.9" customHeight="1">
      <c r="A261" s="574" t="s">
        <v>497</v>
      </c>
      <c r="B261" s="574">
        <v>27099</v>
      </c>
      <c r="C261" s="574" t="s">
        <v>75</v>
      </c>
      <c r="D261" s="574" t="s">
        <v>492</v>
      </c>
      <c r="E261" s="574" t="s">
        <v>493</v>
      </c>
      <c r="F261" s="574" t="s">
        <v>145</v>
      </c>
      <c r="G261" s="588">
        <v>10</v>
      </c>
      <c r="H261" s="576" t="s">
        <v>14</v>
      </c>
      <c r="I261" s="576"/>
      <c r="J261" s="576" t="s">
        <v>903</v>
      </c>
      <c r="K261" s="576" t="s">
        <v>903</v>
      </c>
      <c r="L261" s="575" t="s">
        <v>903</v>
      </c>
      <c r="M261" s="575"/>
      <c r="N261" s="583"/>
      <c r="O261" s="494">
        <f t="shared" si="18"/>
        <v>1</v>
      </c>
      <c r="P261" s="494">
        <f t="shared" si="19"/>
        <v>1</v>
      </c>
      <c r="Q261" s="494">
        <f t="shared" si="20"/>
        <v>1</v>
      </c>
      <c r="R261" s="494">
        <f t="shared" si="21"/>
        <v>0</v>
      </c>
      <c r="S261" s="494">
        <f t="shared" si="22"/>
        <v>0</v>
      </c>
      <c r="T261" s="494">
        <f t="shared" si="23"/>
        <v>3</v>
      </c>
    </row>
    <row r="262" spans="1:20" s="494" customFormat="1" ht="13.9" customHeight="1">
      <c r="A262" s="574" t="s">
        <v>502</v>
      </c>
      <c r="B262" s="574">
        <v>45503</v>
      </c>
      <c r="C262" s="574" t="s">
        <v>10</v>
      </c>
      <c r="D262" s="574" t="s">
        <v>499</v>
      </c>
      <c r="E262" s="574" t="s">
        <v>500</v>
      </c>
      <c r="F262" s="574" t="s">
        <v>503</v>
      </c>
      <c r="G262" s="574">
        <v>4</v>
      </c>
      <c r="H262" s="576"/>
      <c r="I262" s="576"/>
      <c r="J262" s="576"/>
      <c r="K262" s="576" t="s">
        <v>903</v>
      </c>
      <c r="L262" s="575"/>
      <c r="M262" s="575"/>
      <c r="N262" s="583"/>
      <c r="O262" s="494">
        <f t="shared" ref="O262:O325" si="24">IF((J262="X"),1,0)</f>
        <v>0</v>
      </c>
      <c r="P262" s="494">
        <f t="shared" ref="P262:P325" si="25">IF((K262="X"),1,0)</f>
        <v>1</v>
      </c>
      <c r="Q262" s="494">
        <f t="shared" ref="Q262:Q325" si="26">IF((L262="X"),1,0)</f>
        <v>0</v>
      </c>
      <c r="R262" s="494">
        <f t="shared" ref="R262:R325" si="27">IF((M262="X"),1,0)</f>
        <v>0</v>
      </c>
      <c r="S262" s="494">
        <f t="shared" ref="S262:S325" si="28">IF((N262="X"),1,0)</f>
        <v>0</v>
      </c>
      <c r="T262" s="494">
        <f t="shared" si="23"/>
        <v>1</v>
      </c>
    </row>
    <row r="263" spans="1:20" s="494" customFormat="1" ht="13.9" customHeight="1">
      <c r="A263" s="574" t="s">
        <v>498</v>
      </c>
      <c r="B263" s="574">
        <v>45501</v>
      </c>
      <c r="C263" s="574" t="s">
        <v>10</v>
      </c>
      <c r="D263" s="574" t="s">
        <v>499</v>
      </c>
      <c r="E263" s="574" t="s">
        <v>500</v>
      </c>
      <c r="F263" s="574" t="s">
        <v>501</v>
      </c>
      <c r="G263" s="574">
        <v>3</v>
      </c>
      <c r="H263" s="576"/>
      <c r="I263" s="576"/>
      <c r="J263" s="576"/>
      <c r="K263" s="576" t="s">
        <v>903</v>
      </c>
      <c r="L263" s="575"/>
      <c r="M263" s="575"/>
      <c r="N263" s="583"/>
      <c r="O263" s="494">
        <f t="shared" si="24"/>
        <v>0</v>
      </c>
      <c r="P263" s="494">
        <f t="shared" si="25"/>
        <v>1</v>
      </c>
      <c r="Q263" s="494">
        <f t="shared" si="26"/>
        <v>0</v>
      </c>
      <c r="R263" s="494">
        <f t="shared" si="27"/>
        <v>0</v>
      </c>
      <c r="S263" s="494">
        <f t="shared" si="28"/>
        <v>0</v>
      </c>
      <c r="T263" s="494">
        <f t="shared" ref="T263:T326" si="29">SUM(O263:S263)</f>
        <v>1</v>
      </c>
    </row>
    <row r="264" spans="1:20" s="494" customFormat="1" ht="13.9" customHeight="1">
      <c r="A264" s="574" t="s">
        <v>507</v>
      </c>
      <c r="B264" s="574">
        <v>29403</v>
      </c>
      <c r="C264" s="574" t="s">
        <v>23</v>
      </c>
      <c r="D264" s="574" t="s">
        <v>894</v>
      </c>
      <c r="E264" s="574" t="s">
        <v>505</v>
      </c>
      <c r="F264" s="574" t="s">
        <v>508</v>
      </c>
      <c r="G264" s="574">
        <v>4</v>
      </c>
      <c r="H264" s="576"/>
      <c r="I264" s="576"/>
      <c r="J264" s="576" t="s">
        <v>903</v>
      </c>
      <c r="K264" s="576" t="s">
        <v>903</v>
      </c>
      <c r="L264" s="575" t="s">
        <v>903</v>
      </c>
      <c r="M264" s="575"/>
      <c r="N264" s="583"/>
      <c r="O264" s="494">
        <f t="shared" si="24"/>
        <v>1</v>
      </c>
      <c r="P264" s="494">
        <f t="shared" si="25"/>
        <v>1</v>
      </c>
      <c r="Q264" s="494">
        <f t="shared" si="26"/>
        <v>1</v>
      </c>
      <c r="R264" s="494">
        <f t="shared" si="27"/>
        <v>0</v>
      </c>
      <c r="S264" s="494">
        <f t="shared" si="28"/>
        <v>0</v>
      </c>
      <c r="T264" s="494">
        <f t="shared" si="29"/>
        <v>3</v>
      </c>
    </row>
    <row r="265" spans="1:20" s="494" customFormat="1" ht="13.9" customHeight="1">
      <c r="A265" s="574" t="s">
        <v>504</v>
      </c>
      <c r="B265" s="574">
        <v>29401</v>
      </c>
      <c r="C265" s="574" t="s">
        <v>23</v>
      </c>
      <c r="D265" s="574" t="s">
        <v>894</v>
      </c>
      <c r="E265" s="574" t="s">
        <v>505</v>
      </c>
      <c r="F265" s="574" t="s">
        <v>1515</v>
      </c>
      <c r="G265" s="574">
        <v>4</v>
      </c>
      <c r="H265" s="576"/>
      <c r="I265" s="576"/>
      <c r="J265" s="576" t="s">
        <v>903</v>
      </c>
      <c r="K265" s="576" t="s">
        <v>903</v>
      </c>
      <c r="L265" s="575" t="s">
        <v>903</v>
      </c>
      <c r="M265" s="575"/>
      <c r="N265" s="583"/>
      <c r="O265" s="494">
        <f t="shared" si="24"/>
        <v>1</v>
      </c>
      <c r="P265" s="494">
        <f t="shared" si="25"/>
        <v>1</v>
      </c>
      <c r="Q265" s="494">
        <f t="shared" si="26"/>
        <v>1</v>
      </c>
      <c r="R265" s="494">
        <f t="shared" si="27"/>
        <v>0</v>
      </c>
      <c r="S265" s="494">
        <f t="shared" si="28"/>
        <v>0</v>
      </c>
      <c r="T265" s="494">
        <f t="shared" si="29"/>
        <v>3</v>
      </c>
    </row>
    <row r="266" spans="1:20" s="580" customFormat="1" ht="13.9" customHeight="1">
      <c r="A266" s="574" t="s">
        <v>1335</v>
      </c>
      <c r="B266" s="574">
        <v>64604</v>
      </c>
      <c r="C266" s="574" t="s">
        <v>32</v>
      </c>
      <c r="D266" s="574" t="s">
        <v>1333</v>
      </c>
      <c r="E266" s="574" t="s">
        <v>1334</v>
      </c>
      <c r="F266" s="576" t="s">
        <v>1336</v>
      </c>
      <c r="G266" s="574" t="s">
        <v>1178</v>
      </c>
      <c r="H266" s="576"/>
      <c r="I266" s="576"/>
      <c r="J266" s="576" t="s">
        <v>903</v>
      </c>
      <c r="K266" s="576" t="s">
        <v>903</v>
      </c>
      <c r="L266" s="575"/>
      <c r="M266" s="575"/>
      <c r="N266" s="583"/>
      <c r="O266" s="494">
        <f t="shared" si="24"/>
        <v>1</v>
      </c>
      <c r="P266" s="494">
        <f t="shared" si="25"/>
        <v>1</v>
      </c>
      <c r="Q266" s="494">
        <f t="shared" si="26"/>
        <v>0</v>
      </c>
      <c r="R266" s="494">
        <f t="shared" si="27"/>
        <v>0</v>
      </c>
      <c r="S266" s="494">
        <f t="shared" si="28"/>
        <v>0</v>
      </c>
      <c r="T266" s="494">
        <f t="shared" si="29"/>
        <v>2</v>
      </c>
    </row>
    <row r="267" spans="1:20" s="494" customFormat="1" ht="13.9" customHeight="1">
      <c r="A267" s="574" t="s">
        <v>1332</v>
      </c>
      <c r="B267" s="574">
        <v>64601</v>
      </c>
      <c r="C267" s="574" t="s">
        <v>32</v>
      </c>
      <c r="D267" s="574" t="s">
        <v>1333</v>
      </c>
      <c r="E267" s="574" t="s">
        <v>1334</v>
      </c>
      <c r="F267" s="574" t="s">
        <v>49</v>
      </c>
      <c r="G267" s="574">
        <v>5</v>
      </c>
      <c r="H267" s="576"/>
      <c r="I267" s="576"/>
      <c r="J267" s="576" t="s">
        <v>903</v>
      </c>
      <c r="K267" s="576" t="s">
        <v>903</v>
      </c>
      <c r="L267" s="575" t="s">
        <v>903</v>
      </c>
      <c r="M267" s="575"/>
      <c r="N267" s="583"/>
      <c r="O267" s="494">
        <f t="shared" si="24"/>
        <v>1</v>
      </c>
      <c r="P267" s="494">
        <f t="shared" si="25"/>
        <v>1</v>
      </c>
      <c r="Q267" s="494">
        <f t="shared" si="26"/>
        <v>1</v>
      </c>
      <c r="R267" s="494">
        <f t="shared" si="27"/>
        <v>0</v>
      </c>
      <c r="S267" s="494">
        <f t="shared" si="28"/>
        <v>0</v>
      </c>
      <c r="T267" s="494">
        <f t="shared" si="29"/>
        <v>3</v>
      </c>
    </row>
    <row r="268" spans="1:20" s="494" customFormat="1" ht="13.9" customHeight="1">
      <c r="A268" s="574" t="s">
        <v>509</v>
      </c>
      <c r="B268" s="574">
        <v>50212</v>
      </c>
      <c r="C268" s="574" t="s">
        <v>10</v>
      </c>
      <c r="D268" s="574" t="s">
        <v>510</v>
      </c>
      <c r="E268" s="574" t="s">
        <v>511</v>
      </c>
      <c r="F268" s="574" t="s">
        <v>512</v>
      </c>
      <c r="G268" s="574">
        <v>2</v>
      </c>
      <c r="H268" s="576" t="s">
        <v>14</v>
      </c>
      <c r="I268" s="576" t="s">
        <v>1585</v>
      </c>
      <c r="J268" s="576" t="s">
        <v>903</v>
      </c>
      <c r="K268" s="576"/>
      <c r="L268" s="575" t="s">
        <v>903</v>
      </c>
      <c r="M268" s="575"/>
      <c r="N268" s="583"/>
      <c r="O268" s="635">
        <f t="shared" si="24"/>
        <v>1</v>
      </c>
      <c r="P268" s="635">
        <f t="shared" si="25"/>
        <v>0</v>
      </c>
      <c r="Q268" s="635">
        <f t="shared" si="26"/>
        <v>1</v>
      </c>
      <c r="R268" s="635">
        <f t="shared" si="27"/>
        <v>0</v>
      </c>
      <c r="S268" s="635">
        <f t="shared" si="28"/>
        <v>0</v>
      </c>
      <c r="T268" s="635">
        <f t="shared" si="29"/>
        <v>2</v>
      </c>
    </row>
    <row r="269" spans="1:20" s="494" customFormat="1" ht="13.9" customHeight="1">
      <c r="A269" s="574" t="s">
        <v>513</v>
      </c>
      <c r="B269" s="574">
        <v>50216</v>
      </c>
      <c r="C269" s="574" t="s">
        <v>10</v>
      </c>
      <c r="D269" s="574" t="s">
        <v>510</v>
      </c>
      <c r="E269" s="574" t="s">
        <v>511</v>
      </c>
      <c r="F269" s="574" t="s">
        <v>514</v>
      </c>
      <c r="G269" s="574">
        <v>4</v>
      </c>
      <c r="H269" s="576" t="s">
        <v>14</v>
      </c>
      <c r="I269" s="576"/>
      <c r="J269" s="576" t="s">
        <v>903</v>
      </c>
      <c r="K269" s="576"/>
      <c r="L269" s="575" t="s">
        <v>903</v>
      </c>
      <c r="M269" s="575"/>
      <c r="N269" s="583"/>
      <c r="O269" s="494">
        <f t="shared" si="24"/>
        <v>1</v>
      </c>
      <c r="P269" s="494">
        <f t="shared" si="25"/>
        <v>0</v>
      </c>
      <c r="Q269" s="494">
        <f t="shared" si="26"/>
        <v>1</v>
      </c>
      <c r="R269" s="494">
        <f t="shared" si="27"/>
        <v>0</v>
      </c>
      <c r="S269" s="494">
        <f t="shared" si="28"/>
        <v>0</v>
      </c>
      <c r="T269" s="494">
        <f t="shared" si="29"/>
        <v>2</v>
      </c>
    </row>
    <row r="270" spans="1:20" s="494" customFormat="1" ht="13.9" customHeight="1">
      <c r="A270" s="576" t="s">
        <v>515</v>
      </c>
      <c r="B270" s="576">
        <v>50219</v>
      </c>
      <c r="C270" s="576" t="s">
        <v>10</v>
      </c>
      <c r="D270" s="576" t="s">
        <v>510</v>
      </c>
      <c r="E270" s="576" t="s">
        <v>511</v>
      </c>
      <c r="F270" s="579" t="s">
        <v>516</v>
      </c>
      <c r="G270" s="576">
        <v>2</v>
      </c>
      <c r="H270" s="576"/>
      <c r="I270" s="576"/>
      <c r="J270" s="576" t="s">
        <v>903</v>
      </c>
      <c r="K270" s="576"/>
      <c r="L270" s="576" t="s">
        <v>903</v>
      </c>
      <c r="M270" s="577"/>
      <c r="N270" s="586"/>
      <c r="O270" s="494">
        <f t="shared" si="24"/>
        <v>1</v>
      </c>
      <c r="P270" s="494">
        <f t="shared" si="25"/>
        <v>0</v>
      </c>
      <c r="Q270" s="494">
        <f t="shared" si="26"/>
        <v>1</v>
      </c>
      <c r="R270" s="494">
        <f t="shared" si="27"/>
        <v>0</v>
      </c>
      <c r="S270" s="494">
        <f t="shared" si="28"/>
        <v>0</v>
      </c>
      <c r="T270" s="494">
        <f t="shared" si="29"/>
        <v>2</v>
      </c>
    </row>
    <row r="271" spans="1:20" s="494" customFormat="1" ht="13.9" customHeight="1">
      <c r="A271" s="574" t="s">
        <v>739</v>
      </c>
      <c r="B271" s="574">
        <v>29340</v>
      </c>
      <c r="C271" s="574" t="s">
        <v>75</v>
      </c>
      <c r="D271" s="574" t="s">
        <v>735</v>
      </c>
      <c r="E271" s="574" t="s">
        <v>736</v>
      </c>
      <c r="F271" s="576" t="s">
        <v>740</v>
      </c>
      <c r="G271" s="588">
        <v>10</v>
      </c>
      <c r="H271" s="576" t="s">
        <v>14</v>
      </c>
      <c r="I271" s="576"/>
      <c r="J271" s="576" t="s">
        <v>903</v>
      </c>
      <c r="K271" s="576" t="s">
        <v>903</v>
      </c>
      <c r="L271" s="575" t="s">
        <v>903</v>
      </c>
      <c r="M271" s="575"/>
      <c r="N271" s="583" t="s">
        <v>903</v>
      </c>
      <c r="O271" s="494">
        <f t="shared" si="24"/>
        <v>1</v>
      </c>
      <c r="P271" s="494">
        <f t="shared" si="25"/>
        <v>1</v>
      </c>
      <c r="Q271" s="494">
        <f t="shared" si="26"/>
        <v>1</v>
      </c>
      <c r="R271" s="494">
        <f t="shared" si="27"/>
        <v>0</v>
      </c>
      <c r="S271" s="494">
        <f t="shared" si="28"/>
        <v>1</v>
      </c>
      <c r="T271" s="494">
        <f t="shared" si="29"/>
        <v>4</v>
      </c>
    </row>
    <row r="272" spans="1:20" s="494" customFormat="1" ht="13.9" customHeight="1">
      <c r="A272" s="574" t="s">
        <v>1337</v>
      </c>
      <c r="B272" s="574">
        <v>27877</v>
      </c>
      <c r="C272" s="574" t="s">
        <v>75</v>
      </c>
      <c r="D272" s="574" t="s">
        <v>522</v>
      </c>
      <c r="E272" s="574" t="s">
        <v>523</v>
      </c>
      <c r="F272" s="576" t="s">
        <v>1338</v>
      </c>
      <c r="G272" s="588">
        <v>10</v>
      </c>
      <c r="H272" s="576"/>
      <c r="I272" s="576"/>
      <c r="J272" s="576" t="s">
        <v>903</v>
      </c>
      <c r="K272" s="576" t="s">
        <v>903</v>
      </c>
      <c r="L272" s="575" t="s">
        <v>903</v>
      </c>
      <c r="M272" s="575"/>
      <c r="N272" s="583"/>
      <c r="O272" s="494">
        <f t="shared" si="24"/>
        <v>1</v>
      </c>
      <c r="P272" s="494">
        <f t="shared" si="25"/>
        <v>1</v>
      </c>
      <c r="Q272" s="494">
        <f t="shared" si="26"/>
        <v>1</v>
      </c>
      <c r="R272" s="494">
        <f t="shared" si="27"/>
        <v>0</v>
      </c>
      <c r="S272" s="494">
        <f t="shared" si="28"/>
        <v>0</v>
      </c>
      <c r="T272" s="494">
        <f t="shared" si="29"/>
        <v>3</v>
      </c>
    </row>
    <row r="273" spans="1:20" s="494" customFormat="1" ht="13.9" customHeight="1">
      <c r="A273" s="574" t="s">
        <v>525</v>
      </c>
      <c r="B273" s="574">
        <v>27821</v>
      </c>
      <c r="C273" s="574" t="s">
        <v>75</v>
      </c>
      <c r="D273" s="574" t="s">
        <v>522</v>
      </c>
      <c r="E273" s="574" t="s">
        <v>523</v>
      </c>
      <c r="F273" s="576" t="s">
        <v>526</v>
      </c>
      <c r="G273" s="588">
        <v>10</v>
      </c>
      <c r="H273" s="576"/>
      <c r="I273" s="576"/>
      <c r="J273" s="576" t="s">
        <v>903</v>
      </c>
      <c r="K273" s="576" t="s">
        <v>903</v>
      </c>
      <c r="L273" s="575" t="s">
        <v>903</v>
      </c>
      <c r="M273" s="575"/>
      <c r="N273" s="583"/>
      <c r="O273" s="494">
        <f t="shared" si="24"/>
        <v>1</v>
      </c>
      <c r="P273" s="494">
        <f t="shared" si="25"/>
        <v>1</v>
      </c>
      <c r="Q273" s="494">
        <f t="shared" si="26"/>
        <v>1</v>
      </c>
      <c r="R273" s="494">
        <f t="shared" si="27"/>
        <v>0</v>
      </c>
      <c r="S273" s="494">
        <f t="shared" si="28"/>
        <v>0</v>
      </c>
      <c r="T273" s="494">
        <f t="shared" si="29"/>
        <v>3</v>
      </c>
    </row>
    <row r="274" spans="1:20" s="494" customFormat="1" ht="13.9" customHeight="1">
      <c r="A274" s="574" t="s">
        <v>521</v>
      </c>
      <c r="B274" s="574">
        <v>27801</v>
      </c>
      <c r="C274" s="574" t="s">
        <v>75</v>
      </c>
      <c r="D274" s="574" t="s">
        <v>522</v>
      </c>
      <c r="E274" s="574" t="s">
        <v>523</v>
      </c>
      <c r="F274" s="574" t="s">
        <v>524</v>
      </c>
      <c r="G274" s="588">
        <v>10</v>
      </c>
      <c r="H274" s="576" t="s">
        <v>14</v>
      </c>
      <c r="I274" s="576" t="s">
        <v>1588</v>
      </c>
      <c r="J274" s="576" t="s">
        <v>903</v>
      </c>
      <c r="K274" s="576" t="s">
        <v>903</v>
      </c>
      <c r="L274" s="575" t="s">
        <v>903</v>
      </c>
      <c r="M274" s="575"/>
      <c r="N274" s="583" t="s">
        <v>903</v>
      </c>
      <c r="O274" s="635">
        <f t="shared" si="24"/>
        <v>1</v>
      </c>
      <c r="P274" s="635">
        <f t="shared" si="25"/>
        <v>1</v>
      </c>
      <c r="Q274" s="635">
        <f t="shared" si="26"/>
        <v>1</v>
      </c>
      <c r="R274" s="635">
        <f t="shared" si="27"/>
        <v>0</v>
      </c>
      <c r="S274" s="635">
        <f t="shared" si="28"/>
        <v>1</v>
      </c>
      <c r="T274" s="635">
        <f t="shared" si="29"/>
        <v>4</v>
      </c>
    </row>
    <row r="275" spans="1:20" s="494" customFormat="1" ht="13.9" customHeight="1">
      <c r="A275" s="574" t="s">
        <v>885</v>
      </c>
      <c r="B275" s="574">
        <v>34020</v>
      </c>
      <c r="C275" s="574" t="s">
        <v>46</v>
      </c>
      <c r="D275" s="574" t="s">
        <v>528</v>
      </c>
      <c r="E275" s="574" t="s">
        <v>529</v>
      </c>
      <c r="F275" s="576" t="s">
        <v>530</v>
      </c>
      <c r="G275" s="588">
        <v>10</v>
      </c>
      <c r="H275" s="576"/>
      <c r="I275" s="576"/>
      <c r="J275" s="576" t="s">
        <v>903</v>
      </c>
      <c r="K275" s="576" t="s">
        <v>903</v>
      </c>
      <c r="L275" s="575"/>
      <c r="M275" s="575"/>
      <c r="N275" s="583"/>
      <c r="O275" s="494">
        <f t="shared" si="24"/>
        <v>1</v>
      </c>
      <c r="P275" s="494">
        <f t="shared" si="25"/>
        <v>1</v>
      </c>
      <c r="Q275" s="494">
        <f t="shared" si="26"/>
        <v>0</v>
      </c>
      <c r="R275" s="494">
        <f t="shared" si="27"/>
        <v>0</v>
      </c>
      <c r="S275" s="494">
        <f t="shared" si="28"/>
        <v>0</v>
      </c>
      <c r="T275" s="494">
        <f t="shared" si="29"/>
        <v>2</v>
      </c>
    </row>
    <row r="276" spans="1:20" s="494" customFormat="1" ht="13.9" customHeight="1">
      <c r="A276" s="574" t="s">
        <v>1339</v>
      </c>
      <c r="B276" s="574">
        <v>60902</v>
      </c>
      <c r="C276" s="574" t="s">
        <v>32</v>
      </c>
      <c r="D276" s="574" t="s">
        <v>933</v>
      </c>
      <c r="E276" s="574" t="s">
        <v>934</v>
      </c>
      <c r="F276" s="576" t="s">
        <v>1340</v>
      </c>
      <c r="G276" s="574">
        <v>5</v>
      </c>
      <c r="H276" s="576"/>
      <c r="I276" s="576"/>
      <c r="J276" s="576" t="s">
        <v>903</v>
      </c>
      <c r="K276" s="576" t="s">
        <v>903</v>
      </c>
      <c r="L276" s="575"/>
      <c r="M276" s="575"/>
      <c r="N276" s="583"/>
      <c r="O276" s="494">
        <f t="shared" si="24"/>
        <v>1</v>
      </c>
      <c r="P276" s="494">
        <f t="shared" si="25"/>
        <v>1</v>
      </c>
      <c r="Q276" s="494">
        <f t="shared" si="26"/>
        <v>0</v>
      </c>
      <c r="R276" s="494">
        <f t="shared" si="27"/>
        <v>0</v>
      </c>
      <c r="S276" s="494">
        <f t="shared" si="28"/>
        <v>0</v>
      </c>
      <c r="T276" s="494">
        <f t="shared" si="29"/>
        <v>2</v>
      </c>
    </row>
    <row r="277" spans="1:20" s="494" customFormat="1" ht="13.9" customHeight="1">
      <c r="A277" s="574" t="s">
        <v>1034</v>
      </c>
      <c r="B277" s="574">
        <v>60901</v>
      </c>
      <c r="C277" s="574" t="s">
        <v>32</v>
      </c>
      <c r="D277" s="574" t="s">
        <v>933</v>
      </c>
      <c r="E277" s="574" t="s">
        <v>934</v>
      </c>
      <c r="F277" s="574" t="s">
        <v>1035</v>
      </c>
      <c r="G277" s="574">
        <v>5</v>
      </c>
      <c r="H277" s="576"/>
      <c r="I277" s="576"/>
      <c r="J277" s="576" t="s">
        <v>903</v>
      </c>
      <c r="K277" s="576" t="s">
        <v>903</v>
      </c>
      <c r="L277" s="575"/>
      <c r="M277" s="575"/>
      <c r="N277" s="583"/>
      <c r="O277" s="494">
        <f t="shared" si="24"/>
        <v>1</v>
      </c>
      <c r="P277" s="494">
        <f t="shared" si="25"/>
        <v>1</v>
      </c>
      <c r="Q277" s="494">
        <f t="shared" si="26"/>
        <v>0</v>
      </c>
      <c r="R277" s="494">
        <f t="shared" si="27"/>
        <v>0</v>
      </c>
      <c r="S277" s="494">
        <f t="shared" si="28"/>
        <v>0</v>
      </c>
      <c r="T277" s="494">
        <f t="shared" si="29"/>
        <v>2</v>
      </c>
    </row>
    <row r="278" spans="1:20" s="494" customFormat="1" ht="13.9" customHeight="1">
      <c r="A278" s="574" t="s">
        <v>971</v>
      </c>
      <c r="B278" s="574">
        <v>61710</v>
      </c>
      <c r="C278" s="574" t="s">
        <v>32</v>
      </c>
      <c r="D278" s="574" t="s">
        <v>532</v>
      </c>
      <c r="E278" s="574" t="s">
        <v>533</v>
      </c>
      <c r="F278" s="574" t="s">
        <v>970</v>
      </c>
      <c r="G278" s="574">
        <v>5</v>
      </c>
      <c r="H278" s="576"/>
      <c r="I278" s="576"/>
      <c r="J278" s="576" t="s">
        <v>903</v>
      </c>
      <c r="K278" s="576" t="s">
        <v>903</v>
      </c>
      <c r="L278" s="575" t="s">
        <v>903</v>
      </c>
      <c r="M278" s="575"/>
      <c r="N278" s="583"/>
      <c r="O278" s="494">
        <f t="shared" si="24"/>
        <v>1</v>
      </c>
      <c r="P278" s="494">
        <f t="shared" si="25"/>
        <v>1</v>
      </c>
      <c r="Q278" s="494">
        <f t="shared" si="26"/>
        <v>1</v>
      </c>
      <c r="R278" s="494">
        <f t="shared" si="27"/>
        <v>0</v>
      </c>
      <c r="S278" s="494">
        <f t="shared" si="28"/>
        <v>0</v>
      </c>
      <c r="T278" s="494">
        <f t="shared" si="29"/>
        <v>3</v>
      </c>
    </row>
    <row r="279" spans="1:20" s="494" customFormat="1" ht="13.9" customHeight="1">
      <c r="A279" s="574" t="s">
        <v>534</v>
      </c>
      <c r="B279" s="574">
        <v>61703</v>
      </c>
      <c r="C279" s="574" t="s">
        <v>32</v>
      </c>
      <c r="D279" s="574" t="s">
        <v>532</v>
      </c>
      <c r="E279" s="574" t="s">
        <v>533</v>
      </c>
      <c r="F279" s="574" t="s">
        <v>535</v>
      </c>
      <c r="G279" s="574">
        <v>5</v>
      </c>
      <c r="H279" s="576"/>
      <c r="I279" s="576"/>
      <c r="J279" s="576" t="s">
        <v>903</v>
      </c>
      <c r="K279" s="576" t="s">
        <v>903</v>
      </c>
      <c r="L279" s="575" t="s">
        <v>903</v>
      </c>
      <c r="M279" s="575"/>
      <c r="N279" s="583"/>
      <c r="O279" s="494">
        <f t="shared" si="24"/>
        <v>1</v>
      </c>
      <c r="P279" s="494">
        <f t="shared" si="25"/>
        <v>1</v>
      </c>
      <c r="Q279" s="494">
        <f t="shared" si="26"/>
        <v>1</v>
      </c>
      <c r="R279" s="494">
        <f t="shared" si="27"/>
        <v>0</v>
      </c>
      <c r="S279" s="494">
        <f t="shared" si="28"/>
        <v>0</v>
      </c>
      <c r="T279" s="494">
        <f t="shared" si="29"/>
        <v>3</v>
      </c>
    </row>
    <row r="280" spans="1:20" s="494" customFormat="1" ht="13.9" customHeight="1">
      <c r="A280" s="574" t="s">
        <v>531</v>
      </c>
      <c r="B280" s="574">
        <v>61701</v>
      </c>
      <c r="C280" s="574" t="s">
        <v>32</v>
      </c>
      <c r="D280" s="574" t="s">
        <v>532</v>
      </c>
      <c r="E280" s="574" t="s">
        <v>533</v>
      </c>
      <c r="F280" s="576" t="s">
        <v>145</v>
      </c>
      <c r="G280" s="574">
        <v>5</v>
      </c>
      <c r="H280" s="576"/>
      <c r="I280" s="576" t="s">
        <v>1585</v>
      </c>
      <c r="J280" s="576" t="s">
        <v>903</v>
      </c>
      <c r="K280" s="576" t="s">
        <v>903</v>
      </c>
      <c r="L280" s="575" t="s">
        <v>903</v>
      </c>
      <c r="M280" s="575"/>
      <c r="N280" s="583"/>
      <c r="O280" s="635">
        <f t="shared" si="24"/>
        <v>1</v>
      </c>
      <c r="P280" s="635">
        <f t="shared" si="25"/>
        <v>1</v>
      </c>
      <c r="Q280" s="635">
        <f t="shared" si="26"/>
        <v>1</v>
      </c>
      <c r="R280" s="635">
        <f t="shared" si="27"/>
        <v>0</v>
      </c>
      <c r="S280" s="635">
        <f t="shared" si="28"/>
        <v>0</v>
      </c>
      <c r="T280" s="635">
        <f t="shared" si="29"/>
        <v>3</v>
      </c>
    </row>
    <row r="281" spans="1:20" s="494" customFormat="1" ht="13.9" customHeight="1">
      <c r="A281" s="574" t="s">
        <v>536</v>
      </c>
      <c r="B281" s="574">
        <v>334030</v>
      </c>
      <c r="C281" s="574" t="s">
        <v>38</v>
      </c>
      <c r="D281" s="574" t="s">
        <v>537</v>
      </c>
      <c r="E281" s="574" t="s">
        <v>538</v>
      </c>
      <c r="F281" s="574" t="s">
        <v>539</v>
      </c>
      <c r="G281" s="574">
        <v>4</v>
      </c>
      <c r="H281" s="576"/>
      <c r="I281" s="576"/>
      <c r="J281" s="576"/>
      <c r="K281" s="576" t="s">
        <v>903</v>
      </c>
      <c r="L281" s="575" t="s">
        <v>903</v>
      </c>
      <c r="M281" s="575"/>
      <c r="N281" s="583"/>
      <c r="O281" s="494">
        <f t="shared" si="24"/>
        <v>0</v>
      </c>
      <c r="P281" s="494">
        <f t="shared" si="25"/>
        <v>1</v>
      </c>
      <c r="Q281" s="494">
        <f t="shared" si="26"/>
        <v>1</v>
      </c>
      <c r="R281" s="494">
        <f t="shared" si="27"/>
        <v>0</v>
      </c>
      <c r="S281" s="494">
        <f t="shared" si="28"/>
        <v>0</v>
      </c>
      <c r="T281" s="494">
        <f t="shared" si="29"/>
        <v>2</v>
      </c>
    </row>
    <row r="282" spans="1:20" s="494" customFormat="1" ht="13.9" customHeight="1">
      <c r="A282" s="574" t="s">
        <v>540</v>
      </c>
      <c r="B282" s="574">
        <v>334020</v>
      </c>
      <c r="C282" s="574" t="s">
        <v>38</v>
      </c>
      <c r="D282" s="574" t="s">
        <v>537</v>
      </c>
      <c r="E282" s="574" t="s">
        <v>538</v>
      </c>
      <c r="F282" s="574" t="s">
        <v>541</v>
      </c>
      <c r="G282" s="574">
        <v>4</v>
      </c>
      <c r="H282" s="576"/>
      <c r="I282" s="576"/>
      <c r="J282" s="576" t="s">
        <v>903</v>
      </c>
      <c r="K282" s="576" t="s">
        <v>903</v>
      </c>
      <c r="L282" s="575" t="s">
        <v>903</v>
      </c>
      <c r="M282" s="575"/>
      <c r="N282" s="583"/>
      <c r="O282" s="494">
        <f t="shared" si="24"/>
        <v>1</v>
      </c>
      <c r="P282" s="494">
        <f t="shared" si="25"/>
        <v>1</v>
      </c>
      <c r="Q282" s="494">
        <f t="shared" si="26"/>
        <v>1</v>
      </c>
      <c r="R282" s="494">
        <f t="shared" si="27"/>
        <v>0</v>
      </c>
      <c r="S282" s="494">
        <f t="shared" si="28"/>
        <v>0</v>
      </c>
      <c r="T282" s="494">
        <f t="shared" si="29"/>
        <v>3</v>
      </c>
    </row>
    <row r="283" spans="1:20" s="494" customFormat="1" ht="13.9" customHeight="1">
      <c r="A283" s="574" t="s">
        <v>918</v>
      </c>
      <c r="B283" s="574">
        <v>334050</v>
      </c>
      <c r="C283" s="574" t="s">
        <v>38</v>
      </c>
      <c r="D283" s="574" t="s">
        <v>537</v>
      </c>
      <c r="E283" s="574" t="s">
        <v>538</v>
      </c>
      <c r="F283" s="574" t="s">
        <v>1341</v>
      </c>
      <c r="G283" s="574">
        <v>4</v>
      </c>
      <c r="H283" s="576"/>
      <c r="I283" s="576"/>
      <c r="J283" s="576"/>
      <c r="K283" s="576" t="s">
        <v>903</v>
      </c>
      <c r="L283" s="575" t="s">
        <v>903</v>
      </c>
      <c r="M283" s="575"/>
      <c r="N283" s="583"/>
      <c r="O283" s="494">
        <f t="shared" si="24"/>
        <v>0</v>
      </c>
      <c r="P283" s="494">
        <f t="shared" si="25"/>
        <v>1</v>
      </c>
      <c r="Q283" s="494">
        <f t="shared" si="26"/>
        <v>1</v>
      </c>
      <c r="R283" s="494">
        <f t="shared" si="27"/>
        <v>0</v>
      </c>
      <c r="S283" s="494">
        <f t="shared" si="28"/>
        <v>0</v>
      </c>
      <c r="T283" s="494">
        <f t="shared" si="29"/>
        <v>2</v>
      </c>
    </row>
    <row r="284" spans="1:20" s="494" customFormat="1" ht="13.9" customHeight="1">
      <c r="A284" s="574" t="s">
        <v>972</v>
      </c>
      <c r="B284" s="574">
        <v>25905</v>
      </c>
      <c r="C284" s="574" t="s">
        <v>23</v>
      </c>
      <c r="D284" s="574" t="s">
        <v>543</v>
      </c>
      <c r="E284" s="574" t="s">
        <v>544</v>
      </c>
      <c r="F284" s="576" t="s">
        <v>973</v>
      </c>
      <c r="G284" s="574">
        <v>3</v>
      </c>
      <c r="H284" s="576"/>
      <c r="I284" s="576"/>
      <c r="J284" s="576" t="s">
        <v>903</v>
      </c>
      <c r="K284" s="576" t="s">
        <v>903</v>
      </c>
      <c r="L284" s="575" t="s">
        <v>903</v>
      </c>
      <c r="M284" s="575"/>
      <c r="N284" s="583"/>
      <c r="O284" s="494">
        <f t="shared" si="24"/>
        <v>1</v>
      </c>
      <c r="P284" s="494">
        <f t="shared" si="25"/>
        <v>1</v>
      </c>
      <c r="Q284" s="494">
        <f t="shared" si="26"/>
        <v>1</v>
      </c>
      <c r="R284" s="494">
        <f t="shared" si="27"/>
        <v>0</v>
      </c>
      <c r="S284" s="494">
        <f t="shared" si="28"/>
        <v>0</v>
      </c>
      <c r="T284" s="494">
        <f t="shared" si="29"/>
        <v>3</v>
      </c>
    </row>
    <row r="285" spans="1:20" s="494" customFormat="1" ht="13.9" customHeight="1">
      <c r="A285" s="574" t="s">
        <v>1346</v>
      </c>
      <c r="B285" s="574">
        <v>25902</v>
      </c>
      <c r="C285" s="574" t="s">
        <v>23</v>
      </c>
      <c r="D285" s="574" t="s">
        <v>543</v>
      </c>
      <c r="E285" s="574" t="s">
        <v>544</v>
      </c>
      <c r="F285" s="576" t="s">
        <v>1347</v>
      </c>
      <c r="G285" s="574" t="s">
        <v>1348</v>
      </c>
      <c r="H285" s="576"/>
      <c r="I285" s="576"/>
      <c r="J285" s="576" t="s">
        <v>903</v>
      </c>
      <c r="K285" s="576" t="s">
        <v>903</v>
      </c>
      <c r="L285" s="575"/>
      <c r="M285" s="575"/>
      <c r="N285" s="583"/>
      <c r="O285" s="494">
        <f t="shared" si="24"/>
        <v>1</v>
      </c>
      <c r="P285" s="494">
        <f t="shared" si="25"/>
        <v>1</v>
      </c>
      <c r="Q285" s="494">
        <f t="shared" si="26"/>
        <v>0</v>
      </c>
      <c r="R285" s="494">
        <f t="shared" si="27"/>
        <v>0</v>
      </c>
      <c r="S285" s="494">
        <f t="shared" si="28"/>
        <v>0</v>
      </c>
      <c r="T285" s="494">
        <f t="shared" si="29"/>
        <v>2</v>
      </c>
    </row>
    <row r="286" spans="1:20" s="494" customFormat="1" ht="13.9" customHeight="1">
      <c r="A286" s="574" t="s">
        <v>542</v>
      </c>
      <c r="B286" s="574">
        <v>25901</v>
      </c>
      <c r="C286" s="574" t="s">
        <v>23</v>
      </c>
      <c r="D286" s="574" t="s">
        <v>543</v>
      </c>
      <c r="E286" s="574" t="s">
        <v>544</v>
      </c>
      <c r="F286" s="576" t="s">
        <v>545</v>
      </c>
      <c r="G286" s="581">
        <v>3</v>
      </c>
      <c r="H286" s="576"/>
      <c r="I286" s="576"/>
      <c r="J286" s="576" t="s">
        <v>903</v>
      </c>
      <c r="K286" s="576" t="s">
        <v>903</v>
      </c>
      <c r="L286" s="575" t="s">
        <v>903</v>
      </c>
      <c r="M286" s="575"/>
      <c r="N286" s="583"/>
      <c r="O286" s="494">
        <f t="shared" si="24"/>
        <v>1</v>
      </c>
      <c r="P286" s="494">
        <f t="shared" si="25"/>
        <v>1</v>
      </c>
      <c r="Q286" s="494">
        <f t="shared" si="26"/>
        <v>1</v>
      </c>
      <c r="R286" s="494">
        <f t="shared" si="27"/>
        <v>0</v>
      </c>
      <c r="S286" s="494">
        <f t="shared" si="28"/>
        <v>0</v>
      </c>
      <c r="T286" s="494">
        <f t="shared" si="29"/>
        <v>3</v>
      </c>
    </row>
    <row r="287" spans="1:20" s="494" customFormat="1" ht="13.9" customHeight="1">
      <c r="A287" s="574" t="s">
        <v>546</v>
      </c>
      <c r="B287" s="574">
        <v>21210</v>
      </c>
      <c r="C287" s="574" t="s">
        <v>23</v>
      </c>
      <c r="D287" s="574" t="s">
        <v>547</v>
      </c>
      <c r="E287" s="574" t="s">
        <v>548</v>
      </c>
      <c r="F287" s="574" t="s">
        <v>549</v>
      </c>
      <c r="G287" s="574">
        <v>4</v>
      </c>
      <c r="H287" s="576"/>
      <c r="I287" s="576"/>
      <c r="J287" s="576"/>
      <c r="K287" s="576" t="s">
        <v>903</v>
      </c>
      <c r="L287" s="575" t="s">
        <v>903</v>
      </c>
      <c r="M287" s="575"/>
      <c r="N287" s="583" t="s">
        <v>903</v>
      </c>
      <c r="O287" s="494">
        <f t="shared" si="24"/>
        <v>0</v>
      </c>
      <c r="P287" s="494">
        <f t="shared" si="25"/>
        <v>1</v>
      </c>
      <c r="Q287" s="494">
        <f t="shared" si="26"/>
        <v>1</v>
      </c>
      <c r="R287" s="494">
        <f t="shared" si="27"/>
        <v>0</v>
      </c>
      <c r="S287" s="494">
        <f t="shared" si="28"/>
        <v>1</v>
      </c>
      <c r="T287" s="494">
        <f t="shared" si="29"/>
        <v>3</v>
      </c>
    </row>
    <row r="288" spans="1:20" s="494" customFormat="1" ht="13.9" customHeight="1">
      <c r="A288" s="574" t="s">
        <v>935</v>
      </c>
      <c r="B288" s="574">
        <v>42899</v>
      </c>
      <c r="C288" s="574" t="s">
        <v>10</v>
      </c>
      <c r="D288" s="574" t="s">
        <v>551</v>
      </c>
      <c r="E288" s="574" t="s">
        <v>552</v>
      </c>
      <c r="F288" s="574" t="s">
        <v>936</v>
      </c>
      <c r="G288" s="574">
        <v>4</v>
      </c>
      <c r="H288" s="576"/>
      <c r="I288" s="576"/>
      <c r="J288" s="576" t="s">
        <v>903</v>
      </c>
      <c r="K288" s="576"/>
      <c r="L288" s="575" t="s">
        <v>903</v>
      </c>
      <c r="M288" s="575"/>
      <c r="N288" s="583"/>
      <c r="O288" s="494">
        <f t="shared" si="24"/>
        <v>1</v>
      </c>
      <c r="P288" s="494">
        <f t="shared" si="25"/>
        <v>0</v>
      </c>
      <c r="Q288" s="494">
        <f t="shared" si="26"/>
        <v>1</v>
      </c>
      <c r="R288" s="494">
        <f t="shared" si="27"/>
        <v>0</v>
      </c>
      <c r="S288" s="494">
        <f t="shared" si="28"/>
        <v>0</v>
      </c>
      <c r="T288" s="494">
        <f t="shared" si="29"/>
        <v>2</v>
      </c>
    </row>
    <row r="289" spans="1:20" s="494" customFormat="1" ht="13.9" customHeight="1">
      <c r="A289" s="574" t="s">
        <v>550</v>
      </c>
      <c r="B289" s="574">
        <v>42888</v>
      </c>
      <c r="C289" s="574" t="s">
        <v>10</v>
      </c>
      <c r="D289" s="574" t="s">
        <v>551</v>
      </c>
      <c r="E289" s="574" t="s">
        <v>552</v>
      </c>
      <c r="F289" s="576" t="s">
        <v>553</v>
      </c>
      <c r="G289" s="574">
        <v>3</v>
      </c>
      <c r="H289" s="576" t="s">
        <v>14</v>
      </c>
      <c r="I289" s="576"/>
      <c r="J289" s="576" t="s">
        <v>903</v>
      </c>
      <c r="K289" s="576" t="s">
        <v>903</v>
      </c>
      <c r="L289" s="575"/>
      <c r="M289" s="575"/>
      <c r="N289" s="583"/>
      <c r="O289" s="494">
        <f t="shared" si="24"/>
        <v>1</v>
      </c>
      <c r="P289" s="494">
        <f t="shared" si="25"/>
        <v>1</v>
      </c>
      <c r="Q289" s="494">
        <f t="shared" si="26"/>
        <v>0</v>
      </c>
      <c r="R289" s="494">
        <f t="shared" si="27"/>
        <v>0</v>
      </c>
      <c r="S289" s="494">
        <f t="shared" si="28"/>
        <v>0</v>
      </c>
      <c r="T289" s="494">
        <f t="shared" si="29"/>
        <v>2</v>
      </c>
    </row>
    <row r="290" spans="1:20" s="494" customFormat="1" ht="13.9" customHeight="1">
      <c r="A290" s="574" t="s">
        <v>554</v>
      </c>
      <c r="B290" s="574">
        <v>29701</v>
      </c>
      <c r="C290" s="574" t="s">
        <v>23</v>
      </c>
      <c r="D290" s="574" t="s">
        <v>555</v>
      </c>
      <c r="E290" s="574" t="s">
        <v>556</v>
      </c>
      <c r="F290" s="574" t="s">
        <v>353</v>
      </c>
      <c r="G290" s="574">
        <v>3</v>
      </c>
      <c r="H290" s="576" t="s">
        <v>14</v>
      </c>
      <c r="I290" s="576"/>
      <c r="J290" s="576" t="s">
        <v>903</v>
      </c>
      <c r="K290" s="576" t="s">
        <v>903</v>
      </c>
      <c r="L290" s="575" t="s">
        <v>903</v>
      </c>
      <c r="M290" s="575"/>
      <c r="N290" s="583"/>
      <c r="O290" s="494">
        <f t="shared" si="24"/>
        <v>1</v>
      </c>
      <c r="P290" s="494">
        <f t="shared" si="25"/>
        <v>1</v>
      </c>
      <c r="Q290" s="494">
        <f t="shared" si="26"/>
        <v>1</v>
      </c>
      <c r="R290" s="494">
        <f t="shared" si="27"/>
        <v>0</v>
      </c>
      <c r="S290" s="494">
        <f t="shared" si="28"/>
        <v>0</v>
      </c>
      <c r="T290" s="494">
        <f t="shared" si="29"/>
        <v>3</v>
      </c>
    </row>
    <row r="291" spans="1:20" s="494" customFormat="1" ht="13.9" customHeight="1">
      <c r="A291" s="574" t="s">
        <v>557</v>
      </c>
      <c r="B291" s="574">
        <v>29703</v>
      </c>
      <c r="C291" s="574" t="s">
        <v>23</v>
      </c>
      <c r="D291" s="574" t="s">
        <v>555</v>
      </c>
      <c r="E291" s="574" t="s">
        <v>556</v>
      </c>
      <c r="F291" s="576" t="s">
        <v>558</v>
      </c>
      <c r="G291" s="574">
        <v>3</v>
      </c>
      <c r="H291" s="576"/>
      <c r="I291" s="576"/>
      <c r="J291" s="576" t="s">
        <v>903</v>
      </c>
      <c r="K291" s="576" t="s">
        <v>903</v>
      </c>
      <c r="L291" s="575" t="s">
        <v>903</v>
      </c>
      <c r="M291" s="575"/>
      <c r="N291" s="583"/>
      <c r="O291" s="494">
        <f t="shared" si="24"/>
        <v>1</v>
      </c>
      <c r="P291" s="494">
        <f t="shared" si="25"/>
        <v>1</v>
      </c>
      <c r="Q291" s="494">
        <f t="shared" si="26"/>
        <v>1</v>
      </c>
      <c r="R291" s="494">
        <f t="shared" si="27"/>
        <v>0</v>
      </c>
      <c r="S291" s="494">
        <f t="shared" si="28"/>
        <v>0</v>
      </c>
      <c r="T291" s="494">
        <f t="shared" si="29"/>
        <v>3</v>
      </c>
    </row>
    <row r="292" spans="1:20" s="494" customFormat="1" ht="13.9" customHeight="1">
      <c r="A292" s="574" t="s">
        <v>559</v>
      </c>
      <c r="B292" s="574">
        <v>354860</v>
      </c>
      <c r="C292" s="574" t="s">
        <v>38</v>
      </c>
      <c r="D292" s="574" t="s">
        <v>560</v>
      </c>
      <c r="E292" s="574" t="s">
        <v>561</v>
      </c>
      <c r="F292" s="574" t="s">
        <v>41</v>
      </c>
      <c r="G292" s="574">
        <v>6</v>
      </c>
      <c r="H292" s="576" t="s">
        <v>14</v>
      </c>
      <c r="I292" s="576" t="s">
        <v>1585</v>
      </c>
      <c r="J292" s="576" t="s">
        <v>903</v>
      </c>
      <c r="K292" s="576" t="s">
        <v>903</v>
      </c>
      <c r="L292" s="575" t="s">
        <v>903</v>
      </c>
      <c r="M292" s="575"/>
      <c r="N292" s="583"/>
      <c r="O292" s="635">
        <f t="shared" si="24"/>
        <v>1</v>
      </c>
      <c r="P292" s="635">
        <f t="shared" si="25"/>
        <v>1</v>
      </c>
      <c r="Q292" s="635">
        <f t="shared" si="26"/>
        <v>1</v>
      </c>
      <c r="R292" s="635">
        <f t="shared" si="27"/>
        <v>0</v>
      </c>
      <c r="S292" s="635">
        <f t="shared" si="28"/>
        <v>0</v>
      </c>
      <c r="T292" s="635">
        <f t="shared" si="29"/>
        <v>3</v>
      </c>
    </row>
    <row r="293" spans="1:20" s="494" customFormat="1" ht="13.9" customHeight="1">
      <c r="A293" s="574" t="s">
        <v>562</v>
      </c>
      <c r="B293" s="574">
        <v>60401</v>
      </c>
      <c r="C293" s="574" t="s">
        <v>32</v>
      </c>
      <c r="D293" s="574" t="s">
        <v>563</v>
      </c>
      <c r="E293" s="574" t="s">
        <v>564</v>
      </c>
      <c r="F293" s="574" t="s">
        <v>565</v>
      </c>
      <c r="G293" s="574">
        <v>5</v>
      </c>
      <c r="H293" s="576"/>
      <c r="I293" s="576"/>
      <c r="J293" s="576" t="s">
        <v>903</v>
      </c>
      <c r="K293" s="576" t="s">
        <v>903</v>
      </c>
      <c r="L293" s="575" t="s">
        <v>903</v>
      </c>
      <c r="M293" s="575"/>
      <c r="N293" s="583"/>
      <c r="O293" s="494">
        <f t="shared" si="24"/>
        <v>1</v>
      </c>
      <c r="P293" s="494">
        <f t="shared" si="25"/>
        <v>1</v>
      </c>
      <c r="Q293" s="494">
        <f t="shared" si="26"/>
        <v>1</v>
      </c>
      <c r="R293" s="494">
        <f t="shared" si="27"/>
        <v>0</v>
      </c>
      <c r="S293" s="494">
        <f t="shared" si="28"/>
        <v>0</v>
      </c>
      <c r="T293" s="494">
        <f t="shared" si="29"/>
        <v>3</v>
      </c>
    </row>
    <row r="294" spans="1:20" s="494" customFormat="1" ht="13.9" customHeight="1">
      <c r="A294" s="574" t="s">
        <v>568</v>
      </c>
      <c r="B294" s="574">
        <v>60400</v>
      </c>
      <c r="C294" s="574" t="s">
        <v>32</v>
      </c>
      <c r="D294" s="574" t="s">
        <v>563</v>
      </c>
      <c r="E294" s="574" t="s">
        <v>564</v>
      </c>
      <c r="F294" s="574" t="s">
        <v>1041</v>
      </c>
      <c r="G294" s="579">
        <v>6</v>
      </c>
      <c r="H294" s="576"/>
      <c r="I294" s="576"/>
      <c r="J294" s="576" t="s">
        <v>903</v>
      </c>
      <c r="K294" s="576" t="s">
        <v>903</v>
      </c>
      <c r="L294" s="575" t="s">
        <v>903</v>
      </c>
      <c r="M294" s="575"/>
      <c r="N294" s="583"/>
      <c r="O294" s="494">
        <f t="shared" si="24"/>
        <v>1</v>
      </c>
      <c r="P294" s="494">
        <f t="shared" si="25"/>
        <v>1</v>
      </c>
      <c r="Q294" s="494">
        <f t="shared" si="26"/>
        <v>1</v>
      </c>
      <c r="R294" s="494">
        <f t="shared" si="27"/>
        <v>0</v>
      </c>
      <c r="S294" s="494">
        <f t="shared" si="28"/>
        <v>0</v>
      </c>
      <c r="T294" s="494">
        <f t="shared" si="29"/>
        <v>3</v>
      </c>
    </row>
    <row r="295" spans="1:20" s="494" customFormat="1" ht="13.9" customHeight="1">
      <c r="A295" s="574" t="s">
        <v>1349</v>
      </c>
      <c r="B295" s="574">
        <v>64301</v>
      </c>
      <c r="C295" s="574" t="s">
        <v>32</v>
      </c>
      <c r="D295" s="574" t="s">
        <v>1350</v>
      </c>
      <c r="E295" s="574" t="s">
        <v>1351</v>
      </c>
      <c r="F295" s="574" t="s">
        <v>1352</v>
      </c>
      <c r="G295" s="574">
        <v>5</v>
      </c>
      <c r="H295" s="576"/>
      <c r="I295" s="576"/>
      <c r="J295" s="576" t="s">
        <v>903</v>
      </c>
      <c r="K295" s="576" t="s">
        <v>903</v>
      </c>
      <c r="L295" s="575"/>
      <c r="M295" s="575"/>
      <c r="N295" s="583"/>
      <c r="O295" s="494">
        <f t="shared" si="24"/>
        <v>1</v>
      </c>
      <c r="P295" s="494">
        <f t="shared" si="25"/>
        <v>1</v>
      </c>
      <c r="Q295" s="494">
        <f t="shared" si="26"/>
        <v>0</v>
      </c>
      <c r="R295" s="494">
        <f t="shared" si="27"/>
        <v>0</v>
      </c>
      <c r="S295" s="494">
        <f t="shared" si="28"/>
        <v>0</v>
      </c>
      <c r="T295" s="494">
        <f t="shared" si="29"/>
        <v>2</v>
      </c>
    </row>
    <row r="296" spans="1:20" s="494" customFormat="1" ht="13.9" customHeight="1">
      <c r="A296" s="574" t="s">
        <v>569</v>
      </c>
      <c r="B296" s="574">
        <v>41405</v>
      </c>
      <c r="C296" s="574" t="s">
        <v>10</v>
      </c>
      <c r="D296" s="574" t="s">
        <v>570</v>
      </c>
      <c r="E296" s="574" t="s">
        <v>571</v>
      </c>
      <c r="F296" s="574" t="s">
        <v>572</v>
      </c>
      <c r="G296" s="574">
        <v>6</v>
      </c>
      <c r="H296" s="576" t="s">
        <v>14</v>
      </c>
      <c r="I296" s="576"/>
      <c r="J296" s="576"/>
      <c r="K296" s="576" t="s">
        <v>903</v>
      </c>
      <c r="L296" s="575"/>
      <c r="M296" s="575"/>
      <c r="N296" s="583"/>
      <c r="O296" s="494">
        <f t="shared" si="24"/>
        <v>0</v>
      </c>
      <c r="P296" s="494">
        <f t="shared" si="25"/>
        <v>1</v>
      </c>
      <c r="Q296" s="494">
        <f t="shared" si="26"/>
        <v>0</v>
      </c>
      <c r="R296" s="494">
        <f t="shared" si="27"/>
        <v>0</v>
      </c>
      <c r="S296" s="494">
        <f t="shared" si="28"/>
        <v>0</v>
      </c>
      <c r="T296" s="494">
        <f t="shared" si="29"/>
        <v>1</v>
      </c>
    </row>
    <row r="297" spans="1:20" s="494" customFormat="1" ht="13.9" customHeight="1">
      <c r="A297" s="574" t="s">
        <v>573</v>
      </c>
      <c r="B297" s="574">
        <v>41406</v>
      </c>
      <c r="C297" s="574" t="s">
        <v>10</v>
      </c>
      <c r="D297" s="574" t="s">
        <v>570</v>
      </c>
      <c r="E297" s="574" t="s">
        <v>571</v>
      </c>
      <c r="F297" s="574" t="s">
        <v>1354</v>
      </c>
      <c r="G297" s="574">
        <v>6</v>
      </c>
      <c r="H297" s="576"/>
      <c r="I297" s="576"/>
      <c r="J297" s="576" t="s">
        <v>903</v>
      </c>
      <c r="K297" s="576" t="s">
        <v>903</v>
      </c>
      <c r="L297" s="575"/>
      <c r="M297" s="575"/>
      <c r="N297" s="583"/>
      <c r="O297" s="494">
        <f t="shared" si="24"/>
        <v>1</v>
      </c>
      <c r="P297" s="494">
        <f t="shared" si="25"/>
        <v>1</v>
      </c>
      <c r="Q297" s="494">
        <f t="shared" si="26"/>
        <v>0</v>
      </c>
      <c r="R297" s="494">
        <f t="shared" si="27"/>
        <v>0</v>
      </c>
      <c r="S297" s="494">
        <f t="shared" si="28"/>
        <v>0</v>
      </c>
      <c r="T297" s="494">
        <f t="shared" si="29"/>
        <v>2</v>
      </c>
    </row>
    <row r="298" spans="1:20" s="494" customFormat="1" ht="13.9" customHeight="1">
      <c r="A298" s="574" t="s">
        <v>974</v>
      </c>
      <c r="B298" s="574">
        <v>41401</v>
      </c>
      <c r="C298" s="574" t="s">
        <v>10</v>
      </c>
      <c r="D298" s="574" t="s">
        <v>570</v>
      </c>
      <c r="E298" s="574" t="s">
        <v>571</v>
      </c>
      <c r="F298" s="574" t="s">
        <v>1353</v>
      </c>
      <c r="G298" s="574">
        <v>4</v>
      </c>
      <c r="H298" s="576"/>
      <c r="I298" s="576"/>
      <c r="J298" s="576" t="s">
        <v>903</v>
      </c>
      <c r="K298" s="576" t="s">
        <v>903</v>
      </c>
      <c r="L298" s="575" t="s">
        <v>903</v>
      </c>
      <c r="M298" s="575"/>
      <c r="N298" s="583"/>
      <c r="O298" s="494">
        <f t="shared" si="24"/>
        <v>1</v>
      </c>
      <c r="P298" s="494">
        <f t="shared" si="25"/>
        <v>1</v>
      </c>
      <c r="Q298" s="494">
        <f t="shared" si="26"/>
        <v>1</v>
      </c>
      <c r="R298" s="494">
        <f t="shared" si="27"/>
        <v>0</v>
      </c>
      <c r="S298" s="494">
        <f t="shared" si="28"/>
        <v>0</v>
      </c>
      <c r="T298" s="494">
        <f t="shared" si="29"/>
        <v>3</v>
      </c>
    </row>
    <row r="299" spans="1:20" s="494" customFormat="1" ht="13.9" customHeight="1">
      <c r="A299" s="574" t="s">
        <v>1068</v>
      </c>
      <c r="B299" s="574">
        <v>42901</v>
      </c>
      <c r="C299" s="574" t="s">
        <v>10</v>
      </c>
      <c r="D299" s="574" t="s">
        <v>575</v>
      </c>
      <c r="E299" s="574" t="s">
        <v>576</v>
      </c>
      <c r="F299" s="574" t="s">
        <v>1069</v>
      </c>
      <c r="G299" s="574" t="s">
        <v>1185</v>
      </c>
      <c r="H299" s="576"/>
      <c r="I299" s="576"/>
      <c r="J299" s="576" t="s">
        <v>903</v>
      </c>
      <c r="K299" s="576" t="s">
        <v>903</v>
      </c>
      <c r="L299" s="575"/>
      <c r="M299" s="575"/>
      <c r="N299" s="583"/>
      <c r="O299" s="494">
        <f t="shared" si="24"/>
        <v>1</v>
      </c>
      <c r="P299" s="494">
        <f t="shared" si="25"/>
        <v>1</v>
      </c>
      <c r="Q299" s="494">
        <f t="shared" si="26"/>
        <v>0</v>
      </c>
      <c r="R299" s="494">
        <f t="shared" si="27"/>
        <v>0</v>
      </c>
      <c r="S299" s="494">
        <f t="shared" si="28"/>
        <v>0</v>
      </c>
      <c r="T299" s="494">
        <f t="shared" si="29"/>
        <v>2</v>
      </c>
    </row>
    <row r="300" spans="1:20" s="494" customFormat="1" ht="13.9" customHeight="1">
      <c r="A300" s="574" t="s">
        <v>574</v>
      </c>
      <c r="B300" s="574">
        <v>42902</v>
      </c>
      <c r="C300" s="574" t="s">
        <v>10</v>
      </c>
      <c r="D300" s="574" t="s">
        <v>575</v>
      </c>
      <c r="E300" s="574" t="s">
        <v>576</v>
      </c>
      <c r="F300" s="574" t="s">
        <v>577</v>
      </c>
      <c r="G300" s="574">
        <v>7</v>
      </c>
      <c r="H300" s="576"/>
      <c r="I300" s="576"/>
      <c r="J300" s="576" t="s">
        <v>903</v>
      </c>
      <c r="K300" s="576" t="s">
        <v>903</v>
      </c>
      <c r="L300" s="575" t="s">
        <v>903</v>
      </c>
      <c r="M300" s="575"/>
      <c r="N300" s="583"/>
      <c r="O300" s="494">
        <f t="shared" si="24"/>
        <v>1</v>
      </c>
      <c r="P300" s="494">
        <f t="shared" si="25"/>
        <v>1</v>
      </c>
      <c r="Q300" s="494">
        <f t="shared" si="26"/>
        <v>1</v>
      </c>
      <c r="R300" s="494">
        <f t="shared" si="27"/>
        <v>0</v>
      </c>
      <c r="S300" s="494">
        <f t="shared" si="28"/>
        <v>0</v>
      </c>
      <c r="T300" s="494">
        <f t="shared" si="29"/>
        <v>3</v>
      </c>
    </row>
    <row r="301" spans="1:20" s="494" customFormat="1" ht="13.9" customHeight="1">
      <c r="A301" s="574" t="s">
        <v>583</v>
      </c>
      <c r="B301" s="574">
        <v>20416</v>
      </c>
      <c r="C301" s="574" t="s">
        <v>75</v>
      </c>
      <c r="D301" s="574" t="s">
        <v>579</v>
      </c>
      <c r="E301" s="574" t="s">
        <v>580</v>
      </c>
      <c r="F301" s="574" t="s">
        <v>584</v>
      </c>
      <c r="G301" s="588">
        <v>10</v>
      </c>
      <c r="H301" s="576"/>
      <c r="I301" s="576"/>
      <c r="J301" s="576" t="s">
        <v>903</v>
      </c>
      <c r="K301" s="576" t="s">
        <v>903</v>
      </c>
      <c r="L301" s="575" t="s">
        <v>903</v>
      </c>
      <c r="M301" s="575" t="s">
        <v>903</v>
      </c>
      <c r="N301" s="583"/>
      <c r="O301" s="494">
        <f t="shared" si="24"/>
        <v>1</v>
      </c>
      <c r="P301" s="494">
        <f t="shared" si="25"/>
        <v>1</v>
      </c>
      <c r="Q301" s="494">
        <f t="shared" si="26"/>
        <v>1</v>
      </c>
      <c r="R301" s="494">
        <f t="shared" si="27"/>
        <v>1</v>
      </c>
      <c r="S301" s="494">
        <f t="shared" si="28"/>
        <v>0</v>
      </c>
      <c r="T301" s="494">
        <f t="shared" si="29"/>
        <v>4</v>
      </c>
    </row>
    <row r="302" spans="1:20" s="494" customFormat="1" ht="13.9" customHeight="1">
      <c r="A302" s="574" t="s">
        <v>578</v>
      </c>
      <c r="B302" s="574">
        <v>20408</v>
      </c>
      <c r="C302" s="574" t="s">
        <v>75</v>
      </c>
      <c r="D302" s="574" t="s">
        <v>579</v>
      </c>
      <c r="E302" s="574" t="s">
        <v>580</v>
      </c>
      <c r="F302" s="574" t="s">
        <v>581</v>
      </c>
      <c r="G302" s="574" t="s">
        <v>1481</v>
      </c>
      <c r="H302" s="576"/>
      <c r="I302" s="576"/>
      <c r="J302" s="576"/>
      <c r="K302" s="576"/>
      <c r="L302" s="575" t="s">
        <v>903</v>
      </c>
      <c r="M302" s="575" t="s">
        <v>903</v>
      </c>
      <c r="N302" s="583"/>
      <c r="O302" s="494">
        <f t="shared" si="24"/>
        <v>0</v>
      </c>
      <c r="P302" s="494">
        <f t="shared" si="25"/>
        <v>0</v>
      </c>
      <c r="Q302" s="494">
        <f t="shared" si="26"/>
        <v>1</v>
      </c>
      <c r="R302" s="494">
        <f t="shared" si="27"/>
        <v>1</v>
      </c>
      <c r="S302" s="494">
        <f t="shared" si="28"/>
        <v>0</v>
      </c>
      <c r="T302" s="494">
        <f t="shared" si="29"/>
        <v>2</v>
      </c>
    </row>
    <row r="303" spans="1:20" s="494" customFormat="1" ht="13.9" customHeight="1">
      <c r="A303" s="574" t="s">
        <v>582</v>
      </c>
      <c r="B303" s="574">
        <v>20404</v>
      </c>
      <c r="C303" s="574" t="s">
        <v>75</v>
      </c>
      <c r="D303" s="574" t="s">
        <v>579</v>
      </c>
      <c r="E303" s="574" t="s">
        <v>580</v>
      </c>
      <c r="F303" s="574" t="s">
        <v>72</v>
      </c>
      <c r="G303" s="588">
        <v>10</v>
      </c>
      <c r="H303" s="576"/>
      <c r="I303" s="576" t="s">
        <v>1588</v>
      </c>
      <c r="J303" s="576" t="s">
        <v>903</v>
      </c>
      <c r="K303" s="576"/>
      <c r="L303" s="575" t="s">
        <v>903</v>
      </c>
      <c r="M303" s="575" t="s">
        <v>903</v>
      </c>
      <c r="N303" s="583" t="s">
        <v>903</v>
      </c>
      <c r="O303" s="635">
        <f t="shared" si="24"/>
        <v>1</v>
      </c>
      <c r="P303" s="635">
        <f t="shared" si="25"/>
        <v>0</v>
      </c>
      <c r="Q303" s="635">
        <f t="shared" si="26"/>
        <v>1</v>
      </c>
      <c r="R303" s="635">
        <f t="shared" si="27"/>
        <v>1</v>
      </c>
      <c r="S303" s="635">
        <f t="shared" si="28"/>
        <v>1</v>
      </c>
      <c r="T303" s="635">
        <f t="shared" si="29"/>
        <v>4</v>
      </c>
    </row>
    <row r="304" spans="1:20" s="494" customFormat="1" ht="13.9" customHeight="1">
      <c r="A304" s="574" t="s">
        <v>1355</v>
      </c>
      <c r="B304" s="574">
        <v>54601</v>
      </c>
      <c r="C304" s="574" t="s">
        <v>64</v>
      </c>
      <c r="D304" s="574" t="s">
        <v>1356</v>
      </c>
      <c r="E304" s="574" t="s">
        <v>1357</v>
      </c>
      <c r="F304" s="574" t="s">
        <v>1358</v>
      </c>
      <c r="G304" s="574" t="s">
        <v>1185</v>
      </c>
      <c r="H304" s="576"/>
      <c r="I304" s="576"/>
      <c r="J304" s="576" t="s">
        <v>903</v>
      </c>
      <c r="K304" s="576" t="s">
        <v>903</v>
      </c>
      <c r="L304" s="575"/>
      <c r="M304" s="575"/>
      <c r="N304" s="583"/>
      <c r="O304" s="494">
        <f t="shared" si="24"/>
        <v>1</v>
      </c>
      <c r="P304" s="494">
        <f t="shared" si="25"/>
        <v>1</v>
      </c>
      <c r="Q304" s="494">
        <f t="shared" si="26"/>
        <v>0</v>
      </c>
      <c r="R304" s="494">
        <f t="shared" si="27"/>
        <v>0</v>
      </c>
      <c r="S304" s="494">
        <f t="shared" si="28"/>
        <v>0</v>
      </c>
      <c r="T304" s="494">
        <f t="shared" si="29"/>
        <v>2</v>
      </c>
    </row>
    <row r="305" spans="1:20" s="494" customFormat="1" ht="13.9" customHeight="1">
      <c r="A305" s="574" t="s">
        <v>591</v>
      </c>
      <c r="B305" s="574">
        <v>53005</v>
      </c>
      <c r="C305" s="574" t="s">
        <v>64</v>
      </c>
      <c r="D305" s="574" t="s">
        <v>586</v>
      </c>
      <c r="E305" s="574" t="s">
        <v>587</v>
      </c>
      <c r="F305" s="574" t="s">
        <v>592</v>
      </c>
      <c r="G305" s="574">
        <v>3</v>
      </c>
      <c r="H305" s="576" t="s">
        <v>14</v>
      </c>
      <c r="I305" s="576"/>
      <c r="J305" s="576"/>
      <c r="K305" s="576" t="s">
        <v>903</v>
      </c>
      <c r="L305" s="575" t="s">
        <v>903</v>
      </c>
      <c r="M305" s="575" t="s">
        <v>903</v>
      </c>
      <c r="N305" s="583"/>
      <c r="O305" s="494">
        <f t="shared" si="24"/>
        <v>0</v>
      </c>
      <c r="P305" s="494">
        <f t="shared" si="25"/>
        <v>1</v>
      </c>
      <c r="Q305" s="494">
        <f t="shared" si="26"/>
        <v>1</v>
      </c>
      <c r="R305" s="494">
        <f t="shared" si="27"/>
        <v>1</v>
      </c>
      <c r="S305" s="494">
        <f t="shared" si="28"/>
        <v>0</v>
      </c>
      <c r="T305" s="494">
        <f t="shared" si="29"/>
        <v>3</v>
      </c>
    </row>
    <row r="306" spans="1:20" s="494" customFormat="1" ht="13.9" customHeight="1">
      <c r="A306" s="574" t="s">
        <v>589</v>
      </c>
      <c r="B306" s="574">
        <v>53024</v>
      </c>
      <c r="C306" s="574" t="s">
        <v>64</v>
      </c>
      <c r="D306" s="574" t="s">
        <v>586</v>
      </c>
      <c r="E306" s="574" t="s">
        <v>587</v>
      </c>
      <c r="F306" s="574" t="s">
        <v>590</v>
      </c>
      <c r="G306" s="574">
        <v>3</v>
      </c>
      <c r="H306" s="576" t="s">
        <v>14</v>
      </c>
      <c r="I306" s="576"/>
      <c r="J306" s="576"/>
      <c r="K306" s="576" t="s">
        <v>903</v>
      </c>
      <c r="L306" s="575" t="s">
        <v>903</v>
      </c>
      <c r="M306" s="575"/>
      <c r="N306" s="583"/>
      <c r="O306" s="494">
        <f t="shared" si="24"/>
        <v>0</v>
      </c>
      <c r="P306" s="494">
        <f t="shared" si="25"/>
        <v>1</v>
      </c>
      <c r="Q306" s="494">
        <f t="shared" si="26"/>
        <v>1</v>
      </c>
      <c r="R306" s="494">
        <f t="shared" si="27"/>
        <v>0</v>
      </c>
      <c r="S306" s="494">
        <f t="shared" si="28"/>
        <v>0</v>
      </c>
      <c r="T306" s="494">
        <f t="shared" si="29"/>
        <v>2</v>
      </c>
    </row>
    <row r="307" spans="1:20" s="494" customFormat="1" ht="13.9" customHeight="1">
      <c r="A307" s="574" t="s">
        <v>585</v>
      </c>
      <c r="B307" s="574">
        <v>53001</v>
      </c>
      <c r="C307" s="574" t="s">
        <v>64</v>
      </c>
      <c r="D307" s="574" t="s">
        <v>586</v>
      </c>
      <c r="E307" s="574" t="s">
        <v>587</v>
      </c>
      <c r="F307" s="574" t="s">
        <v>588</v>
      </c>
      <c r="G307" s="574">
        <v>2</v>
      </c>
      <c r="H307" s="576" t="s">
        <v>14</v>
      </c>
      <c r="I307" s="576"/>
      <c r="J307" s="576" t="s">
        <v>903</v>
      </c>
      <c r="K307" s="576" t="s">
        <v>903</v>
      </c>
      <c r="L307" s="575" t="s">
        <v>903</v>
      </c>
      <c r="M307" s="575"/>
      <c r="N307" s="583"/>
      <c r="O307" s="494">
        <f t="shared" si="24"/>
        <v>1</v>
      </c>
      <c r="P307" s="494">
        <f t="shared" si="25"/>
        <v>1</v>
      </c>
      <c r="Q307" s="494">
        <f t="shared" si="26"/>
        <v>1</v>
      </c>
      <c r="R307" s="494">
        <f t="shared" si="27"/>
        <v>0</v>
      </c>
      <c r="S307" s="494">
        <f t="shared" si="28"/>
        <v>0</v>
      </c>
      <c r="T307" s="494">
        <f t="shared" si="29"/>
        <v>3</v>
      </c>
    </row>
    <row r="308" spans="1:20" s="494" customFormat="1" ht="13.9" customHeight="1">
      <c r="A308" s="574" t="s">
        <v>593</v>
      </c>
      <c r="B308" s="574">
        <v>710300</v>
      </c>
      <c r="C308" s="574" t="s">
        <v>38</v>
      </c>
      <c r="D308" s="574" t="s">
        <v>594</v>
      </c>
      <c r="E308" s="574" t="s">
        <v>595</v>
      </c>
      <c r="F308" s="574" t="s">
        <v>596</v>
      </c>
      <c r="G308" s="574">
        <v>4</v>
      </c>
      <c r="H308" s="576"/>
      <c r="I308" s="576"/>
      <c r="J308" s="576" t="s">
        <v>903</v>
      </c>
      <c r="K308" s="576" t="s">
        <v>903</v>
      </c>
      <c r="L308" s="575"/>
      <c r="M308" s="575"/>
      <c r="N308" s="583"/>
      <c r="O308" s="494">
        <f t="shared" si="24"/>
        <v>1</v>
      </c>
      <c r="P308" s="494">
        <f t="shared" si="25"/>
        <v>1</v>
      </c>
      <c r="Q308" s="494">
        <f t="shared" si="26"/>
        <v>0</v>
      </c>
      <c r="R308" s="494">
        <f t="shared" si="27"/>
        <v>0</v>
      </c>
      <c r="S308" s="494">
        <f t="shared" si="28"/>
        <v>0</v>
      </c>
      <c r="T308" s="494">
        <f t="shared" si="29"/>
        <v>2</v>
      </c>
    </row>
    <row r="309" spans="1:20" s="494" customFormat="1" ht="13.9" customHeight="1">
      <c r="A309" s="574" t="s">
        <v>1576</v>
      </c>
      <c r="B309" s="574">
        <v>71021</v>
      </c>
      <c r="C309" s="574" t="s">
        <v>38</v>
      </c>
      <c r="D309" s="574" t="s">
        <v>594</v>
      </c>
      <c r="E309" s="574" t="s">
        <v>595</v>
      </c>
      <c r="F309" s="574" t="s">
        <v>1577</v>
      </c>
      <c r="G309" s="574">
        <v>4</v>
      </c>
      <c r="H309" s="576"/>
      <c r="I309" s="576" t="s">
        <v>1586</v>
      </c>
      <c r="J309" s="576" t="s">
        <v>903</v>
      </c>
      <c r="K309" s="576" t="s">
        <v>903</v>
      </c>
      <c r="L309" s="575" t="s">
        <v>903</v>
      </c>
      <c r="M309" s="575"/>
      <c r="N309" s="583"/>
      <c r="O309" s="635">
        <f t="shared" si="24"/>
        <v>1</v>
      </c>
      <c r="P309" s="635">
        <f t="shared" si="25"/>
        <v>1</v>
      </c>
      <c r="Q309" s="635">
        <f t="shared" si="26"/>
        <v>1</v>
      </c>
      <c r="R309" s="635">
        <f t="shared" si="27"/>
        <v>0</v>
      </c>
      <c r="S309" s="635">
        <f t="shared" si="28"/>
        <v>0</v>
      </c>
      <c r="T309" s="635">
        <f t="shared" si="29"/>
        <v>3</v>
      </c>
    </row>
    <row r="310" spans="1:20" s="494" customFormat="1" ht="13.9" customHeight="1">
      <c r="A310" s="574" t="s">
        <v>597</v>
      </c>
      <c r="B310" s="574">
        <v>61402</v>
      </c>
      <c r="C310" s="574" t="s">
        <v>32</v>
      </c>
      <c r="D310" s="574" t="s">
        <v>598</v>
      </c>
      <c r="E310" s="574" t="s">
        <v>599</v>
      </c>
      <c r="F310" s="576" t="s">
        <v>49</v>
      </c>
      <c r="G310" s="574">
        <v>5</v>
      </c>
      <c r="H310" s="576" t="s">
        <v>14</v>
      </c>
      <c r="I310" s="576"/>
      <c r="J310" s="576" t="s">
        <v>903</v>
      </c>
      <c r="K310" s="576" t="s">
        <v>903</v>
      </c>
      <c r="L310" s="575"/>
      <c r="M310" s="575"/>
      <c r="N310" s="583"/>
      <c r="O310" s="494">
        <f t="shared" si="24"/>
        <v>1</v>
      </c>
      <c r="P310" s="494">
        <f t="shared" si="25"/>
        <v>1</v>
      </c>
      <c r="Q310" s="494">
        <f t="shared" si="26"/>
        <v>0</v>
      </c>
      <c r="R310" s="494">
        <f t="shared" si="27"/>
        <v>0</v>
      </c>
      <c r="S310" s="494">
        <f t="shared" si="28"/>
        <v>0</v>
      </c>
      <c r="T310" s="494">
        <f t="shared" si="29"/>
        <v>2</v>
      </c>
    </row>
    <row r="311" spans="1:20" s="494" customFormat="1" ht="13.9" customHeight="1">
      <c r="A311" s="574" t="s">
        <v>1360</v>
      </c>
      <c r="B311" s="574">
        <v>62120</v>
      </c>
      <c r="C311" s="574" t="s">
        <v>32</v>
      </c>
      <c r="D311" s="574" t="s">
        <v>600</v>
      </c>
      <c r="E311" s="574" t="s">
        <v>601</v>
      </c>
      <c r="F311" s="574" t="s">
        <v>1361</v>
      </c>
      <c r="G311" s="574">
        <v>5</v>
      </c>
      <c r="H311" s="576" t="s">
        <v>14</v>
      </c>
      <c r="I311" s="576"/>
      <c r="J311" s="576" t="s">
        <v>903</v>
      </c>
      <c r="K311" s="576" t="s">
        <v>903</v>
      </c>
      <c r="L311" s="575"/>
      <c r="M311" s="575"/>
      <c r="N311" s="583"/>
      <c r="O311" s="494">
        <f t="shared" si="24"/>
        <v>1</v>
      </c>
      <c r="P311" s="494">
        <f t="shared" si="25"/>
        <v>1</v>
      </c>
      <c r="Q311" s="494">
        <f t="shared" si="26"/>
        <v>0</v>
      </c>
      <c r="R311" s="494">
        <f t="shared" si="27"/>
        <v>0</v>
      </c>
      <c r="S311" s="494">
        <f t="shared" si="28"/>
        <v>0</v>
      </c>
      <c r="T311" s="494">
        <f t="shared" si="29"/>
        <v>2</v>
      </c>
    </row>
    <row r="312" spans="1:20" s="494" customFormat="1" ht="13.9" customHeight="1">
      <c r="A312" s="574" t="s">
        <v>1359</v>
      </c>
      <c r="B312" s="574">
        <v>62160</v>
      </c>
      <c r="C312" s="574" t="s">
        <v>32</v>
      </c>
      <c r="D312" s="574" t="s">
        <v>600</v>
      </c>
      <c r="E312" s="574" t="s">
        <v>601</v>
      </c>
      <c r="F312" s="574" t="s">
        <v>17</v>
      </c>
      <c r="G312" s="574">
        <v>4</v>
      </c>
      <c r="H312" s="576"/>
      <c r="I312" s="576"/>
      <c r="J312" s="576" t="s">
        <v>903</v>
      </c>
      <c r="K312" s="576" t="s">
        <v>903</v>
      </c>
      <c r="L312" s="575"/>
      <c r="M312" s="575"/>
      <c r="N312" s="583"/>
      <c r="O312" s="494">
        <f t="shared" si="24"/>
        <v>1</v>
      </c>
      <c r="P312" s="494">
        <f t="shared" si="25"/>
        <v>1</v>
      </c>
      <c r="Q312" s="494">
        <f t="shared" si="26"/>
        <v>0</v>
      </c>
      <c r="R312" s="494">
        <f t="shared" si="27"/>
        <v>0</v>
      </c>
      <c r="S312" s="494">
        <f t="shared" si="28"/>
        <v>0</v>
      </c>
      <c r="T312" s="494">
        <f t="shared" si="29"/>
        <v>2</v>
      </c>
    </row>
    <row r="313" spans="1:20" s="494" customFormat="1" ht="13.9" customHeight="1">
      <c r="A313" s="574" t="s">
        <v>755</v>
      </c>
      <c r="B313" s="574">
        <v>21403</v>
      </c>
      <c r="C313" s="574" t="s">
        <v>75</v>
      </c>
      <c r="D313" s="574" t="s">
        <v>752</v>
      </c>
      <c r="E313" s="574" t="s">
        <v>753</v>
      </c>
      <c r="F313" s="574" t="s">
        <v>145</v>
      </c>
      <c r="G313" s="588">
        <v>10</v>
      </c>
      <c r="H313" s="576" t="s">
        <v>14</v>
      </c>
      <c r="I313" s="576"/>
      <c r="J313" s="576" t="s">
        <v>903</v>
      </c>
      <c r="K313" s="576" t="s">
        <v>903</v>
      </c>
      <c r="L313" s="575" t="s">
        <v>903</v>
      </c>
      <c r="M313" s="575" t="s">
        <v>903</v>
      </c>
      <c r="N313" s="583" t="s">
        <v>903</v>
      </c>
      <c r="O313" s="494">
        <f t="shared" si="24"/>
        <v>1</v>
      </c>
      <c r="P313" s="494">
        <f t="shared" si="25"/>
        <v>1</v>
      </c>
      <c r="Q313" s="494">
        <f t="shared" si="26"/>
        <v>1</v>
      </c>
      <c r="R313" s="494">
        <f t="shared" si="27"/>
        <v>1</v>
      </c>
      <c r="S313" s="494">
        <f t="shared" si="28"/>
        <v>1</v>
      </c>
      <c r="T313" s="494">
        <f t="shared" si="29"/>
        <v>5</v>
      </c>
    </row>
    <row r="314" spans="1:20" s="494" customFormat="1" ht="13.9" customHeight="1">
      <c r="A314" s="574" t="s">
        <v>604</v>
      </c>
      <c r="B314" s="574">
        <v>24202</v>
      </c>
      <c r="C314" s="574" t="s">
        <v>75</v>
      </c>
      <c r="D314" s="574" t="s">
        <v>605</v>
      </c>
      <c r="E314" s="574" t="s">
        <v>606</v>
      </c>
      <c r="F314" s="574" t="s">
        <v>607</v>
      </c>
      <c r="G314" s="588">
        <v>10</v>
      </c>
      <c r="H314" s="576"/>
      <c r="I314" s="576" t="s">
        <v>1585</v>
      </c>
      <c r="J314" s="576" t="s">
        <v>903</v>
      </c>
      <c r="K314" s="576"/>
      <c r="L314" s="575" t="s">
        <v>903</v>
      </c>
      <c r="M314" s="575"/>
      <c r="N314" s="583"/>
      <c r="O314" s="635">
        <f t="shared" si="24"/>
        <v>1</v>
      </c>
      <c r="P314" s="635">
        <f t="shared" si="25"/>
        <v>0</v>
      </c>
      <c r="Q314" s="635">
        <f t="shared" si="26"/>
        <v>1</v>
      </c>
      <c r="R314" s="635">
        <f t="shared" si="27"/>
        <v>0</v>
      </c>
      <c r="S314" s="635">
        <f t="shared" si="28"/>
        <v>0</v>
      </c>
      <c r="T314" s="635">
        <f t="shared" si="29"/>
        <v>2</v>
      </c>
    </row>
    <row r="315" spans="1:20" s="494" customFormat="1" ht="13.9" customHeight="1">
      <c r="A315" s="574" t="s">
        <v>608</v>
      </c>
      <c r="B315" s="574">
        <v>24201</v>
      </c>
      <c r="C315" s="574" t="s">
        <v>75</v>
      </c>
      <c r="D315" s="574" t="s">
        <v>605</v>
      </c>
      <c r="E315" s="574" t="s">
        <v>606</v>
      </c>
      <c r="F315" s="574" t="s">
        <v>353</v>
      </c>
      <c r="G315" s="588">
        <v>10</v>
      </c>
      <c r="H315" s="576" t="s">
        <v>14</v>
      </c>
      <c r="I315" s="576"/>
      <c r="J315" s="576" t="s">
        <v>903</v>
      </c>
      <c r="K315" s="576" t="s">
        <v>903</v>
      </c>
      <c r="L315" s="575" t="s">
        <v>903</v>
      </c>
      <c r="M315" s="575" t="s">
        <v>903</v>
      </c>
      <c r="N315" s="583"/>
      <c r="O315" s="494">
        <f t="shared" si="24"/>
        <v>1</v>
      </c>
      <c r="P315" s="494">
        <f t="shared" si="25"/>
        <v>1</v>
      </c>
      <c r="Q315" s="494">
        <f t="shared" si="26"/>
        <v>1</v>
      </c>
      <c r="R315" s="494">
        <f t="shared" si="27"/>
        <v>1</v>
      </c>
      <c r="S315" s="494">
        <f t="shared" si="28"/>
        <v>0</v>
      </c>
      <c r="T315" s="494">
        <f t="shared" si="29"/>
        <v>4</v>
      </c>
    </row>
    <row r="316" spans="1:20" s="494" customFormat="1" ht="13.9" customHeight="1">
      <c r="A316" s="574" t="s">
        <v>614</v>
      </c>
      <c r="B316" s="574">
        <v>42203</v>
      </c>
      <c r="C316" s="574" t="s">
        <v>10</v>
      </c>
      <c r="D316" s="574" t="s">
        <v>610</v>
      </c>
      <c r="E316" s="574" t="s">
        <v>611</v>
      </c>
      <c r="F316" s="574" t="s">
        <v>615</v>
      </c>
      <c r="G316" s="574">
        <v>5</v>
      </c>
      <c r="H316" s="576" t="s">
        <v>14</v>
      </c>
      <c r="I316" s="576"/>
      <c r="J316" s="576" t="s">
        <v>903</v>
      </c>
      <c r="K316" s="576" t="s">
        <v>903</v>
      </c>
      <c r="L316" s="575" t="s">
        <v>903</v>
      </c>
      <c r="M316" s="575"/>
      <c r="N316" s="583"/>
      <c r="O316" s="494">
        <f t="shared" si="24"/>
        <v>1</v>
      </c>
      <c r="P316" s="494">
        <f t="shared" si="25"/>
        <v>1</v>
      </c>
      <c r="Q316" s="494">
        <f t="shared" si="26"/>
        <v>1</v>
      </c>
      <c r="R316" s="494">
        <f t="shared" si="27"/>
        <v>0</v>
      </c>
      <c r="S316" s="494">
        <f t="shared" si="28"/>
        <v>0</v>
      </c>
      <c r="T316" s="494">
        <f t="shared" si="29"/>
        <v>3</v>
      </c>
    </row>
    <row r="317" spans="1:20" s="494" customFormat="1" ht="13.9" customHeight="1">
      <c r="A317" s="574" t="s">
        <v>609</v>
      </c>
      <c r="B317" s="574">
        <v>42202</v>
      </c>
      <c r="C317" s="574" t="s">
        <v>10</v>
      </c>
      <c r="D317" s="574" t="s">
        <v>610</v>
      </c>
      <c r="E317" s="574" t="s">
        <v>611</v>
      </c>
      <c r="F317" s="574" t="s">
        <v>612</v>
      </c>
      <c r="G317" s="574">
        <v>7</v>
      </c>
      <c r="H317" s="576" t="s">
        <v>14</v>
      </c>
      <c r="I317" s="576"/>
      <c r="J317" s="576" t="s">
        <v>903</v>
      </c>
      <c r="K317" s="576" t="s">
        <v>903</v>
      </c>
      <c r="L317" s="575" t="s">
        <v>903</v>
      </c>
      <c r="M317" s="575"/>
      <c r="N317" s="583"/>
      <c r="O317" s="494">
        <f t="shared" si="24"/>
        <v>1</v>
      </c>
      <c r="P317" s="494">
        <f t="shared" si="25"/>
        <v>1</v>
      </c>
      <c r="Q317" s="494">
        <f t="shared" si="26"/>
        <v>1</v>
      </c>
      <c r="R317" s="494">
        <f t="shared" si="27"/>
        <v>0</v>
      </c>
      <c r="S317" s="494">
        <f t="shared" si="28"/>
        <v>0</v>
      </c>
      <c r="T317" s="494">
        <f t="shared" si="29"/>
        <v>3</v>
      </c>
    </row>
    <row r="318" spans="1:20" s="494" customFormat="1" ht="13.9" customHeight="1">
      <c r="A318" s="574" t="s">
        <v>616</v>
      </c>
      <c r="B318" s="574">
        <v>90114</v>
      </c>
      <c r="C318" s="574" t="s">
        <v>617</v>
      </c>
      <c r="D318" s="574" t="s">
        <v>618</v>
      </c>
      <c r="E318" s="574" t="s">
        <v>619</v>
      </c>
      <c r="F318" s="576" t="s">
        <v>620</v>
      </c>
      <c r="G318" s="574">
        <v>7</v>
      </c>
      <c r="H318" s="576"/>
      <c r="I318" s="576"/>
      <c r="J318" s="576" t="s">
        <v>903</v>
      </c>
      <c r="K318" s="576" t="s">
        <v>903</v>
      </c>
      <c r="L318" s="575"/>
      <c r="M318" s="575"/>
      <c r="N318" s="583"/>
      <c r="O318" s="494">
        <f t="shared" si="24"/>
        <v>1</v>
      </c>
      <c r="P318" s="494">
        <f t="shared" si="25"/>
        <v>1</v>
      </c>
      <c r="Q318" s="494">
        <f t="shared" si="26"/>
        <v>0</v>
      </c>
      <c r="R318" s="494">
        <f t="shared" si="27"/>
        <v>0</v>
      </c>
      <c r="S318" s="494">
        <f t="shared" si="28"/>
        <v>0</v>
      </c>
      <c r="T318" s="494">
        <f t="shared" si="29"/>
        <v>2</v>
      </c>
    </row>
    <row r="319" spans="1:20" s="494" customFormat="1" ht="13.9" customHeight="1">
      <c r="A319" s="574" t="s">
        <v>1365</v>
      </c>
      <c r="B319" s="574">
        <v>90126</v>
      </c>
      <c r="C319" s="574" t="s">
        <v>617</v>
      </c>
      <c r="D319" s="574" t="s">
        <v>622</v>
      </c>
      <c r="E319" s="574" t="s">
        <v>619</v>
      </c>
      <c r="F319" s="574" t="s">
        <v>435</v>
      </c>
      <c r="G319" s="574" t="s">
        <v>1178</v>
      </c>
      <c r="H319" s="576"/>
      <c r="I319" s="576"/>
      <c r="J319" s="576" t="s">
        <v>903</v>
      </c>
      <c r="K319" s="576"/>
      <c r="L319" s="575"/>
      <c r="M319" s="575"/>
      <c r="N319" s="583"/>
      <c r="O319" s="494">
        <f t="shared" si="24"/>
        <v>1</v>
      </c>
      <c r="P319" s="494">
        <f t="shared" si="25"/>
        <v>0</v>
      </c>
      <c r="Q319" s="494">
        <f t="shared" si="26"/>
        <v>0</v>
      </c>
      <c r="R319" s="494">
        <f t="shared" si="27"/>
        <v>0</v>
      </c>
      <c r="S319" s="494">
        <f t="shared" si="28"/>
        <v>0</v>
      </c>
      <c r="T319" s="494">
        <f t="shared" si="29"/>
        <v>1</v>
      </c>
    </row>
    <row r="320" spans="1:20" s="494" customFormat="1" ht="13.9" customHeight="1">
      <c r="A320" s="574" t="s">
        <v>1085</v>
      </c>
      <c r="B320" s="574">
        <v>90119</v>
      </c>
      <c r="C320" s="574" t="s">
        <v>617</v>
      </c>
      <c r="D320" s="574" t="s">
        <v>622</v>
      </c>
      <c r="E320" s="574" t="s">
        <v>619</v>
      </c>
      <c r="F320" s="574" t="s">
        <v>1366</v>
      </c>
      <c r="G320" s="574" t="s">
        <v>1213</v>
      </c>
      <c r="H320" s="576"/>
      <c r="I320" s="576"/>
      <c r="J320" s="576" t="s">
        <v>903</v>
      </c>
      <c r="K320" s="576"/>
      <c r="L320" s="575"/>
      <c r="M320" s="575"/>
      <c r="N320" s="583"/>
      <c r="O320" s="494">
        <f t="shared" si="24"/>
        <v>1</v>
      </c>
      <c r="P320" s="494">
        <f t="shared" si="25"/>
        <v>0</v>
      </c>
      <c r="Q320" s="494">
        <f t="shared" si="26"/>
        <v>0</v>
      </c>
      <c r="R320" s="494">
        <f t="shared" si="27"/>
        <v>0</v>
      </c>
      <c r="S320" s="494">
        <f t="shared" si="28"/>
        <v>0</v>
      </c>
      <c r="T320" s="494">
        <f t="shared" si="29"/>
        <v>1</v>
      </c>
    </row>
    <row r="321" spans="1:20" s="494" customFormat="1" ht="13.9" customHeight="1">
      <c r="A321" s="574" t="s">
        <v>621</v>
      </c>
      <c r="B321" s="574">
        <v>90112</v>
      </c>
      <c r="C321" s="574" t="s">
        <v>617</v>
      </c>
      <c r="D321" s="574" t="s">
        <v>622</v>
      </c>
      <c r="E321" s="574" t="s">
        <v>619</v>
      </c>
      <c r="F321" s="576" t="s">
        <v>623</v>
      </c>
      <c r="G321" s="574">
        <v>7</v>
      </c>
      <c r="H321" s="576"/>
      <c r="I321" s="576"/>
      <c r="J321" s="576" t="s">
        <v>903</v>
      </c>
      <c r="K321" s="576"/>
      <c r="L321" s="575" t="s">
        <v>903</v>
      </c>
      <c r="M321" s="575"/>
      <c r="N321" s="583"/>
      <c r="O321" s="494">
        <f t="shared" si="24"/>
        <v>1</v>
      </c>
      <c r="P321" s="494">
        <f t="shared" si="25"/>
        <v>0</v>
      </c>
      <c r="Q321" s="494">
        <f t="shared" si="26"/>
        <v>1</v>
      </c>
      <c r="R321" s="494">
        <f t="shared" si="27"/>
        <v>0</v>
      </c>
      <c r="S321" s="494">
        <f t="shared" si="28"/>
        <v>0</v>
      </c>
      <c r="T321" s="494">
        <f t="shared" si="29"/>
        <v>2</v>
      </c>
    </row>
    <row r="322" spans="1:20" s="494" customFormat="1" ht="13.9" customHeight="1">
      <c r="A322" s="574" t="s">
        <v>1362</v>
      </c>
      <c r="B322" s="574">
        <v>901180</v>
      </c>
      <c r="C322" s="574" t="s">
        <v>617</v>
      </c>
      <c r="D322" s="574" t="s">
        <v>622</v>
      </c>
      <c r="E322" s="574" t="s">
        <v>619</v>
      </c>
      <c r="F322" s="576" t="s">
        <v>1363</v>
      </c>
      <c r="G322" s="574" t="s">
        <v>1348</v>
      </c>
      <c r="H322" s="576"/>
      <c r="I322" s="576"/>
      <c r="J322" s="576" t="s">
        <v>903</v>
      </c>
      <c r="K322" s="576" t="s">
        <v>903</v>
      </c>
      <c r="L322" s="575" t="s">
        <v>903</v>
      </c>
      <c r="M322" s="575"/>
      <c r="N322" s="583"/>
      <c r="O322" s="494">
        <f t="shared" si="24"/>
        <v>1</v>
      </c>
      <c r="P322" s="494">
        <f t="shared" si="25"/>
        <v>1</v>
      </c>
      <c r="Q322" s="494">
        <f t="shared" si="26"/>
        <v>1</v>
      </c>
      <c r="R322" s="494">
        <f t="shared" si="27"/>
        <v>0</v>
      </c>
      <c r="S322" s="494">
        <f t="shared" si="28"/>
        <v>0</v>
      </c>
      <c r="T322" s="494">
        <f t="shared" si="29"/>
        <v>3</v>
      </c>
    </row>
    <row r="323" spans="1:20" s="494" customFormat="1" ht="13.9" customHeight="1">
      <c r="A323" s="574" t="s">
        <v>1371</v>
      </c>
      <c r="B323" s="574">
        <v>41003</v>
      </c>
      <c r="C323" s="574" t="s">
        <v>10</v>
      </c>
      <c r="D323" s="574" t="s">
        <v>1368</v>
      </c>
      <c r="E323" s="574" t="s">
        <v>1369</v>
      </c>
      <c r="F323" s="574" t="s">
        <v>1372</v>
      </c>
      <c r="G323" s="574" t="s">
        <v>1348</v>
      </c>
      <c r="H323" s="576"/>
      <c r="I323" s="576"/>
      <c r="J323" s="576" t="s">
        <v>903</v>
      </c>
      <c r="K323" s="576" t="s">
        <v>903</v>
      </c>
      <c r="L323" s="575"/>
      <c r="M323" s="575"/>
      <c r="N323" s="583"/>
      <c r="O323" s="494">
        <f t="shared" si="24"/>
        <v>1</v>
      </c>
      <c r="P323" s="494">
        <f t="shared" si="25"/>
        <v>1</v>
      </c>
      <c r="Q323" s="494">
        <f t="shared" si="26"/>
        <v>0</v>
      </c>
      <c r="R323" s="494">
        <f t="shared" si="27"/>
        <v>0</v>
      </c>
      <c r="S323" s="494">
        <f t="shared" si="28"/>
        <v>0</v>
      </c>
      <c r="T323" s="494">
        <f t="shared" si="29"/>
        <v>2</v>
      </c>
    </row>
    <row r="324" spans="1:20" s="494" customFormat="1" ht="13.9" customHeight="1">
      <c r="A324" s="574" t="s">
        <v>1367</v>
      </c>
      <c r="B324" s="574">
        <v>41001</v>
      </c>
      <c r="C324" s="574" t="s">
        <v>10</v>
      </c>
      <c r="D324" s="574" t="s">
        <v>1368</v>
      </c>
      <c r="E324" s="574" t="s">
        <v>1369</v>
      </c>
      <c r="F324" s="574" t="s">
        <v>1370</v>
      </c>
      <c r="G324" s="574">
        <v>3</v>
      </c>
      <c r="H324" s="576" t="s">
        <v>14</v>
      </c>
      <c r="I324" s="576"/>
      <c r="J324" s="576" t="s">
        <v>903</v>
      </c>
      <c r="K324" s="576" t="s">
        <v>903</v>
      </c>
      <c r="L324" s="575" t="s">
        <v>903</v>
      </c>
      <c r="M324" s="575"/>
      <c r="N324" s="583"/>
      <c r="O324" s="494">
        <f t="shared" si="24"/>
        <v>1</v>
      </c>
      <c r="P324" s="494">
        <f t="shared" si="25"/>
        <v>1</v>
      </c>
      <c r="Q324" s="494">
        <f t="shared" si="26"/>
        <v>1</v>
      </c>
      <c r="R324" s="494">
        <f t="shared" si="27"/>
        <v>0</v>
      </c>
      <c r="S324" s="494">
        <f t="shared" si="28"/>
        <v>0</v>
      </c>
      <c r="T324" s="494">
        <f t="shared" si="29"/>
        <v>3</v>
      </c>
    </row>
    <row r="325" spans="1:20" s="494" customFormat="1" ht="13.9" customHeight="1">
      <c r="A325" s="574" t="s">
        <v>627</v>
      </c>
      <c r="B325" s="574">
        <v>42506</v>
      </c>
      <c r="C325" s="574" t="s">
        <v>10</v>
      </c>
      <c r="D325" s="574" t="s">
        <v>628</v>
      </c>
      <c r="E325" s="574" t="s">
        <v>629</v>
      </c>
      <c r="F325" s="576" t="s">
        <v>630</v>
      </c>
      <c r="G325" s="574">
        <v>3</v>
      </c>
      <c r="H325" s="576" t="s">
        <v>14</v>
      </c>
      <c r="I325" s="576"/>
      <c r="J325" s="576" t="s">
        <v>903</v>
      </c>
      <c r="K325" s="576" t="s">
        <v>903</v>
      </c>
      <c r="L325" s="575"/>
      <c r="M325" s="575"/>
      <c r="N325" s="583"/>
      <c r="O325" s="494">
        <f t="shared" si="24"/>
        <v>1</v>
      </c>
      <c r="P325" s="494">
        <f t="shared" si="25"/>
        <v>1</v>
      </c>
      <c r="Q325" s="494">
        <f t="shared" si="26"/>
        <v>0</v>
      </c>
      <c r="R325" s="494">
        <f t="shared" si="27"/>
        <v>0</v>
      </c>
      <c r="S325" s="494">
        <f t="shared" si="28"/>
        <v>0</v>
      </c>
      <c r="T325" s="494">
        <f t="shared" si="29"/>
        <v>2</v>
      </c>
    </row>
    <row r="326" spans="1:20" s="494" customFormat="1" ht="13.9" customHeight="1">
      <c r="A326" s="574" t="s">
        <v>1373</v>
      </c>
      <c r="B326" s="574">
        <v>42505</v>
      </c>
      <c r="C326" s="574" t="s">
        <v>10</v>
      </c>
      <c r="D326" s="574" t="s">
        <v>628</v>
      </c>
      <c r="E326" s="574" t="s">
        <v>629</v>
      </c>
      <c r="F326" s="576" t="s">
        <v>1374</v>
      </c>
      <c r="G326" s="574">
        <v>3</v>
      </c>
      <c r="H326" s="576"/>
      <c r="I326" s="576"/>
      <c r="J326" s="576" t="s">
        <v>903</v>
      </c>
      <c r="K326" s="576" t="s">
        <v>903</v>
      </c>
      <c r="L326" s="575"/>
      <c r="M326" s="575"/>
      <c r="N326" s="583"/>
      <c r="O326" s="494">
        <f t="shared" ref="O326:O389" si="30">IF((J326="X"),1,0)</f>
        <v>1</v>
      </c>
      <c r="P326" s="494">
        <f t="shared" ref="P326:P389" si="31">IF((K326="X"),1,0)</f>
        <v>1</v>
      </c>
      <c r="Q326" s="494">
        <f t="shared" ref="Q326:Q389" si="32">IF((L326="X"),1,0)</f>
        <v>0</v>
      </c>
      <c r="R326" s="494">
        <f t="shared" ref="R326:R389" si="33">IF((M326="X"),1,0)</f>
        <v>0</v>
      </c>
      <c r="S326" s="494">
        <f t="shared" ref="S326:S389" si="34">IF((N326="X"),1,0)</f>
        <v>0</v>
      </c>
      <c r="T326" s="494">
        <f t="shared" si="29"/>
        <v>2</v>
      </c>
    </row>
    <row r="327" spans="1:20" s="494" customFormat="1" ht="13.9" customHeight="1">
      <c r="A327" s="574" t="s">
        <v>636</v>
      </c>
      <c r="B327" s="574">
        <v>71404</v>
      </c>
      <c r="C327" s="574" t="s">
        <v>38</v>
      </c>
      <c r="D327" s="574" t="s">
        <v>632</v>
      </c>
      <c r="E327" s="574" t="s">
        <v>633</v>
      </c>
      <c r="F327" s="574" t="s">
        <v>63</v>
      </c>
      <c r="G327" s="574">
        <v>4</v>
      </c>
      <c r="H327" s="576" t="s">
        <v>14</v>
      </c>
      <c r="I327" s="576"/>
      <c r="J327" s="576"/>
      <c r="K327" s="576" t="s">
        <v>903</v>
      </c>
      <c r="L327" s="575" t="s">
        <v>903</v>
      </c>
      <c r="M327" s="575"/>
      <c r="N327" s="583"/>
      <c r="O327" s="494">
        <f t="shared" si="30"/>
        <v>0</v>
      </c>
      <c r="P327" s="494">
        <f t="shared" si="31"/>
        <v>1</v>
      </c>
      <c r="Q327" s="494">
        <f t="shared" si="32"/>
        <v>1</v>
      </c>
      <c r="R327" s="494">
        <f t="shared" si="33"/>
        <v>0</v>
      </c>
      <c r="S327" s="494">
        <f t="shared" si="34"/>
        <v>0</v>
      </c>
      <c r="T327" s="494">
        <f t="shared" ref="T327:T389" si="35">SUM(O327:S327)</f>
        <v>2</v>
      </c>
    </row>
    <row r="328" spans="1:20" s="494" customFormat="1" ht="13.9" customHeight="1">
      <c r="A328" s="574" t="s">
        <v>634</v>
      </c>
      <c r="B328" s="574">
        <v>71401</v>
      </c>
      <c r="C328" s="574" t="s">
        <v>38</v>
      </c>
      <c r="D328" s="574" t="s">
        <v>632</v>
      </c>
      <c r="E328" s="574" t="s">
        <v>633</v>
      </c>
      <c r="F328" s="576" t="s">
        <v>635</v>
      </c>
      <c r="G328" s="579">
        <v>7</v>
      </c>
      <c r="H328" s="576" t="s">
        <v>14</v>
      </c>
      <c r="I328" s="576"/>
      <c r="J328" s="576" t="s">
        <v>903</v>
      </c>
      <c r="K328" s="576" t="s">
        <v>903</v>
      </c>
      <c r="L328" s="575"/>
      <c r="M328" s="575"/>
      <c r="N328" s="583"/>
      <c r="O328" s="494">
        <f t="shared" si="30"/>
        <v>1</v>
      </c>
      <c r="P328" s="494">
        <f t="shared" si="31"/>
        <v>1</v>
      </c>
      <c r="Q328" s="494">
        <f t="shared" si="32"/>
        <v>0</v>
      </c>
      <c r="R328" s="494">
        <f t="shared" si="33"/>
        <v>0</v>
      </c>
      <c r="S328" s="494">
        <f t="shared" si="34"/>
        <v>0</v>
      </c>
      <c r="T328" s="494">
        <f t="shared" si="35"/>
        <v>2</v>
      </c>
    </row>
    <row r="329" spans="1:20" s="494" customFormat="1" ht="13.9" customHeight="1">
      <c r="A329" s="574" t="s">
        <v>1375</v>
      </c>
      <c r="B329" s="574">
        <v>714020</v>
      </c>
      <c r="C329" s="574" t="s">
        <v>38</v>
      </c>
      <c r="D329" s="574" t="s">
        <v>632</v>
      </c>
      <c r="E329" s="574" t="s">
        <v>633</v>
      </c>
      <c r="F329" s="574" t="s">
        <v>637</v>
      </c>
      <c r="G329" s="574">
        <v>4</v>
      </c>
      <c r="H329" s="576"/>
      <c r="I329" s="576"/>
      <c r="J329" s="576" t="s">
        <v>903</v>
      </c>
      <c r="K329" s="576" t="s">
        <v>903</v>
      </c>
      <c r="L329" s="575"/>
      <c r="M329" s="575"/>
      <c r="N329" s="583"/>
      <c r="O329" s="494">
        <f t="shared" si="30"/>
        <v>1</v>
      </c>
      <c r="P329" s="494">
        <f t="shared" si="31"/>
        <v>1</v>
      </c>
      <c r="Q329" s="494">
        <f t="shared" si="32"/>
        <v>0</v>
      </c>
      <c r="R329" s="494">
        <f t="shared" si="33"/>
        <v>0</v>
      </c>
      <c r="S329" s="494">
        <f t="shared" si="34"/>
        <v>0</v>
      </c>
      <c r="T329" s="494">
        <f t="shared" si="35"/>
        <v>2</v>
      </c>
    </row>
    <row r="330" spans="1:20" s="494" customFormat="1" ht="13.9" customHeight="1">
      <c r="A330" s="574" t="s">
        <v>631</v>
      </c>
      <c r="B330" s="574">
        <v>71403</v>
      </c>
      <c r="C330" s="574" t="s">
        <v>38</v>
      </c>
      <c r="D330" s="574" t="s">
        <v>632</v>
      </c>
      <c r="E330" s="574" t="s">
        <v>633</v>
      </c>
      <c r="F330" s="574" t="s">
        <v>123</v>
      </c>
      <c r="G330" s="574">
        <v>5</v>
      </c>
      <c r="H330" s="576" t="s">
        <v>14</v>
      </c>
      <c r="I330" s="576" t="s">
        <v>1585</v>
      </c>
      <c r="J330" s="576" t="s">
        <v>903</v>
      </c>
      <c r="K330" s="576" t="s">
        <v>903</v>
      </c>
      <c r="L330" s="575" t="s">
        <v>903</v>
      </c>
      <c r="M330" s="575"/>
      <c r="N330" s="583"/>
      <c r="O330" s="635">
        <f t="shared" si="30"/>
        <v>1</v>
      </c>
      <c r="P330" s="635">
        <f t="shared" si="31"/>
        <v>1</v>
      </c>
      <c r="Q330" s="635">
        <f t="shared" si="32"/>
        <v>1</v>
      </c>
      <c r="R330" s="635">
        <f t="shared" si="33"/>
        <v>0</v>
      </c>
      <c r="S330" s="635">
        <f t="shared" si="34"/>
        <v>0</v>
      </c>
      <c r="T330" s="635">
        <f t="shared" si="35"/>
        <v>3</v>
      </c>
    </row>
    <row r="331" spans="1:20" s="494" customFormat="1" ht="13.9" customHeight="1">
      <c r="A331" s="574" t="s">
        <v>638</v>
      </c>
      <c r="B331" s="574">
        <v>53703</v>
      </c>
      <c r="C331" s="574" t="s">
        <v>64</v>
      </c>
      <c r="D331" s="574" t="s">
        <v>639</v>
      </c>
      <c r="E331" s="574" t="s">
        <v>640</v>
      </c>
      <c r="F331" s="576" t="s">
        <v>641</v>
      </c>
      <c r="G331" s="574">
        <v>5</v>
      </c>
      <c r="H331" s="576"/>
      <c r="I331" s="576"/>
      <c r="J331" s="576" t="s">
        <v>903</v>
      </c>
      <c r="K331" s="576" t="s">
        <v>903</v>
      </c>
      <c r="L331" s="575"/>
      <c r="M331" s="575"/>
      <c r="N331" s="583"/>
      <c r="O331" s="494">
        <f t="shared" si="30"/>
        <v>1</v>
      </c>
      <c r="P331" s="494">
        <f t="shared" si="31"/>
        <v>1</v>
      </c>
      <c r="Q331" s="494">
        <f t="shared" si="32"/>
        <v>0</v>
      </c>
      <c r="R331" s="494">
        <f t="shared" si="33"/>
        <v>0</v>
      </c>
      <c r="S331" s="494">
        <f t="shared" si="34"/>
        <v>0</v>
      </c>
      <c r="T331" s="494">
        <f t="shared" si="35"/>
        <v>2</v>
      </c>
    </row>
    <row r="332" spans="1:20" s="494" customFormat="1" ht="13.9" customHeight="1">
      <c r="A332" s="574" t="s">
        <v>642</v>
      </c>
      <c r="B332" s="574">
        <v>74402</v>
      </c>
      <c r="C332" s="574" t="s">
        <v>46</v>
      </c>
      <c r="D332" s="574" t="s">
        <v>643</v>
      </c>
      <c r="E332" s="574" t="s">
        <v>644</v>
      </c>
      <c r="F332" s="574" t="s">
        <v>123</v>
      </c>
      <c r="G332" s="574">
        <v>4</v>
      </c>
      <c r="H332" s="576" t="s">
        <v>14</v>
      </c>
      <c r="I332" s="576"/>
      <c r="J332" s="576" t="s">
        <v>903</v>
      </c>
      <c r="K332" s="576" t="s">
        <v>903</v>
      </c>
      <c r="L332" s="575" t="s">
        <v>903</v>
      </c>
      <c r="M332" s="575"/>
      <c r="N332" s="583"/>
      <c r="O332" s="494">
        <f t="shared" si="30"/>
        <v>1</v>
      </c>
      <c r="P332" s="494">
        <f t="shared" si="31"/>
        <v>1</v>
      </c>
      <c r="Q332" s="494">
        <f t="shared" si="32"/>
        <v>1</v>
      </c>
      <c r="R332" s="494">
        <f t="shared" si="33"/>
        <v>0</v>
      </c>
      <c r="S332" s="494">
        <f t="shared" si="34"/>
        <v>0</v>
      </c>
      <c r="T332" s="494">
        <f t="shared" si="35"/>
        <v>3</v>
      </c>
    </row>
    <row r="333" spans="1:20" s="494" customFormat="1" ht="13.9" customHeight="1">
      <c r="A333" s="574" t="s">
        <v>645</v>
      </c>
      <c r="B333" s="574">
        <v>74404</v>
      </c>
      <c r="C333" s="574" t="s">
        <v>46</v>
      </c>
      <c r="D333" s="574" t="s">
        <v>643</v>
      </c>
      <c r="E333" s="574" t="s">
        <v>644</v>
      </c>
      <c r="F333" s="574" t="s">
        <v>162</v>
      </c>
      <c r="G333" s="574">
        <v>4</v>
      </c>
      <c r="H333" s="576" t="s">
        <v>14</v>
      </c>
      <c r="I333" s="576"/>
      <c r="J333" s="576" t="s">
        <v>903</v>
      </c>
      <c r="K333" s="576" t="s">
        <v>903</v>
      </c>
      <c r="L333" s="575" t="s">
        <v>903</v>
      </c>
      <c r="M333" s="575"/>
      <c r="N333" s="583"/>
      <c r="O333" s="494">
        <f t="shared" si="30"/>
        <v>1</v>
      </c>
      <c r="P333" s="494">
        <f t="shared" si="31"/>
        <v>1</v>
      </c>
      <c r="Q333" s="494">
        <f t="shared" si="32"/>
        <v>1</v>
      </c>
      <c r="R333" s="494">
        <f t="shared" si="33"/>
        <v>0</v>
      </c>
      <c r="S333" s="494">
        <f t="shared" si="34"/>
        <v>0</v>
      </c>
      <c r="T333" s="494">
        <f t="shared" si="35"/>
        <v>3</v>
      </c>
    </row>
    <row r="334" spans="1:20" s="494" customFormat="1" ht="13.9" customHeight="1">
      <c r="A334" s="574" t="s">
        <v>1376</v>
      </c>
      <c r="B334" s="574">
        <v>71606</v>
      </c>
      <c r="C334" s="574" t="s">
        <v>46</v>
      </c>
      <c r="D334" s="574" t="s">
        <v>647</v>
      </c>
      <c r="E334" s="574" t="s">
        <v>648</v>
      </c>
      <c r="F334" s="574" t="s">
        <v>51</v>
      </c>
      <c r="G334" s="574">
        <v>5</v>
      </c>
      <c r="H334" s="576"/>
      <c r="I334" s="576"/>
      <c r="J334" s="576" t="s">
        <v>903</v>
      </c>
      <c r="K334" s="576" t="s">
        <v>903</v>
      </c>
      <c r="L334" s="575"/>
      <c r="M334" s="575"/>
      <c r="N334" s="583"/>
      <c r="O334" s="494">
        <f t="shared" si="30"/>
        <v>1</v>
      </c>
      <c r="P334" s="494">
        <f t="shared" si="31"/>
        <v>1</v>
      </c>
      <c r="Q334" s="494">
        <f t="shared" si="32"/>
        <v>0</v>
      </c>
      <c r="R334" s="494">
        <f t="shared" si="33"/>
        <v>0</v>
      </c>
      <c r="S334" s="494">
        <f t="shared" si="34"/>
        <v>0</v>
      </c>
      <c r="T334" s="494">
        <f t="shared" si="35"/>
        <v>2</v>
      </c>
    </row>
    <row r="335" spans="1:20" s="494" customFormat="1" ht="13.9" customHeight="1">
      <c r="A335" s="574" t="s">
        <v>1448</v>
      </c>
      <c r="B335" s="574">
        <v>71617</v>
      </c>
      <c r="C335" s="574" t="s">
        <v>46</v>
      </c>
      <c r="D335" s="574" t="s">
        <v>647</v>
      </c>
      <c r="E335" s="574" t="s">
        <v>648</v>
      </c>
      <c r="F335" s="574" t="s">
        <v>1449</v>
      </c>
      <c r="G335" s="574">
        <v>3</v>
      </c>
      <c r="H335" s="576"/>
      <c r="I335" s="576"/>
      <c r="J335" s="576" t="s">
        <v>903</v>
      </c>
      <c r="K335" s="576" t="s">
        <v>903</v>
      </c>
      <c r="L335" s="575" t="s">
        <v>903</v>
      </c>
      <c r="M335" s="575"/>
      <c r="N335" s="583"/>
      <c r="O335" s="494">
        <f t="shared" si="30"/>
        <v>1</v>
      </c>
      <c r="P335" s="494">
        <f t="shared" si="31"/>
        <v>1</v>
      </c>
      <c r="Q335" s="494">
        <f t="shared" si="32"/>
        <v>1</v>
      </c>
      <c r="R335" s="494">
        <f t="shared" si="33"/>
        <v>0</v>
      </c>
      <c r="S335" s="494">
        <f t="shared" si="34"/>
        <v>0</v>
      </c>
      <c r="T335" s="494">
        <f t="shared" si="35"/>
        <v>3</v>
      </c>
    </row>
    <row r="336" spans="1:20" s="494" customFormat="1" ht="13.9" customHeight="1">
      <c r="A336" s="574" t="s">
        <v>646</v>
      </c>
      <c r="B336" s="574">
        <v>71610</v>
      </c>
      <c r="C336" s="574" t="s">
        <v>46</v>
      </c>
      <c r="D336" s="574" t="s">
        <v>647</v>
      </c>
      <c r="E336" s="574" t="s">
        <v>648</v>
      </c>
      <c r="F336" s="574" t="s">
        <v>649</v>
      </c>
      <c r="G336" s="574">
        <v>5</v>
      </c>
      <c r="H336" s="576"/>
      <c r="I336" s="576"/>
      <c r="J336" s="576" t="s">
        <v>903</v>
      </c>
      <c r="K336" s="576" t="s">
        <v>903</v>
      </c>
      <c r="L336" s="575"/>
      <c r="M336" s="575"/>
      <c r="N336" s="583"/>
      <c r="O336" s="494">
        <f t="shared" si="30"/>
        <v>1</v>
      </c>
      <c r="P336" s="494">
        <f t="shared" si="31"/>
        <v>1</v>
      </c>
      <c r="Q336" s="494">
        <f t="shared" si="32"/>
        <v>0</v>
      </c>
      <c r="R336" s="494">
        <f t="shared" si="33"/>
        <v>0</v>
      </c>
      <c r="S336" s="494">
        <f t="shared" si="34"/>
        <v>0</v>
      </c>
      <c r="T336" s="494">
        <f t="shared" si="35"/>
        <v>2</v>
      </c>
    </row>
    <row r="337" spans="1:20" s="494" customFormat="1" ht="13.9" customHeight="1">
      <c r="A337" s="574" t="s">
        <v>650</v>
      </c>
      <c r="B337" s="574">
        <v>51502</v>
      </c>
      <c r="C337" s="574" t="s">
        <v>10</v>
      </c>
      <c r="D337" s="574" t="s">
        <v>651</v>
      </c>
      <c r="E337" s="574" t="s">
        <v>652</v>
      </c>
      <c r="F337" s="574" t="s">
        <v>653</v>
      </c>
      <c r="G337" s="574">
        <v>3</v>
      </c>
      <c r="H337" s="576"/>
      <c r="I337" s="576"/>
      <c r="J337" s="576" t="s">
        <v>903</v>
      </c>
      <c r="K337" s="576" t="s">
        <v>903</v>
      </c>
      <c r="L337" s="575" t="s">
        <v>903</v>
      </c>
      <c r="M337" s="575"/>
      <c r="N337" s="583" t="s">
        <v>903</v>
      </c>
      <c r="O337" s="494">
        <f t="shared" si="30"/>
        <v>1</v>
      </c>
      <c r="P337" s="494">
        <f t="shared" si="31"/>
        <v>1</v>
      </c>
      <c r="Q337" s="494">
        <f t="shared" si="32"/>
        <v>1</v>
      </c>
      <c r="R337" s="494">
        <f t="shared" si="33"/>
        <v>0</v>
      </c>
      <c r="S337" s="494">
        <f t="shared" si="34"/>
        <v>1</v>
      </c>
      <c r="T337" s="494">
        <f t="shared" si="35"/>
        <v>4</v>
      </c>
    </row>
    <row r="338" spans="1:20" s="494" customFormat="1" ht="13.9" customHeight="1">
      <c r="A338" s="574" t="s">
        <v>1377</v>
      </c>
      <c r="B338" s="574">
        <v>51503</v>
      </c>
      <c r="C338" s="574" t="s">
        <v>10</v>
      </c>
      <c r="D338" s="574" t="s">
        <v>651</v>
      </c>
      <c r="E338" s="574" t="s">
        <v>652</v>
      </c>
      <c r="F338" s="574" t="s">
        <v>1229</v>
      </c>
      <c r="G338" s="574">
        <v>3</v>
      </c>
      <c r="H338" s="576"/>
      <c r="I338" s="576"/>
      <c r="J338" s="576" t="s">
        <v>903</v>
      </c>
      <c r="K338" s="576" t="s">
        <v>903</v>
      </c>
      <c r="L338" s="574" t="s">
        <v>903</v>
      </c>
      <c r="M338" s="574"/>
      <c r="N338" s="584"/>
      <c r="O338" s="494">
        <f t="shared" si="30"/>
        <v>1</v>
      </c>
      <c r="P338" s="494">
        <f t="shared" si="31"/>
        <v>1</v>
      </c>
      <c r="Q338" s="494">
        <f t="shared" si="32"/>
        <v>1</v>
      </c>
      <c r="R338" s="494">
        <f t="shared" si="33"/>
        <v>0</v>
      </c>
      <c r="S338" s="494">
        <f t="shared" si="34"/>
        <v>0</v>
      </c>
      <c r="T338" s="494">
        <f t="shared" si="35"/>
        <v>3</v>
      </c>
    </row>
    <row r="339" spans="1:20" s="494" customFormat="1" ht="13.9" customHeight="1">
      <c r="A339" s="574" t="s">
        <v>659</v>
      </c>
      <c r="B339" s="574">
        <v>26002</v>
      </c>
      <c r="C339" s="574" t="s">
        <v>75</v>
      </c>
      <c r="D339" s="574" t="s">
        <v>655</v>
      </c>
      <c r="E339" s="574" t="s">
        <v>656</v>
      </c>
      <c r="F339" s="574" t="s">
        <v>81</v>
      </c>
      <c r="G339" s="588">
        <v>10</v>
      </c>
      <c r="H339" s="576"/>
      <c r="I339" s="576"/>
      <c r="J339" s="576" t="s">
        <v>903</v>
      </c>
      <c r="K339" s="576" t="s">
        <v>903</v>
      </c>
      <c r="L339" s="575" t="s">
        <v>903</v>
      </c>
      <c r="M339" s="575"/>
      <c r="N339" s="583"/>
      <c r="O339" s="494">
        <f t="shared" si="30"/>
        <v>1</v>
      </c>
      <c r="P339" s="494">
        <f t="shared" si="31"/>
        <v>1</v>
      </c>
      <c r="Q339" s="494">
        <f t="shared" si="32"/>
        <v>1</v>
      </c>
      <c r="R339" s="494">
        <f t="shared" si="33"/>
        <v>0</v>
      </c>
      <c r="S339" s="494">
        <f t="shared" si="34"/>
        <v>0</v>
      </c>
      <c r="T339" s="494">
        <f t="shared" si="35"/>
        <v>3</v>
      </c>
    </row>
    <row r="340" spans="1:20" s="494" customFormat="1" ht="13.9" customHeight="1">
      <c r="A340" s="574" t="s">
        <v>658</v>
      </c>
      <c r="B340" s="574">
        <v>26003</v>
      </c>
      <c r="C340" s="574" t="s">
        <v>75</v>
      </c>
      <c r="D340" s="574" t="s">
        <v>655</v>
      </c>
      <c r="E340" s="574" t="s">
        <v>656</v>
      </c>
      <c r="F340" s="574" t="s">
        <v>145</v>
      </c>
      <c r="G340" s="588">
        <v>10</v>
      </c>
      <c r="H340" s="576"/>
      <c r="I340" s="576"/>
      <c r="J340" s="576" t="s">
        <v>903</v>
      </c>
      <c r="K340" s="576" t="s">
        <v>903</v>
      </c>
      <c r="L340" s="575" t="s">
        <v>903</v>
      </c>
      <c r="M340" s="575"/>
      <c r="N340" s="583"/>
      <c r="O340" s="494">
        <f t="shared" si="30"/>
        <v>1</v>
      </c>
      <c r="P340" s="494">
        <f t="shared" si="31"/>
        <v>1</v>
      </c>
      <c r="Q340" s="494">
        <f t="shared" si="32"/>
        <v>1</v>
      </c>
      <c r="R340" s="494">
        <f t="shared" si="33"/>
        <v>0</v>
      </c>
      <c r="S340" s="494">
        <f t="shared" si="34"/>
        <v>0</v>
      </c>
      <c r="T340" s="494">
        <f t="shared" si="35"/>
        <v>3</v>
      </c>
    </row>
    <row r="341" spans="1:20" s="494" customFormat="1" ht="13.9" customHeight="1">
      <c r="A341" s="574" t="s">
        <v>654</v>
      </c>
      <c r="B341" s="574">
        <v>26001</v>
      </c>
      <c r="C341" s="574" t="s">
        <v>75</v>
      </c>
      <c r="D341" s="574" t="s">
        <v>655</v>
      </c>
      <c r="E341" s="574" t="s">
        <v>656</v>
      </c>
      <c r="F341" s="574" t="s">
        <v>657</v>
      </c>
      <c r="G341" s="588">
        <v>10</v>
      </c>
      <c r="H341" s="576"/>
      <c r="I341" s="576"/>
      <c r="J341" s="576" t="s">
        <v>903</v>
      </c>
      <c r="K341" s="576" t="s">
        <v>903</v>
      </c>
      <c r="L341" s="575" t="s">
        <v>903</v>
      </c>
      <c r="M341" s="575"/>
      <c r="N341" s="583" t="s">
        <v>903</v>
      </c>
      <c r="O341" s="494">
        <f t="shared" si="30"/>
        <v>1</v>
      </c>
      <c r="P341" s="494">
        <f t="shared" si="31"/>
        <v>1</v>
      </c>
      <c r="Q341" s="494">
        <f t="shared" si="32"/>
        <v>1</v>
      </c>
      <c r="R341" s="494">
        <f t="shared" si="33"/>
        <v>0</v>
      </c>
      <c r="S341" s="494">
        <f t="shared" si="34"/>
        <v>1</v>
      </c>
      <c r="T341" s="494">
        <f t="shared" si="35"/>
        <v>4</v>
      </c>
    </row>
    <row r="342" spans="1:20" s="494" customFormat="1" ht="13.9" customHeight="1">
      <c r="A342" s="574" t="s">
        <v>660</v>
      </c>
      <c r="B342" s="574">
        <v>26006</v>
      </c>
      <c r="C342" s="574" t="s">
        <v>75</v>
      </c>
      <c r="D342" s="574" t="s">
        <v>655</v>
      </c>
      <c r="E342" s="574" t="s">
        <v>656</v>
      </c>
      <c r="F342" s="576" t="s">
        <v>661</v>
      </c>
      <c r="G342" s="588">
        <v>10</v>
      </c>
      <c r="H342" s="576"/>
      <c r="I342" s="576"/>
      <c r="J342" s="576" t="s">
        <v>903</v>
      </c>
      <c r="K342" s="576" t="s">
        <v>903</v>
      </c>
      <c r="L342" s="575" t="s">
        <v>903</v>
      </c>
      <c r="M342" s="575"/>
      <c r="N342" s="583"/>
      <c r="O342" s="494">
        <f t="shared" si="30"/>
        <v>1</v>
      </c>
      <c r="P342" s="494">
        <f t="shared" si="31"/>
        <v>1</v>
      </c>
      <c r="Q342" s="494">
        <f t="shared" si="32"/>
        <v>1</v>
      </c>
      <c r="R342" s="494">
        <f t="shared" si="33"/>
        <v>0</v>
      </c>
      <c r="S342" s="494">
        <f t="shared" si="34"/>
        <v>0</v>
      </c>
      <c r="T342" s="494">
        <f t="shared" si="35"/>
        <v>3</v>
      </c>
    </row>
    <row r="343" spans="1:20" s="494" customFormat="1" ht="13.9" customHeight="1">
      <c r="A343" s="574" t="s">
        <v>667</v>
      </c>
      <c r="B343" s="574">
        <v>26806</v>
      </c>
      <c r="C343" s="574" t="s">
        <v>75</v>
      </c>
      <c r="D343" s="574" t="s">
        <v>663</v>
      </c>
      <c r="E343" s="574" t="s">
        <v>664</v>
      </c>
      <c r="F343" s="574" t="s">
        <v>1527</v>
      </c>
      <c r="G343" s="588">
        <v>10</v>
      </c>
      <c r="H343" s="576"/>
      <c r="I343" s="576"/>
      <c r="J343" s="576" t="s">
        <v>903</v>
      </c>
      <c r="K343" s="576" t="s">
        <v>903</v>
      </c>
      <c r="L343" s="575" t="s">
        <v>903</v>
      </c>
      <c r="M343" s="575"/>
      <c r="N343" s="583"/>
      <c r="O343" s="494">
        <f t="shared" si="30"/>
        <v>1</v>
      </c>
      <c r="P343" s="494">
        <f t="shared" si="31"/>
        <v>1</v>
      </c>
      <c r="Q343" s="494">
        <f t="shared" si="32"/>
        <v>1</v>
      </c>
      <c r="R343" s="494">
        <f t="shared" si="33"/>
        <v>0</v>
      </c>
      <c r="S343" s="494">
        <f t="shared" si="34"/>
        <v>0</v>
      </c>
      <c r="T343" s="494">
        <f t="shared" si="35"/>
        <v>3</v>
      </c>
    </row>
    <row r="344" spans="1:20" s="494" customFormat="1" ht="13.9" customHeight="1">
      <c r="A344" s="574" t="s">
        <v>662</v>
      </c>
      <c r="B344" s="574">
        <v>26801</v>
      </c>
      <c r="C344" s="574" t="s">
        <v>75</v>
      </c>
      <c r="D344" s="574" t="s">
        <v>663</v>
      </c>
      <c r="E344" s="574" t="s">
        <v>664</v>
      </c>
      <c r="F344" s="574" t="s">
        <v>72</v>
      </c>
      <c r="G344" s="588">
        <v>10</v>
      </c>
      <c r="H344" s="576" t="s">
        <v>14</v>
      </c>
      <c r="I344" s="576" t="s">
        <v>1588</v>
      </c>
      <c r="J344" s="576"/>
      <c r="K344" s="576"/>
      <c r="L344" s="575" t="s">
        <v>903</v>
      </c>
      <c r="M344" s="575"/>
      <c r="N344" s="583" t="s">
        <v>903</v>
      </c>
      <c r="O344" s="635">
        <f t="shared" si="30"/>
        <v>0</v>
      </c>
      <c r="P344" s="635">
        <f t="shared" si="31"/>
        <v>0</v>
      </c>
      <c r="Q344" s="635">
        <f t="shared" si="32"/>
        <v>1</v>
      </c>
      <c r="R344" s="635">
        <f t="shared" si="33"/>
        <v>0</v>
      </c>
      <c r="S344" s="635">
        <f t="shared" si="34"/>
        <v>1</v>
      </c>
      <c r="T344" s="635">
        <f t="shared" si="35"/>
        <v>2</v>
      </c>
    </row>
    <row r="345" spans="1:20" s="578" customFormat="1" ht="13.9" customHeight="1">
      <c r="A345" s="574" t="s">
        <v>262</v>
      </c>
      <c r="B345" s="574">
        <v>24405</v>
      </c>
      <c r="C345" s="574" t="s">
        <v>75</v>
      </c>
      <c r="D345" s="574" t="s">
        <v>254</v>
      </c>
      <c r="E345" s="574" t="s">
        <v>255</v>
      </c>
      <c r="F345" s="574" t="s">
        <v>263</v>
      </c>
      <c r="G345" s="588">
        <v>10</v>
      </c>
      <c r="H345" s="576" t="s">
        <v>14</v>
      </c>
      <c r="I345" s="576"/>
      <c r="J345" s="576" t="s">
        <v>903</v>
      </c>
      <c r="K345" s="576" t="s">
        <v>903</v>
      </c>
      <c r="L345" s="575" t="s">
        <v>903</v>
      </c>
      <c r="M345" s="575" t="s">
        <v>903</v>
      </c>
      <c r="N345" s="583" t="s">
        <v>903</v>
      </c>
      <c r="O345" s="494">
        <f t="shared" si="30"/>
        <v>1</v>
      </c>
      <c r="P345" s="494">
        <f t="shared" si="31"/>
        <v>1</v>
      </c>
      <c r="Q345" s="494">
        <f t="shared" si="32"/>
        <v>1</v>
      </c>
      <c r="R345" s="494">
        <f t="shared" si="33"/>
        <v>1</v>
      </c>
      <c r="S345" s="494">
        <f t="shared" si="34"/>
        <v>1</v>
      </c>
      <c r="T345" s="494">
        <f t="shared" si="35"/>
        <v>5</v>
      </c>
    </row>
    <row r="346" spans="1:20" s="494" customFormat="1" ht="13.9" customHeight="1">
      <c r="A346" s="574" t="s">
        <v>669</v>
      </c>
      <c r="B346" s="574">
        <v>330110</v>
      </c>
      <c r="C346" s="574" t="s">
        <v>38</v>
      </c>
      <c r="D346" s="574" t="s">
        <v>670</v>
      </c>
      <c r="E346" s="574" t="s">
        <v>671</v>
      </c>
      <c r="F346" s="574" t="s">
        <v>672</v>
      </c>
      <c r="G346" s="574">
        <v>5</v>
      </c>
      <c r="H346" s="576"/>
      <c r="I346" s="576"/>
      <c r="J346" s="576" t="s">
        <v>903</v>
      </c>
      <c r="K346" s="576" t="s">
        <v>903</v>
      </c>
      <c r="L346" s="575" t="s">
        <v>903</v>
      </c>
      <c r="M346" s="575"/>
      <c r="N346" s="583"/>
      <c r="O346" s="494">
        <f t="shared" si="30"/>
        <v>1</v>
      </c>
      <c r="P346" s="494">
        <f t="shared" si="31"/>
        <v>1</v>
      </c>
      <c r="Q346" s="494">
        <f t="shared" si="32"/>
        <v>1</v>
      </c>
      <c r="R346" s="494">
        <f t="shared" si="33"/>
        <v>0</v>
      </c>
      <c r="S346" s="494">
        <f t="shared" si="34"/>
        <v>0</v>
      </c>
      <c r="T346" s="494">
        <f t="shared" si="35"/>
        <v>3</v>
      </c>
    </row>
    <row r="347" spans="1:20" s="494" customFormat="1" ht="13.9" customHeight="1">
      <c r="A347" s="574" t="s">
        <v>676</v>
      </c>
      <c r="B347" s="574">
        <v>310260</v>
      </c>
      <c r="C347" s="574" t="s">
        <v>38</v>
      </c>
      <c r="D347" s="574" t="s">
        <v>670</v>
      </c>
      <c r="E347" s="574" t="s">
        <v>671</v>
      </c>
      <c r="F347" s="576" t="s">
        <v>677</v>
      </c>
      <c r="G347" s="574">
        <v>2</v>
      </c>
      <c r="H347" s="576"/>
      <c r="I347" s="576"/>
      <c r="J347" s="576" t="s">
        <v>903</v>
      </c>
      <c r="K347" s="576" t="s">
        <v>903</v>
      </c>
      <c r="L347" s="575" t="s">
        <v>903</v>
      </c>
      <c r="M347" s="575"/>
      <c r="N347" s="583"/>
      <c r="O347" s="494">
        <f t="shared" si="30"/>
        <v>1</v>
      </c>
      <c r="P347" s="494">
        <f t="shared" si="31"/>
        <v>1</v>
      </c>
      <c r="Q347" s="494">
        <f t="shared" si="32"/>
        <v>1</v>
      </c>
      <c r="R347" s="494">
        <f t="shared" si="33"/>
        <v>0</v>
      </c>
      <c r="S347" s="494">
        <f t="shared" si="34"/>
        <v>0</v>
      </c>
      <c r="T347" s="494">
        <f t="shared" si="35"/>
        <v>3</v>
      </c>
    </row>
    <row r="348" spans="1:20" s="494" customFormat="1" ht="13.9" customHeight="1">
      <c r="A348" s="574" t="s">
        <v>680</v>
      </c>
      <c r="B348" s="574">
        <v>42702</v>
      </c>
      <c r="C348" s="574" t="s">
        <v>10</v>
      </c>
      <c r="D348" s="574" t="s">
        <v>681</v>
      </c>
      <c r="E348" s="574" t="s">
        <v>682</v>
      </c>
      <c r="F348" s="576" t="s">
        <v>72</v>
      </c>
      <c r="G348" s="574">
        <v>4</v>
      </c>
      <c r="H348" s="576" t="s">
        <v>14</v>
      </c>
      <c r="I348" s="576"/>
      <c r="J348" s="576" t="s">
        <v>903</v>
      </c>
      <c r="K348" s="576" t="s">
        <v>903</v>
      </c>
      <c r="L348" s="575" t="s">
        <v>903</v>
      </c>
      <c r="M348" s="575"/>
      <c r="N348" s="583"/>
      <c r="O348" s="494">
        <f t="shared" si="30"/>
        <v>1</v>
      </c>
      <c r="P348" s="494">
        <f t="shared" si="31"/>
        <v>1</v>
      </c>
      <c r="Q348" s="494">
        <f t="shared" si="32"/>
        <v>1</v>
      </c>
      <c r="R348" s="494">
        <f t="shared" si="33"/>
        <v>0</v>
      </c>
      <c r="S348" s="494">
        <f t="shared" si="34"/>
        <v>0</v>
      </c>
      <c r="T348" s="494">
        <f t="shared" si="35"/>
        <v>3</v>
      </c>
    </row>
    <row r="349" spans="1:20" s="494" customFormat="1">
      <c r="A349" s="574" t="s">
        <v>683</v>
      </c>
      <c r="B349" s="574">
        <v>42701</v>
      </c>
      <c r="C349" s="574" t="s">
        <v>10</v>
      </c>
      <c r="D349" s="574" t="s">
        <v>681</v>
      </c>
      <c r="E349" s="574" t="s">
        <v>682</v>
      </c>
      <c r="F349" s="576" t="s">
        <v>684</v>
      </c>
      <c r="G349" s="574">
        <v>7</v>
      </c>
      <c r="H349" s="576" t="s">
        <v>14</v>
      </c>
      <c r="I349" s="576"/>
      <c r="J349" s="576" t="s">
        <v>903</v>
      </c>
      <c r="K349" s="576" t="s">
        <v>903</v>
      </c>
      <c r="L349" s="575" t="s">
        <v>903</v>
      </c>
      <c r="M349" s="575"/>
      <c r="N349" s="583" t="s">
        <v>903</v>
      </c>
      <c r="O349" s="494">
        <f t="shared" si="30"/>
        <v>1</v>
      </c>
      <c r="P349" s="494">
        <f t="shared" si="31"/>
        <v>1</v>
      </c>
      <c r="Q349" s="494">
        <f t="shared" si="32"/>
        <v>1</v>
      </c>
      <c r="R349" s="494">
        <f t="shared" si="33"/>
        <v>0</v>
      </c>
      <c r="S349" s="494">
        <f t="shared" si="34"/>
        <v>1</v>
      </c>
      <c r="T349" s="494">
        <f t="shared" si="35"/>
        <v>4</v>
      </c>
    </row>
    <row r="350" spans="1:20" s="494" customFormat="1">
      <c r="A350" s="574" t="s">
        <v>1378</v>
      </c>
      <c r="B350" s="574">
        <v>64710</v>
      </c>
      <c r="C350" s="574" t="s">
        <v>75</v>
      </c>
      <c r="D350" s="574" t="s">
        <v>1379</v>
      </c>
      <c r="E350" s="574" t="s">
        <v>1380</v>
      </c>
      <c r="F350" s="574" t="s">
        <v>267</v>
      </c>
      <c r="G350" s="574">
        <v>4</v>
      </c>
      <c r="H350" s="576" t="s">
        <v>14</v>
      </c>
      <c r="I350" s="576" t="s">
        <v>1589</v>
      </c>
      <c r="J350" s="576" t="s">
        <v>903</v>
      </c>
      <c r="K350" s="576" t="s">
        <v>903</v>
      </c>
      <c r="L350" s="575"/>
      <c r="M350" s="575"/>
      <c r="N350" s="583"/>
      <c r="O350" s="635">
        <f t="shared" si="30"/>
        <v>1</v>
      </c>
      <c r="P350" s="635">
        <f t="shared" si="31"/>
        <v>1</v>
      </c>
      <c r="Q350" s="635">
        <f t="shared" si="32"/>
        <v>0</v>
      </c>
      <c r="R350" s="635">
        <f t="shared" si="33"/>
        <v>0</v>
      </c>
      <c r="S350" s="635">
        <f t="shared" si="34"/>
        <v>0</v>
      </c>
      <c r="T350" s="635">
        <f t="shared" si="35"/>
        <v>2</v>
      </c>
    </row>
    <row r="351" spans="1:20" s="494" customFormat="1">
      <c r="A351" s="574" t="s">
        <v>689</v>
      </c>
      <c r="B351" s="574">
        <v>22603</v>
      </c>
      <c r="C351" s="574" t="s">
        <v>75</v>
      </c>
      <c r="D351" s="574" t="s">
        <v>686</v>
      </c>
      <c r="E351" s="574" t="s">
        <v>687</v>
      </c>
      <c r="F351" s="574" t="s">
        <v>1579</v>
      </c>
      <c r="G351" s="588">
        <v>10</v>
      </c>
      <c r="H351" s="576" t="s">
        <v>14</v>
      </c>
      <c r="I351" s="576" t="s">
        <v>1585</v>
      </c>
      <c r="J351" s="576" t="s">
        <v>903</v>
      </c>
      <c r="K351" s="576" t="s">
        <v>903</v>
      </c>
      <c r="L351" s="575" t="s">
        <v>903</v>
      </c>
      <c r="M351" s="575"/>
      <c r="N351" s="583"/>
      <c r="O351" s="635">
        <f t="shared" si="30"/>
        <v>1</v>
      </c>
      <c r="P351" s="635">
        <f t="shared" si="31"/>
        <v>1</v>
      </c>
      <c r="Q351" s="635">
        <f t="shared" si="32"/>
        <v>1</v>
      </c>
      <c r="R351" s="635">
        <f t="shared" si="33"/>
        <v>0</v>
      </c>
      <c r="S351" s="635">
        <f t="shared" si="34"/>
        <v>0</v>
      </c>
      <c r="T351" s="635">
        <f t="shared" si="35"/>
        <v>3</v>
      </c>
    </row>
    <row r="352" spans="1:20" s="494" customFormat="1">
      <c r="A352" s="574" t="s">
        <v>685</v>
      </c>
      <c r="B352" s="574">
        <v>22610</v>
      </c>
      <c r="C352" s="574" t="s">
        <v>75</v>
      </c>
      <c r="D352" s="574" t="s">
        <v>686</v>
      </c>
      <c r="E352" s="574" t="s">
        <v>687</v>
      </c>
      <c r="F352" s="574" t="s">
        <v>688</v>
      </c>
      <c r="G352" s="589">
        <v>10</v>
      </c>
      <c r="H352" s="576" t="s">
        <v>14</v>
      </c>
      <c r="I352" s="576"/>
      <c r="J352" s="576" t="s">
        <v>903</v>
      </c>
      <c r="K352" s="576" t="s">
        <v>903</v>
      </c>
      <c r="L352" s="575" t="s">
        <v>903</v>
      </c>
      <c r="M352" s="575"/>
      <c r="N352" s="583" t="s">
        <v>903</v>
      </c>
      <c r="O352" s="494">
        <f t="shared" si="30"/>
        <v>1</v>
      </c>
      <c r="P352" s="494">
        <f t="shared" si="31"/>
        <v>1</v>
      </c>
      <c r="Q352" s="494">
        <f t="shared" si="32"/>
        <v>1</v>
      </c>
      <c r="R352" s="494">
        <f t="shared" si="33"/>
        <v>0</v>
      </c>
      <c r="S352" s="494">
        <f t="shared" si="34"/>
        <v>1</v>
      </c>
      <c r="T352" s="494">
        <f t="shared" si="35"/>
        <v>4</v>
      </c>
    </row>
    <row r="353" spans="1:20" s="494" customFormat="1">
      <c r="A353" s="574" t="s">
        <v>691</v>
      </c>
      <c r="B353" s="574">
        <v>22601</v>
      </c>
      <c r="C353" s="574" t="s">
        <v>75</v>
      </c>
      <c r="D353" s="574" t="s">
        <v>686</v>
      </c>
      <c r="E353" s="574" t="s">
        <v>687</v>
      </c>
      <c r="F353" s="574" t="s">
        <v>72</v>
      </c>
      <c r="G353" s="588">
        <v>10</v>
      </c>
      <c r="H353" s="576" t="s">
        <v>14</v>
      </c>
      <c r="I353" s="576"/>
      <c r="J353" s="576" t="s">
        <v>903</v>
      </c>
      <c r="K353" s="576" t="s">
        <v>903</v>
      </c>
      <c r="L353" s="575" t="s">
        <v>903</v>
      </c>
      <c r="M353" s="575"/>
      <c r="N353" s="583"/>
      <c r="O353" s="494">
        <f t="shared" si="30"/>
        <v>1</v>
      </c>
      <c r="P353" s="494">
        <f t="shared" si="31"/>
        <v>1</v>
      </c>
      <c r="Q353" s="494">
        <f t="shared" si="32"/>
        <v>1</v>
      </c>
      <c r="R353" s="494">
        <f t="shared" si="33"/>
        <v>0</v>
      </c>
      <c r="S353" s="494">
        <f t="shared" si="34"/>
        <v>0</v>
      </c>
      <c r="T353" s="494">
        <f t="shared" si="35"/>
        <v>3</v>
      </c>
    </row>
    <row r="354" spans="1:20" s="494" customFormat="1">
      <c r="A354" s="574" t="s">
        <v>695</v>
      </c>
      <c r="B354" s="574">
        <v>25001</v>
      </c>
      <c r="C354" s="574" t="s">
        <v>23</v>
      </c>
      <c r="D354" s="574" t="s">
        <v>693</v>
      </c>
      <c r="E354" s="574" t="s">
        <v>694</v>
      </c>
      <c r="F354" s="576" t="s">
        <v>100</v>
      </c>
      <c r="G354" s="574">
        <v>2</v>
      </c>
      <c r="H354" s="576"/>
      <c r="I354" s="576"/>
      <c r="J354" s="576" t="s">
        <v>903</v>
      </c>
      <c r="K354" s="576" t="s">
        <v>903</v>
      </c>
      <c r="L354" s="575" t="s">
        <v>903</v>
      </c>
      <c r="M354" s="575"/>
      <c r="N354" s="583"/>
      <c r="O354" s="494">
        <f t="shared" si="30"/>
        <v>1</v>
      </c>
      <c r="P354" s="494">
        <f t="shared" si="31"/>
        <v>1</v>
      </c>
      <c r="Q354" s="494">
        <f t="shared" si="32"/>
        <v>1</v>
      </c>
      <c r="R354" s="494">
        <f t="shared" si="33"/>
        <v>0</v>
      </c>
      <c r="S354" s="494">
        <f t="shared" si="34"/>
        <v>0</v>
      </c>
      <c r="T354" s="494">
        <f t="shared" si="35"/>
        <v>3</v>
      </c>
    </row>
    <row r="355" spans="1:20" s="494" customFormat="1" ht="13.9" customHeight="1">
      <c r="A355" s="574" t="s">
        <v>697</v>
      </c>
      <c r="B355" s="574">
        <v>25099</v>
      </c>
      <c r="C355" s="574" t="s">
        <v>23</v>
      </c>
      <c r="D355" s="574" t="s">
        <v>693</v>
      </c>
      <c r="E355" s="574" t="s">
        <v>694</v>
      </c>
      <c r="F355" s="574" t="s">
        <v>698</v>
      </c>
      <c r="G355" s="574">
        <v>2</v>
      </c>
      <c r="H355" s="576"/>
      <c r="I355" s="576"/>
      <c r="J355" s="576" t="s">
        <v>903</v>
      </c>
      <c r="K355" s="576" t="s">
        <v>903</v>
      </c>
      <c r="L355" s="575" t="s">
        <v>903</v>
      </c>
      <c r="M355" s="575"/>
      <c r="N355" s="583"/>
      <c r="O355" s="494">
        <f t="shared" si="30"/>
        <v>1</v>
      </c>
      <c r="P355" s="494">
        <f t="shared" si="31"/>
        <v>1</v>
      </c>
      <c r="Q355" s="494">
        <f t="shared" si="32"/>
        <v>1</v>
      </c>
      <c r="R355" s="494">
        <f t="shared" si="33"/>
        <v>0</v>
      </c>
      <c r="S355" s="494">
        <f t="shared" si="34"/>
        <v>0</v>
      </c>
      <c r="T355" s="494">
        <f t="shared" si="35"/>
        <v>3</v>
      </c>
    </row>
    <row r="356" spans="1:20" s="494" customFormat="1" ht="13.9" customHeight="1">
      <c r="A356" s="574" t="s">
        <v>692</v>
      </c>
      <c r="B356" s="574">
        <v>25020</v>
      </c>
      <c r="C356" s="574" t="s">
        <v>23</v>
      </c>
      <c r="D356" s="574" t="s">
        <v>693</v>
      </c>
      <c r="E356" s="574" t="s">
        <v>694</v>
      </c>
      <c r="F356" s="574" t="s">
        <v>192</v>
      </c>
      <c r="G356" s="574">
        <v>2</v>
      </c>
      <c r="H356" s="576"/>
      <c r="I356" s="576"/>
      <c r="J356" s="576" t="s">
        <v>903</v>
      </c>
      <c r="K356" s="576" t="s">
        <v>903</v>
      </c>
      <c r="L356" s="575" t="s">
        <v>903</v>
      </c>
      <c r="M356" s="575"/>
      <c r="N356" s="583"/>
      <c r="O356" s="494">
        <f t="shared" si="30"/>
        <v>1</v>
      </c>
      <c r="P356" s="494">
        <f t="shared" si="31"/>
        <v>1</v>
      </c>
      <c r="Q356" s="494">
        <f t="shared" si="32"/>
        <v>1</v>
      </c>
      <c r="R356" s="494">
        <f t="shared" si="33"/>
        <v>0</v>
      </c>
      <c r="S356" s="494">
        <f t="shared" si="34"/>
        <v>0</v>
      </c>
      <c r="T356" s="494">
        <f t="shared" si="35"/>
        <v>3</v>
      </c>
    </row>
    <row r="357" spans="1:20" s="494" customFormat="1">
      <c r="A357" s="574" t="s">
        <v>1382</v>
      </c>
      <c r="B357" s="574">
        <v>63514</v>
      </c>
      <c r="C357" s="574" t="s">
        <v>32</v>
      </c>
      <c r="D357" s="574" t="s">
        <v>702</v>
      </c>
      <c r="E357" s="574" t="s">
        <v>703</v>
      </c>
      <c r="F357" s="574" t="s">
        <v>1383</v>
      </c>
      <c r="G357" s="574">
        <v>5</v>
      </c>
      <c r="H357" s="576"/>
      <c r="I357" s="576"/>
      <c r="J357" s="576" t="s">
        <v>903</v>
      </c>
      <c r="K357" s="576" t="s">
        <v>903</v>
      </c>
      <c r="L357" s="575"/>
      <c r="M357" s="575"/>
      <c r="N357" s="583"/>
      <c r="O357" s="494">
        <f t="shared" si="30"/>
        <v>1</v>
      </c>
      <c r="P357" s="494">
        <f t="shared" si="31"/>
        <v>1</v>
      </c>
      <c r="Q357" s="494">
        <f t="shared" si="32"/>
        <v>0</v>
      </c>
      <c r="R357" s="494">
        <f t="shared" si="33"/>
        <v>0</v>
      </c>
      <c r="S357" s="494">
        <f t="shared" si="34"/>
        <v>0</v>
      </c>
      <c r="T357" s="494">
        <f t="shared" si="35"/>
        <v>2</v>
      </c>
    </row>
    <row r="358" spans="1:20" s="494" customFormat="1">
      <c r="A358" s="574" t="s">
        <v>704</v>
      </c>
      <c r="B358" s="574">
        <v>63513</v>
      </c>
      <c r="C358" s="574" t="s">
        <v>32</v>
      </c>
      <c r="D358" s="574" t="s">
        <v>702</v>
      </c>
      <c r="E358" s="574" t="s">
        <v>703</v>
      </c>
      <c r="F358" s="574" t="s">
        <v>162</v>
      </c>
      <c r="G358" s="574">
        <v>5</v>
      </c>
      <c r="H358" s="576" t="s">
        <v>14</v>
      </c>
      <c r="I358" s="576"/>
      <c r="J358" s="576" t="s">
        <v>903</v>
      </c>
      <c r="K358" s="576" t="s">
        <v>903</v>
      </c>
      <c r="L358" s="575"/>
      <c r="M358" s="575"/>
      <c r="N358" s="583"/>
      <c r="O358" s="494">
        <f t="shared" si="30"/>
        <v>1</v>
      </c>
      <c r="P358" s="494">
        <f t="shared" si="31"/>
        <v>1</v>
      </c>
      <c r="Q358" s="494">
        <f t="shared" si="32"/>
        <v>0</v>
      </c>
      <c r="R358" s="494">
        <f t="shared" si="33"/>
        <v>0</v>
      </c>
      <c r="S358" s="494">
        <f t="shared" si="34"/>
        <v>0</v>
      </c>
      <c r="T358" s="494">
        <f t="shared" si="35"/>
        <v>2</v>
      </c>
    </row>
    <row r="359" spans="1:20" s="494" customFormat="1">
      <c r="A359" s="574" t="s">
        <v>1450</v>
      </c>
      <c r="B359" s="574">
        <v>63510</v>
      </c>
      <c r="C359" s="574" t="s">
        <v>32</v>
      </c>
      <c r="D359" s="574" t="s">
        <v>702</v>
      </c>
      <c r="E359" s="574" t="s">
        <v>703</v>
      </c>
      <c r="F359" s="574" t="s">
        <v>1451</v>
      </c>
      <c r="G359" s="574">
        <v>4</v>
      </c>
      <c r="H359" s="576"/>
      <c r="I359" s="576"/>
      <c r="J359" s="576" t="s">
        <v>903</v>
      </c>
      <c r="K359" s="576" t="s">
        <v>903</v>
      </c>
      <c r="L359" s="575"/>
      <c r="M359" s="575"/>
      <c r="N359" s="583"/>
      <c r="O359" s="494">
        <f t="shared" si="30"/>
        <v>1</v>
      </c>
      <c r="P359" s="494">
        <f t="shared" si="31"/>
        <v>1</v>
      </c>
      <c r="Q359" s="494">
        <f t="shared" si="32"/>
        <v>0</v>
      </c>
      <c r="R359" s="494">
        <f t="shared" si="33"/>
        <v>0</v>
      </c>
      <c r="S359" s="494">
        <f t="shared" si="34"/>
        <v>0</v>
      </c>
      <c r="T359" s="494">
        <f t="shared" si="35"/>
        <v>2</v>
      </c>
    </row>
    <row r="360" spans="1:20" s="494" customFormat="1">
      <c r="A360" s="574" t="s">
        <v>976</v>
      </c>
      <c r="B360" s="574">
        <v>42004</v>
      </c>
      <c r="C360" s="574" t="s">
        <v>10</v>
      </c>
      <c r="D360" s="574" t="s">
        <v>705</v>
      </c>
      <c r="E360" s="574" t="s">
        <v>706</v>
      </c>
      <c r="F360" s="574" t="s">
        <v>977</v>
      </c>
      <c r="G360" s="574">
        <v>6</v>
      </c>
      <c r="H360" s="576"/>
      <c r="I360" s="576"/>
      <c r="J360" s="576" t="s">
        <v>903</v>
      </c>
      <c r="K360" s="576" t="s">
        <v>903</v>
      </c>
      <c r="L360" s="575" t="s">
        <v>903</v>
      </c>
      <c r="M360" s="575"/>
      <c r="N360" s="583" t="s">
        <v>903</v>
      </c>
      <c r="O360" s="494">
        <f t="shared" si="30"/>
        <v>1</v>
      </c>
      <c r="P360" s="494">
        <f t="shared" si="31"/>
        <v>1</v>
      </c>
      <c r="Q360" s="494">
        <f t="shared" si="32"/>
        <v>1</v>
      </c>
      <c r="R360" s="494">
        <f t="shared" si="33"/>
        <v>0</v>
      </c>
      <c r="S360" s="494">
        <f t="shared" si="34"/>
        <v>1</v>
      </c>
      <c r="T360" s="494">
        <f t="shared" si="35"/>
        <v>4</v>
      </c>
    </row>
    <row r="361" spans="1:20" s="494" customFormat="1">
      <c r="A361" s="574" t="s">
        <v>707</v>
      </c>
      <c r="B361" s="574">
        <v>42003</v>
      </c>
      <c r="C361" s="574" t="s">
        <v>10</v>
      </c>
      <c r="D361" s="574" t="s">
        <v>705</v>
      </c>
      <c r="E361" s="574" t="s">
        <v>706</v>
      </c>
      <c r="F361" s="574" t="s">
        <v>708</v>
      </c>
      <c r="G361" s="574">
        <v>2</v>
      </c>
      <c r="H361" s="576"/>
      <c r="I361" s="576"/>
      <c r="J361" s="576" t="s">
        <v>903</v>
      </c>
      <c r="K361" s="576" t="s">
        <v>903</v>
      </c>
      <c r="L361" s="575" t="s">
        <v>903</v>
      </c>
      <c r="M361" s="575"/>
      <c r="N361" s="583"/>
      <c r="O361" s="494">
        <f t="shared" si="30"/>
        <v>1</v>
      </c>
      <c r="P361" s="494">
        <f t="shared" si="31"/>
        <v>1</v>
      </c>
      <c r="Q361" s="494">
        <f t="shared" si="32"/>
        <v>1</v>
      </c>
      <c r="R361" s="494">
        <f t="shared" si="33"/>
        <v>0</v>
      </c>
      <c r="S361" s="494">
        <f t="shared" si="34"/>
        <v>0</v>
      </c>
      <c r="T361" s="494">
        <f t="shared" si="35"/>
        <v>3</v>
      </c>
    </row>
    <row r="362" spans="1:20" s="494" customFormat="1">
      <c r="A362" s="574" t="s">
        <v>710</v>
      </c>
      <c r="B362" s="574">
        <v>60802</v>
      </c>
      <c r="C362" s="574" t="s">
        <v>32</v>
      </c>
      <c r="D362" s="574" t="s">
        <v>711</v>
      </c>
      <c r="E362" s="574" t="s">
        <v>712</v>
      </c>
      <c r="F362" s="574" t="s">
        <v>713</v>
      </c>
      <c r="G362" s="574">
        <v>5</v>
      </c>
      <c r="H362" s="576" t="s">
        <v>14</v>
      </c>
      <c r="I362" s="576"/>
      <c r="J362" s="576" t="s">
        <v>903</v>
      </c>
      <c r="K362" s="576" t="s">
        <v>903</v>
      </c>
      <c r="L362" s="575" t="s">
        <v>903</v>
      </c>
      <c r="M362" s="575"/>
      <c r="N362" s="583"/>
      <c r="O362" s="494">
        <f t="shared" si="30"/>
        <v>1</v>
      </c>
      <c r="P362" s="494">
        <f t="shared" si="31"/>
        <v>1</v>
      </c>
      <c r="Q362" s="494">
        <f t="shared" si="32"/>
        <v>1</v>
      </c>
      <c r="R362" s="494">
        <f t="shared" si="33"/>
        <v>0</v>
      </c>
      <c r="S362" s="494">
        <f t="shared" si="34"/>
        <v>0</v>
      </c>
      <c r="T362" s="494">
        <f t="shared" si="35"/>
        <v>3</v>
      </c>
    </row>
    <row r="363" spans="1:20" s="494" customFormat="1">
      <c r="A363" s="574" t="s">
        <v>714</v>
      </c>
      <c r="B363" s="574">
        <v>22005</v>
      </c>
      <c r="C363" s="574" t="s">
        <v>23</v>
      </c>
      <c r="D363" s="574" t="s">
        <v>715</v>
      </c>
      <c r="E363" s="574" t="s">
        <v>716</v>
      </c>
      <c r="F363" s="576" t="s">
        <v>717</v>
      </c>
      <c r="G363" s="574">
        <v>3</v>
      </c>
      <c r="H363" s="576" t="s">
        <v>14</v>
      </c>
      <c r="I363" s="576"/>
      <c r="J363" s="576" t="s">
        <v>903</v>
      </c>
      <c r="K363" s="576" t="s">
        <v>903</v>
      </c>
      <c r="L363" s="575" t="s">
        <v>903</v>
      </c>
      <c r="M363" s="575"/>
      <c r="N363" s="583"/>
      <c r="O363" s="494">
        <f t="shared" si="30"/>
        <v>1</v>
      </c>
      <c r="P363" s="494">
        <f t="shared" si="31"/>
        <v>1</v>
      </c>
      <c r="Q363" s="494">
        <f t="shared" si="32"/>
        <v>1</v>
      </c>
      <c r="R363" s="494">
        <f t="shared" si="33"/>
        <v>0</v>
      </c>
      <c r="S363" s="494">
        <f t="shared" si="34"/>
        <v>0</v>
      </c>
      <c r="T363" s="494">
        <f t="shared" si="35"/>
        <v>3</v>
      </c>
    </row>
    <row r="364" spans="1:20" s="494" customFormat="1">
      <c r="A364" s="574" t="s">
        <v>1528</v>
      </c>
      <c r="B364" s="574">
        <v>61901</v>
      </c>
      <c r="C364" s="574" t="s">
        <v>32</v>
      </c>
      <c r="D364" s="574" t="s">
        <v>1385</v>
      </c>
      <c r="E364" s="574" t="s">
        <v>1386</v>
      </c>
      <c r="F364" s="574" t="s">
        <v>145</v>
      </c>
      <c r="G364" s="574" t="s">
        <v>1213</v>
      </c>
      <c r="H364" s="576"/>
      <c r="I364" s="576"/>
      <c r="J364" s="576" t="s">
        <v>903</v>
      </c>
      <c r="K364" s="576" t="s">
        <v>903</v>
      </c>
      <c r="L364" s="575" t="s">
        <v>903</v>
      </c>
      <c r="M364" s="575"/>
      <c r="N364" s="583"/>
      <c r="O364" s="494">
        <f t="shared" si="30"/>
        <v>1</v>
      </c>
      <c r="P364" s="494">
        <f t="shared" si="31"/>
        <v>1</v>
      </c>
      <c r="Q364" s="494">
        <f t="shared" si="32"/>
        <v>1</v>
      </c>
      <c r="R364" s="494">
        <f t="shared" si="33"/>
        <v>0</v>
      </c>
      <c r="S364" s="494">
        <f t="shared" si="34"/>
        <v>0</v>
      </c>
      <c r="T364" s="494">
        <f t="shared" si="35"/>
        <v>3</v>
      </c>
    </row>
    <row r="365" spans="1:20" s="494" customFormat="1">
      <c r="A365" s="574" t="s">
        <v>718</v>
      </c>
      <c r="B365" s="574">
        <v>22001</v>
      </c>
      <c r="C365" s="574" t="s">
        <v>23</v>
      </c>
      <c r="D365" s="574" t="s">
        <v>715</v>
      </c>
      <c r="E365" s="574" t="s">
        <v>716</v>
      </c>
      <c r="F365" s="576" t="s">
        <v>353</v>
      </c>
      <c r="G365" s="574">
        <v>3</v>
      </c>
      <c r="H365" s="576" t="s">
        <v>14</v>
      </c>
      <c r="I365" s="576"/>
      <c r="J365" s="576" t="s">
        <v>903</v>
      </c>
      <c r="K365" s="576" t="s">
        <v>903</v>
      </c>
      <c r="L365" s="575" t="s">
        <v>903</v>
      </c>
      <c r="M365" s="575"/>
      <c r="N365" s="583"/>
      <c r="O365" s="494">
        <f t="shared" si="30"/>
        <v>1</v>
      </c>
      <c r="P365" s="494">
        <f t="shared" si="31"/>
        <v>1</v>
      </c>
      <c r="Q365" s="494">
        <f t="shared" si="32"/>
        <v>1</v>
      </c>
      <c r="R365" s="494">
        <f t="shared" si="33"/>
        <v>0</v>
      </c>
      <c r="S365" s="494">
        <f t="shared" si="34"/>
        <v>0</v>
      </c>
      <c r="T365" s="494">
        <f t="shared" si="35"/>
        <v>3</v>
      </c>
    </row>
    <row r="366" spans="1:20" s="494" customFormat="1">
      <c r="A366" s="574" t="s">
        <v>1580</v>
      </c>
      <c r="B366" s="574">
        <v>70601</v>
      </c>
      <c r="C366" s="574" t="s">
        <v>38</v>
      </c>
      <c r="D366" s="574" t="s">
        <v>238</v>
      </c>
      <c r="E366" s="574" t="s">
        <v>239</v>
      </c>
      <c r="F366" s="574" t="s">
        <v>123</v>
      </c>
      <c r="G366" s="574">
        <v>4</v>
      </c>
      <c r="H366" s="576"/>
      <c r="I366" s="576" t="s">
        <v>1586</v>
      </c>
      <c r="J366" s="576" t="s">
        <v>903</v>
      </c>
      <c r="K366" s="576" t="s">
        <v>903</v>
      </c>
      <c r="L366" s="575" t="s">
        <v>903</v>
      </c>
      <c r="M366" s="575"/>
      <c r="N366" s="583"/>
      <c r="O366" s="635">
        <f t="shared" si="30"/>
        <v>1</v>
      </c>
      <c r="P366" s="635">
        <f t="shared" si="31"/>
        <v>1</v>
      </c>
      <c r="Q366" s="635">
        <f t="shared" si="32"/>
        <v>1</v>
      </c>
      <c r="R366" s="635">
        <f t="shared" si="33"/>
        <v>0</v>
      </c>
      <c r="S366" s="635">
        <f t="shared" si="34"/>
        <v>0</v>
      </c>
      <c r="T366" s="635">
        <f t="shared" si="35"/>
        <v>3</v>
      </c>
    </row>
    <row r="367" spans="1:20" s="578" customFormat="1">
      <c r="A367" s="574" t="s">
        <v>1384</v>
      </c>
      <c r="B367" s="574">
        <v>61905</v>
      </c>
      <c r="C367" s="574" t="s">
        <v>32</v>
      </c>
      <c r="D367" s="574" t="s">
        <v>1385</v>
      </c>
      <c r="E367" s="574" t="s">
        <v>1386</v>
      </c>
      <c r="F367" s="574" t="s">
        <v>1387</v>
      </c>
      <c r="G367" s="574">
        <v>5</v>
      </c>
      <c r="H367" s="576"/>
      <c r="I367" s="576" t="s">
        <v>1586</v>
      </c>
      <c r="J367" s="576" t="s">
        <v>903</v>
      </c>
      <c r="K367" s="576" t="s">
        <v>903</v>
      </c>
      <c r="L367" s="574"/>
      <c r="M367" s="574"/>
      <c r="N367" s="584"/>
      <c r="O367" s="635">
        <f t="shared" si="30"/>
        <v>1</v>
      </c>
      <c r="P367" s="635">
        <f t="shared" si="31"/>
        <v>1</v>
      </c>
      <c r="Q367" s="635">
        <f t="shared" si="32"/>
        <v>0</v>
      </c>
      <c r="R367" s="635">
        <f t="shared" si="33"/>
        <v>0</v>
      </c>
      <c r="S367" s="635">
        <f t="shared" si="34"/>
        <v>0</v>
      </c>
      <c r="T367" s="635">
        <f t="shared" si="35"/>
        <v>2</v>
      </c>
    </row>
    <row r="368" spans="1:20" s="494" customFormat="1">
      <c r="A368" s="574" t="s">
        <v>719</v>
      </c>
      <c r="B368" s="574">
        <v>52503</v>
      </c>
      <c r="C368" s="574" t="s">
        <v>10</v>
      </c>
      <c r="D368" s="574" t="s">
        <v>720</v>
      </c>
      <c r="E368" s="574" t="s">
        <v>721</v>
      </c>
      <c r="F368" s="574" t="s">
        <v>722</v>
      </c>
      <c r="G368" s="574">
        <v>3</v>
      </c>
      <c r="H368" s="576" t="s">
        <v>14</v>
      </c>
      <c r="I368" s="576"/>
      <c r="J368" s="576"/>
      <c r="K368" s="576" t="s">
        <v>903</v>
      </c>
      <c r="L368" s="575" t="s">
        <v>903</v>
      </c>
      <c r="M368" s="575"/>
      <c r="N368" s="583"/>
      <c r="O368" s="494">
        <f t="shared" si="30"/>
        <v>0</v>
      </c>
      <c r="P368" s="494">
        <f t="shared" si="31"/>
        <v>1</v>
      </c>
      <c r="Q368" s="494">
        <f t="shared" si="32"/>
        <v>1</v>
      </c>
      <c r="R368" s="494">
        <f t="shared" si="33"/>
        <v>0</v>
      </c>
      <c r="S368" s="494">
        <f t="shared" si="34"/>
        <v>0</v>
      </c>
      <c r="T368" s="494">
        <f t="shared" si="35"/>
        <v>2</v>
      </c>
    </row>
    <row r="369" spans="1:20" s="494" customFormat="1">
      <c r="A369" s="574" t="s">
        <v>725</v>
      </c>
      <c r="B369" s="574">
        <v>52501</v>
      </c>
      <c r="C369" s="574" t="s">
        <v>10</v>
      </c>
      <c r="D369" s="574" t="s">
        <v>720</v>
      </c>
      <c r="E369" s="574" t="s">
        <v>721</v>
      </c>
      <c r="F369" s="576" t="s">
        <v>726</v>
      </c>
      <c r="G369" s="574">
        <v>3</v>
      </c>
      <c r="H369" s="576" t="s">
        <v>14</v>
      </c>
      <c r="I369" s="576" t="s">
        <v>1588</v>
      </c>
      <c r="J369" s="576"/>
      <c r="K369" s="576" t="s">
        <v>903</v>
      </c>
      <c r="L369" s="575" t="s">
        <v>903</v>
      </c>
      <c r="M369" s="575"/>
      <c r="N369" s="583" t="s">
        <v>903</v>
      </c>
      <c r="O369" s="635">
        <f t="shared" si="30"/>
        <v>0</v>
      </c>
      <c r="P369" s="635">
        <f t="shared" si="31"/>
        <v>1</v>
      </c>
      <c r="Q369" s="635">
        <f t="shared" si="32"/>
        <v>1</v>
      </c>
      <c r="R369" s="635">
        <f t="shared" si="33"/>
        <v>0</v>
      </c>
      <c r="S369" s="635">
        <f t="shared" si="34"/>
        <v>1</v>
      </c>
      <c r="T369" s="635">
        <f t="shared" si="35"/>
        <v>3</v>
      </c>
    </row>
    <row r="370" spans="1:20" s="494" customFormat="1">
      <c r="A370" s="574" t="s">
        <v>723</v>
      </c>
      <c r="B370" s="574">
        <v>52505</v>
      </c>
      <c r="C370" s="574" t="s">
        <v>10</v>
      </c>
      <c r="D370" s="574" t="s">
        <v>720</v>
      </c>
      <c r="E370" s="574" t="s">
        <v>721</v>
      </c>
      <c r="F370" s="574" t="s">
        <v>724</v>
      </c>
      <c r="G370" s="574">
        <v>3</v>
      </c>
      <c r="H370" s="576" t="s">
        <v>14</v>
      </c>
      <c r="I370" s="576" t="s">
        <v>1585</v>
      </c>
      <c r="J370" s="576"/>
      <c r="K370" s="576" t="s">
        <v>903</v>
      </c>
      <c r="L370" s="575" t="s">
        <v>903</v>
      </c>
      <c r="M370" s="575"/>
      <c r="N370" s="583" t="s">
        <v>903</v>
      </c>
      <c r="O370" s="635">
        <f t="shared" si="30"/>
        <v>0</v>
      </c>
      <c r="P370" s="635">
        <f t="shared" si="31"/>
        <v>1</v>
      </c>
      <c r="Q370" s="635">
        <f t="shared" si="32"/>
        <v>1</v>
      </c>
      <c r="R370" s="635">
        <f t="shared" si="33"/>
        <v>0</v>
      </c>
      <c r="S370" s="635">
        <f t="shared" si="34"/>
        <v>1</v>
      </c>
      <c r="T370" s="635">
        <f t="shared" si="35"/>
        <v>3</v>
      </c>
    </row>
    <row r="371" spans="1:20" s="494" customFormat="1">
      <c r="A371" s="574" t="s">
        <v>732</v>
      </c>
      <c r="B371" s="574">
        <v>23102</v>
      </c>
      <c r="C371" s="574" t="s">
        <v>75</v>
      </c>
      <c r="D371" s="574" t="s">
        <v>728</v>
      </c>
      <c r="E371" s="574" t="s">
        <v>729</v>
      </c>
      <c r="F371" s="574" t="s">
        <v>733</v>
      </c>
      <c r="G371" s="588">
        <v>10</v>
      </c>
      <c r="H371" s="576" t="s">
        <v>14</v>
      </c>
      <c r="I371" s="576"/>
      <c r="J371" s="576" t="s">
        <v>903</v>
      </c>
      <c r="K371" s="576" t="s">
        <v>903</v>
      </c>
      <c r="L371" s="575" t="s">
        <v>903</v>
      </c>
      <c r="M371" s="575"/>
      <c r="N371" s="583"/>
      <c r="O371" s="494">
        <f t="shared" si="30"/>
        <v>1</v>
      </c>
      <c r="P371" s="494">
        <f t="shared" si="31"/>
        <v>1</v>
      </c>
      <c r="Q371" s="494">
        <f t="shared" si="32"/>
        <v>1</v>
      </c>
      <c r="R371" s="494">
        <f t="shared" si="33"/>
        <v>0</v>
      </c>
      <c r="S371" s="494">
        <f t="shared" si="34"/>
        <v>0</v>
      </c>
      <c r="T371" s="494">
        <f t="shared" si="35"/>
        <v>3</v>
      </c>
    </row>
    <row r="372" spans="1:20" s="494" customFormat="1">
      <c r="A372" s="574" t="s">
        <v>731</v>
      </c>
      <c r="B372" s="574">
        <v>23101</v>
      </c>
      <c r="C372" s="574" t="s">
        <v>75</v>
      </c>
      <c r="D372" s="574" t="s">
        <v>728</v>
      </c>
      <c r="E372" s="574" t="s">
        <v>729</v>
      </c>
      <c r="F372" s="576" t="s">
        <v>145</v>
      </c>
      <c r="G372" s="588">
        <v>10</v>
      </c>
      <c r="H372" s="576" t="s">
        <v>14</v>
      </c>
      <c r="I372" s="576"/>
      <c r="J372" s="576" t="s">
        <v>903</v>
      </c>
      <c r="K372" s="576" t="s">
        <v>903</v>
      </c>
      <c r="L372" s="575" t="s">
        <v>903</v>
      </c>
      <c r="M372" s="575"/>
      <c r="N372" s="583"/>
      <c r="O372" s="494">
        <f t="shared" si="30"/>
        <v>1</v>
      </c>
      <c r="P372" s="494">
        <f t="shared" si="31"/>
        <v>1</v>
      </c>
      <c r="Q372" s="494">
        <f t="shared" si="32"/>
        <v>1</v>
      </c>
      <c r="R372" s="494">
        <f t="shared" si="33"/>
        <v>0</v>
      </c>
      <c r="S372" s="494">
        <f t="shared" si="34"/>
        <v>0</v>
      </c>
      <c r="T372" s="494">
        <f t="shared" si="35"/>
        <v>3</v>
      </c>
    </row>
    <row r="373" spans="1:20" s="494" customFormat="1">
      <c r="A373" s="574" t="s">
        <v>727</v>
      </c>
      <c r="B373" s="574">
        <v>23106</v>
      </c>
      <c r="C373" s="574" t="s">
        <v>75</v>
      </c>
      <c r="D373" s="574" t="s">
        <v>728</v>
      </c>
      <c r="E373" s="574" t="s">
        <v>729</v>
      </c>
      <c r="F373" s="574" t="s">
        <v>730</v>
      </c>
      <c r="G373" s="588">
        <v>10</v>
      </c>
      <c r="H373" s="576" t="s">
        <v>14</v>
      </c>
      <c r="I373" s="576"/>
      <c r="J373" s="576" t="s">
        <v>903</v>
      </c>
      <c r="K373" s="576" t="s">
        <v>903</v>
      </c>
      <c r="L373" s="575" t="s">
        <v>903</v>
      </c>
      <c r="M373" s="575"/>
      <c r="N373" s="583" t="s">
        <v>903</v>
      </c>
      <c r="O373" s="494">
        <f t="shared" si="30"/>
        <v>1</v>
      </c>
      <c r="P373" s="494">
        <f t="shared" si="31"/>
        <v>1</v>
      </c>
      <c r="Q373" s="494">
        <f t="shared" si="32"/>
        <v>1</v>
      </c>
      <c r="R373" s="494">
        <f t="shared" si="33"/>
        <v>0</v>
      </c>
      <c r="S373" s="494">
        <f t="shared" si="34"/>
        <v>1</v>
      </c>
      <c r="T373" s="494">
        <f t="shared" si="35"/>
        <v>4</v>
      </c>
    </row>
    <row r="374" spans="1:20" s="494" customFormat="1">
      <c r="A374" s="574" t="s">
        <v>430</v>
      </c>
      <c r="B374" s="574">
        <v>42503</v>
      </c>
      <c r="C374" s="574" t="s">
        <v>10</v>
      </c>
      <c r="D374" s="574" t="s">
        <v>427</v>
      </c>
      <c r="E374" s="574" t="s">
        <v>428</v>
      </c>
      <c r="F374" s="574" t="s">
        <v>431</v>
      </c>
      <c r="G374" s="574">
        <v>2</v>
      </c>
      <c r="H374" s="576" t="s">
        <v>14</v>
      </c>
      <c r="I374" s="576"/>
      <c r="J374" s="576"/>
      <c r="K374" s="576" t="s">
        <v>903</v>
      </c>
      <c r="L374" s="575" t="s">
        <v>903</v>
      </c>
      <c r="M374" s="575" t="s">
        <v>903</v>
      </c>
      <c r="N374" s="583" t="s">
        <v>903</v>
      </c>
      <c r="O374" s="494">
        <f t="shared" si="30"/>
        <v>0</v>
      </c>
      <c r="P374" s="494">
        <f t="shared" si="31"/>
        <v>1</v>
      </c>
      <c r="Q374" s="494">
        <f t="shared" si="32"/>
        <v>1</v>
      </c>
      <c r="R374" s="494">
        <f t="shared" si="33"/>
        <v>1</v>
      </c>
      <c r="S374" s="494">
        <f t="shared" si="34"/>
        <v>1</v>
      </c>
      <c r="T374" s="494">
        <f t="shared" si="35"/>
        <v>4</v>
      </c>
    </row>
    <row r="375" spans="1:20" s="494" customFormat="1">
      <c r="A375" s="574" t="s">
        <v>734</v>
      </c>
      <c r="B375" s="574">
        <v>29370</v>
      </c>
      <c r="C375" s="574" t="s">
        <v>75</v>
      </c>
      <c r="D375" s="574" t="s">
        <v>735</v>
      </c>
      <c r="E375" s="574" t="s">
        <v>736</v>
      </c>
      <c r="F375" s="574" t="s">
        <v>1388</v>
      </c>
      <c r="G375" s="588">
        <v>10</v>
      </c>
      <c r="H375" s="576" t="s">
        <v>14</v>
      </c>
      <c r="I375" s="576"/>
      <c r="J375" s="576" t="s">
        <v>903</v>
      </c>
      <c r="K375" s="576" t="s">
        <v>903</v>
      </c>
      <c r="L375" s="575" t="s">
        <v>903</v>
      </c>
      <c r="M375" s="575"/>
      <c r="N375" s="583" t="s">
        <v>903</v>
      </c>
      <c r="O375" s="494">
        <f t="shared" si="30"/>
        <v>1</v>
      </c>
      <c r="P375" s="494">
        <f t="shared" si="31"/>
        <v>1</v>
      </c>
      <c r="Q375" s="494">
        <f t="shared" si="32"/>
        <v>1</v>
      </c>
      <c r="R375" s="494">
        <f t="shared" si="33"/>
        <v>0</v>
      </c>
      <c r="S375" s="494">
        <f t="shared" si="34"/>
        <v>1</v>
      </c>
      <c r="T375" s="494">
        <f t="shared" si="35"/>
        <v>4</v>
      </c>
    </row>
    <row r="376" spans="1:20" s="494" customFormat="1">
      <c r="A376" s="574" t="s">
        <v>738</v>
      </c>
      <c r="B376" s="574">
        <v>29341</v>
      </c>
      <c r="C376" s="574" t="s">
        <v>75</v>
      </c>
      <c r="D376" s="574" t="s">
        <v>735</v>
      </c>
      <c r="E376" s="574" t="s">
        <v>736</v>
      </c>
      <c r="F376" s="574" t="s">
        <v>296</v>
      </c>
      <c r="G376" s="588">
        <v>10</v>
      </c>
      <c r="H376" s="576" t="s">
        <v>14</v>
      </c>
      <c r="I376" s="576"/>
      <c r="J376" s="576" t="s">
        <v>903</v>
      </c>
      <c r="K376" s="576" t="s">
        <v>903</v>
      </c>
      <c r="L376" s="575" t="s">
        <v>903</v>
      </c>
      <c r="M376" s="575"/>
      <c r="N376" s="583"/>
      <c r="O376" s="494">
        <f t="shared" si="30"/>
        <v>1</v>
      </c>
      <c r="P376" s="494">
        <f t="shared" si="31"/>
        <v>1</v>
      </c>
      <c r="Q376" s="494">
        <f t="shared" si="32"/>
        <v>1</v>
      </c>
      <c r="R376" s="494">
        <f t="shared" si="33"/>
        <v>0</v>
      </c>
      <c r="S376" s="494">
        <f t="shared" si="34"/>
        <v>0</v>
      </c>
      <c r="T376" s="494">
        <f t="shared" si="35"/>
        <v>3</v>
      </c>
    </row>
    <row r="377" spans="1:20" s="494" customFormat="1">
      <c r="A377" s="574" t="s">
        <v>1389</v>
      </c>
      <c r="B377" s="574">
        <v>65510</v>
      </c>
      <c r="C377" s="574" t="s">
        <v>32</v>
      </c>
      <c r="D377" s="574" t="s">
        <v>741</v>
      </c>
      <c r="E377" s="574" t="s">
        <v>742</v>
      </c>
      <c r="F377" s="576" t="s">
        <v>13</v>
      </c>
      <c r="G377" s="574">
        <v>4</v>
      </c>
      <c r="H377" s="576" t="s">
        <v>14</v>
      </c>
      <c r="I377" s="576"/>
      <c r="J377" s="576" t="s">
        <v>903</v>
      </c>
      <c r="K377" s="576" t="s">
        <v>903</v>
      </c>
      <c r="L377" s="575"/>
      <c r="M377" s="575"/>
      <c r="N377" s="583"/>
      <c r="O377" s="494">
        <f t="shared" si="30"/>
        <v>1</v>
      </c>
      <c r="P377" s="494">
        <f t="shared" si="31"/>
        <v>1</v>
      </c>
      <c r="Q377" s="494">
        <f t="shared" si="32"/>
        <v>0</v>
      </c>
      <c r="R377" s="494">
        <f t="shared" si="33"/>
        <v>0</v>
      </c>
      <c r="S377" s="494">
        <f t="shared" si="34"/>
        <v>0</v>
      </c>
      <c r="T377" s="494">
        <f t="shared" si="35"/>
        <v>2</v>
      </c>
    </row>
    <row r="378" spans="1:20" s="494" customFormat="1">
      <c r="A378" s="574" t="s">
        <v>743</v>
      </c>
      <c r="B378" s="574">
        <v>65501</v>
      </c>
      <c r="C378" s="574" t="s">
        <v>32</v>
      </c>
      <c r="D378" s="574" t="s">
        <v>741</v>
      </c>
      <c r="E378" s="574" t="s">
        <v>742</v>
      </c>
      <c r="F378" s="576" t="s">
        <v>744</v>
      </c>
      <c r="G378" s="574">
        <v>3</v>
      </c>
      <c r="H378" s="576" t="s">
        <v>14</v>
      </c>
      <c r="I378" s="576"/>
      <c r="J378" s="576" t="s">
        <v>903</v>
      </c>
      <c r="K378" s="576" t="s">
        <v>903</v>
      </c>
      <c r="L378" s="575" t="s">
        <v>903</v>
      </c>
      <c r="M378" s="575"/>
      <c r="N378" s="583"/>
      <c r="O378" s="494">
        <f t="shared" si="30"/>
        <v>1</v>
      </c>
      <c r="P378" s="494">
        <f t="shared" si="31"/>
        <v>1</v>
      </c>
      <c r="Q378" s="494">
        <f t="shared" si="32"/>
        <v>1</v>
      </c>
      <c r="R378" s="494">
        <f t="shared" si="33"/>
        <v>0</v>
      </c>
      <c r="S378" s="494">
        <f t="shared" si="34"/>
        <v>0</v>
      </c>
      <c r="T378" s="494">
        <f t="shared" si="35"/>
        <v>3</v>
      </c>
    </row>
    <row r="379" spans="1:20" s="494" customFormat="1">
      <c r="A379" s="574" t="s">
        <v>745</v>
      </c>
      <c r="B379" s="574">
        <v>45008</v>
      </c>
      <c r="C379" s="574" t="s">
        <v>10</v>
      </c>
      <c r="D379" s="574" t="s">
        <v>746</v>
      </c>
      <c r="E379" s="574" t="s">
        <v>747</v>
      </c>
      <c r="F379" s="576" t="s">
        <v>748</v>
      </c>
      <c r="G379" s="574">
        <v>2</v>
      </c>
      <c r="H379" s="576" t="s">
        <v>14</v>
      </c>
      <c r="I379" s="576"/>
      <c r="J379" s="576"/>
      <c r="K379" s="576" t="s">
        <v>903</v>
      </c>
      <c r="L379" s="575" t="s">
        <v>903</v>
      </c>
      <c r="M379" s="575"/>
      <c r="N379" s="583" t="s">
        <v>903</v>
      </c>
      <c r="O379" s="494">
        <f t="shared" si="30"/>
        <v>0</v>
      </c>
      <c r="P379" s="494">
        <f t="shared" si="31"/>
        <v>1</v>
      </c>
      <c r="Q379" s="494">
        <f t="shared" si="32"/>
        <v>1</v>
      </c>
      <c r="R379" s="494">
        <f t="shared" si="33"/>
        <v>0</v>
      </c>
      <c r="S379" s="494">
        <f t="shared" si="34"/>
        <v>1</v>
      </c>
      <c r="T379" s="494">
        <f t="shared" si="35"/>
        <v>3</v>
      </c>
    </row>
    <row r="380" spans="1:20" s="494" customFormat="1">
      <c r="A380" s="574" t="s">
        <v>749</v>
      </c>
      <c r="B380" s="574">
        <v>45005</v>
      </c>
      <c r="C380" s="574" t="s">
        <v>10</v>
      </c>
      <c r="D380" s="574" t="s">
        <v>746</v>
      </c>
      <c r="E380" s="574" t="s">
        <v>747</v>
      </c>
      <c r="F380" s="574" t="s">
        <v>750</v>
      </c>
      <c r="G380" s="574">
        <v>2</v>
      </c>
      <c r="H380" s="576" t="s">
        <v>14</v>
      </c>
      <c r="I380" s="576"/>
      <c r="J380" s="576"/>
      <c r="K380" s="576" t="s">
        <v>903</v>
      </c>
      <c r="L380" s="575" t="s">
        <v>903</v>
      </c>
      <c r="M380" s="575"/>
      <c r="N380" s="583" t="s">
        <v>903</v>
      </c>
      <c r="O380" s="494">
        <f t="shared" si="30"/>
        <v>0</v>
      </c>
      <c r="P380" s="494">
        <f t="shared" si="31"/>
        <v>1</v>
      </c>
      <c r="Q380" s="494">
        <f t="shared" si="32"/>
        <v>1</v>
      </c>
      <c r="R380" s="494">
        <f t="shared" si="33"/>
        <v>0</v>
      </c>
      <c r="S380" s="494">
        <f t="shared" si="34"/>
        <v>1</v>
      </c>
      <c r="T380" s="494">
        <f t="shared" si="35"/>
        <v>3</v>
      </c>
    </row>
    <row r="381" spans="1:20" s="494" customFormat="1">
      <c r="A381" s="574" t="s">
        <v>751</v>
      </c>
      <c r="B381" s="574">
        <v>21407</v>
      </c>
      <c r="C381" s="574" t="s">
        <v>75</v>
      </c>
      <c r="D381" s="574" t="s">
        <v>752</v>
      </c>
      <c r="E381" s="574" t="s">
        <v>753</v>
      </c>
      <c r="F381" s="574" t="s">
        <v>754</v>
      </c>
      <c r="G381" s="588">
        <v>10</v>
      </c>
      <c r="H381" s="576" t="s">
        <v>14</v>
      </c>
      <c r="I381" s="576"/>
      <c r="J381" s="576" t="s">
        <v>903</v>
      </c>
      <c r="K381" s="576" t="s">
        <v>903</v>
      </c>
      <c r="L381" s="575" t="s">
        <v>903</v>
      </c>
      <c r="M381" s="575"/>
      <c r="N381" s="583"/>
      <c r="O381" s="494">
        <f t="shared" si="30"/>
        <v>1</v>
      </c>
      <c r="P381" s="494">
        <f t="shared" si="31"/>
        <v>1</v>
      </c>
      <c r="Q381" s="494">
        <f t="shared" si="32"/>
        <v>1</v>
      </c>
      <c r="R381" s="494">
        <f t="shared" si="33"/>
        <v>0</v>
      </c>
      <c r="S381" s="494">
        <f t="shared" si="34"/>
        <v>0</v>
      </c>
      <c r="T381" s="494">
        <f t="shared" si="35"/>
        <v>3</v>
      </c>
    </row>
    <row r="382" spans="1:20" s="494" customFormat="1">
      <c r="A382" s="574" t="s">
        <v>967</v>
      </c>
      <c r="B382" s="574">
        <v>41820</v>
      </c>
      <c r="C382" s="574" t="s">
        <v>10</v>
      </c>
      <c r="D382" s="574" t="s">
        <v>413</v>
      </c>
      <c r="E382" s="574" t="s">
        <v>414</v>
      </c>
      <c r="F382" s="574" t="s">
        <v>968</v>
      </c>
      <c r="G382" s="574">
        <v>3</v>
      </c>
      <c r="H382" s="576"/>
      <c r="I382" s="576"/>
      <c r="J382" s="576" t="s">
        <v>903</v>
      </c>
      <c r="K382" s="576" t="s">
        <v>903</v>
      </c>
      <c r="L382" s="575" t="s">
        <v>903</v>
      </c>
      <c r="M382" s="575"/>
      <c r="N382" s="583"/>
      <c r="O382" s="494">
        <f t="shared" si="30"/>
        <v>1</v>
      </c>
      <c r="P382" s="494">
        <f t="shared" si="31"/>
        <v>1</v>
      </c>
      <c r="Q382" s="494">
        <f t="shared" si="32"/>
        <v>1</v>
      </c>
      <c r="R382" s="494">
        <f t="shared" si="33"/>
        <v>0</v>
      </c>
      <c r="S382" s="494">
        <f t="shared" si="34"/>
        <v>0</v>
      </c>
      <c r="T382" s="494">
        <f t="shared" si="35"/>
        <v>3</v>
      </c>
    </row>
    <row r="383" spans="1:20" s="494" customFormat="1">
      <c r="A383" s="574" t="s">
        <v>756</v>
      </c>
      <c r="B383" s="574">
        <v>21401</v>
      </c>
      <c r="C383" s="574" t="s">
        <v>75</v>
      </c>
      <c r="D383" s="574" t="s">
        <v>752</v>
      </c>
      <c r="E383" s="574" t="s">
        <v>753</v>
      </c>
      <c r="F383" s="574" t="s">
        <v>72</v>
      </c>
      <c r="G383" s="588">
        <v>10</v>
      </c>
      <c r="H383" s="576" t="s">
        <v>14</v>
      </c>
      <c r="I383" s="576"/>
      <c r="J383" s="576" t="s">
        <v>903</v>
      </c>
      <c r="K383" s="576" t="s">
        <v>903</v>
      </c>
      <c r="L383" s="575" t="s">
        <v>903</v>
      </c>
      <c r="M383" s="575"/>
      <c r="N383" s="583"/>
      <c r="O383" s="494">
        <f t="shared" si="30"/>
        <v>1</v>
      </c>
      <c r="P383" s="494">
        <f t="shared" si="31"/>
        <v>1</v>
      </c>
      <c r="Q383" s="494">
        <f t="shared" si="32"/>
        <v>1</v>
      </c>
      <c r="R383" s="494">
        <f t="shared" si="33"/>
        <v>0</v>
      </c>
      <c r="S383" s="494">
        <f t="shared" si="34"/>
        <v>0</v>
      </c>
      <c r="T383" s="494">
        <f t="shared" si="35"/>
        <v>3</v>
      </c>
    </row>
    <row r="384" spans="1:20" s="494" customFormat="1">
      <c r="A384" s="574" t="s">
        <v>883</v>
      </c>
      <c r="B384" s="574">
        <v>21404</v>
      </c>
      <c r="C384" s="574" t="s">
        <v>75</v>
      </c>
      <c r="D384" s="574" t="s">
        <v>752</v>
      </c>
      <c r="E384" s="574" t="s">
        <v>753</v>
      </c>
      <c r="F384" s="574" t="s">
        <v>884</v>
      </c>
      <c r="G384" s="588">
        <v>10</v>
      </c>
      <c r="H384" s="576"/>
      <c r="I384" s="576"/>
      <c r="J384" s="576" t="s">
        <v>903</v>
      </c>
      <c r="K384" s="576" t="s">
        <v>903</v>
      </c>
      <c r="L384" s="575" t="s">
        <v>903</v>
      </c>
      <c r="M384" s="575"/>
      <c r="N384" s="583"/>
      <c r="O384" s="494">
        <f t="shared" si="30"/>
        <v>1</v>
      </c>
      <c r="P384" s="494">
        <f t="shared" si="31"/>
        <v>1</v>
      </c>
      <c r="Q384" s="494">
        <f t="shared" si="32"/>
        <v>1</v>
      </c>
      <c r="R384" s="494">
        <f t="shared" si="33"/>
        <v>0</v>
      </c>
      <c r="S384" s="494">
        <f t="shared" si="34"/>
        <v>0</v>
      </c>
      <c r="T384" s="494">
        <f t="shared" si="35"/>
        <v>3</v>
      </c>
    </row>
    <row r="385" spans="1:20" s="494" customFormat="1">
      <c r="A385" s="574" t="s">
        <v>757</v>
      </c>
      <c r="B385" s="574">
        <v>41303</v>
      </c>
      <c r="C385" s="574" t="s">
        <v>10</v>
      </c>
      <c r="D385" s="574" t="s">
        <v>758</v>
      </c>
      <c r="E385" s="574" t="s">
        <v>759</v>
      </c>
      <c r="F385" s="574" t="s">
        <v>17</v>
      </c>
      <c r="G385" s="574">
        <v>5</v>
      </c>
      <c r="H385" s="576" t="s">
        <v>14</v>
      </c>
      <c r="I385" s="576"/>
      <c r="J385" s="576" t="s">
        <v>903</v>
      </c>
      <c r="K385" s="576" t="s">
        <v>903</v>
      </c>
      <c r="L385" s="575"/>
      <c r="M385" s="575"/>
      <c r="N385" s="583"/>
      <c r="O385" s="494">
        <f t="shared" si="30"/>
        <v>1</v>
      </c>
      <c r="P385" s="494">
        <f t="shared" si="31"/>
        <v>1</v>
      </c>
      <c r="Q385" s="494">
        <f t="shared" si="32"/>
        <v>0</v>
      </c>
      <c r="R385" s="494">
        <f t="shared" si="33"/>
        <v>0</v>
      </c>
      <c r="S385" s="494">
        <f t="shared" si="34"/>
        <v>0</v>
      </c>
      <c r="T385" s="494">
        <f t="shared" si="35"/>
        <v>2</v>
      </c>
    </row>
    <row r="386" spans="1:20" s="494" customFormat="1">
      <c r="A386" s="574" t="s">
        <v>760</v>
      </c>
      <c r="B386" s="574">
        <v>41302</v>
      </c>
      <c r="C386" s="574" t="s">
        <v>10</v>
      </c>
      <c r="D386" s="574" t="s">
        <v>758</v>
      </c>
      <c r="E386" s="574" t="s">
        <v>759</v>
      </c>
      <c r="F386" s="574" t="s">
        <v>1518</v>
      </c>
      <c r="G386" s="574">
        <v>7</v>
      </c>
      <c r="H386" s="576" t="s">
        <v>14</v>
      </c>
      <c r="I386" s="576"/>
      <c r="J386" s="576" t="s">
        <v>903</v>
      </c>
      <c r="K386" s="576" t="s">
        <v>903</v>
      </c>
      <c r="L386" s="575" t="s">
        <v>903</v>
      </c>
      <c r="M386" s="575"/>
      <c r="N386" s="583"/>
      <c r="O386" s="494">
        <f t="shared" si="30"/>
        <v>1</v>
      </c>
      <c r="P386" s="494">
        <f t="shared" si="31"/>
        <v>1</v>
      </c>
      <c r="Q386" s="494">
        <f t="shared" si="32"/>
        <v>1</v>
      </c>
      <c r="R386" s="494">
        <f t="shared" si="33"/>
        <v>0</v>
      </c>
      <c r="S386" s="494">
        <f t="shared" si="34"/>
        <v>0</v>
      </c>
      <c r="T386" s="494">
        <f t="shared" si="35"/>
        <v>3</v>
      </c>
    </row>
    <row r="387" spans="1:20" s="494" customFormat="1">
      <c r="A387" s="574" t="s">
        <v>762</v>
      </c>
      <c r="B387" s="574">
        <v>41301</v>
      </c>
      <c r="C387" s="574" t="s">
        <v>10</v>
      </c>
      <c r="D387" s="574" t="s">
        <v>758</v>
      </c>
      <c r="E387" s="574" t="s">
        <v>759</v>
      </c>
      <c r="F387" s="574" t="s">
        <v>296</v>
      </c>
      <c r="G387" s="574">
        <v>5</v>
      </c>
      <c r="H387" s="576"/>
      <c r="I387" s="576"/>
      <c r="J387" s="576" t="s">
        <v>903</v>
      </c>
      <c r="K387" s="576" t="s">
        <v>903</v>
      </c>
      <c r="L387" s="575" t="s">
        <v>903</v>
      </c>
      <c r="M387" s="575"/>
      <c r="N387" s="583"/>
      <c r="O387" s="494">
        <f t="shared" si="30"/>
        <v>1</v>
      </c>
      <c r="P387" s="494">
        <f t="shared" si="31"/>
        <v>1</v>
      </c>
      <c r="Q387" s="494">
        <f t="shared" si="32"/>
        <v>1</v>
      </c>
      <c r="R387" s="494">
        <f t="shared" si="33"/>
        <v>0</v>
      </c>
      <c r="S387" s="494">
        <f t="shared" si="34"/>
        <v>0</v>
      </c>
      <c r="T387" s="494">
        <f t="shared" si="35"/>
        <v>3</v>
      </c>
    </row>
    <row r="388" spans="1:20" s="494" customFormat="1">
      <c r="A388" s="574" t="s">
        <v>763</v>
      </c>
      <c r="B388" s="574">
        <v>356110</v>
      </c>
      <c r="C388" s="574" t="s">
        <v>38</v>
      </c>
      <c r="D388" s="574" t="s">
        <v>764</v>
      </c>
      <c r="E388" s="574" t="s">
        <v>765</v>
      </c>
      <c r="F388" s="574" t="s">
        <v>41</v>
      </c>
      <c r="G388" s="574">
        <v>6</v>
      </c>
      <c r="H388" s="576" t="s">
        <v>14</v>
      </c>
      <c r="I388" s="576" t="s">
        <v>1585</v>
      </c>
      <c r="J388" s="576" t="s">
        <v>903</v>
      </c>
      <c r="K388" s="576" t="s">
        <v>903</v>
      </c>
      <c r="L388" s="575" t="s">
        <v>903</v>
      </c>
      <c r="M388" s="575"/>
      <c r="N388" s="583"/>
      <c r="O388" s="635">
        <f t="shared" si="30"/>
        <v>1</v>
      </c>
      <c r="P388" s="635">
        <f t="shared" si="31"/>
        <v>1</v>
      </c>
      <c r="Q388" s="635">
        <f t="shared" si="32"/>
        <v>1</v>
      </c>
      <c r="R388" s="635">
        <f t="shared" si="33"/>
        <v>0</v>
      </c>
      <c r="S388" s="635">
        <f t="shared" si="34"/>
        <v>0</v>
      </c>
      <c r="T388" s="635">
        <f t="shared" si="35"/>
        <v>3</v>
      </c>
    </row>
    <row r="389" spans="1:20" s="494" customFormat="1">
      <c r="A389" s="574" t="s">
        <v>766</v>
      </c>
      <c r="B389" s="574">
        <v>358110</v>
      </c>
      <c r="C389" s="574" t="s">
        <v>38</v>
      </c>
      <c r="D389" s="574" t="s">
        <v>767</v>
      </c>
      <c r="E389" s="574" t="s">
        <v>768</v>
      </c>
      <c r="F389" s="576" t="s">
        <v>41</v>
      </c>
      <c r="G389" s="574">
        <v>6</v>
      </c>
      <c r="H389" s="576" t="s">
        <v>14</v>
      </c>
      <c r="I389" s="576" t="s">
        <v>1585</v>
      </c>
      <c r="J389" s="576" t="s">
        <v>903</v>
      </c>
      <c r="K389" s="576" t="s">
        <v>903</v>
      </c>
      <c r="L389" s="575" t="s">
        <v>903</v>
      </c>
      <c r="M389" s="575"/>
      <c r="N389" s="583"/>
      <c r="O389" s="635">
        <f t="shared" si="30"/>
        <v>1</v>
      </c>
      <c r="P389" s="635">
        <f t="shared" si="31"/>
        <v>1</v>
      </c>
      <c r="Q389" s="635">
        <f t="shared" si="32"/>
        <v>1</v>
      </c>
      <c r="R389" s="635">
        <f t="shared" si="33"/>
        <v>0</v>
      </c>
      <c r="S389" s="635">
        <f t="shared" si="34"/>
        <v>0</v>
      </c>
      <c r="T389" s="635">
        <f t="shared" si="35"/>
        <v>3</v>
      </c>
    </row>
    <row r="390" spans="1:20" s="494" customFormat="1">
      <c r="A390" s="574" t="s">
        <v>769</v>
      </c>
      <c r="B390" s="574">
        <v>360110</v>
      </c>
      <c r="C390" s="574" t="s">
        <v>38</v>
      </c>
      <c r="D390" s="574" t="s">
        <v>770</v>
      </c>
      <c r="E390" s="574" t="s">
        <v>771</v>
      </c>
      <c r="F390" s="574" t="s">
        <v>41</v>
      </c>
      <c r="G390" s="574">
        <v>6</v>
      </c>
      <c r="H390" s="576"/>
      <c r="I390" s="576" t="s">
        <v>1585</v>
      </c>
      <c r="J390" s="576" t="s">
        <v>903</v>
      </c>
      <c r="K390" s="576" t="s">
        <v>903</v>
      </c>
      <c r="L390" s="575" t="s">
        <v>903</v>
      </c>
      <c r="M390" s="575"/>
      <c r="N390" s="583"/>
      <c r="O390" s="635">
        <f t="shared" ref="O390:O449" si="36">IF((J390="X"),1,0)</f>
        <v>1</v>
      </c>
      <c r="P390" s="635">
        <f t="shared" ref="P390:P449" si="37">IF((K390="X"),1,0)</f>
        <v>1</v>
      </c>
      <c r="Q390" s="635">
        <f t="shared" ref="Q390:Q449" si="38">IF((L390="X"),1,0)</f>
        <v>1</v>
      </c>
      <c r="R390" s="635">
        <f t="shared" ref="R390:R449" si="39">IF((M390="X"),1,0)</f>
        <v>0</v>
      </c>
      <c r="S390" s="635">
        <f t="shared" ref="S390:S449" si="40">IF((N390="X"),1,0)</f>
        <v>0</v>
      </c>
      <c r="T390" s="635">
        <f t="shared" ref="T390:T449" si="41">SUM(O390:S390)</f>
        <v>3</v>
      </c>
    </row>
    <row r="391" spans="1:20" s="494" customFormat="1">
      <c r="A391" s="574" t="s">
        <v>772</v>
      </c>
      <c r="B391" s="574">
        <v>36251</v>
      </c>
      <c r="C391" s="574" t="s">
        <v>38</v>
      </c>
      <c r="D391" s="574" t="s">
        <v>773</v>
      </c>
      <c r="E391" s="574" t="s">
        <v>774</v>
      </c>
      <c r="F391" s="574" t="s">
        <v>775</v>
      </c>
      <c r="G391" s="574">
        <v>5</v>
      </c>
      <c r="H391" s="576" t="s">
        <v>14</v>
      </c>
      <c r="I391" s="576"/>
      <c r="J391" s="576"/>
      <c r="K391" s="576"/>
      <c r="L391" s="575" t="s">
        <v>903</v>
      </c>
      <c r="M391" s="575"/>
      <c r="N391" s="583"/>
      <c r="O391" s="494">
        <f t="shared" si="36"/>
        <v>0</v>
      </c>
      <c r="P391" s="494">
        <f t="shared" si="37"/>
        <v>0</v>
      </c>
      <c r="Q391" s="494">
        <f t="shared" si="38"/>
        <v>1</v>
      </c>
      <c r="R391" s="494">
        <f t="shared" si="39"/>
        <v>0</v>
      </c>
      <c r="S391" s="494">
        <f t="shared" si="40"/>
        <v>0</v>
      </c>
      <c r="T391" s="494">
        <f t="shared" si="41"/>
        <v>1</v>
      </c>
    </row>
    <row r="392" spans="1:20" s="494" customFormat="1" ht="13.9" customHeight="1">
      <c r="A392" s="574" t="s">
        <v>1581</v>
      </c>
      <c r="B392" s="574"/>
      <c r="C392" s="574" t="s">
        <v>32</v>
      </c>
      <c r="D392" s="574" t="s">
        <v>1582</v>
      </c>
      <c r="E392" s="574" t="s">
        <v>1392</v>
      </c>
      <c r="F392" s="576" t="s">
        <v>13</v>
      </c>
      <c r="G392" s="574">
        <v>5</v>
      </c>
      <c r="H392" s="576"/>
      <c r="I392" s="576"/>
      <c r="J392" s="576" t="s">
        <v>903</v>
      </c>
      <c r="K392" s="576" t="s">
        <v>903</v>
      </c>
      <c r="L392" s="575"/>
      <c r="M392" s="575"/>
      <c r="N392" s="583"/>
      <c r="O392" s="494">
        <f t="shared" si="36"/>
        <v>1</v>
      </c>
      <c r="P392" s="494">
        <f t="shared" si="37"/>
        <v>1</v>
      </c>
      <c r="Q392" s="494">
        <f t="shared" si="38"/>
        <v>0</v>
      </c>
      <c r="R392" s="494">
        <f t="shared" si="39"/>
        <v>0</v>
      </c>
      <c r="S392" s="494">
        <f t="shared" si="40"/>
        <v>0</v>
      </c>
      <c r="T392" s="494">
        <f t="shared" si="41"/>
        <v>2</v>
      </c>
    </row>
    <row r="393" spans="1:20" s="494" customFormat="1" ht="13.9" customHeight="1">
      <c r="A393" s="574" t="s">
        <v>1390</v>
      </c>
      <c r="B393" s="574">
        <v>63402</v>
      </c>
      <c r="C393" s="574" t="s">
        <v>32</v>
      </c>
      <c r="D393" s="574" t="s">
        <v>1391</v>
      </c>
      <c r="E393" s="574" t="s">
        <v>1392</v>
      </c>
      <c r="F393" s="574" t="s">
        <v>1393</v>
      </c>
      <c r="G393" s="574">
        <v>4</v>
      </c>
      <c r="H393" s="576"/>
      <c r="I393" s="576"/>
      <c r="J393" s="576" t="s">
        <v>903</v>
      </c>
      <c r="K393" s="576" t="s">
        <v>903</v>
      </c>
      <c r="L393" s="575"/>
      <c r="M393" s="575"/>
      <c r="N393" s="583"/>
      <c r="O393" s="494">
        <f t="shared" si="36"/>
        <v>1</v>
      </c>
      <c r="P393" s="494">
        <f t="shared" si="37"/>
        <v>1</v>
      </c>
      <c r="Q393" s="494">
        <f t="shared" si="38"/>
        <v>0</v>
      </c>
      <c r="R393" s="494">
        <f t="shared" si="39"/>
        <v>0</v>
      </c>
      <c r="S393" s="494">
        <f t="shared" si="40"/>
        <v>0</v>
      </c>
      <c r="T393" s="494">
        <f t="shared" si="41"/>
        <v>2</v>
      </c>
    </row>
    <row r="394" spans="1:20" s="494" customFormat="1" ht="13.9" customHeight="1">
      <c r="A394" s="574" t="s">
        <v>776</v>
      </c>
      <c r="B394" s="574">
        <v>74603</v>
      </c>
      <c r="C394" s="574" t="s">
        <v>46</v>
      </c>
      <c r="D394" s="574" t="s">
        <v>777</v>
      </c>
      <c r="E394" s="574" t="s">
        <v>778</v>
      </c>
      <c r="F394" s="576" t="s">
        <v>63</v>
      </c>
      <c r="G394" s="574">
        <v>4</v>
      </c>
      <c r="H394" s="576" t="s">
        <v>14</v>
      </c>
      <c r="I394" s="576" t="s">
        <v>1585</v>
      </c>
      <c r="J394" s="576" t="s">
        <v>903</v>
      </c>
      <c r="K394" s="576" t="s">
        <v>903</v>
      </c>
      <c r="L394" s="575" t="s">
        <v>903</v>
      </c>
      <c r="M394" s="575"/>
      <c r="N394" s="583"/>
      <c r="O394" s="635">
        <f t="shared" si="36"/>
        <v>1</v>
      </c>
      <c r="P394" s="635">
        <f t="shared" si="37"/>
        <v>1</v>
      </c>
      <c r="Q394" s="635">
        <f t="shared" si="38"/>
        <v>1</v>
      </c>
      <c r="R394" s="635">
        <f t="shared" si="39"/>
        <v>0</v>
      </c>
      <c r="S394" s="635">
        <f t="shared" si="40"/>
        <v>0</v>
      </c>
      <c r="T394" s="635">
        <f t="shared" si="41"/>
        <v>3</v>
      </c>
    </row>
    <row r="395" spans="1:20" s="494" customFormat="1">
      <c r="A395" s="574" t="s">
        <v>1486</v>
      </c>
      <c r="B395" s="574">
        <v>43407</v>
      </c>
      <c r="C395" s="574" t="s">
        <v>10</v>
      </c>
      <c r="D395" s="574" t="s">
        <v>865</v>
      </c>
      <c r="E395" s="574" t="s">
        <v>866</v>
      </c>
      <c r="F395" s="574" t="s">
        <v>1488</v>
      </c>
      <c r="G395" s="574">
        <v>4</v>
      </c>
      <c r="H395" s="576"/>
      <c r="I395" s="576"/>
      <c r="J395" s="576" t="s">
        <v>903</v>
      </c>
      <c r="K395" s="576" t="s">
        <v>903</v>
      </c>
      <c r="L395" s="575" t="s">
        <v>903</v>
      </c>
      <c r="M395" s="575"/>
      <c r="N395" s="583"/>
      <c r="O395" s="494">
        <f t="shared" si="36"/>
        <v>1</v>
      </c>
      <c r="P395" s="494">
        <f t="shared" si="37"/>
        <v>1</v>
      </c>
      <c r="Q395" s="494">
        <f t="shared" si="38"/>
        <v>1</v>
      </c>
      <c r="R395" s="494">
        <f t="shared" si="39"/>
        <v>0</v>
      </c>
      <c r="S395" s="494">
        <f t="shared" si="40"/>
        <v>0</v>
      </c>
      <c r="T395" s="494">
        <f t="shared" si="41"/>
        <v>3</v>
      </c>
    </row>
    <row r="396" spans="1:20" s="494" customFormat="1">
      <c r="A396" s="574" t="s">
        <v>784</v>
      </c>
      <c r="B396" s="574">
        <v>24007</v>
      </c>
      <c r="C396" s="574" t="s">
        <v>75</v>
      </c>
      <c r="D396" s="574" t="s">
        <v>780</v>
      </c>
      <c r="E396" s="574" t="s">
        <v>781</v>
      </c>
      <c r="F396" s="574" t="s">
        <v>785</v>
      </c>
      <c r="G396" s="588">
        <v>1</v>
      </c>
      <c r="H396" s="576"/>
      <c r="I396" s="576" t="s">
        <v>1587</v>
      </c>
      <c r="J396" s="576" t="s">
        <v>903</v>
      </c>
      <c r="K396" s="576" t="s">
        <v>903</v>
      </c>
      <c r="L396" s="575" t="s">
        <v>903</v>
      </c>
      <c r="M396" s="575" t="s">
        <v>903</v>
      </c>
      <c r="N396" s="583" t="s">
        <v>903</v>
      </c>
      <c r="O396" s="635">
        <f t="shared" si="36"/>
        <v>1</v>
      </c>
      <c r="P396" s="635">
        <f t="shared" si="37"/>
        <v>1</v>
      </c>
      <c r="Q396" s="635">
        <f t="shared" si="38"/>
        <v>1</v>
      </c>
      <c r="R396" s="635">
        <f t="shared" si="39"/>
        <v>1</v>
      </c>
      <c r="S396" s="635">
        <f t="shared" si="40"/>
        <v>1</v>
      </c>
      <c r="T396" s="635">
        <f t="shared" si="41"/>
        <v>5</v>
      </c>
    </row>
    <row r="397" spans="1:20" s="494" customFormat="1">
      <c r="A397" s="574" t="s">
        <v>786</v>
      </c>
      <c r="B397" s="574">
        <v>22801</v>
      </c>
      <c r="C397" s="574" t="s">
        <v>23</v>
      </c>
      <c r="D397" s="574" t="s">
        <v>787</v>
      </c>
      <c r="E397" s="574" t="s">
        <v>788</v>
      </c>
      <c r="F397" s="574" t="s">
        <v>789</v>
      </c>
      <c r="G397" s="588">
        <v>10</v>
      </c>
      <c r="H397" s="576" t="s">
        <v>14</v>
      </c>
      <c r="I397" s="576"/>
      <c r="J397" s="576"/>
      <c r="K397" s="576" t="s">
        <v>903</v>
      </c>
      <c r="L397" s="575" t="s">
        <v>903</v>
      </c>
      <c r="M397" s="575" t="s">
        <v>903</v>
      </c>
      <c r="N397" s="583" t="s">
        <v>903</v>
      </c>
      <c r="O397" s="494">
        <f t="shared" si="36"/>
        <v>0</v>
      </c>
      <c r="P397" s="494">
        <f t="shared" si="37"/>
        <v>1</v>
      </c>
      <c r="Q397" s="494">
        <f t="shared" si="38"/>
        <v>1</v>
      </c>
      <c r="R397" s="494">
        <f t="shared" si="39"/>
        <v>1</v>
      </c>
      <c r="S397" s="494">
        <f t="shared" si="40"/>
        <v>1</v>
      </c>
      <c r="T397" s="494">
        <f t="shared" si="41"/>
        <v>4</v>
      </c>
    </row>
    <row r="398" spans="1:20" s="494" customFormat="1">
      <c r="A398" s="574" t="s">
        <v>790</v>
      </c>
      <c r="B398" s="574">
        <v>22802</v>
      </c>
      <c r="C398" s="574" t="s">
        <v>23</v>
      </c>
      <c r="D398" s="574" t="s">
        <v>787</v>
      </c>
      <c r="E398" s="574" t="s">
        <v>788</v>
      </c>
      <c r="F398" s="574" t="s">
        <v>791</v>
      </c>
      <c r="G398" s="588">
        <v>10</v>
      </c>
      <c r="H398" s="576" t="s">
        <v>14</v>
      </c>
      <c r="I398" s="576"/>
      <c r="J398" s="576" t="s">
        <v>903</v>
      </c>
      <c r="K398" s="576" t="s">
        <v>903</v>
      </c>
      <c r="L398" s="575" t="s">
        <v>903</v>
      </c>
      <c r="M398" s="575"/>
      <c r="N398" s="583" t="s">
        <v>903</v>
      </c>
      <c r="O398" s="494">
        <f t="shared" si="36"/>
        <v>1</v>
      </c>
      <c r="P398" s="494">
        <f t="shared" si="37"/>
        <v>1</v>
      </c>
      <c r="Q398" s="494">
        <f t="shared" si="38"/>
        <v>1</v>
      </c>
      <c r="R398" s="494">
        <f t="shared" si="39"/>
        <v>0</v>
      </c>
      <c r="S398" s="494">
        <f t="shared" si="40"/>
        <v>1</v>
      </c>
      <c r="T398" s="494">
        <f t="shared" si="41"/>
        <v>4</v>
      </c>
    </row>
    <row r="399" spans="1:20" s="494" customFormat="1">
      <c r="A399" s="574" t="s">
        <v>792</v>
      </c>
      <c r="B399" s="574">
        <v>22803</v>
      </c>
      <c r="C399" s="574" t="s">
        <v>23</v>
      </c>
      <c r="D399" s="574" t="s">
        <v>787</v>
      </c>
      <c r="E399" s="574" t="s">
        <v>788</v>
      </c>
      <c r="F399" s="574" t="s">
        <v>793</v>
      </c>
      <c r="G399" s="588">
        <v>10</v>
      </c>
      <c r="H399" s="576"/>
      <c r="I399" s="576"/>
      <c r="J399" s="576"/>
      <c r="K399" s="576" t="s">
        <v>903</v>
      </c>
      <c r="L399" s="575" t="s">
        <v>903</v>
      </c>
      <c r="M399" s="575"/>
      <c r="N399" s="583" t="s">
        <v>903</v>
      </c>
      <c r="O399" s="494">
        <f t="shared" si="36"/>
        <v>0</v>
      </c>
      <c r="P399" s="494">
        <f t="shared" si="37"/>
        <v>1</v>
      </c>
      <c r="Q399" s="494">
        <f t="shared" si="38"/>
        <v>1</v>
      </c>
      <c r="R399" s="494">
        <f t="shared" si="39"/>
        <v>0</v>
      </c>
      <c r="S399" s="494">
        <f t="shared" si="40"/>
        <v>1</v>
      </c>
      <c r="T399" s="494">
        <f t="shared" si="41"/>
        <v>3</v>
      </c>
    </row>
    <row r="400" spans="1:20" s="494" customFormat="1">
      <c r="A400" s="574" t="s">
        <v>794</v>
      </c>
      <c r="B400" s="574">
        <v>46601</v>
      </c>
      <c r="C400" s="574" t="s">
        <v>10</v>
      </c>
      <c r="D400" s="574" t="s">
        <v>795</v>
      </c>
      <c r="E400" s="574" t="s">
        <v>796</v>
      </c>
      <c r="F400" s="574" t="s">
        <v>797</v>
      </c>
      <c r="G400" s="574">
        <v>3</v>
      </c>
      <c r="H400" s="576" t="s">
        <v>14</v>
      </c>
      <c r="I400" s="576"/>
      <c r="J400" s="576"/>
      <c r="K400" s="576" t="s">
        <v>903</v>
      </c>
      <c r="L400" s="575" t="s">
        <v>903</v>
      </c>
      <c r="M400" s="575"/>
      <c r="N400" s="583" t="s">
        <v>903</v>
      </c>
      <c r="O400" s="494">
        <f t="shared" si="36"/>
        <v>0</v>
      </c>
      <c r="P400" s="494">
        <f t="shared" si="37"/>
        <v>1</v>
      </c>
      <c r="Q400" s="494">
        <f t="shared" si="38"/>
        <v>1</v>
      </c>
      <c r="R400" s="494">
        <f t="shared" si="39"/>
        <v>0</v>
      </c>
      <c r="S400" s="494">
        <f t="shared" si="40"/>
        <v>1</v>
      </c>
      <c r="T400" s="494">
        <f t="shared" si="41"/>
        <v>3</v>
      </c>
    </row>
    <row r="401" spans="1:20" s="494" customFormat="1">
      <c r="A401" s="574" t="s">
        <v>801</v>
      </c>
      <c r="B401" s="574">
        <v>46697</v>
      </c>
      <c r="C401" s="574" t="s">
        <v>10</v>
      </c>
      <c r="D401" s="574" t="s">
        <v>795</v>
      </c>
      <c r="E401" s="574" t="s">
        <v>796</v>
      </c>
      <c r="F401" s="574" t="s">
        <v>802</v>
      </c>
      <c r="G401" s="574">
        <v>3</v>
      </c>
      <c r="H401" s="576" t="s">
        <v>14</v>
      </c>
      <c r="I401" s="576"/>
      <c r="J401" s="576"/>
      <c r="K401" s="576" t="s">
        <v>903</v>
      </c>
      <c r="L401" s="575" t="s">
        <v>903</v>
      </c>
      <c r="M401" s="575"/>
      <c r="N401" s="583" t="s">
        <v>903</v>
      </c>
      <c r="O401" s="494">
        <f t="shared" si="36"/>
        <v>0</v>
      </c>
      <c r="P401" s="494">
        <f t="shared" si="37"/>
        <v>1</v>
      </c>
      <c r="Q401" s="494">
        <f t="shared" si="38"/>
        <v>1</v>
      </c>
      <c r="R401" s="494">
        <f t="shared" si="39"/>
        <v>0</v>
      </c>
      <c r="S401" s="494">
        <f t="shared" si="40"/>
        <v>1</v>
      </c>
      <c r="T401" s="494">
        <f t="shared" si="41"/>
        <v>3</v>
      </c>
    </row>
    <row r="402" spans="1:20" s="494" customFormat="1">
      <c r="A402" s="574" t="s">
        <v>799</v>
      </c>
      <c r="B402" s="574">
        <v>46692</v>
      </c>
      <c r="C402" s="574" t="s">
        <v>10</v>
      </c>
      <c r="D402" s="574" t="s">
        <v>795</v>
      </c>
      <c r="E402" s="574" t="s">
        <v>796</v>
      </c>
      <c r="F402" s="576" t="s">
        <v>800</v>
      </c>
      <c r="G402" s="574">
        <v>3</v>
      </c>
      <c r="H402" s="576" t="s">
        <v>14</v>
      </c>
      <c r="I402" s="576" t="s">
        <v>1588</v>
      </c>
      <c r="J402" s="576"/>
      <c r="K402" s="576" t="s">
        <v>903</v>
      </c>
      <c r="L402" s="575" t="s">
        <v>903</v>
      </c>
      <c r="M402" s="575"/>
      <c r="N402" s="583" t="s">
        <v>903</v>
      </c>
      <c r="O402" s="635">
        <f t="shared" si="36"/>
        <v>0</v>
      </c>
      <c r="P402" s="635">
        <f t="shared" si="37"/>
        <v>1</v>
      </c>
      <c r="Q402" s="635">
        <f t="shared" si="38"/>
        <v>1</v>
      </c>
      <c r="R402" s="635">
        <f t="shared" si="39"/>
        <v>0</v>
      </c>
      <c r="S402" s="635">
        <f t="shared" si="40"/>
        <v>1</v>
      </c>
      <c r="T402" s="635">
        <f t="shared" si="41"/>
        <v>3</v>
      </c>
    </row>
    <row r="403" spans="1:20" s="494" customFormat="1">
      <c r="A403" s="574" t="s">
        <v>938</v>
      </c>
      <c r="B403" s="574">
        <v>43604</v>
      </c>
      <c r="C403" s="574" t="s">
        <v>10</v>
      </c>
      <c r="D403" s="574" t="s">
        <v>804</v>
      </c>
      <c r="E403" s="574" t="s">
        <v>805</v>
      </c>
      <c r="F403" s="574" t="s">
        <v>939</v>
      </c>
      <c r="G403" s="574">
        <v>3</v>
      </c>
      <c r="H403" s="576"/>
      <c r="I403" s="576"/>
      <c r="J403" s="576" t="s">
        <v>903</v>
      </c>
      <c r="K403" s="576" t="s">
        <v>903</v>
      </c>
      <c r="L403" s="575" t="s">
        <v>903</v>
      </c>
      <c r="M403" s="575"/>
      <c r="N403" s="583"/>
      <c r="O403" s="494">
        <f t="shared" si="36"/>
        <v>1</v>
      </c>
      <c r="P403" s="494">
        <f t="shared" si="37"/>
        <v>1</v>
      </c>
      <c r="Q403" s="494">
        <f t="shared" si="38"/>
        <v>1</v>
      </c>
      <c r="R403" s="494">
        <f t="shared" si="39"/>
        <v>0</v>
      </c>
      <c r="S403" s="494">
        <f t="shared" si="40"/>
        <v>0</v>
      </c>
      <c r="T403" s="494">
        <f t="shared" si="41"/>
        <v>3</v>
      </c>
    </row>
    <row r="404" spans="1:20" s="494" customFormat="1">
      <c r="A404" s="574" t="s">
        <v>978</v>
      </c>
      <c r="B404" s="574">
        <v>43602</v>
      </c>
      <c r="C404" s="574" t="s">
        <v>10</v>
      </c>
      <c r="D404" s="574" t="s">
        <v>804</v>
      </c>
      <c r="E404" s="574" t="s">
        <v>805</v>
      </c>
      <c r="F404" s="574" t="s">
        <v>979</v>
      </c>
      <c r="G404" s="574">
        <v>3</v>
      </c>
      <c r="H404" s="576"/>
      <c r="I404" s="576"/>
      <c r="J404" s="576" t="s">
        <v>903</v>
      </c>
      <c r="K404" s="576" t="s">
        <v>903</v>
      </c>
      <c r="L404" s="575"/>
      <c r="M404" s="575"/>
      <c r="N404" s="583"/>
      <c r="O404" s="494">
        <f t="shared" si="36"/>
        <v>1</v>
      </c>
      <c r="P404" s="494">
        <f t="shared" si="37"/>
        <v>1</v>
      </c>
      <c r="Q404" s="494">
        <f t="shared" si="38"/>
        <v>0</v>
      </c>
      <c r="R404" s="494">
        <f t="shared" si="39"/>
        <v>0</v>
      </c>
      <c r="S404" s="494">
        <f t="shared" si="40"/>
        <v>0</v>
      </c>
      <c r="T404" s="494">
        <f t="shared" si="41"/>
        <v>2</v>
      </c>
    </row>
    <row r="405" spans="1:20" s="494" customFormat="1">
      <c r="A405" s="574" t="s">
        <v>803</v>
      </c>
      <c r="B405" s="574">
        <v>43605</v>
      </c>
      <c r="C405" s="574" t="s">
        <v>10</v>
      </c>
      <c r="D405" s="574" t="s">
        <v>804</v>
      </c>
      <c r="E405" s="574" t="s">
        <v>805</v>
      </c>
      <c r="F405" s="576" t="s">
        <v>806</v>
      </c>
      <c r="G405" s="574">
        <v>3</v>
      </c>
      <c r="H405" s="576" t="s">
        <v>14</v>
      </c>
      <c r="I405" s="576"/>
      <c r="J405" s="576" t="s">
        <v>903</v>
      </c>
      <c r="K405" s="576" t="s">
        <v>903</v>
      </c>
      <c r="L405" s="575"/>
      <c r="M405" s="575"/>
      <c r="N405" s="583"/>
      <c r="O405" s="494">
        <f t="shared" si="36"/>
        <v>1</v>
      </c>
      <c r="P405" s="494">
        <f t="shared" si="37"/>
        <v>1</v>
      </c>
      <c r="Q405" s="494">
        <f t="shared" si="38"/>
        <v>0</v>
      </c>
      <c r="R405" s="494">
        <f t="shared" si="39"/>
        <v>0</v>
      </c>
      <c r="S405" s="494">
        <f t="shared" si="40"/>
        <v>0</v>
      </c>
      <c r="T405" s="494">
        <f t="shared" si="41"/>
        <v>2</v>
      </c>
    </row>
    <row r="406" spans="1:20" s="494" customFormat="1">
      <c r="A406" s="574" t="s">
        <v>1397</v>
      </c>
      <c r="B406" s="574">
        <v>64004</v>
      </c>
      <c r="C406" s="574" t="s">
        <v>32</v>
      </c>
      <c r="D406" s="574" t="s">
        <v>808</v>
      </c>
      <c r="E406" s="574" t="s">
        <v>809</v>
      </c>
      <c r="F406" s="574" t="s">
        <v>744</v>
      </c>
      <c r="G406" s="574" t="s">
        <v>1213</v>
      </c>
      <c r="H406" s="576"/>
      <c r="I406" s="576"/>
      <c r="J406" s="576" t="s">
        <v>903</v>
      </c>
      <c r="K406" s="576" t="s">
        <v>903</v>
      </c>
      <c r="L406" s="575"/>
      <c r="M406" s="575"/>
      <c r="N406" s="583"/>
      <c r="O406" s="494">
        <f t="shared" si="36"/>
        <v>1</v>
      </c>
      <c r="P406" s="494">
        <f t="shared" si="37"/>
        <v>1</v>
      </c>
      <c r="Q406" s="494">
        <f t="shared" si="38"/>
        <v>0</v>
      </c>
      <c r="R406" s="494">
        <f t="shared" si="39"/>
        <v>0</v>
      </c>
      <c r="S406" s="494">
        <f t="shared" si="40"/>
        <v>0</v>
      </c>
      <c r="T406" s="494">
        <f t="shared" si="41"/>
        <v>2</v>
      </c>
    </row>
    <row r="407" spans="1:20" s="494" customFormat="1">
      <c r="A407" s="574" t="s">
        <v>807</v>
      </c>
      <c r="B407" s="574">
        <v>64005</v>
      </c>
      <c r="C407" s="574" t="s">
        <v>32</v>
      </c>
      <c r="D407" s="574" t="s">
        <v>808</v>
      </c>
      <c r="E407" s="574" t="s">
        <v>809</v>
      </c>
      <c r="F407" s="574" t="s">
        <v>49</v>
      </c>
      <c r="G407" s="574">
        <v>5</v>
      </c>
      <c r="H407" s="576" t="s">
        <v>14</v>
      </c>
      <c r="I407" s="576"/>
      <c r="J407" s="576" t="s">
        <v>903</v>
      </c>
      <c r="K407" s="576" t="s">
        <v>903</v>
      </c>
      <c r="L407" s="575" t="s">
        <v>903</v>
      </c>
      <c r="M407" s="575"/>
      <c r="N407" s="583"/>
      <c r="O407" s="494">
        <f t="shared" si="36"/>
        <v>1</v>
      </c>
      <c r="P407" s="494">
        <f t="shared" si="37"/>
        <v>1</v>
      </c>
      <c r="Q407" s="494">
        <f t="shared" si="38"/>
        <v>1</v>
      </c>
      <c r="R407" s="494">
        <f t="shared" si="39"/>
        <v>0</v>
      </c>
      <c r="S407" s="494">
        <f t="shared" si="40"/>
        <v>0</v>
      </c>
      <c r="T407" s="494">
        <f t="shared" si="41"/>
        <v>3</v>
      </c>
    </row>
    <row r="408" spans="1:20" s="494" customFormat="1">
      <c r="A408" s="574" t="s">
        <v>810</v>
      </c>
      <c r="B408" s="574">
        <v>64002</v>
      </c>
      <c r="C408" s="574" t="s">
        <v>32</v>
      </c>
      <c r="D408" s="574" t="s">
        <v>808</v>
      </c>
      <c r="E408" s="574" t="s">
        <v>809</v>
      </c>
      <c r="F408" s="574" t="s">
        <v>811</v>
      </c>
      <c r="G408" s="574">
        <v>5</v>
      </c>
      <c r="H408" s="576" t="s">
        <v>14</v>
      </c>
      <c r="I408" s="576"/>
      <c r="J408" s="576" t="s">
        <v>903</v>
      </c>
      <c r="K408" s="576" t="s">
        <v>903</v>
      </c>
      <c r="L408" s="575"/>
      <c r="M408" s="575"/>
      <c r="N408" s="583"/>
      <c r="O408" s="494">
        <f t="shared" si="36"/>
        <v>1</v>
      </c>
      <c r="P408" s="494">
        <f t="shared" si="37"/>
        <v>1</v>
      </c>
      <c r="Q408" s="494">
        <f t="shared" si="38"/>
        <v>0</v>
      </c>
      <c r="R408" s="494">
        <f t="shared" si="39"/>
        <v>0</v>
      </c>
      <c r="S408" s="494">
        <f t="shared" si="40"/>
        <v>0</v>
      </c>
      <c r="T408" s="494">
        <f t="shared" si="41"/>
        <v>2</v>
      </c>
    </row>
    <row r="409" spans="1:20" s="494" customFormat="1">
      <c r="A409" s="574" t="s">
        <v>814</v>
      </c>
      <c r="B409" s="574">
        <v>52003</v>
      </c>
      <c r="C409" s="574" t="s">
        <v>10</v>
      </c>
      <c r="D409" s="574" t="s">
        <v>812</v>
      </c>
      <c r="E409" s="574" t="s">
        <v>813</v>
      </c>
      <c r="F409" s="574" t="s">
        <v>815</v>
      </c>
      <c r="G409" s="574">
        <v>3</v>
      </c>
      <c r="H409" s="576" t="s">
        <v>14</v>
      </c>
      <c r="I409" s="576" t="s">
        <v>1588</v>
      </c>
      <c r="J409" s="576"/>
      <c r="K409" s="576" t="s">
        <v>903</v>
      </c>
      <c r="L409" s="575" t="s">
        <v>903</v>
      </c>
      <c r="M409" s="575"/>
      <c r="N409" s="583" t="s">
        <v>903</v>
      </c>
      <c r="O409" s="635">
        <f t="shared" si="36"/>
        <v>0</v>
      </c>
      <c r="P409" s="635">
        <f t="shared" si="37"/>
        <v>1</v>
      </c>
      <c r="Q409" s="635">
        <f t="shared" si="38"/>
        <v>1</v>
      </c>
      <c r="R409" s="635">
        <f t="shared" si="39"/>
        <v>0</v>
      </c>
      <c r="S409" s="635">
        <f t="shared" si="40"/>
        <v>1</v>
      </c>
      <c r="T409" s="635">
        <f t="shared" si="41"/>
        <v>3</v>
      </c>
    </row>
    <row r="410" spans="1:20" s="494" customFormat="1">
      <c r="A410" s="574" t="s">
        <v>876</v>
      </c>
      <c r="B410" s="574">
        <v>52005</v>
      </c>
      <c r="C410" s="574" t="s">
        <v>10</v>
      </c>
      <c r="D410" s="574" t="s">
        <v>812</v>
      </c>
      <c r="E410" s="574" t="s">
        <v>813</v>
      </c>
      <c r="F410" s="574" t="s">
        <v>817</v>
      </c>
      <c r="G410" s="574">
        <v>2</v>
      </c>
      <c r="H410" s="576"/>
      <c r="I410" s="576"/>
      <c r="J410" s="576" t="s">
        <v>903</v>
      </c>
      <c r="K410" s="576" t="s">
        <v>903</v>
      </c>
      <c r="L410" s="575" t="s">
        <v>903</v>
      </c>
      <c r="M410" s="575"/>
      <c r="N410" s="583"/>
      <c r="O410" s="494">
        <f t="shared" si="36"/>
        <v>1</v>
      </c>
      <c r="P410" s="494">
        <f t="shared" si="37"/>
        <v>1</v>
      </c>
      <c r="Q410" s="494">
        <f t="shared" si="38"/>
        <v>1</v>
      </c>
      <c r="R410" s="494">
        <f t="shared" si="39"/>
        <v>0</v>
      </c>
      <c r="S410" s="494">
        <f t="shared" si="40"/>
        <v>0</v>
      </c>
      <c r="T410" s="494">
        <f t="shared" si="41"/>
        <v>3</v>
      </c>
    </row>
    <row r="411" spans="1:20" s="494" customFormat="1">
      <c r="A411" s="574" t="s">
        <v>816</v>
      </c>
      <c r="B411" s="574">
        <v>52018</v>
      </c>
      <c r="C411" s="574" t="s">
        <v>10</v>
      </c>
      <c r="D411" s="574" t="s">
        <v>812</v>
      </c>
      <c r="E411" s="574" t="s">
        <v>813</v>
      </c>
      <c r="F411" s="574" t="s">
        <v>817</v>
      </c>
      <c r="G411" s="574">
        <v>2</v>
      </c>
      <c r="H411" s="576" t="s">
        <v>14</v>
      </c>
      <c r="I411" s="576"/>
      <c r="J411" s="576"/>
      <c r="K411" s="576" t="s">
        <v>903</v>
      </c>
      <c r="L411" s="575"/>
      <c r="M411" s="575"/>
      <c r="N411" s="583"/>
      <c r="O411" s="494">
        <f t="shared" si="36"/>
        <v>0</v>
      </c>
      <c r="P411" s="494">
        <f t="shared" si="37"/>
        <v>1</v>
      </c>
      <c r="Q411" s="494">
        <f t="shared" si="38"/>
        <v>0</v>
      </c>
      <c r="R411" s="494">
        <f t="shared" si="39"/>
        <v>0</v>
      </c>
      <c r="S411" s="494">
        <f t="shared" si="40"/>
        <v>0</v>
      </c>
      <c r="T411" s="494">
        <f t="shared" si="41"/>
        <v>1</v>
      </c>
    </row>
    <row r="412" spans="1:20" s="494" customFormat="1">
      <c r="A412" s="574" t="s">
        <v>896</v>
      </c>
      <c r="B412" s="574">
        <v>52004</v>
      </c>
      <c r="C412" s="574" t="s">
        <v>10</v>
      </c>
      <c r="D412" s="574" t="s">
        <v>812</v>
      </c>
      <c r="E412" s="574" t="s">
        <v>813</v>
      </c>
      <c r="F412" s="576" t="s">
        <v>897</v>
      </c>
      <c r="G412" s="574">
        <v>2</v>
      </c>
      <c r="H412" s="576"/>
      <c r="I412" s="576"/>
      <c r="J412" s="576"/>
      <c r="K412" s="576" t="s">
        <v>903</v>
      </c>
      <c r="L412" s="575" t="s">
        <v>903</v>
      </c>
      <c r="M412" s="575"/>
      <c r="N412" s="583" t="s">
        <v>903</v>
      </c>
      <c r="O412" s="494">
        <f t="shared" si="36"/>
        <v>0</v>
      </c>
      <c r="P412" s="494">
        <f t="shared" si="37"/>
        <v>1</v>
      </c>
      <c r="Q412" s="494">
        <f t="shared" si="38"/>
        <v>1</v>
      </c>
      <c r="R412" s="494">
        <f t="shared" si="39"/>
        <v>0</v>
      </c>
      <c r="S412" s="494">
        <f t="shared" si="40"/>
        <v>1</v>
      </c>
      <c r="T412" s="494">
        <f t="shared" si="41"/>
        <v>3</v>
      </c>
    </row>
    <row r="413" spans="1:20" s="494" customFormat="1" ht="14.25" customHeight="1">
      <c r="A413" s="574" t="s">
        <v>898</v>
      </c>
      <c r="B413" s="574">
        <v>52000</v>
      </c>
      <c r="C413" s="574" t="s">
        <v>10</v>
      </c>
      <c r="D413" s="574" t="s">
        <v>812</v>
      </c>
      <c r="E413" s="574" t="s">
        <v>813</v>
      </c>
      <c r="F413" s="574" t="s">
        <v>897</v>
      </c>
      <c r="G413" s="574">
        <v>2</v>
      </c>
      <c r="H413" s="576"/>
      <c r="I413" s="576"/>
      <c r="J413" s="576"/>
      <c r="K413" s="576" t="s">
        <v>903</v>
      </c>
      <c r="L413" s="575"/>
      <c r="M413" s="575"/>
      <c r="N413" s="583"/>
      <c r="O413" s="494">
        <f t="shared" si="36"/>
        <v>0</v>
      </c>
      <c r="P413" s="494">
        <f t="shared" si="37"/>
        <v>1</v>
      </c>
      <c r="Q413" s="494">
        <f t="shared" si="38"/>
        <v>0</v>
      </c>
      <c r="R413" s="494">
        <f t="shared" si="39"/>
        <v>0</v>
      </c>
      <c r="S413" s="494">
        <f t="shared" si="40"/>
        <v>0</v>
      </c>
      <c r="T413" s="494">
        <f t="shared" si="41"/>
        <v>1</v>
      </c>
    </row>
    <row r="414" spans="1:20" s="494" customFormat="1">
      <c r="A414" s="574" t="s">
        <v>1399</v>
      </c>
      <c r="B414" s="574">
        <v>61503</v>
      </c>
      <c r="C414" s="574" t="s">
        <v>32</v>
      </c>
      <c r="D414" s="574" t="s">
        <v>1400</v>
      </c>
      <c r="E414" s="574" t="s">
        <v>1401</v>
      </c>
      <c r="F414" s="576" t="s">
        <v>1402</v>
      </c>
      <c r="G414" s="574" t="s">
        <v>1178</v>
      </c>
      <c r="H414" s="576"/>
      <c r="I414" s="576"/>
      <c r="J414" s="576" t="s">
        <v>903</v>
      </c>
      <c r="K414" s="576" t="s">
        <v>903</v>
      </c>
      <c r="L414" s="575"/>
      <c r="M414" s="575"/>
      <c r="N414" s="583"/>
      <c r="O414" s="494">
        <f t="shared" si="36"/>
        <v>1</v>
      </c>
      <c r="P414" s="494">
        <f t="shared" si="37"/>
        <v>1</v>
      </c>
      <c r="Q414" s="494">
        <f t="shared" si="38"/>
        <v>0</v>
      </c>
      <c r="R414" s="494">
        <f t="shared" si="39"/>
        <v>0</v>
      </c>
      <c r="S414" s="494">
        <f t="shared" si="40"/>
        <v>0</v>
      </c>
      <c r="T414" s="494">
        <f t="shared" si="41"/>
        <v>2</v>
      </c>
    </row>
    <row r="415" spans="1:20" s="494" customFormat="1">
      <c r="A415" s="576" t="s">
        <v>1403</v>
      </c>
      <c r="B415" s="576">
        <v>53988</v>
      </c>
      <c r="C415" s="574" t="s">
        <v>64</v>
      </c>
      <c r="D415" s="574" t="s">
        <v>1404</v>
      </c>
      <c r="E415" s="574" t="s">
        <v>1405</v>
      </c>
      <c r="F415" s="576" t="s">
        <v>1406</v>
      </c>
      <c r="G415" s="576">
        <v>5</v>
      </c>
      <c r="H415" s="576" t="s">
        <v>14</v>
      </c>
      <c r="I415" s="576"/>
      <c r="J415" s="576" t="s">
        <v>903</v>
      </c>
      <c r="K415" s="576" t="s">
        <v>903</v>
      </c>
      <c r="L415" s="574"/>
      <c r="M415" s="575"/>
      <c r="N415" s="583"/>
      <c r="O415" s="494">
        <f t="shared" si="36"/>
        <v>1</v>
      </c>
      <c r="P415" s="494">
        <f t="shared" si="37"/>
        <v>1</v>
      </c>
      <c r="Q415" s="494">
        <f t="shared" si="38"/>
        <v>0</v>
      </c>
      <c r="R415" s="494">
        <f t="shared" si="39"/>
        <v>0</v>
      </c>
      <c r="S415" s="494">
        <f t="shared" si="40"/>
        <v>0</v>
      </c>
      <c r="T415" s="494">
        <f t="shared" si="41"/>
        <v>2</v>
      </c>
    </row>
    <row r="416" spans="1:20" s="494" customFormat="1">
      <c r="A416" s="574" t="s">
        <v>819</v>
      </c>
      <c r="B416" s="574">
        <v>374130</v>
      </c>
      <c r="C416" s="574" t="s">
        <v>38</v>
      </c>
      <c r="D416" s="574" t="s">
        <v>820</v>
      </c>
      <c r="E416" s="574" t="s">
        <v>821</v>
      </c>
      <c r="F416" s="576" t="s">
        <v>63</v>
      </c>
      <c r="G416" s="574">
        <v>4</v>
      </c>
      <c r="H416" s="576" t="s">
        <v>14</v>
      </c>
      <c r="I416" s="576"/>
      <c r="J416" s="576" t="s">
        <v>903</v>
      </c>
      <c r="K416" s="576" t="s">
        <v>903</v>
      </c>
      <c r="L416" s="575" t="s">
        <v>903</v>
      </c>
      <c r="M416" s="575"/>
      <c r="N416" s="583"/>
      <c r="O416" s="494">
        <f t="shared" si="36"/>
        <v>1</v>
      </c>
      <c r="P416" s="494">
        <f t="shared" si="37"/>
        <v>1</v>
      </c>
      <c r="Q416" s="494">
        <f t="shared" si="38"/>
        <v>1</v>
      </c>
      <c r="R416" s="494">
        <f t="shared" si="39"/>
        <v>0</v>
      </c>
      <c r="S416" s="494">
        <f t="shared" si="40"/>
        <v>0</v>
      </c>
      <c r="T416" s="494">
        <f t="shared" si="41"/>
        <v>3</v>
      </c>
    </row>
    <row r="417" spans="1:20" s="494" customFormat="1">
      <c r="A417" s="574" t="s">
        <v>826</v>
      </c>
      <c r="B417" s="574">
        <v>60501</v>
      </c>
      <c r="C417" s="574" t="s">
        <v>32</v>
      </c>
      <c r="D417" s="574" t="s">
        <v>823</v>
      </c>
      <c r="E417" s="574" t="s">
        <v>824</v>
      </c>
      <c r="F417" s="576" t="s">
        <v>145</v>
      </c>
      <c r="G417" s="574">
        <v>3</v>
      </c>
      <c r="H417" s="576"/>
      <c r="I417" s="576"/>
      <c r="J417" s="576" t="s">
        <v>903</v>
      </c>
      <c r="K417" s="576" t="s">
        <v>903</v>
      </c>
      <c r="L417" s="575" t="s">
        <v>903</v>
      </c>
      <c r="M417" s="575"/>
      <c r="N417" s="583"/>
      <c r="O417" s="494">
        <f t="shared" si="36"/>
        <v>1</v>
      </c>
      <c r="P417" s="494">
        <f t="shared" si="37"/>
        <v>1</v>
      </c>
      <c r="Q417" s="494">
        <f t="shared" si="38"/>
        <v>1</v>
      </c>
      <c r="R417" s="494">
        <f t="shared" si="39"/>
        <v>0</v>
      </c>
      <c r="S417" s="494">
        <f t="shared" si="40"/>
        <v>0</v>
      </c>
      <c r="T417" s="494">
        <f t="shared" si="41"/>
        <v>3</v>
      </c>
    </row>
    <row r="418" spans="1:20" s="494" customFormat="1">
      <c r="A418" s="574" t="s">
        <v>822</v>
      </c>
      <c r="B418" s="574">
        <v>60503</v>
      </c>
      <c r="C418" s="574" t="s">
        <v>32</v>
      </c>
      <c r="D418" s="574" t="s">
        <v>823</v>
      </c>
      <c r="E418" s="574" t="s">
        <v>824</v>
      </c>
      <c r="F418" s="574" t="s">
        <v>684</v>
      </c>
      <c r="G418" s="574">
        <v>3</v>
      </c>
      <c r="H418" s="576"/>
      <c r="I418" s="576"/>
      <c r="J418" s="576" t="s">
        <v>903</v>
      </c>
      <c r="K418" s="576" t="s">
        <v>903</v>
      </c>
      <c r="L418" s="575" t="s">
        <v>903</v>
      </c>
      <c r="M418" s="575"/>
      <c r="N418" s="583"/>
      <c r="O418" s="494">
        <f t="shared" si="36"/>
        <v>1</v>
      </c>
      <c r="P418" s="494">
        <f t="shared" si="37"/>
        <v>1</v>
      </c>
      <c r="Q418" s="494">
        <f t="shared" si="38"/>
        <v>1</v>
      </c>
      <c r="R418" s="494">
        <f t="shared" si="39"/>
        <v>0</v>
      </c>
      <c r="S418" s="494">
        <f t="shared" si="40"/>
        <v>0</v>
      </c>
      <c r="T418" s="494">
        <f t="shared" si="41"/>
        <v>3</v>
      </c>
    </row>
    <row r="419" spans="1:20" s="494" customFormat="1">
      <c r="A419" s="574" t="s">
        <v>833</v>
      </c>
      <c r="B419" s="574">
        <v>28602</v>
      </c>
      <c r="C419" s="574" t="s">
        <v>10</v>
      </c>
      <c r="D419" s="574" t="s">
        <v>828</v>
      </c>
      <c r="E419" s="574" t="s">
        <v>829</v>
      </c>
      <c r="F419" s="574" t="s">
        <v>72</v>
      </c>
      <c r="G419" s="574">
        <v>2</v>
      </c>
      <c r="H419" s="576" t="s">
        <v>69</v>
      </c>
      <c r="I419" s="576"/>
      <c r="J419" s="576" t="s">
        <v>903</v>
      </c>
      <c r="K419" s="576" t="s">
        <v>903</v>
      </c>
      <c r="L419" s="575" t="s">
        <v>903</v>
      </c>
      <c r="M419" s="575"/>
      <c r="N419" s="583"/>
      <c r="O419" s="494">
        <f t="shared" si="36"/>
        <v>1</v>
      </c>
      <c r="P419" s="494">
        <f t="shared" si="37"/>
        <v>1</v>
      </c>
      <c r="Q419" s="494">
        <f t="shared" si="38"/>
        <v>1</v>
      </c>
      <c r="R419" s="494">
        <f t="shared" si="39"/>
        <v>0</v>
      </c>
      <c r="S419" s="494">
        <f t="shared" si="40"/>
        <v>0</v>
      </c>
      <c r="T419" s="494">
        <f t="shared" si="41"/>
        <v>3</v>
      </c>
    </row>
    <row r="420" spans="1:20" s="494" customFormat="1">
      <c r="A420" s="576" t="s">
        <v>831</v>
      </c>
      <c r="B420" s="576">
        <v>28601</v>
      </c>
      <c r="C420" s="576" t="s">
        <v>10</v>
      </c>
      <c r="D420" s="576" t="s">
        <v>828</v>
      </c>
      <c r="E420" s="576" t="s">
        <v>829</v>
      </c>
      <c r="F420" s="576" t="s">
        <v>832</v>
      </c>
      <c r="G420" s="576">
        <v>2</v>
      </c>
      <c r="H420" s="576" t="s">
        <v>69</v>
      </c>
      <c r="I420" s="576"/>
      <c r="J420" s="576" t="s">
        <v>903</v>
      </c>
      <c r="K420" s="576" t="s">
        <v>903</v>
      </c>
      <c r="L420" s="577" t="s">
        <v>903</v>
      </c>
      <c r="M420" s="577"/>
      <c r="N420" s="586" t="s">
        <v>903</v>
      </c>
      <c r="O420" s="494">
        <f t="shared" si="36"/>
        <v>1</v>
      </c>
      <c r="P420" s="494">
        <f t="shared" si="37"/>
        <v>1</v>
      </c>
      <c r="Q420" s="494">
        <f t="shared" si="38"/>
        <v>1</v>
      </c>
      <c r="R420" s="494">
        <f t="shared" si="39"/>
        <v>0</v>
      </c>
      <c r="S420" s="494">
        <f t="shared" si="40"/>
        <v>1</v>
      </c>
      <c r="T420" s="494">
        <f t="shared" si="41"/>
        <v>4</v>
      </c>
    </row>
    <row r="421" spans="1:20" s="494" customFormat="1">
      <c r="A421" s="574" t="s">
        <v>827</v>
      </c>
      <c r="B421" s="574">
        <v>28603</v>
      </c>
      <c r="C421" s="574" t="s">
        <v>10</v>
      </c>
      <c r="D421" s="574" t="s">
        <v>828</v>
      </c>
      <c r="E421" s="574" t="s">
        <v>829</v>
      </c>
      <c r="F421" s="574" t="s">
        <v>830</v>
      </c>
      <c r="G421" s="574">
        <v>2</v>
      </c>
      <c r="H421" s="576" t="s">
        <v>69</v>
      </c>
      <c r="I421" s="576"/>
      <c r="J421" s="576" t="s">
        <v>903</v>
      </c>
      <c r="K421" s="576" t="s">
        <v>903</v>
      </c>
      <c r="L421" s="575" t="s">
        <v>903</v>
      </c>
      <c r="M421" s="575"/>
      <c r="N421" s="583"/>
      <c r="O421" s="494">
        <f t="shared" si="36"/>
        <v>1</v>
      </c>
      <c r="P421" s="494">
        <f t="shared" si="37"/>
        <v>1</v>
      </c>
      <c r="Q421" s="494">
        <f t="shared" si="38"/>
        <v>1</v>
      </c>
      <c r="R421" s="494">
        <f t="shared" si="39"/>
        <v>0</v>
      </c>
      <c r="S421" s="494">
        <f t="shared" si="40"/>
        <v>0</v>
      </c>
      <c r="T421" s="494">
        <f t="shared" si="41"/>
        <v>3</v>
      </c>
    </row>
    <row r="422" spans="1:20" s="494" customFormat="1">
      <c r="A422" s="574" t="s">
        <v>834</v>
      </c>
      <c r="B422" s="574">
        <v>376350</v>
      </c>
      <c r="C422" s="574" t="s">
        <v>38</v>
      </c>
      <c r="D422" s="574" t="s">
        <v>835</v>
      </c>
      <c r="E422" s="574" t="s">
        <v>836</v>
      </c>
      <c r="F422" s="574" t="s">
        <v>41</v>
      </c>
      <c r="G422" s="574">
        <v>6</v>
      </c>
      <c r="H422" s="576" t="s">
        <v>14</v>
      </c>
      <c r="I422" s="576" t="s">
        <v>1585</v>
      </c>
      <c r="J422" s="576" t="s">
        <v>903</v>
      </c>
      <c r="K422" s="576" t="s">
        <v>903</v>
      </c>
      <c r="L422" s="575" t="s">
        <v>903</v>
      </c>
      <c r="M422" s="575"/>
      <c r="N422" s="583"/>
      <c r="O422" s="635">
        <f t="shared" si="36"/>
        <v>1</v>
      </c>
      <c r="P422" s="635">
        <f t="shared" si="37"/>
        <v>1</v>
      </c>
      <c r="Q422" s="635">
        <f t="shared" si="38"/>
        <v>1</v>
      </c>
      <c r="R422" s="635">
        <f t="shared" si="39"/>
        <v>0</v>
      </c>
      <c r="S422" s="635">
        <f t="shared" si="40"/>
        <v>0</v>
      </c>
      <c r="T422" s="635">
        <f t="shared" si="41"/>
        <v>3</v>
      </c>
    </row>
    <row r="423" spans="1:20" s="494" customFormat="1">
      <c r="A423" s="574" t="s">
        <v>837</v>
      </c>
      <c r="B423" s="574">
        <v>64101</v>
      </c>
      <c r="C423" s="574" t="s">
        <v>32</v>
      </c>
      <c r="D423" s="574" t="s">
        <v>838</v>
      </c>
      <c r="E423" s="574" t="s">
        <v>839</v>
      </c>
      <c r="F423" s="574" t="s">
        <v>840</v>
      </c>
      <c r="G423" s="574">
        <v>5</v>
      </c>
      <c r="H423" s="576" t="s">
        <v>14</v>
      </c>
      <c r="I423" s="576"/>
      <c r="J423" s="576" t="s">
        <v>903</v>
      </c>
      <c r="K423" s="576" t="s">
        <v>903</v>
      </c>
      <c r="L423" s="575"/>
      <c r="M423" s="575"/>
      <c r="N423" s="583"/>
      <c r="O423" s="494">
        <f t="shared" si="36"/>
        <v>1</v>
      </c>
      <c r="P423" s="494">
        <f t="shared" si="37"/>
        <v>1</v>
      </c>
      <c r="Q423" s="494">
        <f t="shared" si="38"/>
        <v>0</v>
      </c>
      <c r="R423" s="494">
        <f t="shared" si="39"/>
        <v>0</v>
      </c>
      <c r="S423" s="494">
        <f t="shared" si="40"/>
        <v>0</v>
      </c>
      <c r="T423" s="494">
        <f t="shared" si="41"/>
        <v>2</v>
      </c>
    </row>
    <row r="424" spans="1:20" s="494" customFormat="1">
      <c r="A424" s="574" t="s">
        <v>1407</v>
      </c>
      <c r="B424" s="574">
        <v>64118</v>
      </c>
      <c r="C424" s="574" t="s">
        <v>32</v>
      </c>
      <c r="D424" s="574" t="s">
        <v>838</v>
      </c>
      <c r="E424" s="574" t="s">
        <v>839</v>
      </c>
      <c r="F424" s="576" t="s">
        <v>1229</v>
      </c>
      <c r="G424" s="574">
        <v>7</v>
      </c>
      <c r="H424" s="576"/>
      <c r="I424" s="576"/>
      <c r="J424" s="576" t="s">
        <v>903</v>
      </c>
      <c r="K424" s="576" t="s">
        <v>903</v>
      </c>
      <c r="L424" s="575"/>
      <c r="M424" s="575"/>
      <c r="N424" s="583"/>
      <c r="O424" s="494">
        <f t="shared" si="36"/>
        <v>1</v>
      </c>
      <c r="P424" s="494">
        <f t="shared" si="37"/>
        <v>1</v>
      </c>
      <c r="Q424" s="494">
        <f t="shared" si="38"/>
        <v>0</v>
      </c>
      <c r="R424" s="494">
        <f t="shared" si="39"/>
        <v>0</v>
      </c>
      <c r="S424" s="494">
        <f t="shared" si="40"/>
        <v>0</v>
      </c>
      <c r="T424" s="494">
        <f t="shared" si="41"/>
        <v>2</v>
      </c>
    </row>
    <row r="425" spans="1:20" s="494" customFormat="1">
      <c r="A425" s="574" t="s">
        <v>842</v>
      </c>
      <c r="B425" s="574">
        <v>64114</v>
      </c>
      <c r="C425" s="574" t="s">
        <v>32</v>
      </c>
      <c r="D425" s="574" t="s">
        <v>838</v>
      </c>
      <c r="E425" s="574" t="s">
        <v>839</v>
      </c>
      <c r="F425" s="574" t="s">
        <v>843</v>
      </c>
      <c r="G425" s="574">
        <v>3</v>
      </c>
      <c r="H425" s="576" t="s">
        <v>14</v>
      </c>
      <c r="I425" s="576"/>
      <c r="J425" s="576" t="s">
        <v>903</v>
      </c>
      <c r="K425" s="576" t="s">
        <v>903</v>
      </c>
      <c r="L425" s="575" t="s">
        <v>903</v>
      </c>
      <c r="M425" s="575"/>
      <c r="N425" s="583"/>
      <c r="O425" s="494">
        <f t="shared" si="36"/>
        <v>1</v>
      </c>
      <c r="P425" s="494">
        <f t="shared" si="37"/>
        <v>1</v>
      </c>
      <c r="Q425" s="494">
        <f t="shared" si="38"/>
        <v>1</v>
      </c>
      <c r="R425" s="494">
        <f t="shared" si="39"/>
        <v>0</v>
      </c>
      <c r="S425" s="494">
        <f t="shared" si="40"/>
        <v>0</v>
      </c>
      <c r="T425" s="494">
        <f t="shared" si="41"/>
        <v>3</v>
      </c>
    </row>
    <row r="426" spans="1:20" s="494" customFormat="1">
      <c r="A426" s="576" t="s">
        <v>841</v>
      </c>
      <c r="B426" s="576">
        <v>64110</v>
      </c>
      <c r="C426" s="576" t="s">
        <v>32</v>
      </c>
      <c r="D426" s="576" t="s">
        <v>838</v>
      </c>
      <c r="E426" s="576" t="s">
        <v>839</v>
      </c>
      <c r="F426" s="574" t="s">
        <v>13</v>
      </c>
      <c r="G426" s="576">
        <v>3</v>
      </c>
      <c r="H426" s="576" t="s">
        <v>14</v>
      </c>
      <c r="I426" s="576"/>
      <c r="J426" s="576" t="s">
        <v>903</v>
      </c>
      <c r="K426" s="576" t="s">
        <v>903</v>
      </c>
      <c r="L426" s="575" t="s">
        <v>903</v>
      </c>
      <c r="M426" s="575"/>
      <c r="N426" s="583"/>
      <c r="O426" s="494">
        <f t="shared" si="36"/>
        <v>1</v>
      </c>
      <c r="P426" s="494">
        <f t="shared" si="37"/>
        <v>1</v>
      </c>
      <c r="Q426" s="494">
        <f t="shared" si="38"/>
        <v>1</v>
      </c>
      <c r="R426" s="494">
        <f t="shared" si="39"/>
        <v>0</v>
      </c>
      <c r="S426" s="494">
        <f t="shared" si="40"/>
        <v>0</v>
      </c>
      <c r="T426" s="494">
        <f t="shared" si="41"/>
        <v>3</v>
      </c>
    </row>
    <row r="427" spans="1:20" s="494" customFormat="1">
      <c r="A427" s="576" t="s">
        <v>844</v>
      </c>
      <c r="B427" s="576">
        <v>25503</v>
      </c>
      <c r="C427" s="576" t="s">
        <v>23</v>
      </c>
      <c r="D427" s="576" t="s">
        <v>845</v>
      </c>
      <c r="E427" s="576" t="s">
        <v>846</v>
      </c>
      <c r="F427" s="574" t="s">
        <v>847</v>
      </c>
      <c r="G427" s="576">
        <v>2</v>
      </c>
      <c r="H427" s="576" t="s">
        <v>14</v>
      </c>
      <c r="I427" s="576"/>
      <c r="J427" s="576" t="s">
        <v>903</v>
      </c>
      <c r="K427" s="576" t="s">
        <v>903</v>
      </c>
      <c r="L427" s="575" t="s">
        <v>903</v>
      </c>
      <c r="M427" s="575"/>
      <c r="N427" s="583"/>
      <c r="O427" s="494">
        <f t="shared" si="36"/>
        <v>1</v>
      </c>
      <c r="P427" s="494">
        <f t="shared" si="37"/>
        <v>1</v>
      </c>
      <c r="Q427" s="494">
        <f t="shared" si="38"/>
        <v>1</v>
      </c>
      <c r="R427" s="494">
        <f t="shared" si="39"/>
        <v>0</v>
      </c>
      <c r="S427" s="494">
        <f t="shared" si="40"/>
        <v>0</v>
      </c>
      <c r="T427" s="494">
        <f t="shared" si="41"/>
        <v>3</v>
      </c>
    </row>
    <row r="428" spans="1:20" s="494" customFormat="1">
      <c r="A428" s="576" t="s">
        <v>916</v>
      </c>
      <c r="B428" s="576">
        <v>25506</v>
      </c>
      <c r="C428" s="576" t="s">
        <v>23</v>
      </c>
      <c r="D428" s="576" t="s">
        <v>845</v>
      </c>
      <c r="E428" s="576" t="s">
        <v>846</v>
      </c>
      <c r="F428" s="574" t="s">
        <v>917</v>
      </c>
      <c r="G428" s="576">
        <v>2</v>
      </c>
      <c r="H428" s="576"/>
      <c r="I428" s="576"/>
      <c r="J428" s="576" t="s">
        <v>903</v>
      </c>
      <c r="K428" s="576" t="s">
        <v>903</v>
      </c>
      <c r="L428" s="575" t="s">
        <v>903</v>
      </c>
      <c r="M428" s="575"/>
      <c r="N428" s="583"/>
      <c r="O428" s="494">
        <f t="shared" si="36"/>
        <v>1</v>
      </c>
      <c r="P428" s="494">
        <f t="shared" si="37"/>
        <v>1</v>
      </c>
      <c r="Q428" s="494">
        <f t="shared" si="38"/>
        <v>1</v>
      </c>
      <c r="R428" s="494">
        <f t="shared" si="39"/>
        <v>0</v>
      </c>
      <c r="S428" s="494">
        <f t="shared" si="40"/>
        <v>0</v>
      </c>
      <c r="T428" s="494">
        <f t="shared" si="41"/>
        <v>3</v>
      </c>
    </row>
    <row r="429" spans="1:20" s="494" customFormat="1">
      <c r="A429" s="574" t="s">
        <v>848</v>
      </c>
      <c r="B429" s="574">
        <v>25501</v>
      </c>
      <c r="C429" s="574" t="s">
        <v>23</v>
      </c>
      <c r="D429" s="574" t="s">
        <v>845</v>
      </c>
      <c r="E429" s="574" t="s">
        <v>846</v>
      </c>
      <c r="F429" s="576" t="s">
        <v>100</v>
      </c>
      <c r="G429" s="574">
        <v>2</v>
      </c>
      <c r="H429" s="576" t="s">
        <v>14</v>
      </c>
      <c r="I429" s="576"/>
      <c r="J429" s="576" t="s">
        <v>903</v>
      </c>
      <c r="K429" s="576" t="s">
        <v>903</v>
      </c>
      <c r="L429" s="575" t="s">
        <v>903</v>
      </c>
      <c r="M429" s="575"/>
      <c r="N429" s="583"/>
      <c r="O429" s="494">
        <f t="shared" si="36"/>
        <v>1</v>
      </c>
      <c r="P429" s="494">
        <f t="shared" si="37"/>
        <v>1</v>
      </c>
      <c r="Q429" s="494">
        <f t="shared" si="38"/>
        <v>1</v>
      </c>
      <c r="R429" s="494">
        <f t="shared" si="39"/>
        <v>0</v>
      </c>
      <c r="S429" s="494">
        <f t="shared" si="40"/>
        <v>0</v>
      </c>
      <c r="T429" s="494">
        <f t="shared" si="41"/>
        <v>3</v>
      </c>
    </row>
    <row r="430" spans="1:20" s="494" customFormat="1">
      <c r="A430" s="574" t="s">
        <v>849</v>
      </c>
      <c r="B430" s="574">
        <v>42402</v>
      </c>
      <c r="C430" s="574" t="s">
        <v>10</v>
      </c>
      <c r="D430" s="574" t="s">
        <v>850</v>
      </c>
      <c r="E430" s="574" t="s">
        <v>851</v>
      </c>
      <c r="F430" s="576" t="s">
        <v>17</v>
      </c>
      <c r="G430" s="574">
        <v>4</v>
      </c>
      <c r="H430" s="576" t="s">
        <v>69</v>
      </c>
      <c r="I430" s="576"/>
      <c r="J430" s="576" t="s">
        <v>903</v>
      </c>
      <c r="K430" s="576" t="s">
        <v>903</v>
      </c>
      <c r="L430" s="575" t="s">
        <v>903</v>
      </c>
      <c r="M430" s="575"/>
      <c r="N430" s="583" t="s">
        <v>903</v>
      </c>
      <c r="O430" s="494">
        <f t="shared" si="36"/>
        <v>1</v>
      </c>
      <c r="P430" s="494">
        <f t="shared" si="37"/>
        <v>1</v>
      </c>
      <c r="Q430" s="494">
        <f t="shared" si="38"/>
        <v>1</v>
      </c>
      <c r="R430" s="494">
        <f t="shared" si="39"/>
        <v>0</v>
      </c>
      <c r="S430" s="494">
        <f t="shared" si="40"/>
        <v>1</v>
      </c>
      <c r="T430" s="494">
        <f t="shared" si="41"/>
        <v>4</v>
      </c>
    </row>
    <row r="431" spans="1:20" s="494" customFormat="1">
      <c r="A431" s="574" t="s">
        <v>1408</v>
      </c>
      <c r="B431" s="574">
        <v>23420</v>
      </c>
      <c r="C431" s="574" t="s">
        <v>75</v>
      </c>
      <c r="D431" s="574" t="s">
        <v>853</v>
      </c>
      <c r="E431" s="574" t="s">
        <v>854</v>
      </c>
      <c r="F431" s="574" t="s">
        <v>1190</v>
      </c>
      <c r="G431" s="574" t="s">
        <v>1036</v>
      </c>
      <c r="H431" s="576"/>
      <c r="I431" s="576"/>
      <c r="J431" s="576"/>
      <c r="K431" s="576" t="s">
        <v>903</v>
      </c>
      <c r="L431" s="575" t="s">
        <v>903</v>
      </c>
      <c r="M431" s="575"/>
      <c r="N431" s="583"/>
      <c r="O431" s="494">
        <f t="shared" si="36"/>
        <v>0</v>
      </c>
      <c r="P431" s="494">
        <f t="shared" si="37"/>
        <v>1</v>
      </c>
      <c r="Q431" s="494">
        <f t="shared" si="38"/>
        <v>1</v>
      </c>
      <c r="R431" s="494">
        <f t="shared" si="39"/>
        <v>0</v>
      </c>
      <c r="S431" s="494">
        <f t="shared" si="40"/>
        <v>0</v>
      </c>
      <c r="T431" s="494">
        <f t="shared" si="41"/>
        <v>2</v>
      </c>
    </row>
    <row r="432" spans="1:20" s="494" customFormat="1">
      <c r="A432" s="574" t="s">
        <v>852</v>
      </c>
      <c r="B432" s="574">
        <v>23410</v>
      </c>
      <c r="C432" s="574" t="s">
        <v>75</v>
      </c>
      <c r="D432" s="574" t="s">
        <v>853</v>
      </c>
      <c r="E432" s="574" t="s">
        <v>854</v>
      </c>
      <c r="F432" s="576" t="s">
        <v>855</v>
      </c>
      <c r="G432" s="588">
        <v>10</v>
      </c>
      <c r="H432" s="576" t="s">
        <v>14</v>
      </c>
      <c r="I432" s="576"/>
      <c r="J432" s="576" t="s">
        <v>903</v>
      </c>
      <c r="K432" s="576" t="s">
        <v>903</v>
      </c>
      <c r="L432" s="575" t="s">
        <v>903</v>
      </c>
      <c r="M432" s="575"/>
      <c r="N432" s="583"/>
      <c r="O432" s="494">
        <f t="shared" si="36"/>
        <v>1</v>
      </c>
      <c r="P432" s="494">
        <f t="shared" si="37"/>
        <v>1</v>
      </c>
      <c r="Q432" s="494">
        <f t="shared" si="38"/>
        <v>1</v>
      </c>
      <c r="R432" s="494">
        <f t="shared" si="39"/>
        <v>0</v>
      </c>
      <c r="S432" s="494">
        <f t="shared" si="40"/>
        <v>0</v>
      </c>
      <c r="T432" s="494">
        <f t="shared" si="41"/>
        <v>3</v>
      </c>
    </row>
    <row r="433" spans="1:20" s="494" customFormat="1">
      <c r="A433" s="574" t="s">
        <v>857</v>
      </c>
      <c r="B433" s="574">
        <v>23430</v>
      </c>
      <c r="C433" s="574" t="s">
        <v>75</v>
      </c>
      <c r="D433" s="574" t="s">
        <v>853</v>
      </c>
      <c r="E433" s="574" t="s">
        <v>854</v>
      </c>
      <c r="F433" s="574" t="s">
        <v>980</v>
      </c>
      <c r="G433" s="588">
        <v>10</v>
      </c>
      <c r="H433" s="576" t="s">
        <v>14</v>
      </c>
      <c r="I433" s="576" t="s">
        <v>1588</v>
      </c>
      <c r="J433" s="576" t="s">
        <v>903</v>
      </c>
      <c r="K433" s="576" t="s">
        <v>903</v>
      </c>
      <c r="L433" s="575" t="s">
        <v>903</v>
      </c>
      <c r="M433" s="575"/>
      <c r="N433" s="583" t="s">
        <v>903</v>
      </c>
      <c r="O433" s="635">
        <f t="shared" si="36"/>
        <v>1</v>
      </c>
      <c r="P433" s="635">
        <f t="shared" si="37"/>
        <v>1</v>
      </c>
      <c r="Q433" s="635">
        <f t="shared" si="38"/>
        <v>1</v>
      </c>
      <c r="R433" s="635">
        <f t="shared" si="39"/>
        <v>0</v>
      </c>
      <c r="S433" s="635">
        <f t="shared" si="40"/>
        <v>1</v>
      </c>
      <c r="T433" s="635">
        <f t="shared" si="41"/>
        <v>4</v>
      </c>
    </row>
    <row r="434" spans="1:20" s="494" customFormat="1">
      <c r="A434" s="574" t="s">
        <v>856</v>
      </c>
      <c r="B434" s="574">
        <v>23415</v>
      </c>
      <c r="C434" s="574" t="s">
        <v>75</v>
      </c>
      <c r="D434" s="574" t="s">
        <v>853</v>
      </c>
      <c r="E434" s="574" t="s">
        <v>854</v>
      </c>
      <c r="F434" s="576" t="s">
        <v>72</v>
      </c>
      <c r="G434" s="588">
        <v>10</v>
      </c>
      <c r="H434" s="576" t="s">
        <v>14</v>
      </c>
      <c r="I434" s="576" t="s">
        <v>1588</v>
      </c>
      <c r="J434" s="576" t="s">
        <v>903</v>
      </c>
      <c r="K434" s="576" t="s">
        <v>903</v>
      </c>
      <c r="L434" s="575" t="s">
        <v>903</v>
      </c>
      <c r="M434" s="575"/>
      <c r="N434" s="583" t="s">
        <v>903</v>
      </c>
      <c r="O434" s="635">
        <f t="shared" si="36"/>
        <v>1</v>
      </c>
      <c r="P434" s="635">
        <f t="shared" si="37"/>
        <v>1</v>
      </c>
      <c r="Q434" s="635">
        <f t="shared" si="38"/>
        <v>1</v>
      </c>
      <c r="R434" s="635">
        <f t="shared" si="39"/>
        <v>0</v>
      </c>
      <c r="S434" s="635">
        <f t="shared" si="40"/>
        <v>1</v>
      </c>
      <c r="T434" s="635">
        <f t="shared" si="41"/>
        <v>4</v>
      </c>
    </row>
    <row r="435" spans="1:20" s="494" customFormat="1">
      <c r="A435" s="574" t="s">
        <v>1409</v>
      </c>
      <c r="B435" s="574">
        <v>74807</v>
      </c>
      <c r="C435" s="574" t="s">
        <v>46</v>
      </c>
      <c r="D435" s="574" t="s">
        <v>860</v>
      </c>
      <c r="E435" s="574" t="s">
        <v>861</v>
      </c>
      <c r="F435" s="576" t="s">
        <v>637</v>
      </c>
      <c r="G435" s="574">
        <v>5</v>
      </c>
      <c r="H435" s="576"/>
      <c r="I435" s="576"/>
      <c r="J435" s="576" t="s">
        <v>903</v>
      </c>
      <c r="K435" s="576" t="s">
        <v>903</v>
      </c>
      <c r="L435" s="575"/>
      <c r="M435" s="575"/>
      <c r="N435" s="583"/>
      <c r="O435" s="494">
        <f t="shared" si="36"/>
        <v>1</v>
      </c>
      <c r="P435" s="494">
        <f t="shared" si="37"/>
        <v>1</v>
      </c>
      <c r="Q435" s="494">
        <f t="shared" si="38"/>
        <v>0</v>
      </c>
      <c r="R435" s="494">
        <f t="shared" si="39"/>
        <v>0</v>
      </c>
      <c r="S435" s="494">
        <f t="shared" si="40"/>
        <v>0</v>
      </c>
      <c r="T435" s="494">
        <f t="shared" si="41"/>
        <v>2</v>
      </c>
    </row>
    <row r="436" spans="1:20" s="494" customFormat="1" ht="13.5" customHeight="1">
      <c r="A436" s="574" t="s">
        <v>859</v>
      </c>
      <c r="B436" s="574">
        <v>74810</v>
      </c>
      <c r="C436" s="574" t="s">
        <v>46</v>
      </c>
      <c r="D436" s="574" t="s">
        <v>860</v>
      </c>
      <c r="E436" s="574" t="s">
        <v>861</v>
      </c>
      <c r="F436" s="574" t="s">
        <v>862</v>
      </c>
      <c r="G436" s="574">
        <v>5</v>
      </c>
      <c r="H436" s="576" t="s">
        <v>14</v>
      </c>
      <c r="I436" s="576"/>
      <c r="J436" s="576" t="s">
        <v>903</v>
      </c>
      <c r="K436" s="576" t="s">
        <v>903</v>
      </c>
      <c r="L436" s="575"/>
      <c r="M436" s="575"/>
      <c r="N436" s="583"/>
      <c r="O436" s="494">
        <f t="shared" si="36"/>
        <v>1</v>
      </c>
      <c r="P436" s="494">
        <f t="shared" si="37"/>
        <v>1</v>
      </c>
      <c r="Q436" s="494">
        <f t="shared" si="38"/>
        <v>0</v>
      </c>
      <c r="R436" s="494">
        <f t="shared" si="39"/>
        <v>0</v>
      </c>
      <c r="S436" s="494">
        <f t="shared" si="40"/>
        <v>0</v>
      </c>
      <c r="T436" s="494">
        <f t="shared" si="41"/>
        <v>2</v>
      </c>
    </row>
    <row r="437" spans="1:20" s="494" customFormat="1">
      <c r="A437" s="574" t="s">
        <v>676</v>
      </c>
      <c r="B437" s="574">
        <v>310260</v>
      </c>
      <c r="C437" s="574" t="s">
        <v>114</v>
      </c>
      <c r="D437" s="574" t="s">
        <v>863</v>
      </c>
      <c r="E437" s="574" t="s">
        <v>863</v>
      </c>
      <c r="F437" s="574" t="s">
        <v>81</v>
      </c>
      <c r="G437" s="574">
        <v>2</v>
      </c>
      <c r="H437" s="576"/>
      <c r="I437" s="576"/>
      <c r="J437" s="576" t="s">
        <v>903</v>
      </c>
      <c r="K437" s="576" t="s">
        <v>903</v>
      </c>
      <c r="L437" s="575" t="s">
        <v>903</v>
      </c>
      <c r="M437" s="575" t="s">
        <v>903</v>
      </c>
      <c r="N437" s="583"/>
      <c r="O437" s="494">
        <f t="shared" si="36"/>
        <v>1</v>
      </c>
      <c r="P437" s="494">
        <f t="shared" si="37"/>
        <v>1</v>
      </c>
      <c r="Q437" s="494">
        <f t="shared" si="38"/>
        <v>1</v>
      </c>
      <c r="R437" s="494">
        <f t="shared" si="39"/>
        <v>1</v>
      </c>
      <c r="S437" s="494">
        <f t="shared" si="40"/>
        <v>0</v>
      </c>
      <c r="T437" s="494">
        <f t="shared" si="41"/>
        <v>4</v>
      </c>
    </row>
    <row r="438" spans="1:20" s="494" customFormat="1" ht="13.5" customHeight="1">
      <c r="A438" s="574" t="s">
        <v>673</v>
      </c>
      <c r="B438" s="574">
        <v>310410</v>
      </c>
      <c r="C438" s="574" t="s">
        <v>114</v>
      </c>
      <c r="D438" s="574" t="s">
        <v>863</v>
      </c>
      <c r="E438" s="574" t="s">
        <v>863</v>
      </c>
      <c r="F438" s="574" t="s">
        <v>674</v>
      </c>
      <c r="G438" s="574">
        <v>2</v>
      </c>
      <c r="H438" s="576"/>
      <c r="I438" s="576"/>
      <c r="J438" s="576"/>
      <c r="K438" s="576"/>
      <c r="L438" s="575" t="s">
        <v>903</v>
      </c>
      <c r="M438" s="575" t="s">
        <v>903</v>
      </c>
      <c r="N438" s="583"/>
      <c r="O438" s="494">
        <f t="shared" si="36"/>
        <v>0</v>
      </c>
      <c r="P438" s="494">
        <f t="shared" si="37"/>
        <v>0</v>
      </c>
      <c r="Q438" s="494">
        <f t="shared" si="38"/>
        <v>1</v>
      </c>
      <c r="R438" s="494">
        <f t="shared" si="39"/>
        <v>1</v>
      </c>
      <c r="S438" s="494">
        <f t="shared" si="40"/>
        <v>0</v>
      </c>
      <c r="T438" s="494">
        <f t="shared" si="41"/>
        <v>2</v>
      </c>
    </row>
    <row r="439" spans="1:20" s="494" customFormat="1">
      <c r="A439" s="574" t="s">
        <v>1029</v>
      </c>
      <c r="B439" s="574">
        <v>22003</v>
      </c>
      <c r="C439" s="574" t="s">
        <v>23</v>
      </c>
      <c r="D439" s="574" t="s">
        <v>715</v>
      </c>
      <c r="E439" s="574" t="s">
        <v>716</v>
      </c>
      <c r="F439" s="574" t="s">
        <v>1030</v>
      </c>
      <c r="G439" s="574">
        <v>3</v>
      </c>
      <c r="H439" s="576"/>
      <c r="I439" s="576"/>
      <c r="J439" s="576" t="s">
        <v>903</v>
      </c>
      <c r="K439" s="576" t="s">
        <v>903</v>
      </c>
      <c r="L439" s="575" t="s">
        <v>903</v>
      </c>
      <c r="M439" s="575"/>
      <c r="N439" s="583"/>
      <c r="O439" s="494">
        <f t="shared" si="36"/>
        <v>1</v>
      </c>
      <c r="P439" s="494">
        <f t="shared" si="37"/>
        <v>1</v>
      </c>
      <c r="Q439" s="494">
        <f t="shared" si="38"/>
        <v>1</v>
      </c>
      <c r="R439" s="494">
        <f t="shared" si="39"/>
        <v>0</v>
      </c>
      <c r="S439" s="494">
        <f t="shared" si="40"/>
        <v>0</v>
      </c>
      <c r="T439" s="494">
        <f t="shared" si="41"/>
        <v>3</v>
      </c>
    </row>
    <row r="440" spans="1:20" s="494" customFormat="1" ht="13.5" customHeight="1">
      <c r="A440" s="574" t="s">
        <v>982</v>
      </c>
      <c r="B440" s="574">
        <v>43405</v>
      </c>
      <c r="C440" s="574" t="s">
        <v>10</v>
      </c>
      <c r="D440" s="574" t="s">
        <v>865</v>
      </c>
      <c r="E440" s="574" t="s">
        <v>866</v>
      </c>
      <c r="F440" s="574" t="s">
        <v>983</v>
      </c>
      <c r="G440" s="574">
        <v>4</v>
      </c>
      <c r="H440" s="576"/>
      <c r="I440" s="576"/>
      <c r="J440" s="576" t="s">
        <v>903</v>
      </c>
      <c r="K440" s="576" t="s">
        <v>903</v>
      </c>
      <c r="L440" s="575"/>
      <c r="M440" s="575"/>
      <c r="N440" s="583"/>
      <c r="O440" s="494">
        <f t="shared" si="36"/>
        <v>1</v>
      </c>
      <c r="P440" s="494">
        <f t="shared" si="37"/>
        <v>1</v>
      </c>
      <c r="Q440" s="494">
        <f t="shared" si="38"/>
        <v>0</v>
      </c>
      <c r="R440" s="494">
        <f t="shared" si="39"/>
        <v>0</v>
      </c>
      <c r="S440" s="494">
        <f t="shared" si="40"/>
        <v>0</v>
      </c>
      <c r="T440" s="494">
        <f t="shared" si="41"/>
        <v>2</v>
      </c>
    </row>
    <row r="441" spans="1:20" s="494" customFormat="1">
      <c r="A441" s="574" t="s">
        <v>864</v>
      </c>
      <c r="B441" s="574">
        <v>43404</v>
      </c>
      <c r="C441" s="574" t="s">
        <v>10</v>
      </c>
      <c r="D441" s="574" t="s">
        <v>865</v>
      </c>
      <c r="E441" s="574" t="s">
        <v>866</v>
      </c>
      <c r="F441" s="574" t="s">
        <v>867</v>
      </c>
      <c r="G441" s="574">
        <v>4</v>
      </c>
      <c r="H441" s="576"/>
      <c r="I441" s="576"/>
      <c r="J441" s="576" t="s">
        <v>903</v>
      </c>
      <c r="K441" s="576" t="s">
        <v>903</v>
      </c>
      <c r="L441" s="575" t="s">
        <v>903</v>
      </c>
      <c r="M441" s="575"/>
      <c r="N441" s="583"/>
      <c r="O441" s="494">
        <f t="shared" si="36"/>
        <v>1</v>
      </c>
      <c r="P441" s="494">
        <f t="shared" si="37"/>
        <v>1</v>
      </c>
      <c r="Q441" s="494">
        <f t="shared" si="38"/>
        <v>1</v>
      </c>
      <c r="R441" s="494">
        <f t="shared" si="39"/>
        <v>0</v>
      </c>
      <c r="S441" s="494">
        <f t="shared" si="40"/>
        <v>0</v>
      </c>
      <c r="T441" s="494">
        <f t="shared" si="41"/>
        <v>3</v>
      </c>
    </row>
    <row r="442" spans="1:20" s="494" customFormat="1" ht="13.5" customHeight="1">
      <c r="A442" s="574" t="s">
        <v>1412</v>
      </c>
      <c r="B442" s="574">
        <v>54105</v>
      </c>
      <c r="C442" s="574" t="s">
        <v>64</v>
      </c>
      <c r="D442" s="574" t="s">
        <v>1413</v>
      </c>
      <c r="E442" s="574" t="s">
        <v>1414</v>
      </c>
      <c r="F442" s="574" t="s">
        <v>1415</v>
      </c>
      <c r="G442" s="574">
        <v>5</v>
      </c>
      <c r="H442" s="576" t="s">
        <v>14</v>
      </c>
      <c r="I442" s="576"/>
      <c r="J442" s="576" t="s">
        <v>903</v>
      </c>
      <c r="K442" s="576" t="s">
        <v>903</v>
      </c>
      <c r="L442" s="575"/>
      <c r="M442" s="575"/>
      <c r="N442" s="583"/>
      <c r="O442" s="494">
        <f t="shared" si="36"/>
        <v>1</v>
      </c>
      <c r="P442" s="494">
        <f t="shared" si="37"/>
        <v>1</v>
      </c>
      <c r="Q442" s="494">
        <f t="shared" si="38"/>
        <v>0</v>
      </c>
      <c r="R442" s="494">
        <f t="shared" si="39"/>
        <v>0</v>
      </c>
      <c r="S442" s="494">
        <f t="shared" si="40"/>
        <v>0</v>
      </c>
      <c r="T442" s="494">
        <f t="shared" si="41"/>
        <v>2</v>
      </c>
    </row>
    <row r="443" spans="1:20" s="494" customFormat="1">
      <c r="A443" s="574" t="s">
        <v>868</v>
      </c>
      <c r="B443" s="574">
        <v>73404</v>
      </c>
      <c r="C443" s="574" t="s">
        <v>46</v>
      </c>
      <c r="D443" s="574" t="s">
        <v>869</v>
      </c>
      <c r="E443" s="574" t="s">
        <v>870</v>
      </c>
      <c r="F443" s="574" t="s">
        <v>637</v>
      </c>
      <c r="G443" s="574">
        <v>5</v>
      </c>
      <c r="H443" s="576"/>
      <c r="I443" s="576"/>
      <c r="J443" s="576" t="s">
        <v>903</v>
      </c>
      <c r="K443" s="576" t="s">
        <v>903</v>
      </c>
      <c r="L443" s="575"/>
      <c r="M443" s="575"/>
      <c r="N443" s="583"/>
      <c r="O443" s="494">
        <f t="shared" si="36"/>
        <v>1</v>
      </c>
      <c r="P443" s="494">
        <f t="shared" si="37"/>
        <v>1</v>
      </c>
      <c r="Q443" s="494">
        <f t="shared" si="38"/>
        <v>0</v>
      </c>
      <c r="R443" s="494">
        <f t="shared" si="39"/>
        <v>0</v>
      </c>
      <c r="S443" s="494">
        <f t="shared" si="40"/>
        <v>0</v>
      </c>
      <c r="T443" s="494">
        <f t="shared" si="41"/>
        <v>2</v>
      </c>
    </row>
    <row r="444" spans="1:20" s="494" customFormat="1" ht="13.5" customHeight="1">
      <c r="A444" s="574" t="s">
        <v>873</v>
      </c>
      <c r="B444" s="574">
        <v>45204</v>
      </c>
      <c r="C444" s="574" t="s">
        <v>10</v>
      </c>
      <c r="D444" s="574" t="s">
        <v>871</v>
      </c>
      <c r="E444" s="574" t="s">
        <v>872</v>
      </c>
      <c r="F444" s="574" t="s">
        <v>874</v>
      </c>
      <c r="G444" s="574">
        <v>4</v>
      </c>
      <c r="H444" s="576" t="s">
        <v>14</v>
      </c>
      <c r="I444" s="576" t="s">
        <v>1588</v>
      </c>
      <c r="J444" s="576" t="s">
        <v>903</v>
      </c>
      <c r="K444" s="576" t="s">
        <v>903</v>
      </c>
      <c r="L444" s="575" t="s">
        <v>903</v>
      </c>
      <c r="M444" s="575"/>
      <c r="N444" s="583" t="s">
        <v>903</v>
      </c>
      <c r="O444" s="635">
        <f t="shared" si="36"/>
        <v>1</v>
      </c>
      <c r="P444" s="635">
        <f t="shared" si="37"/>
        <v>1</v>
      </c>
      <c r="Q444" s="635">
        <f t="shared" si="38"/>
        <v>1</v>
      </c>
      <c r="R444" s="635">
        <f t="shared" si="39"/>
        <v>0</v>
      </c>
      <c r="S444" s="635">
        <f t="shared" si="40"/>
        <v>1</v>
      </c>
      <c r="T444" s="635">
        <f t="shared" si="41"/>
        <v>4</v>
      </c>
    </row>
    <row r="445" spans="1:20" s="494" customFormat="1">
      <c r="A445" s="574" t="s">
        <v>984</v>
      </c>
      <c r="B445" s="574">
        <v>45202</v>
      </c>
      <c r="C445" s="574" t="s">
        <v>10</v>
      </c>
      <c r="D445" s="574" t="s">
        <v>871</v>
      </c>
      <c r="E445" s="574" t="s">
        <v>872</v>
      </c>
      <c r="F445" s="574" t="s">
        <v>985</v>
      </c>
      <c r="G445" s="574">
        <v>7</v>
      </c>
      <c r="H445" s="576"/>
      <c r="I445" s="576"/>
      <c r="J445" s="576" t="s">
        <v>903</v>
      </c>
      <c r="K445" s="576" t="s">
        <v>903</v>
      </c>
      <c r="L445" s="575" t="s">
        <v>903</v>
      </c>
      <c r="M445" s="575"/>
      <c r="N445" s="583"/>
      <c r="O445" s="494">
        <f t="shared" si="36"/>
        <v>1</v>
      </c>
      <c r="P445" s="494">
        <f t="shared" si="37"/>
        <v>1</v>
      </c>
      <c r="Q445" s="494">
        <f t="shared" si="38"/>
        <v>1</v>
      </c>
      <c r="R445" s="494">
        <f t="shared" si="39"/>
        <v>0</v>
      </c>
      <c r="S445" s="494">
        <f t="shared" si="40"/>
        <v>0</v>
      </c>
      <c r="T445" s="494">
        <f t="shared" si="41"/>
        <v>3</v>
      </c>
    </row>
    <row r="446" spans="1:20" s="494" customFormat="1" ht="13.5" customHeight="1">
      <c r="A446" s="574" t="s">
        <v>1420</v>
      </c>
      <c r="B446" s="574">
        <v>42101</v>
      </c>
      <c r="C446" s="574" t="s">
        <v>10</v>
      </c>
      <c r="D446" s="574" t="s">
        <v>1417</v>
      </c>
      <c r="E446" s="574" t="s">
        <v>1418</v>
      </c>
      <c r="F446" s="574" t="s">
        <v>1421</v>
      </c>
      <c r="G446" s="574" t="s">
        <v>1348</v>
      </c>
      <c r="H446" s="576"/>
      <c r="I446" s="576"/>
      <c r="J446" s="576" t="s">
        <v>903</v>
      </c>
      <c r="K446" s="576"/>
      <c r="L446" s="575"/>
      <c r="M446" s="575"/>
      <c r="N446" s="583"/>
      <c r="O446" s="494">
        <f t="shared" si="36"/>
        <v>1</v>
      </c>
      <c r="P446" s="494">
        <f t="shared" si="37"/>
        <v>0</v>
      </c>
      <c r="Q446" s="494">
        <f t="shared" si="38"/>
        <v>0</v>
      </c>
      <c r="R446" s="494">
        <f t="shared" si="39"/>
        <v>0</v>
      </c>
      <c r="S446" s="494">
        <f t="shared" si="40"/>
        <v>0</v>
      </c>
      <c r="T446" s="494">
        <f t="shared" si="41"/>
        <v>1</v>
      </c>
    </row>
    <row r="447" spans="1:20" s="494" customFormat="1">
      <c r="A447" s="574" t="s">
        <v>1416</v>
      </c>
      <c r="B447" s="574">
        <v>42102</v>
      </c>
      <c r="C447" s="574" t="s">
        <v>10</v>
      </c>
      <c r="D447" s="574" t="s">
        <v>1417</v>
      </c>
      <c r="E447" s="574" t="s">
        <v>1418</v>
      </c>
      <c r="F447" s="574" t="s">
        <v>1419</v>
      </c>
      <c r="G447" s="574">
        <v>4</v>
      </c>
      <c r="H447" s="576"/>
      <c r="I447" s="576"/>
      <c r="J447" s="576" t="s">
        <v>903</v>
      </c>
      <c r="K447" s="576"/>
      <c r="L447" s="575"/>
      <c r="M447" s="575"/>
      <c r="N447" s="583"/>
      <c r="O447" s="494">
        <f t="shared" si="36"/>
        <v>1</v>
      </c>
      <c r="P447" s="494">
        <f t="shared" si="37"/>
        <v>0</v>
      </c>
      <c r="Q447" s="494">
        <f t="shared" si="38"/>
        <v>0</v>
      </c>
      <c r="R447" s="494">
        <f t="shared" si="39"/>
        <v>0</v>
      </c>
      <c r="S447" s="494">
        <f t="shared" si="40"/>
        <v>0</v>
      </c>
      <c r="T447" s="494">
        <f t="shared" si="41"/>
        <v>1</v>
      </c>
    </row>
    <row r="448" spans="1:20" s="494" customFormat="1" ht="13.5" customHeight="1">
      <c r="A448" s="574" t="s">
        <v>1422</v>
      </c>
      <c r="B448" s="574">
        <v>64502</v>
      </c>
      <c r="C448" s="574" t="s">
        <v>32</v>
      </c>
      <c r="D448" s="574" t="s">
        <v>1423</v>
      </c>
      <c r="E448" s="574" t="s">
        <v>1424</v>
      </c>
      <c r="F448" s="574" t="s">
        <v>13</v>
      </c>
      <c r="G448" s="574">
        <v>5</v>
      </c>
      <c r="H448" s="576"/>
      <c r="I448" s="576"/>
      <c r="J448" s="576" t="s">
        <v>903</v>
      </c>
      <c r="K448" s="576" t="s">
        <v>903</v>
      </c>
      <c r="L448" s="575"/>
      <c r="M448" s="575"/>
      <c r="N448" s="583"/>
      <c r="O448" s="494">
        <f t="shared" si="36"/>
        <v>1</v>
      </c>
      <c r="P448" s="494">
        <f t="shared" si="37"/>
        <v>1</v>
      </c>
      <c r="Q448" s="494">
        <f t="shared" si="38"/>
        <v>0</v>
      </c>
      <c r="R448" s="494">
        <f t="shared" si="39"/>
        <v>0</v>
      </c>
      <c r="S448" s="494">
        <f t="shared" si="40"/>
        <v>0</v>
      </c>
      <c r="T448" s="494">
        <f t="shared" si="41"/>
        <v>2</v>
      </c>
    </row>
    <row r="449" spans="1:20" s="494" customFormat="1">
      <c r="A449" s="574" t="s">
        <v>1425</v>
      </c>
      <c r="B449" s="574">
        <v>64803</v>
      </c>
      <c r="C449" s="574" t="s">
        <v>32</v>
      </c>
      <c r="D449" s="574" t="s">
        <v>1426</v>
      </c>
      <c r="E449" s="574" t="s">
        <v>1427</v>
      </c>
      <c r="F449" s="574" t="s">
        <v>1428</v>
      </c>
      <c r="G449" s="574">
        <v>4</v>
      </c>
      <c r="H449" s="576" t="s">
        <v>14</v>
      </c>
      <c r="I449" s="576"/>
      <c r="J449" s="576" t="s">
        <v>903</v>
      </c>
      <c r="K449" s="576" t="s">
        <v>903</v>
      </c>
      <c r="L449" s="575"/>
      <c r="M449" s="575"/>
      <c r="N449" s="583"/>
      <c r="O449" s="494">
        <f t="shared" si="36"/>
        <v>1</v>
      </c>
      <c r="P449" s="494">
        <f t="shared" si="37"/>
        <v>1</v>
      </c>
      <c r="Q449" s="494">
        <f t="shared" si="38"/>
        <v>0</v>
      </c>
      <c r="R449" s="494">
        <f t="shared" si="39"/>
        <v>0</v>
      </c>
      <c r="S449" s="494">
        <f t="shared" si="40"/>
        <v>0</v>
      </c>
      <c r="T449" s="494">
        <f t="shared" si="41"/>
        <v>2</v>
      </c>
    </row>
    <row r="451" spans="1:20">
      <c r="A451" s="457" t="s">
        <v>1453</v>
      </c>
    </row>
  </sheetData>
  <autoFilter ref="A5:T449" xr:uid="{234FE93D-AF4D-4D54-AB47-87F915C322D9}"/>
  <conditionalFormatting sqref="A397">
    <cfRule type="duplicateValues" dxfId="25" priority="1"/>
  </conditionalFormatting>
  <conditionalFormatting sqref="A398">
    <cfRule type="duplicateValues" dxfId="24" priority="2"/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&amp;L&amp;"Arial,Fett"&amp;18&amp;K00B0F0COUNTRY LIST -  icom Connectivity Suite -  M2M SIM &amp;"Arial,Standard"
&amp;12Effective 1.September 2022
&amp;C
&amp;R&amp;G</oddHeader>
  </headerFooter>
  <colBreaks count="2" manualBreakCount="2">
    <brk id="14" max="1048575" man="1"/>
    <brk id="15430" max="450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9EA3-467F-4B9E-8CA1-6AF66B958130}">
  <dimension ref="A1:Z69"/>
  <sheetViews>
    <sheetView workbookViewId="0">
      <selection activeCell="F22" sqref="F22"/>
    </sheetView>
  </sheetViews>
  <sheetFormatPr baseColWidth="10" defaultColWidth="9.28515625" defaultRowHeight="12.75"/>
  <cols>
    <col min="1" max="1" width="32.7109375" style="225" customWidth="1"/>
    <col min="2" max="2" width="9.42578125" style="225" bestFit="1" customWidth="1"/>
    <col min="3" max="3" width="11.7109375" style="225" bestFit="1" customWidth="1"/>
    <col min="4" max="4" width="9.85546875" style="225" bestFit="1" customWidth="1"/>
    <col min="5" max="5" width="16.7109375" style="225" bestFit="1" customWidth="1"/>
    <col min="6" max="6" width="24.7109375" style="225" bestFit="1" customWidth="1"/>
    <col min="7" max="7" width="13.42578125" style="225" bestFit="1" customWidth="1"/>
    <col min="8" max="8" width="28.28515625" style="225" customWidth="1"/>
    <col min="9" max="9" width="36" style="225" bestFit="1" customWidth="1"/>
    <col min="10" max="11" width="7.28515625" style="225" bestFit="1" customWidth="1"/>
    <col min="12" max="12" width="7.42578125" style="225" bestFit="1" customWidth="1"/>
    <col min="13" max="13" width="11.5703125" style="225" bestFit="1" customWidth="1"/>
    <col min="14" max="16" width="7.28515625" style="225" bestFit="1" customWidth="1"/>
    <col min="17" max="17" width="7.42578125" style="225" bestFit="1" customWidth="1"/>
    <col min="18" max="18" width="7.42578125" style="225" customWidth="1"/>
    <col min="19" max="20" width="7.5703125" style="225" customWidth="1"/>
    <col min="21" max="16384" width="9.28515625" style="225"/>
  </cols>
  <sheetData>
    <row r="1" spans="1:20" ht="15.75" thickBo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859"/>
      <c r="Q1" s="859"/>
      <c r="R1" s="535"/>
    </row>
    <row r="2" spans="1:20" s="538" customFormat="1" ht="28.5" customHeight="1" thickBot="1">
      <c r="B2" s="541" t="s">
        <v>0</v>
      </c>
      <c r="C2" s="542" t="s">
        <v>1</v>
      </c>
      <c r="D2" s="542" t="s">
        <v>1164</v>
      </c>
      <c r="E2" s="542" t="s">
        <v>2</v>
      </c>
      <c r="F2" s="542" t="s">
        <v>3</v>
      </c>
      <c r="G2" s="542" t="s">
        <v>4</v>
      </c>
      <c r="H2" s="542" t="s">
        <v>993</v>
      </c>
      <c r="I2" s="544" t="s">
        <v>1563</v>
      </c>
      <c r="J2" s="541" t="s">
        <v>996</v>
      </c>
      <c r="K2" s="542" t="s">
        <v>997</v>
      </c>
      <c r="L2" s="542" t="s">
        <v>998</v>
      </c>
      <c r="M2" s="542" t="s">
        <v>1027</v>
      </c>
      <c r="N2" s="542" t="s">
        <v>1431</v>
      </c>
      <c r="O2" s="542" t="s">
        <v>999</v>
      </c>
      <c r="P2" s="542" t="s">
        <v>1000</v>
      </c>
      <c r="Q2" s="543" t="s">
        <v>1001</v>
      </c>
      <c r="R2" s="542" t="s">
        <v>1590</v>
      </c>
      <c r="S2" s="426" t="s">
        <v>1432</v>
      </c>
      <c r="T2" s="427" t="s">
        <v>1433</v>
      </c>
    </row>
    <row r="3" spans="1:20" s="538" customFormat="1" ht="13.9" customHeight="1">
      <c r="A3" s="555"/>
      <c r="B3" s="591" t="s">
        <v>1576</v>
      </c>
      <c r="C3" s="592">
        <v>71021</v>
      </c>
      <c r="D3" s="592"/>
      <c r="E3" s="592" t="s">
        <v>38</v>
      </c>
      <c r="F3" s="592" t="s">
        <v>594</v>
      </c>
      <c r="G3" s="592" t="s">
        <v>595</v>
      </c>
      <c r="H3" s="592" t="s">
        <v>1577</v>
      </c>
      <c r="I3" s="593" t="s">
        <v>1031</v>
      </c>
      <c r="J3" s="594" t="s">
        <v>903</v>
      </c>
      <c r="K3" s="594" t="s">
        <v>903</v>
      </c>
      <c r="L3" s="594"/>
      <c r="M3" s="594"/>
      <c r="N3" s="595"/>
      <c r="O3" s="596"/>
      <c r="P3" s="594"/>
      <c r="Q3" s="597"/>
      <c r="R3" s="597"/>
      <c r="S3" s="559"/>
      <c r="T3" s="560"/>
    </row>
    <row r="4" spans="1:20" s="538" customFormat="1" ht="13.9" customHeight="1">
      <c r="A4" s="556"/>
      <c r="B4" s="234" t="s">
        <v>1573</v>
      </c>
      <c r="C4" s="2">
        <v>43211</v>
      </c>
      <c r="D4" s="2"/>
      <c r="E4" s="2" t="s">
        <v>10</v>
      </c>
      <c r="F4" s="2" t="s">
        <v>407</v>
      </c>
      <c r="G4" s="2" t="s">
        <v>408</v>
      </c>
      <c r="H4" s="2" t="s">
        <v>1574</v>
      </c>
      <c r="I4" s="598" t="s">
        <v>1031</v>
      </c>
      <c r="J4" s="552" t="s">
        <v>903</v>
      </c>
      <c r="K4" s="599" t="s">
        <v>903</v>
      </c>
      <c r="L4" s="599"/>
      <c r="M4" s="599"/>
      <c r="N4" s="600"/>
      <c r="O4" s="601"/>
      <c r="P4" s="599"/>
      <c r="Q4" s="602"/>
      <c r="R4" s="602"/>
      <c r="S4" s="558"/>
      <c r="T4" s="570"/>
    </row>
    <row r="5" spans="1:20" s="538" customFormat="1" ht="13.9" customHeight="1">
      <c r="A5" s="556"/>
      <c r="B5" s="234" t="s">
        <v>1565</v>
      </c>
      <c r="C5" s="2">
        <v>65201</v>
      </c>
      <c r="D5" s="2"/>
      <c r="E5" s="2" t="s">
        <v>32</v>
      </c>
      <c r="F5" s="2" t="s">
        <v>1219</v>
      </c>
      <c r="G5" s="2" t="s">
        <v>1220</v>
      </c>
      <c r="H5" s="2" t="s">
        <v>1566</v>
      </c>
      <c r="I5" s="603" t="s">
        <v>1031</v>
      </c>
      <c r="J5" s="552" t="s">
        <v>903</v>
      </c>
      <c r="K5" s="552" t="s">
        <v>903</v>
      </c>
      <c r="L5" s="604"/>
      <c r="M5" s="604"/>
      <c r="N5" s="605"/>
      <c r="O5" s="606"/>
      <c r="P5" s="553"/>
      <c r="Q5" s="554"/>
      <c r="R5" s="554"/>
      <c r="S5" s="551"/>
      <c r="T5" s="561"/>
    </row>
    <row r="6" spans="1:20" s="538" customFormat="1" ht="13.9" customHeight="1">
      <c r="A6" s="607" t="s">
        <v>1002</v>
      </c>
      <c r="B6" s="234" t="s">
        <v>1249</v>
      </c>
      <c r="C6" s="2">
        <v>63086</v>
      </c>
      <c r="D6" s="2">
        <v>141701</v>
      </c>
      <c r="E6" s="2" t="s">
        <v>32</v>
      </c>
      <c r="F6" s="2" t="s">
        <v>179</v>
      </c>
      <c r="G6" s="2" t="s">
        <v>180</v>
      </c>
      <c r="H6" s="2" t="s">
        <v>1250</v>
      </c>
      <c r="I6" s="603" t="s">
        <v>1028</v>
      </c>
      <c r="J6" s="552"/>
      <c r="K6" s="552"/>
      <c r="L6" s="604"/>
      <c r="M6" s="604"/>
      <c r="N6" s="605"/>
      <c r="O6" s="606" t="s">
        <v>903</v>
      </c>
      <c r="P6" s="604" t="s">
        <v>903</v>
      </c>
      <c r="Q6" s="608" t="s">
        <v>903</v>
      </c>
      <c r="R6" s="608"/>
      <c r="S6" s="551"/>
      <c r="T6" s="561"/>
    </row>
    <row r="7" spans="1:20" s="538" customFormat="1" ht="13.9" customHeight="1">
      <c r="A7" s="607"/>
      <c r="B7" s="234" t="s">
        <v>488</v>
      </c>
      <c r="C7" s="2">
        <v>24601</v>
      </c>
      <c r="D7" s="2">
        <v>17819</v>
      </c>
      <c r="E7" s="2" t="s">
        <v>75</v>
      </c>
      <c r="F7" s="2" t="s">
        <v>485</v>
      </c>
      <c r="G7" s="2" t="s">
        <v>486</v>
      </c>
      <c r="H7" s="2" t="s">
        <v>1331</v>
      </c>
      <c r="I7" s="603" t="s">
        <v>1028</v>
      </c>
      <c r="J7" s="552"/>
      <c r="K7" s="552"/>
      <c r="L7" s="604"/>
      <c r="M7" s="604"/>
      <c r="N7" s="605"/>
      <c r="O7" s="606" t="s">
        <v>903</v>
      </c>
      <c r="P7" s="604" t="s">
        <v>903</v>
      </c>
      <c r="Q7" s="554"/>
      <c r="R7" s="554"/>
      <c r="S7" s="551"/>
      <c r="T7" s="561"/>
    </row>
    <row r="8" spans="1:20" s="538" customFormat="1" ht="13.9" customHeight="1">
      <c r="A8" s="607"/>
      <c r="B8" s="234" t="s">
        <v>1384</v>
      </c>
      <c r="C8" s="2">
        <v>61905</v>
      </c>
      <c r="D8" s="2">
        <v>132101</v>
      </c>
      <c r="E8" s="2" t="s">
        <v>32</v>
      </c>
      <c r="F8" s="2" t="s">
        <v>1385</v>
      </c>
      <c r="G8" s="2" t="s">
        <v>1386</v>
      </c>
      <c r="H8" s="2" t="s">
        <v>1387</v>
      </c>
      <c r="I8" s="603" t="s">
        <v>1028</v>
      </c>
      <c r="J8" s="552"/>
      <c r="K8" s="552"/>
      <c r="L8" s="604"/>
      <c r="M8" s="604"/>
      <c r="N8" s="605"/>
      <c r="O8" s="606" t="s">
        <v>903</v>
      </c>
      <c r="P8" s="604" t="s">
        <v>903</v>
      </c>
      <c r="Q8" s="554"/>
      <c r="R8" s="554"/>
      <c r="S8" s="551"/>
      <c r="T8" s="561"/>
    </row>
    <row r="9" spans="1:20" s="538" customFormat="1" ht="13.9" customHeight="1">
      <c r="A9" s="607"/>
      <c r="B9" s="234" t="s">
        <v>1571</v>
      </c>
      <c r="C9" s="2">
        <v>51010</v>
      </c>
      <c r="D9" s="2"/>
      <c r="E9" s="2" t="s">
        <v>10</v>
      </c>
      <c r="F9" s="2" t="s">
        <v>401</v>
      </c>
      <c r="G9" s="2" t="s">
        <v>402</v>
      </c>
      <c r="H9" s="236" t="s">
        <v>1572</v>
      </c>
      <c r="I9" s="603" t="s">
        <v>989</v>
      </c>
      <c r="J9" s="552" t="s">
        <v>903</v>
      </c>
      <c r="K9" s="552" t="s">
        <v>903</v>
      </c>
      <c r="L9" s="552" t="s">
        <v>903</v>
      </c>
      <c r="M9" s="552"/>
      <c r="N9" s="605"/>
      <c r="O9" s="606" t="s">
        <v>903</v>
      </c>
      <c r="P9" s="604" t="s">
        <v>903</v>
      </c>
      <c r="Q9" s="608" t="s">
        <v>903</v>
      </c>
      <c r="R9" s="608"/>
      <c r="S9" s="551"/>
      <c r="T9" s="561"/>
    </row>
    <row r="10" spans="1:20" s="538" customFormat="1" ht="13.9" customHeight="1">
      <c r="A10" s="607"/>
      <c r="B10" s="234" t="s">
        <v>1575</v>
      </c>
      <c r="C10" s="2">
        <v>41308</v>
      </c>
      <c r="D10" s="2"/>
      <c r="E10" s="2" t="s">
        <v>10</v>
      </c>
      <c r="F10" s="2" t="s">
        <v>758</v>
      </c>
      <c r="G10" s="2" t="s">
        <v>759</v>
      </c>
      <c r="H10" s="2" t="s">
        <v>503</v>
      </c>
      <c r="I10" s="603" t="s">
        <v>989</v>
      </c>
      <c r="J10" s="552" t="s">
        <v>903</v>
      </c>
      <c r="K10" s="552" t="s">
        <v>903</v>
      </c>
      <c r="L10" s="552" t="s">
        <v>903</v>
      </c>
      <c r="M10" s="552"/>
      <c r="N10" s="605"/>
      <c r="O10" s="606" t="s">
        <v>903</v>
      </c>
      <c r="P10" s="604" t="s">
        <v>903</v>
      </c>
      <c r="Q10" s="608" t="s">
        <v>903</v>
      </c>
      <c r="R10" s="608"/>
      <c r="S10" s="551"/>
      <c r="T10" s="561"/>
    </row>
    <row r="11" spans="1:20" s="538" customFormat="1" ht="13.9" customHeight="1">
      <c r="A11" s="607"/>
      <c r="B11" s="234" t="s">
        <v>1580</v>
      </c>
      <c r="C11" s="2">
        <v>70601</v>
      </c>
      <c r="D11" s="2"/>
      <c r="E11" s="2" t="s">
        <v>38</v>
      </c>
      <c r="F11" s="2" t="s">
        <v>238</v>
      </c>
      <c r="G11" s="2" t="s">
        <v>239</v>
      </c>
      <c r="H11" s="2" t="s">
        <v>123</v>
      </c>
      <c r="I11" s="603" t="s">
        <v>989</v>
      </c>
      <c r="J11" s="552" t="s">
        <v>903</v>
      </c>
      <c r="K11" s="552" t="s">
        <v>903</v>
      </c>
      <c r="L11" s="552" t="s">
        <v>903</v>
      </c>
      <c r="M11" s="552"/>
      <c r="N11" s="605"/>
      <c r="O11" s="606" t="s">
        <v>903</v>
      </c>
      <c r="P11" s="604" t="s">
        <v>903</v>
      </c>
      <c r="Q11" s="608" t="s">
        <v>903</v>
      </c>
      <c r="R11" s="608"/>
      <c r="S11" s="551"/>
      <c r="T11" s="561"/>
    </row>
    <row r="12" spans="1:20" s="550" customFormat="1" ht="13.9" customHeight="1" thickBot="1">
      <c r="A12" s="609"/>
      <c r="B12" s="610"/>
      <c r="C12" s="611"/>
      <c r="D12" s="611"/>
      <c r="E12" s="611"/>
      <c r="F12" s="611"/>
      <c r="G12" s="611"/>
      <c r="H12" s="611"/>
      <c r="I12" s="612"/>
      <c r="J12" s="613"/>
      <c r="K12" s="613"/>
      <c r="L12" s="613"/>
      <c r="M12" s="613"/>
      <c r="N12" s="614"/>
      <c r="O12" s="615"/>
      <c r="P12" s="613"/>
      <c r="Q12" s="616"/>
      <c r="R12" s="616"/>
      <c r="S12" s="562"/>
      <c r="T12" s="563"/>
    </row>
    <row r="13" spans="1:20" s="538" customFormat="1" ht="13.9" customHeight="1">
      <c r="A13" s="617"/>
      <c r="B13" s="592" t="s">
        <v>1378</v>
      </c>
      <c r="C13" s="592">
        <v>64710</v>
      </c>
      <c r="D13" s="592">
        <v>19055</v>
      </c>
      <c r="E13" s="592" t="s">
        <v>75</v>
      </c>
      <c r="F13" s="592" t="s">
        <v>1379</v>
      </c>
      <c r="G13" s="592" t="s">
        <v>1380</v>
      </c>
      <c r="H13" s="592" t="s">
        <v>267</v>
      </c>
      <c r="I13" s="593" t="s">
        <v>1578</v>
      </c>
      <c r="J13" s="594"/>
      <c r="K13" s="564" t="s">
        <v>903</v>
      </c>
      <c r="L13" s="594"/>
      <c r="M13" s="594"/>
      <c r="N13" s="595"/>
      <c r="O13" s="596"/>
      <c r="P13" s="594"/>
      <c r="Q13" s="597"/>
      <c r="R13" s="597"/>
      <c r="S13" s="559"/>
      <c r="T13" s="560"/>
    </row>
    <row r="14" spans="1:20" s="538" customFormat="1" ht="13.9" customHeight="1">
      <c r="A14" s="556"/>
      <c r="B14" s="2" t="s">
        <v>240</v>
      </c>
      <c r="C14" s="2">
        <v>24801</v>
      </c>
      <c r="D14" s="2">
        <v>13885</v>
      </c>
      <c r="E14" s="2" t="s">
        <v>75</v>
      </c>
      <c r="F14" s="2" t="s">
        <v>241</v>
      </c>
      <c r="G14" s="2" t="s">
        <v>242</v>
      </c>
      <c r="H14" s="2" t="s">
        <v>1271</v>
      </c>
      <c r="I14" s="603" t="s">
        <v>1008</v>
      </c>
      <c r="J14" s="618"/>
      <c r="K14" s="552"/>
      <c r="L14" s="618" t="s">
        <v>903</v>
      </c>
      <c r="M14" s="618"/>
      <c r="N14" s="619"/>
      <c r="O14" s="620"/>
      <c r="P14" s="618"/>
      <c r="Q14" s="621"/>
      <c r="R14" s="621"/>
      <c r="S14" s="551"/>
      <c r="T14" s="561"/>
    </row>
    <row r="15" spans="1:20" s="538" customFormat="1" ht="13.9" customHeight="1">
      <c r="A15" s="556"/>
      <c r="B15" s="2" t="s">
        <v>604</v>
      </c>
      <c r="C15" s="2">
        <v>24202</v>
      </c>
      <c r="D15" s="2">
        <v>945</v>
      </c>
      <c r="E15" s="2" t="s">
        <v>75</v>
      </c>
      <c r="F15" s="2" t="s">
        <v>605</v>
      </c>
      <c r="G15" s="2" t="s">
        <v>606</v>
      </c>
      <c r="H15" s="2" t="s">
        <v>607</v>
      </c>
      <c r="I15" s="603" t="s">
        <v>1008</v>
      </c>
      <c r="J15" s="618"/>
      <c r="K15" s="552"/>
      <c r="L15" s="618" t="s">
        <v>903</v>
      </c>
      <c r="M15" s="618"/>
      <c r="N15" s="619"/>
      <c r="O15" s="620"/>
      <c r="P15" s="618"/>
      <c r="Q15" s="621"/>
      <c r="R15" s="621"/>
      <c r="S15" s="551"/>
      <c r="T15" s="561"/>
    </row>
    <row r="16" spans="1:20" s="538" customFormat="1" ht="13.9" customHeight="1">
      <c r="A16" s="556"/>
      <c r="B16" s="2" t="s">
        <v>776</v>
      </c>
      <c r="C16" s="2">
        <v>74603</v>
      </c>
      <c r="D16" s="2">
        <v>85802</v>
      </c>
      <c r="E16" s="2" t="s">
        <v>46</v>
      </c>
      <c r="F16" s="2" t="s">
        <v>777</v>
      </c>
      <c r="G16" s="2" t="s">
        <v>778</v>
      </c>
      <c r="H16" s="2" t="s">
        <v>63</v>
      </c>
      <c r="I16" s="603" t="s">
        <v>1008</v>
      </c>
      <c r="J16" s="618"/>
      <c r="K16" s="552"/>
      <c r="L16" s="618" t="s">
        <v>903</v>
      </c>
      <c r="M16" s="618"/>
      <c r="N16" s="619"/>
      <c r="O16" s="620"/>
      <c r="P16" s="618"/>
      <c r="Q16" s="621"/>
      <c r="R16" s="621"/>
      <c r="S16" s="551"/>
      <c r="T16" s="561"/>
    </row>
    <row r="17" spans="1:20" s="538" customFormat="1" ht="13.9" customHeight="1">
      <c r="A17" s="556"/>
      <c r="B17" s="2" t="s">
        <v>194</v>
      </c>
      <c r="C17" s="2">
        <v>21901</v>
      </c>
      <c r="D17" s="2">
        <v>17627</v>
      </c>
      <c r="E17" s="2" t="s">
        <v>75</v>
      </c>
      <c r="F17" s="2" t="s">
        <v>188</v>
      </c>
      <c r="G17" s="2" t="s">
        <v>189</v>
      </c>
      <c r="H17" s="2" t="s">
        <v>195</v>
      </c>
      <c r="I17" s="603" t="s">
        <v>1008</v>
      </c>
      <c r="J17" s="618"/>
      <c r="K17" s="618"/>
      <c r="L17" s="618" t="s">
        <v>903</v>
      </c>
      <c r="M17" s="618"/>
      <c r="N17" s="619"/>
      <c r="O17" s="620"/>
      <c r="P17" s="618"/>
      <c r="Q17" s="621"/>
      <c r="R17" s="621"/>
      <c r="S17" s="551"/>
      <c r="T17" s="561"/>
    </row>
    <row r="18" spans="1:20" s="538" customFormat="1" ht="13.9" customHeight="1">
      <c r="A18" s="556"/>
      <c r="B18" s="2" t="s">
        <v>37</v>
      </c>
      <c r="C18" s="2">
        <v>365840</v>
      </c>
      <c r="D18" s="2">
        <v>18319</v>
      </c>
      <c r="E18" s="2" t="s">
        <v>38</v>
      </c>
      <c r="F18" s="2" t="s">
        <v>39</v>
      </c>
      <c r="G18" s="2" t="s">
        <v>40</v>
      </c>
      <c r="H18" s="2" t="s">
        <v>41</v>
      </c>
      <c r="I18" s="557" t="s">
        <v>1009</v>
      </c>
      <c r="J18" s="551"/>
      <c r="K18" s="551"/>
      <c r="L18" s="618" t="s">
        <v>903</v>
      </c>
      <c r="M18" s="618"/>
      <c r="N18" s="619"/>
      <c r="O18" s="620"/>
      <c r="P18" s="618"/>
      <c r="Q18" s="618" t="s">
        <v>903</v>
      </c>
      <c r="R18" s="618"/>
      <c r="S18" s="551"/>
      <c r="T18" s="561"/>
    </row>
    <row r="19" spans="1:20" s="538" customFormat="1" ht="13.9" customHeight="1">
      <c r="A19" s="556"/>
      <c r="B19" s="2" t="s">
        <v>42</v>
      </c>
      <c r="C19" s="2">
        <v>344920</v>
      </c>
      <c r="D19" s="2">
        <v>18299</v>
      </c>
      <c r="E19" s="2" t="s">
        <v>38</v>
      </c>
      <c r="F19" s="2" t="s">
        <v>43</v>
      </c>
      <c r="G19" s="2" t="s">
        <v>44</v>
      </c>
      <c r="H19" s="2" t="s">
        <v>41</v>
      </c>
      <c r="I19" s="557" t="s">
        <v>1009</v>
      </c>
      <c r="J19" s="618"/>
      <c r="K19" s="552"/>
      <c r="L19" s="618" t="s">
        <v>903</v>
      </c>
      <c r="M19" s="618"/>
      <c r="N19" s="619"/>
      <c r="O19" s="620"/>
      <c r="P19" s="618"/>
      <c r="Q19" s="618" t="s">
        <v>903</v>
      </c>
      <c r="R19" s="618"/>
      <c r="S19" s="551"/>
      <c r="T19" s="561"/>
    </row>
    <row r="20" spans="1:20" s="538" customFormat="1" ht="13.9" customHeight="1">
      <c r="A20" s="556"/>
      <c r="B20" s="2" t="s">
        <v>94</v>
      </c>
      <c r="C20" s="2">
        <v>342600</v>
      </c>
      <c r="D20" s="2">
        <v>18297</v>
      </c>
      <c r="E20" s="2" t="s">
        <v>38</v>
      </c>
      <c r="F20" s="2" t="s">
        <v>95</v>
      </c>
      <c r="G20" s="2" t="s">
        <v>96</v>
      </c>
      <c r="H20" s="2" t="s">
        <v>41</v>
      </c>
      <c r="I20" s="557" t="s">
        <v>1009</v>
      </c>
      <c r="J20" s="618"/>
      <c r="K20" s="552"/>
      <c r="L20" s="618" t="s">
        <v>903</v>
      </c>
      <c r="M20" s="618"/>
      <c r="N20" s="619"/>
      <c r="O20" s="620"/>
      <c r="P20" s="618"/>
      <c r="Q20" s="618" t="s">
        <v>903</v>
      </c>
      <c r="R20" s="618"/>
      <c r="S20" s="551"/>
      <c r="T20" s="561"/>
    </row>
    <row r="21" spans="1:20" s="538" customFormat="1" ht="13.9" customHeight="1">
      <c r="A21" s="556"/>
      <c r="B21" s="2" t="s">
        <v>130</v>
      </c>
      <c r="C21" s="2">
        <v>348170</v>
      </c>
      <c r="D21" s="2">
        <v>18301</v>
      </c>
      <c r="E21" s="2" t="s">
        <v>38</v>
      </c>
      <c r="F21" s="2" t="s">
        <v>131</v>
      </c>
      <c r="G21" s="2" t="s">
        <v>132</v>
      </c>
      <c r="H21" s="2" t="s">
        <v>41</v>
      </c>
      <c r="I21" s="557" t="s">
        <v>1009</v>
      </c>
      <c r="J21" s="618"/>
      <c r="K21" s="552"/>
      <c r="L21" s="618" t="s">
        <v>903</v>
      </c>
      <c r="M21" s="618"/>
      <c r="N21" s="619"/>
      <c r="O21" s="620"/>
      <c r="P21" s="618"/>
      <c r="Q21" s="618" t="s">
        <v>903</v>
      </c>
      <c r="R21" s="618"/>
      <c r="S21" s="551"/>
      <c r="T21" s="561"/>
    </row>
    <row r="22" spans="1:20" s="538" customFormat="1" ht="13.9" customHeight="1">
      <c r="A22" s="607" t="s">
        <v>1003</v>
      </c>
      <c r="B22" s="2" t="s">
        <v>159</v>
      </c>
      <c r="C22" s="2">
        <v>346140</v>
      </c>
      <c r="D22" s="2">
        <v>18295</v>
      </c>
      <c r="E22" s="2" t="s">
        <v>38</v>
      </c>
      <c r="F22" s="2" t="s">
        <v>160</v>
      </c>
      <c r="G22" s="2" t="s">
        <v>161</v>
      </c>
      <c r="H22" s="2" t="s">
        <v>41</v>
      </c>
      <c r="I22" s="557" t="s">
        <v>1009</v>
      </c>
      <c r="J22" s="618"/>
      <c r="K22" s="552"/>
      <c r="L22" s="618" t="s">
        <v>903</v>
      </c>
      <c r="M22" s="618"/>
      <c r="N22" s="619"/>
      <c r="O22" s="620"/>
      <c r="P22" s="618"/>
      <c r="Q22" s="618" t="s">
        <v>903</v>
      </c>
      <c r="R22" s="618"/>
      <c r="S22" s="551"/>
      <c r="T22" s="561"/>
    </row>
    <row r="23" spans="1:20" s="538" customFormat="1" ht="13.9" customHeight="1">
      <c r="A23" s="556"/>
      <c r="B23" s="2" t="s">
        <v>220</v>
      </c>
      <c r="C23" s="2">
        <v>366110</v>
      </c>
      <c r="D23" s="2">
        <v>18321</v>
      </c>
      <c r="E23" s="2" t="s">
        <v>38</v>
      </c>
      <c r="F23" s="2" t="s">
        <v>221</v>
      </c>
      <c r="G23" s="2" t="s">
        <v>222</v>
      </c>
      <c r="H23" s="2" t="s">
        <v>41</v>
      </c>
      <c r="I23" s="557" t="s">
        <v>1009</v>
      </c>
      <c r="J23" s="618"/>
      <c r="K23" s="552"/>
      <c r="L23" s="618" t="s">
        <v>903</v>
      </c>
      <c r="M23" s="618"/>
      <c r="N23" s="619"/>
      <c r="O23" s="620"/>
      <c r="P23" s="618"/>
      <c r="Q23" s="618" t="s">
        <v>903</v>
      </c>
      <c r="R23" s="618"/>
      <c r="S23" s="551"/>
      <c r="T23" s="561"/>
    </row>
    <row r="24" spans="1:20" s="538" customFormat="1" ht="13.9" customHeight="1">
      <c r="A24" s="556"/>
      <c r="B24" s="2" t="s">
        <v>312</v>
      </c>
      <c r="C24" s="2">
        <v>352110</v>
      </c>
      <c r="D24" s="2">
        <v>18305</v>
      </c>
      <c r="E24" s="2" t="s">
        <v>38</v>
      </c>
      <c r="F24" s="2" t="s">
        <v>313</v>
      </c>
      <c r="G24" s="2" t="s">
        <v>314</v>
      </c>
      <c r="H24" s="2" t="s">
        <v>41</v>
      </c>
      <c r="I24" s="557" t="s">
        <v>1009</v>
      </c>
      <c r="J24" s="618"/>
      <c r="K24" s="552"/>
      <c r="L24" s="618" t="s">
        <v>903</v>
      </c>
      <c r="M24" s="618"/>
      <c r="N24" s="619"/>
      <c r="O24" s="620"/>
      <c r="P24" s="618"/>
      <c r="Q24" s="618" t="s">
        <v>903</v>
      </c>
      <c r="R24" s="618"/>
      <c r="S24" s="551"/>
      <c r="T24" s="561"/>
    </row>
    <row r="25" spans="1:20" s="538" customFormat="1" ht="13.9" customHeight="1">
      <c r="A25" s="556"/>
      <c r="B25" s="2" t="s">
        <v>438</v>
      </c>
      <c r="C25" s="2">
        <v>338180</v>
      </c>
      <c r="D25" s="2">
        <v>18257</v>
      </c>
      <c r="E25" s="2" t="s">
        <v>38</v>
      </c>
      <c r="F25" s="2" t="s">
        <v>439</v>
      </c>
      <c r="G25" s="2" t="s">
        <v>440</v>
      </c>
      <c r="H25" s="2" t="s">
        <v>441</v>
      </c>
      <c r="I25" s="557" t="s">
        <v>1009</v>
      </c>
      <c r="J25" s="618"/>
      <c r="K25" s="552"/>
      <c r="L25" s="618" t="s">
        <v>903</v>
      </c>
      <c r="M25" s="618"/>
      <c r="N25" s="619"/>
      <c r="O25" s="620"/>
      <c r="P25" s="618"/>
      <c r="Q25" s="618" t="s">
        <v>903</v>
      </c>
      <c r="R25" s="618"/>
      <c r="S25" s="551"/>
      <c r="T25" s="561"/>
    </row>
    <row r="26" spans="1:20" s="538" customFormat="1" ht="13.9" customHeight="1">
      <c r="A26" s="556"/>
      <c r="B26" s="2" t="s">
        <v>559</v>
      </c>
      <c r="C26" s="2">
        <v>354860</v>
      </c>
      <c r="D26" s="2">
        <v>90902</v>
      </c>
      <c r="E26" s="2" t="s">
        <v>38</v>
      </c>
      <c r="F26" s="2" t="s">
        <v>560</v>
      </c>
      <c r="G26" s="2" t="s">
        <v>561</v>
      </c>
      <c r="H26" s="2" t="s">
        <v>41</v>
      </c>
      <c r="I26" s="557" t="s">
        <v>1009</v>
      </c>
      <c r="J26" s="618"/>
      <c r="K26" s="552"/>
      <c r="L26" s="618" t="s">
        <v>903</v>
      </c>
      <c r="M26" s="618"/>
      <c r="N26" s="619"/>
      <c r="O26" s="620"/>
      <c r="P26" s="618"/>
      <c r="Q26" s="618" t="s">
        <v>903</v>
      </c>
      <c r="R26" s="618"/>
      <c r="S26" s="551"/>
      <c r="T26" s="561"/>
    </row>
    <row r="27" spans="1:20" s="538" customFormat="1" ht="13.9" customHeight="1">
      <c r="A27" s="556"/>
      <c r="B27" s="2" t="s">
        <v>763</v>
      </c>
      <c r="C27" s="2">
        <v>356110</v>
      </c>
      <c r="D27" s="2">
        <v>18307</v>
      </c>
      <c r="E27" s="2" t="s">
        <v>38</v>
      </c>
      <c r="F27" s="2" t="s">
        <v>764</v>
      </c>
      <c r="G27" s="2" t="s">
        <v>765</v>
      </c>
      <c r="H27" s="2" t="s">
        <v>41</v>
      </c>
      <c r="I27" s="557" t="s">
        <v>1009</v>
      </c>
      <c r="J27" s="618"/>
      <c r="K27" s="552"/>
      <c r="L27" s="618" t="s">
        <v>903</v>
      </c>
      <c r="M27" s="618"/>
      <c r="N27" s="619"/>
      <c r="O27" s="620"/>
      <c r="P27" s="618"/>
      <c r="Q27" s="618" t="s">
        <v>903</v>
      </c>
      <c r="R27" s="618"/>
      <c r="S27" s="551"/>
      <c r="T27" s="561"/>
    </row>
    <row r="28" spans="1:20" s="538" customFormat="1" ht="13.9" customHeight="1">
      <c r="A28" s="556"/>
      <c r="B28" s="2" t="s">
        <v>766</v>
      </c>
      <c r="C28" s="2">
        <v>358110</v>
      </c>
      <c r="D28" s="2">
        <v>18309</v>
      </c>
      <c r="E28" s="2" t="s">
        <v>38</v>
      </c>
      <c r="F28" s="2" t="s">
        <v>767</v>
      </c>
      <c r="G28" s="2" t="s">
        <v>768</v>
      </c>
      <c r="H28" s="2" t="s">
        <v>41</v>
      </c>
      <c r="I28" s="557" t="s">
        <v>1009</v>
      </c>
      <c r="J28" s="551"/>
      <c r="K28" s="551"/>
      <c r="L28" s="618" t="s">
        <v>903</v>
      </c>
      <c r="M28" s="618"/>
      <c r="N28" s="619"/>
      <c r="O28" s="620"/>
      <c r="P28" s="618"/>
      <c r="Q28" s="618" t="s">
        <v>903</v>
      </c>
      <c r="R28" s="618"/>
      <c r="S28" s="551"/>
      <c r="T28" s="561"/>
    </row>
    <row r="29" spans="1:20" s="538" customFormat="1" ht="13.9" customHeight="1">
      <c r="A29" s="607"/>
      <c r="B29" s="2" t="s">
        <v>769</v>
      </c>
      <c r="C29" s="2">
        <v>360110</v>
      </c>
      <c r="D29" s="2">
        <v>18311</v>
      </c>
      <c r="E29" s="2" t="s">
        <v>38</v>
      </c>
      <c r="F29" s="2" t="s">
        <v>770</v>
      </c>
      <c r="G29" s="2" t="s">
        <v>771</v>
      </c>
      <c r="H29" s="2" t="s">
        <v>41</v>
      </c>
      <c r="I29" s="557" t="s">
        <v>1009</v>
      </c>
      <c r="J29" s="551"/>
      <c r="K29" s="551"/>
      <c r="L29" s="618" t="s">
        <v>903</v>
      </c>
      <c r="M29" s="618"/>
      <c r="N29" s="619"/>
      <c r="O29" s="620"/>
      <c r="P29" s="618"/>
      <c r="Q29" s="618" t="s">
        <v>903</v>
      </c>
      <c r="R29" s="618"/>
      <c r="S29" s="551"/>
      <c r="T29" s="561"/>
    </row>
    <row r="30" spans="1:20" s="538" customFormat="1" ht="13.9" customHeight="1">
      <c r="A30" s="607"/>
      <c r="B30" s="2" t="s">
        <v>834</v>
      </c>
      <c r="C30" s="2">
        <v>376350</v>
      </c>
      <c r="D30" s="2">
        <v>18329</v>
      </c>
      <c r="E30" s="2" t="s">
        <v>38</v>
      </c>
      <c r="F30" s="2" t="s">
        <v>835</v>
      </c>
      <c r="G30" s="2" t="s">
        <v>836</v>
      </c>
      <c r="H30" s="2" t="s">
        <v>41</v>
      </c>
      <c r="I30" s="557" t="s">
        <v>1009</v>
      </c>
      <c r="J30" s="551"/>
      <c r="K30" s="551"/>
      <c r="L30" s="618" t="s">
        <v>903</v>
      </c>
      <c r="M30" s="618"/>
      <c r="N30" s="619"/>
      <c r="O30" s="620"/>
      <c r="P30" s="618"/>
      <c r="Q30" s="618" t="s">
        <v>903</v>
      </c>
      <c r="R30" s="618"/>
      <c r="S30" s="551"/>
      <c r="T30" s="561"/>
    </row>
    <row r="31" spans="1:20" s="538" customFormat="1" ht="13.9" customHeight="1">
      <c r="A31" s="607"/>
      <c r="B31" s="2" t="s">
        <v>143</v>
      </c>
      <c r="C31" s="2">
        <v>45601</v>
      </c>
      <c r="D31" s="2">
        <v>18621</v>
      </c>
      <c r="E31" s="2" t="s">
        <v>10</v>
      </c>
      <c r="F31" s="2" t="s">
        <v>141</v>
      </c>
      <c r="G31" s="2" t="s">
        <v>142</v>
      </c>
      <c r="H31" s="2" t="s">
        <v>144</v>
      </c>
      <c r="I31" s="557" t="s">
        <v>1005</v>
      </c>
      <c r="J31" s="551"/>
      <c r="K31" s="551"/>
      <c r="L31" s="618"/>
      <c r="M31" s="618"/>
      <c r="N31" s="619"/>
      <c r="O31" s="620"/>
      <c r="P31" s="618"/>
      <c r="Q31" s="618" t="s">
        <v>903</v>
      </c>
      <c r="R31" s="618"/>
      <c r="S31" s="551"/>
      <c r="T31" s="561"/>
    </row>
    <row r="32" spans="1:20" s="538" customFormat="1" ht="13.9" customHeight="1">
      <c r="A32" s="607"/>
      <c r="B32" s="2" t="s">
        <v>1232</v>
      </c>
      <c r="C32" s="2">
        <v>45608</v>
      </c>
      <c r="D32" s="2">
        <v>135902</v>
      </c>
      <c r="E32" s="2" t="s">
        <v>10</v>
      </c>
      <c r="F32" s="2" t="s">
        <v>141</v>
      </c>
      <c r="G32" s="2" t="s">
        <v>142</v>
      </c>
      <c r="H32" s="2" t="s">
        <v>1233</v>
      </c>
      <c r="I32" s="557" t="s">
        <v>1005</v>
      </c>
      <c r="J32" s="551"/>
      <c r="K32" s="551"/>
      <c r="L32" s="618"/>
      <c r="M32" s="618"/>
      <c r="N32" s="619"/>
      <c r="O32" s="620"/>
      <c r="P32" s="618"/>
      <c r="Q32" s="618" t="s">
        <v>903</v>
      </c>
      <c r="R32" s="618"/>
      <c r="S32" s="551"/>
      <c r="T32" s="561"/>
    </row>
    <row r="33" spans="1:20" s="538" customFormat="1" ht="13.9" customHeight="1">
      <c r="A33" s="607"/>
      <c r="B33" s="2" t="s">
        <v>1308</v>
      </c>
      <c r="C33" s="2">
        <v>22102</v>
      </c>
      <c r="D33" s="2">
        <v>14449102</v>
      </c>
      <c r="E33" s="2" t="s">
        <v>23</v>
      </c>
      <c r="F33" s="2" t="s">
        <v>1309</v>
      </c>
      <c r="G33" s="2" t="s">
        <v>1310</v>
      </c>
      <c r="H33" s="2" t="s">
        <v>1311</v>
      </c>
      <c r="I33" s="557" t="s">
        <v>1005</v>
      </c>
      <c r="J33" s="551"/>
      <c r="K33" s="551"/>
      <c r="L33" s="618"/>
      <c r="M33" s="618"/>
      <c r="N33" s="619"/>
      <c r="O33" s="620"/>
      <c r="P33" s="618"/>
      <c r="Q33" s="618" t="s">
        <v>903</v>
      </c>
      <c r="R33" s="618"/>
      <c r="S33" s="551"/>
      <c r="T33" s="561"/>
    </row>
    <row r="34" spans="1:20" s="538" customFormat="1" ht="13.9" customHeight="1">
      <c r="A34" s="607"/>
      <c r="B34" s="2" t="s">
        <v>471</v>
      </c>
      <c r="C34" s="2">
        <v>43701</v>
      </c>
      <c r="D34" s="2">
        <v>18593</v>
      </c>
      <c r="E34" s="2" t="s">
        <v>10</v>
      </c>
      <c r="F34" s="2" t="s">
        <v>472</v>
      </c>
      <c r="G34" s="2" t="s">
        <v>473</v>
      </c>
      <c r="H34" s="2" t="s">
        <v>474</v>
      </c>
      <c r="I34" s="557" t="s">
        <v>1005</v>
      </c>
      <c r="J34" s="551"/>
      <c r="K34" s="551"/>
      <c r="L34" s="618"/>
      <c r="M34" s="618"/>
      <c r="N34" s="619"/>
      <c r="O34" s="620"/>
      <c r="P34" s="618"/>
      <c r="Q34" s="618" t="s">
        <v>903</v>
      </c>
      <c r="R34" s="618"/>
      <c r="S34" s="551"/>
      <c r="T34" s="561"/>
    </row>
    <row r="35" spans="1:20" s="538" customFormat="1" ht="13.9" customHeight="1">
      <c r="A35" s="607"/>
      <c r="B35" s="2" t="s">
        <v>509</v>
      </c>
      <c r="C35" s="2">
        <v>50212</v>
      </c>
      <c r="D35" s="2">
        <v>18647</v>
      </c>
      <c r="E35" s="2" t="s">
        <v>10</v>
      </c>
      <c r="F35" s="2" t="s">
        <v>510</v>
      </c>
      <c r="G35" s="2" t="s">
        <v>511</v>
      </c>
      <c r="H35" s="2" t="s">
        <v>512</v>
      </c>
      <c r="I35" s="557" t="s">
        <v>1005</v>
      </c>
      <c r="J35" s="551"/>
      <c r="K35" s="551"/>
      <c r="L35" s="618"/>
      <c r="M35" s="618"/>
      <c r="N35" s="619"/>
      <c r="O35" s="620"/>
      <c r="P35" s="618"/>
      <c r="Q35" s="618" t="s">
        <v>903</v>
      </c>
      <c r="R35" s="618"/>
      <c r="S35" s="551"/>
      <c r="T35" s="561"/>
    </row>
    <row r="36" spans="1:20" s="538" customFormat="1" ht="13.9" customHeight="1">
      <c r="A36" s="607"/>
      <c r="B36" s="2" t="s">
        <v>531</v>
      </c>
      <c r="C36" s="2">
        <v>61701</v>
      </c>
      <c r="D36" s="2">
        <v>18785</v>
      </c>
      <c r="E36" s="2" t="s">
        <v>32</v>
      </c>
      <c r="F36" s="2" t="s">
        <v>532</v>
      </c>
      <c r="G36" s="2" t="s">
        <v>533</v>
      </c>
      <c r="H36" s="2" t="s">
        <v>145</v>
      </c>
      <c r="I36" s="557" t="s">
        <v>1005</v>
      </c>
      <c r="J36" s="551"/>
      <c r="K36" s="551"/>
      <c r="L36" s="618"/>
      <c r="M36" s="618"/>
      <c r="N36" s="619"/>
      <c r="O36" s="620"/>
      <c r="P36" s="618"/>
      <c r="Q36" s="618" t="s">
        <v>903</v>
      </c>
      <c r="R36" s="618"/>
      <c r="S36" s="551"/>
      <c r="T36" s="561"/>
    </row>
    <row r="37" spans="1:20" s="538" customFormat="1" ht="13.9" customHeight="1">
      <c r="A37" s="607"/>
      <c r="B37" s="2" t="s">
        <v>631</v>
      </c>
      <c r="C37" s="2">
        <v>71403</v>
      </c>
      <c r="D37" s="2">
        <v>187702</v>
      </c>
      <c r="E37" s="2" t="s">
        <v>38</v>
      </c>
      <c r="F37" s="2" t="s">
        <v>632</v>
      </c>
      <c r="G37" s="2" t="s">
        <v>633</v>
      </c>
      <c r="H37" s="2" t="s">
        <v>123</v>
      </c>
      <c r="I37" s="557" t="s">
        <v>1005</v>
      </c>
      <c r="J37" s="551"/>
      <c r="K37" s="551"/>
      <c r="L37" s="618"/>
      <c r="M37" s="618"/>
      <c r="N37" s="619"/>
      <c r="O37" s="620"/>
      <c r="P37" s="618"/>
      <c r="Q37" s="618" t="s">
        <v>903</v>
      </c>
      <c r="R37" s="618"/>
      <c r="S37" s="551"/>
      <c r="T37" s="561"/>
    </row>
    <row r="38" spans="1:20" s="538" customFormat="1" ht="13.9" customHeight="1">
      <c r="A38" s="607"/>
      <c r="B38" s="2" t="s">
        <v>689</v>
      </c>
      <c r="C38" s="2">
        <v>22603</v>
      </c>
      <c r="D38" s="2">
        <v>12909</v>
      </c>
      <c r="E38" s="2" t="s">
        <v>75</v>
      </c>
      <c r="F38" s="2" t="s">
        <v>686</v>
      </c>
      <c r="G38" s="2" t="s">
        <v>687</v>
      </c>
      <c r="H38" s="2" t="s">
        <v>1579</v>
      </c>
      <c r="I38" s="557" t="s">
        <v>1005</v>
      </c>
      <c r="J38" s="551"/>
      <c r="K38" s="551"/>
      <c r="L38" s="618"/>
      <c r="M38" s="618"/>
      <c r="N38" s="619"/>
      <c r="O38" s="620"/>
      <c r="P38" s="618"/>
      <c r="Q38" s="618" t="s">
        <v>903</v>
      </c>
      <c r="R38" s="618"/>
      <c r="S38" s="551"/>
      <c r="T38" s="561"/>
    </row>
    <row r="39" spans="1:20" s="538" customFormat="1" ht="13.9" customHeight="1">
      <c r="A39" s="607"/>
      <c r="B39" s="2" t="s">
        <v>723</v>
      </c>
      <c r="C39" s="2">
        <v>52505</v>
      </c>
      <c r="D39" s="2">
        <v>18721</v>
      </c>
      <c r="E39" s="2" t="s">
        <v>10</v>
      </c>
      <c r="F39" s="2" t="s">
        <v>720</v>
      </c>
      <c r="G39" s="2" t="s">
        <v>721</v>
      </c>
      <c r="H39" s="2" t="s">
        <v>724</v>
      </c>
      <c r="I39" s="557" t="s">
        <v>1005</v>
      </c>
      <c r="J39" s="551"/>
      <c r="K39" s="551"/>
      <c r="L39" s="618"/>
      <c r="M39" s="618"/>
      <c r="N39" s="619"/>
      <c r="O39" s="620"/>
      <c r="P39" s="618"/>
      <c r="Q39" s="618" t="s">
        <v>903</v>
      </c>
      <c r="R39" s="618"/>
      <c r="S39" s="551"/>
      <c r="T39" s="561"/>
    </row>
    <row r="40" spans="1:20" s="538" customFormat="1" ht="13.9" customHeight="1">
      <c r="A40" s="607"/>
      <c r="B40" s="3" t="s">
        <v>495</v>
      </c>
      <c r="C40" s="3">
        <v>27001</v>
      </c>
      <c r="D40" s="2">
        <v>14166</v>
      </c>
      <c r="E40" s="3" t="s">
        <v>75</v>
      </c>
      <c r="F40" s="3" t="s">
        <v>492</v>
      </c>
      <c r="G40" s="3" t="s">
        <v>493</v>
      </c>
      <c r="H40" s="3" t="s">
        <v>496</v>
      </c>
      <c r="I40" s="557" t="s">
        <v>1037</v>
      </c>
      <c r="J40" s="551"/>
      <c r="K40" s="551"/>
      <c r="L40" s="618"/>
      <c r="M40" s="619" t="s">
        <v>903</v>
      </c>
      <c r="N40" s="619"/>
      <c r="O40" s="620"/>
      <c r="P40" s="618"/>
      <c r="Q40" s="621"/>
      <c r="R40" s="621"/>
      <c r="S40" s="618" t="s">
        <v>903</v>
      </c>
      <c r="T40" s="622" t="s">
        <v>903</v>
      </c>
    </row>
    <row r="41" spans="1:20" s="538" customFormat="1" ht="13.9" customHeight="1">
      <c r="A41" s="607"/>
      <c r="B41" s="2" t="s">
        <v>784</v>
      </c>
      <c r="C41" s="2">
        <v>24007</v>
      </c>
      <c r="D41" s="2">
        <v>119</v>
      </c>
      <c r="E41" s="2" t="s">
        <v>75</v>
      </c>
      <c r="F41" s="2" t="s">
        <v>780</v>
      </c>
      <c r="G41" s="2" t="s">
        <v>781</v>
      </c>
      <c r="H41" s="2" t="s">
        <v>785</v>
      </c>
      <c r="I41" s="557" t="s">
        <v>1583</v>
      </c>
      <c r="J41" s="551"/>
      <c r="K41" s="551"/>
      <c r="L41" s="618"/>
      <c r="M41" s="619"/>
      <c r="N41" s="619"/>
      <c r="O41" s="620"/>
      <c r="P41" s="618"/>
      <c r="Q41" s="621"/>
      <c r="R41" s="621" t="s">
        <v>903</v>
      </c>
      <c r="S41" s="551"/>
      <c r="T41" s="561"/>
    </row>
    <row r="42" spans="1:20" s="538" customFormat="1" ht="13.9" customHeight="1">
      <c r="A42" s="607"/>
      <c r="B42" s="2" t="s">
        <v>814</v>
      </c>
      <c r="C42" s="2">
        <v>52003</v>
      </c>
      <c r="D42" s="2" t="s">
        <v>1398</v>
      </c>
      <c r="E42" s="2" t="s">
        <v>10</v>
      </c>
      <c r="F42" s="2" t="s">
        <v>812</v>
      </c>
      <c r="G42" s="2" t="s">
        <v>813</v>
      </c>
      <c r="H42" s="2" t="s">
        <v>815</v>
      </c>
      <c r="I42" s="603" t="s">
        <v>1434</v>
      </c>
      <c r="J42" s="551"/>
      <c r="K42" s="551"/>
      <c r="L42" s="618"/>
      <c r="M42" s="618"/>
      <c r="N42" s="618" t="s">
        <v>903</v>
      </c>
      <c r="O42" s="620"/>
      <c r="P42" s="618"/>
      <c r="Q42" s="618"/>
      <c r="R42" s="618"/>
      <c r="S42" s="551"/>
      <c r="T42" s="561"/>
    </row>
    <row r="43" spans="1:20" s="538" customFormat="1" ht="13.9" customHeight="1">
      <c r="A43" s="607"/>
      <c r="B43" s="2" t="s">
        <v>301</v>
      </c>
      <c r="C43" s="2">
        <v>20201</v>
      </c>
      <c r="D43" s="2">
        <v>947</v>
      </c>
      <c r="E43" s="2" t="s">
        <v>75</v>
      </c>
      <c r="F43" s="2" t="s">
        <v>302</v>
      </c>
      <c r="G43" s="2" t="s">
        <v>303</v>
      </c>
      <c r="H43" s="2" t="s">
        <v>304</v>
      </c>
      <c r="I43" s="603" t="s">
        <v>1434</v>
      </c>
      <c r="J43" s="551"/>
      <c r="K43" s="551"/>
      <c r="L43" s="618"/>
      <c r="M43" s="618"/>
      <c r="N43" s="618" t="s">
        <v>903</v>
      </c>
      <c r="O43" s="620"/>
      <c r="P43" s="618"/>
      <c r="Q43" s="618"/>
      <c r="R43" s="618"/>
      <c r="S43" s="551"/>
      <c r="T43" s="561"/>
    </row>
    <row r="44" spans="1:20" s="538" customFormat="1" ht="13.9" customHeight="1">
      <c r="A44" s="607"/>
      <c r="B44" s="2" t="s">
        <v>799</v>
      </c>
      <c r="C44" s="2">
        <v>46692</v>
      </c>
      <c r="D44" s="2">
        <v>18629</v>
      </c>
      <c r="E44" s="2" t="s">
        <v>10</v>
      </c>
      <c r="F44" s="2" t="s">
        <v>795</v>
      </c>
      <c r="G44" s="2" t="s">
        <v>796</v>
      </c>
      <c r="H44" s="2" t="s">
        <v>800</v>
      </c>
      <c r="I44" s="603" t="s">
        <v>1434</v>
      </c>
      <c r="J44" s="551"/>
      <c r="K44" s="551"/>
      <c r="L44" s="618"/>
      <c r="M44" s="618"/>
      <c r="N44" s="618" t="s">
        <v>903</v>
      </c>
      <c r="O44" s="620"/>
      <c r="P44" s="618"/>
      <c r="Q44" s="621"/>
      <c r="R44" s="621"/>
      <c r="S44" s="551"/>
      <c r="T44" s="561"/>
    </row>
    <row r="45" spans="1:20" s="538" customFormat="1" ht="13.9" customHeight="1">
      <c r="A45" s="607"/>
      <c r="B45" s="234" t="s">
        <v>208</v>
      </c>
      <c r="C45" s="2">
        <v>23003</v>
      </c>
      <c r="D45" s="2">
        <v>17667</v>
      </c>
      <c r="E45" s="2" t="s">
        <v>75</v>
      </c>
      <c r="F45" s="2" t="s">
        <v>205</v>
      </c>
      <c r="G45" s="2" t="s">
        <v>206</v>
      </c>
      <c r="H45" s="236" t="s">
        <v>72</v>
      </c>
      <c r="I45" s="603" t="s">
        <v>1434</v>
      </c>
      <c r="J45" s="551"/>
      <c r="K45" s="551"/>
      <c r="L45" s="618"/>
      <c r="N45" s="618" t="s">
        <v>921</v>
      </c>
      <c r="O45" s="620"/>
      <c r="P45" s="618"/>
      <c r="Q45" s="621"/>
      <c r="R45" s="621"/>
      <c r="S45" s="551"/>
      <c r="T45" s="561"/>
    </row>
    <row r="46" spans="1:20" s="538" customFormat="1" ht="13.9" customHeight="1">
      <c r="A46" s="607"/>
      <c r="B46" s="234" t="s">
        <v>292</v>
      </c>
      <c r="C46" s="2">
        <v>26202</v>
      </c>
      <c r="D46" s="2">
        <v>1360</v>
      </c>
      <c r="E46" s="2" t="s">
        <v>75</v>
      </c>
      <c r="F46" s="2" t="s">
        <v>286</v>
      </c>
      <c r="G46" s="2" t="s">
        <v>287</v>
      </c>
      <c r="H46" s="236" t="s">
        <v>293</v>
      </c>
      <c r="I46" s="603" t="s">
        <v>1434</v>
      </c>
      <c r="J46" s="551"/>
      <c r="K46" s="551"/>
      <c r="L46" s="618"/>
      <c r="M46" s="618"/>
      <c r="N46" s="618" t="s">
        <v>921</v>
      </c>
      <c r="O46" s="620"/>
      <c r="P46" s="618"/>
      <c r="Q46" s="621"/>
      <c r="R46" s="621"/>
      <c r="S46" s="551"/>
      <c r="T46" s="561"/>
    </row>
    <row r="47" spans="1:20" s="538" customFormat="1" ht="13.9" customHeight="1">
      <c r="A47" s="607"/>
      <c r="B47" s="234" t="s">
        <v>521</v>
      </c>
      <c r="C47" s="2">
        <v>27801</v>
      </c>
      <c r="D47" s="2">
        <v>17919</v>
      </c>
      <c r="E47" s="2" t="s">
        <v>75</v>
      </c>
      <c r="F47" s="2" t="s">
        <v>522</v>
      </c>
      <c r="G47" s="2" t="s">
        <v>523</v>
      </c>
      <c r="H47" s="236" t="s">
        <v>524</v>
      </c>
      <c r="I47" s="603" t="s">
        <v>1434</v>
      </c>
      <c r="J47" s="551"/>
      <c r="K47" s="551"/>
      <c r="L47" s="618"/>
      <c r="M47" s="618"/>
      <c r="N47" s="618" t="s">
        <v>921</v>
      </c>
      <c r="O47" s="620"/>
      <c r="P47" s="618"/>
      <c r="Q47" s="621"/>
      <c r="R47" s="621"/>
      <c r="S47" s="551"/>
      <c r="T47" s="561"/>
    </row>
    <row r="48" spans="1:20" s="538" customFormat="1" ht="13.9" customHeight="1">
      <c r="A48" s="607"/>
      <c r="B48" s="234" t="s">
        <v>582</v>
      </c>
      <c r="C48" s="2">
        <v>20404</v>
      </c>
      <c r="D48" s="2">
        <v>14246</v>
      </c>
      <c r="E48" s="2" t="s">
        <v>75</v>
      </c>
      <c r="F48" s="2" t="s">
        <v>579</v>
      </c>
      <c r="G48" s="2" t="s">
        <v>580</v>
      </c>
      <c r="H48" s="236" t="s">
        <v>72</v>
      </c>
      <c r="I48" s="603" t="s">
        <v>1434</v>
      </c>
      <c r="J48" s="551"/>
      <c r="K48" s="551"/>
      <c r="L48" s="618"/>
      <c r="M48" s="618"/>
      <c r="N48" s="618" t="s">
        <v>921</v>
      </c>
      <c r="O48" s="620"/>
      <c r="P48" s="618"/>
      <c r="Q48" s="621"/>
      <c r="R48" s="621"/>
      <c r="S48" s="551"/>
      <c r="T48" s="561"/>
    </row>
    <row r="49" spans="1:20" s="538" customFormat="1" ht="13.9" customHeight="1">
      <c r="A49" s="607"/>
      <c r="B49" s="234" t="s">
        <v>662</v>
      </c>
      <c r="C49" s="2">
        <v>26801</v>
      </c>
      <c r="D49" s="2">
        <v>17903</v>
      </c>
      <c r="E49" s="2" t="s">
        <v>75</v>
      </c>
      <c r="F49" s="2" t="s">
        <v>663</v>
      </c>
      <c r="G49" s="2" t="s">
        <v>664</v>
      </c>
      <c r="H49" s="236" t="s">
        <v>72</v>
      </c>
      <c r="I49" s="603" t="s">
        <v>1434</v>
      </c>
      <c r="J49" s="551"/>
      <c r="K49" s="551"/>
      <c r="L49" s="618"/>
      <c r="M49" s="618"/>
      <c r="N49" s="618" t="s">
        <v>921</v>
      </c>
      <c r="O49" s="620"/>
      <c r="P49" s="618"/>
      <c r="Q49" s="621"/>
      <c r="R49" s="621"/>
      <c r="S49" s="551"/>
      <c r="T49" s="561"/>
    </row>
    <row r="50" spans="1:20" s="538" customFormat="1" ht="13.9" customHeight="1">
      <c r="A50" s="607"/>
      <c r="B50" s="234" t="s">
        <v>725</v>
      </c>
      <c r="C50" s="2">
        <v>52501</v>
      </c>
      <c r="D50" s="2">
        <v>18717</v>
      </c>
      <c r="E50" s="2" t="s">
        <v>10</v>
      </c>
      <c r="F50" s="2" t="s">
        <v>720</v>
      </c>
      <c r="G50" s="2" t="s">
        <v>721</v>
      </c>
      <c r="H50" s="236" t="s">
        <v>726</v>
      </c>
      <c r="I50" s="603" t="s">
        <v>1434</v>
      </c>
      <c r="J50" s="551"/>
      <c r="K50" s="551"/>
      <c r="L50" s="618"/>
      <c r="M50" s="618"/>
      <c r="N50" s="618" t="s">
        <v>921</v>
      </c>
      <c r="O50" s="620"/>
      <c r="P50" s="618"/>
      <c r="Q50" s="621"/>
      <c r="R50" s="621"/>
      <c r="S50" s="551"/>
      <c r="T50" s="561"/>
    </row>
    <row r="51" spans="1:20" s="538" customFormat="1" ht="13.9" customHeight="1">
      <c r="A51" s="607"/>
      <c r="B51" s="234" t="s">
        <v>857</v>
      </c>
      <c r="C51" s="2">
        <v>23430</v>
      </c>
      <c r="D51" s="2">
        <v>133</v>
      </c>
      <c r="E51" s="2" t="s">
        <v>75</v>
      </c>
      <c r="F51" s="2" t="s">
        <v>853</v>
      </c>
      <c r="G51" s="2" t="s">
        <v>854</v>
      </c>
      <c r="H51" s="236" t="s">
        <v>980</v>
      </c>
      <c r="I51" s="603" t="s">
        <v>1434</v>
      </c>
      <c r="J51" s="551"/>
      <c r="K51" s="551"/>
      <c r="L51" s="618"/>
      <c r="M51" s="618"/>
      <c r="N51" s="618" t="s">
        <v>921</v>
      </c>
      <c r="O51" s="620"/>
      <c r="P51" s="618"/>
      <c r="Q51" s="621"/>
      <c r="R51" s="621"/>
      <c r="S51" s="551"/>
      <c r="T51" s="561"/>
    </row>
    <row r="52" spans="1:20" s="538" customFormat="1" ht="13.9" customHeight="1">
      <c r="A52" s="607"/>
      <c r="B52" s="234" t="s">
        <v>856</v>
      </c>
      <c r="C52" s="2">
        <v>23415</v>
      </c>
      <c r="D52" s="2">
        <v>141</v>
      </c>
      <c r="E52" s="2" t="s">
        <v>75</v>
      </c>
      <c r="F52" s="2" t="s">
        <v>853</v>
      </c>
      <c r="G52" s="2" t="s">
        <v>854</v>
      </c>
      <c r="H52" s="236" t="s">
        <v>72</v>
      </c>
      <c r="I52" s="603" t="s">
        <v>1434</v>
      </c>
      <c r="J52" s="551"/>
      <c r="K52" s="551"/>
      <c r="L52" s="618"/>
      <c r="M52" s="618"/>
      <c r="N52" s="618" t="s">
        <v>921</v>
      </c>
      <c r="O52" s="620"/>
      <c r="P52" s="618"/>
      <c r="Q52" s="621"/>
      <c r="R52" s="621"/>
      <c r="S52" s="551"/>
      <c r="T52" s="561"/>
    </row>
    <row r="53" spans="1:20" s="538" customFormat="1" ht="13.9" customHeight="1">
      <c r="A53" s="607"/>
      <c r="B53" s="234" t="s">
        <v>873</v>
      </c>
      <c r="C53" s="2">
        <v>45204</v>
      </c>
      <c r="D53" s="2">
        <v>18605</v>
      </c>
      <c r="E53" s="2" t="s">
        <v>10</v>
      </c>
      <c r="F53" s="2" t="s">
        <v>871</v>
      </c>
      <c r="G53" s="2" t="s">
        <v>872</v>
      </c>
      <c r="H53" s="236" t="s">
        <v>874</v>
      </c>
      <c r="I53" s="603" t="s">
        <v>1434</v>
      </c>
      <c r="J53" s="551"/>
      <c r="K53" s="551"/>
      <c r="L53" s="618"/>
      <c r="M53" s="618"/>
      <c r="N53" s="618" t="s">
        <v>921</v>
      </c>
      <c r="O53" s="620"/>
      <c r="P53" s="618"/>
      <c r="Q53" s="621"/>
      <c r="R53" s="621"/>
      <c r="S53" s="551"/>
      <c r="T53" s="561"/>
    </row>
    <row r="54" spans="1:20" s="538" customFormat="1" ht="13.9" customHeight="1" thickBot="1">
      <c r="A54" s="607"/>
      <c r="B54" s="2"/>
      <c r="C54" s="2"/>
      <c r="D54" s="2"/>
      <c r="E54" s="2"/>
      <c r="F54" s="2"/>
      <c r="G54" s="2"/>
      <c r="H54" s="2"/>
      <c r="I54" s="603"/>
      <c r="J54" s="623"/>
      <c r="K54" s="623"/>
      <c r="L54" s="623"/>
      <c r="M54" s="623"/>
      <c r="N54" s="624"/>
      <c r="O54" s="625"/>
      <c r="P54" s="623"/>
      <c r="Q54" s="626"/>
      <c r="R54" s="626"/>
      <c r="S54" s="565"/>
      <c r="T54" s="566"/>
    </row>
    <row r="55" spans="1:20" s="538" customFormat="1" ht="13.9" customHeight="1">
      <c r="A55" s="617"/>
      <c r="B55" s="591"/>
      <c r="C55" s="592"/>
      <c r="D55" s="592"/>
      <c r="E55" s="592"/>
      <c r="F55" s="592"/>
      <c r="G55" s="592"/>
      <c r="H55" s="592"/>
      <c r="I55" s="627"/>
      <c r="J55" s="628"/>
      <c r="K55" s="592"/>
      <c r="L55" s="567"/>
      <c r="M55" s="592"/>
      <c r="N55" s="592"/>
      <c r="O55" s="592"/>
      <c r="P55" s="592"/>
      <c r="Q55" s="592"/>
      <c r="R55" s="592"/>
      <c r="S55" s="568"/>
      <c r="T55" s="569"/>
    </row>
    <row r="56" spans="1:20" s="547" customFormat="1" ht="15">
      <c r="A56" s="444" t="s">
        <v>1011</v>
      </c>
      <c r="B56" s="234" t="s">
        <v>1174</v>
      </c>
      <c r="C56" s="2">
        <v>21303</v>
      </c>
      <c r="D56" s="2">
        <v>17619</v>
      </c>
      <c r="E56" s="2" t="s">
        <v>23</v>
      </c>
      <c r="F56" s="2" t="s">
        <v>1175</v>
      </c>
      <c r="G56" s="2" t="s">
        <v>1176</v>
      </c>
      <c r="H56" s="2" t="s">
        <v>1177</v>
      </c>
      <c r="I56" s="598" t="s">
        <v>1564</v>
      </c>
      <c r="J56" s="629"/>
      <c r="K56" s="548"/>
      <c r="L56" s="447"/>
      <c r="M56" s="447"/>
      <c r="N56" s="447"/>
      <c r="O56" s="447"/>
      <c r="P56" s="548"/>
      <c r="Q56" s="447"/>
      <c r="R56" s="447"/>
      <c r="S56" s="449"/>
      <c r="T56" s="549"/>
    </row>
    <row r="57" spans="1:20" s="538" customFormat="1" ht="15.75" thickBot="1">
      <c r="A57" s="609"/>
      <c r="B57" s="610"/>
      <c r="C57" s="611"/>
      <c r="D57" s="611"/>
      <c r="E57" s="611"/>
      <c r="F57" s="611"/>
      <c r="G57" s="611"/>
      <c r="H57" s="611"/>
      <c r="I57" s="630"/>
      <c r="J57" s="631"/>
      <c r="K57" s="611"/>
      <c r="L57" s="571"/>
      <c r="M57" s="611"/>
      <c r="N57" s="611"/>
      <c r="O57" s="611"/>
      <c r="P57" s="611"/>
      <c r="Q57" s="611"/>
      <c r="R57" s="611"/>
      <c r="S57" s="540"/>
      <c r="T57" s="572"/>
    </row>
    <row r="58" spans="1:20" s="538" customFormat="1" ht="15">
      <c r="A58" s="617"/>
      <c r="B58" s="2"/>
      <c r="C58" s="2"/>
      <c r="D58" s="2"/>
      <c r="E58" s="2"/>
      <c r="F58" s="2"/>
      <c r="G58" s="2"/>
      <c r="H58" s="2"/>
      <c r="I58" s="598"/>
      <c r="J58" s="233"/>
      <c r="K58" s="2"/>
      <c r="L58" s="2"/>
      <c r="M58" s="2"/>
      <c r="N58" s="545"/>
      <c r="O58" s="2"/>
      <c r="P58" s="2"/>
      <c r="Q58" s="2"/>
      <c r="R58" s="2"/>
      <c r="S58" s="537"/>
      <c r="T58" s="539"/>
    </row>
    <row r="59" spans="1:20" s="538" customFormat="1" ht="15">
      <c r="A59" s="607" t="s">
        <v>1524</v>
      </c>
      <c r="B59" s="2" t="s">
        <v>404</v>
      </c>
      <c r="C59" s="2">
        <v>51011</v>
      </c>
      <c r="D59" s="2">
        <v>18701</v>
      </c>
      <c r="E59" s="2" t="s">
        <v>10</v>
      </c>
      <c r="F59" s="2" t="s">
        <v>401</v>
      </c>
      <c r="G59" s="2" t="s">
        <v>402</v>
      </c>
      <c r="H59" s="2" t="s">
        <v>405</v>
      </c>
      <c r="I59" s="233" t="s">
        <v>1591</v>
      </c>
      <c r="J59" s="573"/>
      <c r="K59" s="2"/>
      <c r="L59" s="2"/>
      <c r="M59" s="2"/>
      <c r="N59" s="545"/>
      <c r="O59" s="2"/>
      <c r="P59" s="2"/>
      <c r="Q59" s="2"/>
      <c r="R59" s="2"/>
      <c r="S59" s="537"/>
      <c r="T59" s="539"/>
    </row>
    <row r="60" spans="1:20" s="538" customFormat="1" ht="15">
      <c r="A60" s="607"/>
      <c r="B60" s="2" t="s">
        <v>1304</v>
      </c>
      <c r="C60" s="2">
        <v>41677</v>
      </c>
      <c r="D60" s="2">
        <v>83902</v>
      </c>
      <c r="E60" s="2" t="s">
        <v>10</v>
      </c>
      <c r="F60" s="2" t="s">
        <v>455</v>
      </c>
      <c r="G60" s="2" t="s">
        <v>456</v>
      </c>
      <c r="H60" s="2" t="s">
        <v>145</v>
      </c>
      <c r="I60" s="233" t="s">
        <v>1591</v>
      </c>
      <c r="J60" s="573"/>
      <c r="K60" s="2"/>
      <c r="L60" s="2"/>
      <c r="M60" s="2"/>
      <c r="N60" s="545"/>
      <c r="O60" s="2"/>
      <c r="P60" s="2"/>
      <c r="Q60" s="2"/>
      <c r="R60" s="2"/>
      <c r="S60" s="537"/>
      <c r="T60" s="539"/>
    </row>
    <row r="61" spans="1:20" ht="15">
      <c r="A61" s="607"/>
      <c r="B61" s="2" t="s">
        <v>583</v>
      </c>
      <c r="C61" s="2">
        <v>20416</v>
      </c>
      <c r="D61" s="2">
        <v>1408</v>
      </c>
      <c r="E61" s="2" t="s">
        <v>75</v>
      </c>
      <c r="F61" s="2" t="s">
        <v>579</v>
      </c>
      <c r="G61" s="2" t="s">
        <v>580</v>
      </c>
      <c r="H61" s="2" t="s">
        <v>584</v>
      </c>
      <c r="I61" s="233" t="s">
        <v>1592</v>
      </c>
      <c r="J61" s="632"/>
      <c r="T61" s="633"/>
    </row>
    <row r="62" spans="1:20" ht="15">
      <c r="A62" s="607"/>
      <c r="B62" s="2" t="s">
        <v>662</v>
      </c>
      <c r="C62" s="2">
        <v>26801</v>
      </c>
      <c r="D62" s="2">
        <v>17903</v>
      </c>
      <c r="E62" s="2" t="s">
        <v>75</v>
      </c>
      <c r="F62" s="2" t="s">
        <v>663</v>
      </c>
      <c r="G62" s="2" t="s">
        <v>664</v>
      </c>
      <c r="H62" s="2" t="s">
        <v>72</v>
      </c>
      <c r="I62" s="233" t="s">
        <v>1593</v>
      </c>
      <c r="J62" s="632"/>
      <c r="T62" s="633"/>
    </row>
    <row r="63" spans="1:20" ht="15.75" thickBot="1">
      <c r="A63" s="609"/>
      <c r="B63" s="611" t="s">
        <v>578</v>
      </c>
      <c r="C63" s="611">
        <v>20408</v>
      </c>
      <c r="D63" s="611">
        <v>12626</v>
      </c>
      <c r="E63" s="611" t="s">
        <v>75</v>
      </c>
      <c r="F63" s="611" t="s">
        <v>579</v>
      </c>
      <c r="G63" s="611" t="s">
        <v>580</v>
      </c>
      <c r="H63" s="611" t="s">
        <v>581</v>
      </c>
      <c r="I63" s="631" t="s">
        <v>1594</v>
      </c>
      <c r="J63" s="355"/>
      <c r="K63" s="356"/>
      <c r="L63" s="356"/>
      <c r="M63" s="356"/>
      <c r="N63" s="356"/>
      <c r="O63" s="356"/>
      <c r="P63" s="356"/>
      <c r="Q63" s="356"/>
      <c r="R63" s="356"/>
      <c r="S63" s="356"/>
      <c r="T63" s="358"/>
    </row>
    <row r="64" spans="1:20" ht="15">
      <c r="I64" s="2"/>
    </row>
    <row r="65" spans="8:26" ht="15">
      <c r="I65" s="2"/>
    </row>
    <row r="69" spans="8:26" s="538" customFormat="1" ht="13.9" customHeight="1">
      <c r="H69" s="634"/>
      <c r="I69" s="304"/>
      <c r="J69" s="2"/>
      <c r="K69" s="2"/>
      <c r="L69" s="235"/>
      <c r="M69" s="301"/>
      <c r="N69" s="301"/>
      <c r="O69" s="301"/>
      <c r="P69" s="301"/>
      <c r="Q69" s="301"/>
      <c r="R69" s="301"/>
      <c r="S69" s="301"/>
      <c r="T69" s="301"/>
      <c r="U69" s="301"/>
      <c r="V69" s="537"/>
      <c r="W69" s="537"/>
      <c r="X69" s="537"/>
      <c r="Y69" s="546"/>
      <c r="Z69" s="546"/>
    </row>
  </sheetData>
  <mergeCells count="1">
    <mergeCell ref="P1:Q1"/>
  </mergeCells>
  <conditionalFormatting sqref="B42">
    <cfRule type="duplicateValues" dxfId="23" priority="1"/>
  </conditionalFormatting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ED3B-9E99-4F6C-B5A8-E1D351B138B5}">
  <sheetPr>
    <pageSetUpPr fitToPage="1"/>
  </sheetPr>
  <dimension ref="A1:W454"/>
  <sheetViews>
    <sheetView showGridLines="0" view="pageLayout" zoomScale="90" zoomScaleNormal="50" zoomScalePageLayoutView="90" workbookViewId="0">
      <selection activeCell="F15" sqref="F15"/>
    </sheetView>
  </sheetViews>
  <sheetFormatPr baseColWidth="10" defaultColWidth="9.140625" defaultRowHeight="15"/>
  <cols>
    <col min="1" max="1" width="13" style="455" bestFit="1" customWidth="1"/>
    <col min="2" max="2" width="15.42578125" style="455" bestFit="1" customWidth="1"/>
    <col min="3" max="3" width="16.7109375" style="455" bestFit="1" customWidth="1"/>
    <col min="4" max="4" width="20.28515625" style="455" customWidth="1"/>
    <col min="5" max="5" width="8.140625" style="455" customWidth="1"/>
    <col min="6" max="6" width="26.28515625" style="455" customWidth="1"/>
    <col min="7" max="7" width="24.7109375" style="456" bestFit="1" customWidth="1"/>
    <col min="8" max="8" width="37.28515625" style="455" bestFit="1" customWidth="1"/>
    <col min="9" max="9" width="28.7109375" style="457" customWidth="1"/>
    <col min="10" max="12" width="10.42578125" style="455" bestFit="1" customWidth="1"/>
    <col min="13" max="13" width="16.42578125" style="455" bestFit="1" customWidth="1"/>
    <col min="14" max="14" width="12" style="455" bestFit="1" customWidth="1"/>
    <col min="15" max="15" width="22.5703125" style="458" bestFit="1" customWidth="1"/>
    <col min="16" max="16" width="18.140625" style="458" bestFit="1" customWidth="1"/>
    <col min="17" max="17" width="27.140625" style="458" bestFit="1" customWidth="1"/>
    <col min="18" max="18" width="10.42578125" style="512" customWidth="1"/>
    <col min="19" max="22" width="9.140625" style="512" customWidth="1"/>
    <col min="23" max="23" width="9.140625" style="461" customWidth="1"/>
    <col min="24" max="16384" width="9.140625" style="459"/>
  </cols>
  <sheetData>
    <row r="1" spans="1:23" s="496" customFormat="1" ht="15.75">
      <c r="A1" s="492"/>
      <c r="B1" s="492"/>
      <c r="C1" s="492"/>
      <c r="D1" s="492"/>
      <c r="E1" s="492"/>
      <c r="F1" s="492"/>
      <c r="G1" s="498"/>
      <c r="H1" s="492"/>
      <c r="I1" s="493"/>
      <c r="J1" s="492"/>
      <c r="K1" s="492"/>
      <c r="L1" s="492"/>
      <c r="M1" s="492"/>
      <c r="N1" s="492"/>
      <c r="O1" s="494"/>
      <c r="P1" s="494"/>
      <c r="Q1" s="495"/>
      <c r="R1" s="511"/>
      <c r="S1" s="511"/>
      <c r="T1" s="511"/>
      <c r="U1" s="511"/>
      <c r="V1" s="511"/>
      <c r="W1" s="497"/>
    </row>
    <row r="2" spans="1:23">
      <c r="D2" s="504"/>
      <c r="E2" s="504"/>
      <c r="F2" s="504"/>
      <c r="G2" s="507" t="s">
        <v>911</v>
      </c>
      <c r="H2" s="504"/>
      <c r="I2" s="506"/>
      <c r="Q2" s="463"/>
    </row>
    <row r="3" spans="1:23">
      <c r="D3" s="504"/>
      <c r="E3" s="504"/>
      <c r="F3" s="504"/>
      <c r="G3" s="508" t="s">
        <v>912</v>
      </c>
      <c r="H3" s="504"/>
      <c r="I3" s="506"/>
      <c r="Q3" s="463"/>
    </row>
    <row r="4" spans="1:23" ht="15.75">
      <c r="D4" s="509"/>
      <c r="E4" s="509"/>
      <c r="F4" s="509"/>
      <c r="G4" s="533" t="s">
        <v>1457</v>
      </c>
      <c r="H4" s="509"/>
      <c r="I4" s="510"/>
      <c r="Q4" s="463"/>
    </row>
    <row r="5" spans="1:23" s="6" customFormat="1">
      <c r="A5" s="464" t="s">
        <v>0</v>
      </c>
      <c r="B5" s="464" t="s">
        <v>1</v>
      </c>
      <c r="C5" s="464" t="s">
        <v>2</v>
      </c>
      <c r="D5" s="464" t="s">
        <v>3</v>
      </c>
      <c r="E5" s="464" t="s">
        <v>4</v>
      </c>
      <c r="F5" s="465" t="s">
        <v>993</v>
      </c>
      <c r="G5" s="464" t="s">
        <v>994</v>
      </c>
      <c r="H5" s="464" t="s">
        <v>5</v>
      </c>
      <c r="I5" s="464" t="s">
        <v>1523</v>
      </c>
      <c r="J5" s="464" t="s">
        <v>1531</v>
      </c>
      <c r="K5" s="464" t="s">
        <v>1532</v>
      </c>
      <c r="L5" s="464" t="s">
        <v>1533</v>
      </c>
      <c r="M5" s="464" t="s">
        <v>1534</v>
      </c>
      <c r="N5" s="465" t="s">
        <v>1535</v>
      </c>
      <c r="O5" s="466" t="s">
        <v>7</v>
      </c>
      <c r="P5" s="466" t="s">
        <v>8</v>
      </c>
      <c r="Q5" s="466" t="s">
        <v>9</v>
      </c>
      <c r="R5" s="513"/>
      <c r="S5" s="514"/>
      <c r="T5" s="514"/>
      <c r="U5" s="514"/>
      <c r="V5" s="515"/>
      <c r="W5" s="160"/>
    </row>
    <row r="6" spans="1:23" s="460" customFormat="1" ht="13.9" customHeight="1">
      <c r="A6" s="468" t="s">
        <v>18</v>
      </c>
      <c r="B6" s="468">
        <v>41220</v>
      </c>
      <c r="C6" s="468" t="s">
        <v>10</v>
      </c>
      <c r="D6" s="468" t="s">
        <v>11</v>
      </c>
      <c r="E6" s="468" t="s">
        <v>12</v>
      </c>
      <c r="F6" s="468" t="s">
        <v>19</v>
      </c>
      <c r="G6" s="469">
        <v>4</v>
      </c>
      <c r="H6" s="468" t="s">
        <v>14</v>
      </c>
      <c r="I6" s="470"/>
      <c r="J6" s="471" t="s">
        <v>903</v>
      </c>
      <c r="K6" s="471" t="s">
        <v>903</v>
      </c>
      <c r="L6" s="471" t="s">
        <v>1456</v>
      </c>
      <c r="M6" s="471" t="s">
        <v>1456</v>
      </c>
      <c r="N6" s="471" t="s">
        <v>1456</v>
      </c>
      <c r="O6" s="472">
        <v>900</v>
      </c>
      <c r="P6" s="472"/>
      <c r="Q6" s="472"/>
      <c r="R6" s="516">
        <f t="shared" ref="R6:R69" si="0">IF((J6="X"),1,0)</f>
        <v>1</v>
      </c>
      <c r="S6" s="516">
        <f t="shared" ref="S6:S69" si="1">IF((K6="X"),1,0)</f>
        <v>1</v>
      </c>
      <c r="T6" s="516">
        <f t="shared" ref="T6:T69" si="2">IF((L6="X"),1,0)</f>
        <v>0</v>
      </c>
      <c r="U6" s="516">
        <f t="shared" ref="U6:U69" si="3">IF((M6="X"),1,0)</f>
        <v>0</v>
      </c>
      <c r="V6" s="516">
        <f t="shared" ref="V6:V69" si="4">IF((N6="X"),1,0)</f>
        <v>0</v>
      </c>
      <c r="W6" s="461">
        <f>SUM(R6:V6)</f>
        <v>2</v>
      </c>
    </row>
    <row r="7" spans="1:23" s="460" customFormat="1" ht="13.9" customHeight="1">
      <c r="A7" s="468" t="s">
        <v>20</v>
      </c>
      <c r="B7" s="468">
        <v>41201</v>
      </c>
      <c r="C7" s="468" t="s">
        <v>10</v>
      </c>
      <c r="D7" s="468" t="s">
        <v>11</v>
      </c>
      <c r="E7" s="468" t="s">
        <v>12</v>
      </c>
      <c r="F7" s="468" t="s">
        <v>21</v>
      </c>
      <c r="G7" s="469">
        <v>4</v>
      </c>
      <c r="H7" s="468"/>
      <c r="I7" s="470"/>
      <c r="J7" s="471" t="s">
        <v>903</v>
      </c>
      <c r="K7" s="471" t="s">
        <v>903</v>
      </c>
      <c r="L7" s="471" t="s">
        <v>1456</v>
      </c>
      <c r="M7" s="471" t="s">
        <v>1456</v>
      </c>
      <c r="N7" s="471" t="s">
        <v>1456</v>
      </c>
      <c r="O7" s="472" t="s">
        <v>15</v>
      </c>
      <c r="P7" s="472">
        <v>2100</v>
      </c>
      <c r="Q7" s="472"/>
      <c r="R7" s="516">
        <f t="shared" si="0"/>
        <v>1</v>
      </c>
      <c r="S7" s="516">
        <f t="shared" si="1"/>
        <v>1</v>
      </c>
      <c r="T7" s="516">
        <f t="shared" si="2"/>
        <v>0</v>
      </c>
      <c r="U7" s="516">
        <f t="shared" si="3"/>
        <v>0</v>
      </c>
      <c r="V7" s="516">
        <f t="shared" si="4"/>
        <v>0</v>
      </c>
      <c r="W7" s="461">
        <f t="shared" ref="W7:W70" si="5">SUM(R7:V7)</f>
        <v>2</v>
      </c>
    </row>
    <row r="8" spans="1:23" ht="13.9" customHeight="1">
      <c r="A8" s="468" t="s">
        <v>16</v>
      </c>
      <c r="B8" s="468">
        <v>41250</v>
      </c>
      <c r="C8" s="468" t="s">
        <v>10</v>
      </c>
      <c r="D8" s="468" t="s">
        <v>11</v>
      </c>
      <c r="E8" s="468" t="s">
        <v>12</v>
      </c>
      <c r="F8" s="468" t="s">
        <v>17</v>
      </c>
      <c r="G8" s="469">
        <v>6</v>
      </c>
      <c r="H8" s="468" t="s">
        <v>14</v>
      </c>
      <c r="I8" s="470"/>
      <c r="J8" s="471" t="s">
        <v>903</v>
      </c>
      <c r="K8" s="471" t="s">
        <v>903</v>
      </c>
      <c r="L8" s="471" t="s">
        <v>1456</v>
      </c>
      <c r="M8" s="471" t="s">
        <v>1456</v>
      </c>
      <c r="N8" s="471" t="s">
        <v>1456</v>
      </c>
      <c r="O8" s="472" t="s">
        <v>15</v>
      </c>
      <c r="P8" s="472">
        <v>2100</v>
      </c>
      <c r="Q8" s="472"/>
      <c r="R8" s="516">
        <f t="shared" si="0"/>
        <v>1</v>
      </c>
      <c r="S8" s="516">
        <f t="shared" si="1"/>
        <v>1</v>
      </c>
      <c r="T8" s="516">
        <f t="shared" si="2"/>
        <v>0</v>
      </c>
      <c r="U8" s="516">
        <f t="shared" si="3"/>
        <v>0</v>
      </c>
      <c r="V8" s="516">
        <f t="shared" si="4"/>
        <v>0</v>
      </c>
      <c r="W8" s="461">
        <f t="shared" si="5"/>
        <v>2</v>
      </c>
    </row>
    <row r="9" spans="1:23" ht="13.9" customHeight="1">
      <c r="A9" s="468" t="s">
        <v>1169</v>
      </c>
      <c r="B9" s="468">
        <v>41240</v>
      </c>
      <c r="C9" s="468" t="s">
        <v>10</v>
      </c>
      <c r="D9" s="468" t="s">
        <v>11</v>
      </c>
      <c r="E9" s="468" t="s">
        <v>12</v>
      </c>
      <c r="F9" s="468" t="s">
        <v>13</v>
      </c>
      <c r="G9" s="469">
        <v>4</v>
      </c>
      <c r="H9" s="468" t="s">
        <v>14</v>
      </c>
      <c r="I9" s="470"/>
      <c r="J9" s="471" t="s">
        <v>903</v>
      </c>
      <c r="K9" s="471" t="s">
        <v>903</v>
      </c>
      <c r="L9" s="471" t="s">
        <v>1456</v>
      </c>
      <c r="M9" s="471" t="s">
        <v>1456</v>
      </c>
      <c r="N9" s="471" t="s">
        <v>1456</v>
      </c>
      <c r="O9" s="472" t="s">
        <v>15</v>
      </c>
      <c r="P9" s="472"/>
      <c r="Q9" s="472"/>
      <c r="R9" s="516">
        <f t="shared" si="0"/>
        <v>1</v>
      </c>
      <c r="S9" s="516">
        <f t="shared" si="1"/>
        <v>1</v>
      </c>
      <c r="T9" s="516">
        <f t="shared" si="2"/>
        <v>0</v>
      </c>
      <c r="U9" s="516">
        <f t="shared" si="3"/>
        <v>0</v>
      </c>
      <c r="V9" s="516">
        <f t="shared" si="4"/>
        <v>0</v>
      </c>
      <c r="W9" s="461">
        <f t="shared" si="5"/>
        <v>2</v>
      </c>
    </row>
    <row r="10" spans="1:23" ht="13.9" customHeight="1">
      <c r="A10" s="468" t="s">
        <v>22</v>
      </c>
      <c r="B10" s="468">
        <v>27601</v>
      </c>
      <c r="C10" s="468" t="s">
        <v>23</v>
      </c>
      <c r="D10" s="468" t="s">
        <v>24</v>
      </c>
      <c r="E10" s="468" t="s">
        <v>25</v>
      </c>
      <c r="F10" s="468" t="s">
        <v>26</v>
      </c>
      <c r="G10" s="469">
        <v>3</v>
      </c>
      <c r="H10" s="468" t="s">
        <v>14</v>
      </c>
      <c r="I10" s="470"/>
      <c r="J10" s="471" t="s">
        <v>903</v>
      </c>
      <c r="K10" s="471" t="s">
        <v>903</v>
      </c>
      <c r="L10" s="471" t="s">
        <v>1456</v>
      </c>
      <c r="M10" s="471" t="s">
        <v>1456</v>
      </c>
      <c r="N10" s="471" t="s">
        <v>1456</v>
      </c>
      <c r="O10" s="472" t="s">
        <v>15</v>
      </c>
      <c r="P10" s="472">
        <v>2100</v>
      </c>
      <c r="Q10" s="472" t="s">
        <v>27</v>
      </c>
      <c r="R10" s="516">
        <f t="shared" si="0"/>
        <v>1</v>
      </c>
      <c r="S10" s="516">
        <f t="shared" si="1"/>
        <v>1</v>
      </c>
      <c r="T10" s="516">
        <f t="shared" si="2"/>
        <v>0</v>
      </c>
      <c r="U10" s="516">
        <f t="shared" si="3"/>
        <v>0</v>
      </c>
      <c r="V10" s="516">
        <f t="shared" si="4"/>
        <v>0</v>
      </c>
      <c r="W10" s="461">
        <f t="shared" si="5"/>
        <v>2</v>
      </c>
    </row>
    <row r="11" spans="1:23" ht="13.9" customHeight="1">
      <c r="A11" s="468" t="s">
        <v>28</v>
      </c>
      <c r="B11" s="468">
        <v>27603</v>
      </c>
      <c r="C11" s="468" t="s">
        <v>23</v>
      </c>
      <c r="D11" s="468" t="s">
        <v>24</v>
      </c>
      <c r="E11" s="468" t="s">
        <v>25</v>
      </c>
      <c r="F11" s="468" t="s">
        <v>29</v>
      </c>
      <c r="G11" s="469">
        <v>3</v>
      </c>
      <c r="H11" s="468" t="s">
        <v>14</v>
      </c>
      <c r="I11" s="470"/>
      <c r="J11" s="471" t="s">
        <v>903</v>
      </c>
      <c r="K11" s="471" t="s">
        <v>903</v>
      </c>
      <c r="L11" s="471" t="s">
        <v>1456</v>
      </c>
      <c r="M11" s="471" t="s">
        <v>1456</v>
      </c>
      <c r="N11" s="471" t="s">
        <v>1456</v>
      </c>
      <c r="O11" s="472" t="s">
        <v>15</v>
      </c>
      <c r="P11" s="472">
        <v>2100</v>
      </c>
      <c r="Q11" s="472">
        <v>1800</v>
      </c>
      <c r="R11" s="516">
        <f t="shared" si="0"/>
        <v>1</v>
      </c>
      <c r="S11" s="516">
        <f t="shared" si="1"/>
        <v>1</v>
      </c>
      <c r="T11" s="516">
        <f t="shared" si="2"/>
        <v>0</v>
      </c>
      <c r="U11" s="516">
        <f t="shared" si="3"/>
        <v>0</v>
      </c>
      <c r="V11" s="516">
        <f t="shared" si="4"/>
        <v>0</v>
      </c>
      <c r="W11" s="461">
        <f t="shared" si="5"/>
        <v>2</v>
      </c>
    </row>
    <row r="12" spans="1:23" s="461" customFormat="1" ht="13.9" customHeight="1">
      <c r="A12" s="468" t="s">
        <v>30</v>
      </c>
      <c r="B12" s="468">
        <v>27602</v>
      </c>
      <c r="C12" s="468" t="s">
        <v>23</v>
      </c>
      <c r="D12" s="468" t="s">
        <v>24</v>
      </c>
      <c r="E12" s="468" t="s">
        <v>25</v>
      </c>
      <c r="F12" s="468" t="s">
        <v>31</v>
      </c>
      <c r="G12" s="469">
        <v>2</v>
      </c>
      <c r="H12" s="468" t="s">
        <v>14</v>
      </c>
      <c r="I12" s="470"/>
      <c r="J12" s="471" t="s">
        <v>903</v>
      </c>
      <c r="K12" s="471" t="s">
        <v>903</v>
      </c>
      <c r="L12" s="471" t="s">
        <v>903</v>
      </c>
      <c r="M12" s="471" t="s">
        <v>1456</v>
      </c>
      <c r="N12" s="471" t="s">
        <v>1456</v>
      </c>
      <c r="O12" s="472" t="s">
        <v>15</v>
      </c>
      <c r="P12" s="472"/>
      <c r="Q12" s="472"/>
      <c r="R12" s="516">
        <f t="shared" si="0"/>
        <v>1</v>
      </c>
      <c r="S12" s="516">
        <f t="shared" si="1"/>
        <v>1</v>
      </c>
      <c r="T12" s="516">
        <f t="shared" si="2"/>
        <v>1</v>
      </c>
      <c r="U12" s="516">
        <f t="shared" si="3"/>
        <v>0</v>
      </c>
      <c r="V12" s="516">
        <f t="shared" si="4"/>
        <v>0</v>
      </c>
      <c r="W12" s="461">
        <f t="shared" si="5"/>
        <v>3</v>
      </c>
    </row>
    <row r="13" spans="1:23" ht="13.9" customHeight="1">
      <c r="A13" s="468" t="s">
        <v>35</v>
      </c>
      <c r="B13" s="468">
        <v>60302</v>
      </c>
      <c r="C13" s="468" t="s">
        <v>32</v>
      </c>
      <c r="D13" s="468" t="s">
        <v>33</v>
      </c>
      <c r="E13" s="468" t="s">
        <v>34</v>
      </c>
      <c r="F13" s="468" t="s">
        <v>36</v>
      </c>
      <c r="G13" s="474">
        <v>5</v>
      </c>
      <c r="H13" s="468"/>
      <c r="I13" s="470"/>
      <c r="J13" s="471" t="s">
        <v>903</v>
      </c>
      <c r="K13" s="471" t="s">
        <v>903</v>
      </c>
      <c r="L13" s="471" t="s">
        <v>903</v>
      </c>
      <c r="M13" s="471" t="s">
        <v>1456</v>
      </c>
      <c r="N13" s="471" t="s">
        <v>1456</v>
      </c>
      <c r="O13" s="472" t="s">
        <v>15</v>
      </c>
      <c r="P13" s="472">
        <v>2100</v>
      </c>
      <c r="Q13" s="472"/>
      <c r="R13" s="516">
        <f t="shared" si="0"/>
        <v>1</v>
      </c>
      <c r="S13" s="516">
        <f t="shared" si="1"/>
        <v>1</v>
      </c>
      <c r="T13" s="516">
        <f t="shared" si="2"/>
        <v>1</v>
      </c>
      <c r="U13" s="516">
        <f t="shared" si="3"/>
        <v>0</v>
      </c>
      <c r="V13" s="516">
        <f t="shared" si="4"/>
        <v>0</v>
      </c>
      <c r="W13" s="461">
        <f t="shared" si="5"/>
        <v>3</v>
      </c>
    </row>
    <row r="14" spans="1:23" ht="13.9" customHeight="1">
      <c r="A14" s="468" t="s">
        <v>1171</v>
      </c>
      <c r="B14" s="468">
        <v>60303</v>
      </c>
      <c r="C14" s="468" t="s">
        <v>32</v>
      </c>
      <c r="D14" s="468" t="s">
        <v>33</v>
      </c>
      <c r="E14" s="468" t="s">
        <v>34</v>
      </c>
      <c r="F14" s="468" t="s">
        <v>1172</v>
      </c>
      <c r="G14" s="469">
        <v>5</v>
      </c>
      <c r="H14" s="468" t="s">
        <v>14</v>
      </c>
      <c r="I14" s="470"/>
      <c r="J14" s="471" t="s">
        <v>903</v>
      </c>
      <c r="K14" s="471" t="s">
        <v>903</v>
      </c>
      <c r="L14" s="471" t="s">
        <v>903</v>
      </c>
      <c r="M14" s="471" t="s">
        <v>1456</v>
      </c>
      <c r="N14" s="471" t="s">
        <v>1456</v>
      </c>
      <c r="O14" s="472" t="s">
        <v>15</v>
      </c>
      <c r="P14" s="472"/>
      <c r="Q14" s="472"/>
      <c r="R14" s="516">
        <f t="shared" si="0"/>
        <v>1</v>
      </c>
      <c r="S14" s="516">
        <f t="shared" si="1"/>
        <v>1</v>
      </c>
      <c r="T14" s="516">
        <f t="shared" si="2"/>
        <v>1</v>
      </c>
      <c r="U14" s="516">
        <f t="shared" si="3"/>
        <v>0</v>
      </c>
      <c r="V14" s="516">
        <f t="shared" si="4"/>
        <v>0</v>
      </c>
      <c r="W14" s="461">
        <f t="shared" si="5"/>
        <v>3</v>
      </c>
    </row>
    <row r="15" spans="1:23" ht="13.9" customHeight="1">
      <c r="A15" s="468" t="s">
        <v>1174</v>
      </c>
      <c r="B15" s="468">
        <v>21303</v>
      </c>
      <c r="C15" s="468" t="s">
        <v>23</v>
      </c>
      <c r="D15" s="468" t="s">
        <v>1175</v>
      </c>
      <c r="E15" s="468" t="s">
        <v>1176</v>
      </c>
      <c r="F15" s="468" t="s">
        <v>1177</v>
      </c>
      <c r="G15" s="469" t="s">
        <v>1178</v>
      </c>
      <c r="H15" s="468"/>
      <c r="I15" s="470"/>
      <c r="J15" s="471" t="s">
        <v>903</v>
      </c>
      <c r="K15" s="471" t="s">
        <v>903</v>
      </c>
      <c r="L15" s="471" t="s">
        <v>1456</v>
      </c>
      <c r="M15" s="471" t="s">
        <v>1456</v>
      </c>
      <c r="N15" s="471" t="s">
        <v>1456</v>
      </c>
      <c r="O15" s="472"/>
      <c r="P15" s="472"/>
      <c r="Q15" s="472"/>
      <c r="R15" s="516">
        <f t="shared" si="0"/>
        <v>1</v>
      </c>
      <c r="S15" s="516">
        <f t="shared" si="1"/>
        <v>1</v>
      </c>
      <c r="T15" s="516">
        <f t="shared" si="2"/>
        <v>0</v>
      </c>
      <c r="U15" s="516">
        <f t="shared" si="3"/>
        <v>0</v>
      </c>
      <c r="V15" s="516">
        <f t="shared" si="4"/>
        <v>0</v>
      </c>
      <c r="W15" s="461">
        <f t="shared" si="5"/>
        <v>2</v>
      </c>
    </row>
    <row r="16" spans="1:23" ht="13.9" customHeight="1">
      <c r="A16" s="468" t="s">
        <v>37</v>
      </c>
      <c r="B16" s="468">
        <v>365840</v>
      </c>
      <c r="C16" s="468" t="s">
        <v>38</v>
      </c>
      <c r="D16" s="468" t="s">
        <v>39</v>
      </c>
      <c r="E16" s="468" t="s">
        <v>40</v>
      </c>
      <c r="F16" s="468" t="s">
        <v>41</v>
      </c>
      <c r="G16" s="469">
        <v>6</v>
      </c>
      <c r="H16" s="468" t="s">
        <v>14</v>
      </c>
      <c r="I16" s="470"/>
      <c r="J16" s="471" t="s">
        <v>903</v>
      </c>
      <c r="K16" s="471" t="s">
        <v>903</v>
      </c>
      <c r="L16" s="471" t="s">
        <v>1456</v>
      </c>
      <c r="M16" s="471" t="s">
        <v>1456</v>
      </c>
      <c r="N16" s="471" t="s">
        <v>1456</v>
      </c>
      <c r="O16" s="472"/>
      <c r="P16" s="472"/>
      <c r="Q16" s="472"/>
      <c r="R16" s="516">
        <f t="shared" si="0"/>
        <v>1</v>
      </c>
      <c r="S16" s="516">
        <f t="shared" si="1"/>
        <v>1</v>
      </c>
      <c r="T16" s="516">
        <f t="shared" si="2"/>
        <v>0</v>
      </c>
      <c r="U16" s="516">
        <f t="shared" si="3"/>
        <v>0</v>
      </c>
      <c r="V16" s="516">
        <f t="shared" si="4"/>
        <v>0</v>
      </c>
      <c r="W16" s="461">
        <f t="shared" si="5"/>
        <v>2</v>
      </c>
    </row>
    <row r="17" spans="1:23" ht="13.9" customHeight="1">
      <c r="A17" s="468" t="s">
        <v>42</v>
      </c>
      <c r="B17" s="468">
        <v>344920</v>
      </c>
      <c r="C17" s="468" t="s">
        <v>38</v>
      </c>
      <c r="D17" s="468" t="s">
        <v>43</v>
      </c>
      <c r="E17" s="468" t="s">
        <v>44</v>
      </c>
      <c r="F17" s="468" t="s">
        <v>41</v>
      </c>
      <c r="G17" s="469">
        <v>6</v>
      </c>
      <c r="H17" s="468" t="s">
        <v>14</v>
      </c>
      <c r="I17" s="470"/>
      <c r="J17" s="471" t="s">
        <v>903</v>
      </c>
      <c r="K17" s="471" t="s">
        <v>903</v>
      </c>
      <c r="L17" s="471" t="s">
        <v>1456</v>
      </c>
      <c r="M17" s="471" t="s">
        <v>1456</v>
      </c>
      <c r="N17" s="471" t="s">
        <v>1456</v>
      </c>
      <c r="O17" s="472"/>
      <c r="P17" s="472"/>
      <c r="Q17" s="472"/>
      <c r="R17" s="516">
        <f t="shared" si="0"/>
        <v>1</v>
      </c>
      <c r="S17" s="516">
        <f t="shared" si="1"/>
        <v>1</v>
      </c>
      <c r="T17" s="516">
        <f t="shared" si="2"/>
        <v>0</v>
      </c>
      <c r="U17" s="516">
        <f t="shared" si="3"/>
        <v>0</v>
      </c>
      <c r="V17" s="516">
        <f t="shared" si="4"/>
        <v>0</v>
      </c>
      <c r="W17" s="461">
        <f t="shared" si="5"/>
        <v>2</v>
      </c>
    </row>
    <row r="18" spans="1:23" ht="13.9" customHeight="1">
      <c r="A18" s="468" t="s">
        <v>50</v>
      </c>
      <c r="B18" s="468">
        <v>72207</v>
      </c>
      <c r="C18" s="468" t="s">
        <v>46</v>
      </c>
      <c r="D18" s="468" t="s">
        <v>47</v>
      </c>
      <c r="E18" s="468" t="s">
        <v>48</v>
      </c>
      <c r="F18" s="468" t="s">
        <v>51</v>
      </c>
      <c r="G18" s="474">
        <v>5</v>
      </c>
      <c r="H18" s="468"/>
      <c r="I18" s="470"/>
      <c r="J18" s="471" t="s">
        <v>903</v>
      </c>
      <c r="K18" s="471" t="s">
        <v>903</v>
      </c>
      <c r="L18" s="471" t="s">
        <v>903</v>
      </c>
      <c r="M18" s="471" t="s">
        <v>1456</v>
      </c>
      <c r="N18" s="471" t="s">
        <v>1456</v>
      </c>
      <c r="O18" s="472" t="s">
        <v>52</v>
      </c>
      <c r="P18" s="472" t="s">
        <v>52</v>
      </c>
      <c r="Q18" s="472" t="s">
        <v>678</v>
      </c>
      <c r="R18" s="516">
        <f t="shared" si="0"/>
        <v>1</v>
      </c>
      <c r="S18" s="516">
        <f t="shared" si="1"/>
        <v>1</v>
      </c>
      <c r="T18" s="516">
        <f t="shared" si="2"/>
        <v>1</v>
      </c>
      <c r="U18" s="516">
        <f t="shared" si="3"/>
        <v>0</v>
      </c>
      <c r="V18" s="516">
        <f t="shared" si="4"/>
        <v>0</v>
      </c>
      <c r="W18" s="461">
        <f t="shared" si="5"/>
        <v>3</v>
      </c>
    </row>
    <row r="19" spans="1:23" ht="13.9" customHeight="1">
      <c r="A19" s="468" t="s">
        <v>45</v>
      </c>
      <c r="B19" s="468">
        <v>722310</v>
      </c>
      <c r="C19" s="468" t="s">
        <v>46</v>
      </c>
      <c r="D19" s="468" t="s">
        <v>47</v>
      </c>
      <c r="E19" s="468" t="s">
        <v>48</v>
      </c>
      <c r="F19" s="468" t="s">
        <v>123</v>
      </c>
      <c r="G19" s="469">
        <v>5</v>
      </c>
      <c r="H19" s="468" t="s">
        <v>14</v>
      </c>
      <c r="I19" s="470"/>
      <c r="J19" s="471" t="s">
        <v>903</v>
      </c>
      <c r="K19" s="471" t="s">
        <v>903</v>
      </c>
      <c r="L19" s="471" t="s">
        <v>903</v>
      </c>
      <c r="M19" s="471" t="s">
        <v>1456</v>
      </c>
      <c r="N19" s="471" t="s">
        <v>1456</v>
      </c>
      <c r="O19" s="472" t="s">
        <v>52</v>
      </c>
      <c r="P19" s="472" t="s">
        <v>52</v>
      </c>
      <c r="Q19" s="472">
        <v>700</v>
      </c>
      <c r="R19" s="516">
        <f t="shared" si="0"/>
        <v>1</v>
      </c>
      <c r="S19" s="516">
        <f t="shared" si="1"/>
        <v>1</v>
      </c>
      <c r="T19" s="516">
        <f t="shared" si="2"/>
        <v>1</v>
      </c>
      <c r="U19" s="516">
        <f t="shared" si="3"/>
        <v>0</v>
      </c>
      <c r="V19" s="516">
        <f t="shared" si="4"/>
        <v>0</v>
      </c>
      <c r="W19" s="461">
        <f t="shared" si="5"/>
        <v>3</v>
      </c>
    </row>
    <row r="20" spans="1:23" ht="13.9" customHeight="1">
      <c r="A20" s="468" t="s">
        <v>1181</v>
      </c>
      <c r="B20" s="468">
        <v>72234</v>
      </c>
      <c r="C20" s="468" t="s">
        <v>46</v>
      </c>
      <c r="D20" s="468" t="s">
        <v>47</v>
      </c>
      <c r="E20" s="468" t="s">
        <v>48</v>
      </c>
      <c r="F20" s="468" t="s">
        <v>1182</v>
      </c>
      <c r="G20" s="474" t="s">
        <v>1178</v>
      </c>
      <c r="H20" s="468"/>
      <c r="I20" s="470"/>
      <c r="J20" s="471" t="s">
        <v>903</v>
      </c>
      <c r="K20" s="471" t="s">
        <v>903</v>
      </c>
      <c r="L20" s="471" t="s">
        <v>903</v>
      </c>
      <c r="M20" s="471" t="s">
        <v>1456</v>
      </c>
      <c r="N20" s="471" t="s">
        <v>1456</v>
      </c>
      <c r="O20" s="472">
        <v>1900</v>
      </c>
      <c r="P20" s="472" t="s">
        <v>52</v>
      </c>
      <c r="Q20" s="472" t="s">
        <v>678</v>
      </c>
      <c r="R20" s="516">
        <f t="shared" si="0"/>
        <v>1</v>
      </c>
      <c r="S20" s="516">
        <f t="shared" si="1"/>
        <v>1</v>
      </c>
      <c r="T20" s="516">
        <f t="shared" si="2"/>
        <v>1</v>
      </c>
      <c r="U20" s="516">
        <f t="shared" si="3"/>
        <v>0</v>
      </c>
      <c r="V20" s="516">
        <f t="shared" si="4"/>
        <v>0</v>
      </c>
      <c r="W20" s="461">
        <f t="shared" si="5"/>
        <v>3</v>
      </c>
    </row>
    <row r="21" spans="1:23" ht="13.9" customHeight="1">
      <c r="A21" s="468" t="s">
        <v>57</v>
      </c>
      <c r="B21" s="468">
        <v>28310</v>
      </c>
      <c r="C21" s="468" t="s">
        <v>10</v>
      </c>
      <c r="D21" s="468" t="s">
        <v>54</v>
      </c>
      <c r="E21" s="468" t="s">
        <v>55</v>
      </c>
      <c r="F21" s="468" t="s">
        <v>58</v>
      </c>
      <c r="G21" s="469">
        <v>3</v>
      </c>
      <c r="H21" s="468" t="s">
        <v>14</v>
      </c>
      <c r="I21" s="470"/>
      <c r="J21" s="471" t="s">
        <v>903</v>
      </c>
      <c r="K21" s="471" t="s">
        <v>903</v>
      </c>
      <c r="L21" s="471" t="s">
        <v>1456</v>
      </c>
      <c r="M21" s="471" t="s">
        <v>1456</v>
      </c>
      <c r="N21" s="471" t="s">
        <v>1456</v>
      </c>
      <c r="O21" s="472" t="s">
        <v>15</v>
      </c>
      <c r="P21" s="472" t="s">
        <v>59</v>
      </c>
      <c r="Q21" s="472"/>
      <c r="R21" s="516">
        <f t="shared" si="0"/>
        <v>1</v>
      </c>
      <c r="S21" s="516">
        <f t="shared" si="1"/>
        <v>1</v>
      </c>
      <c r="T21" s="516">
        <f t="shared" si="2"/>
        <v>0</v>
      </c>
      <c r="U21" s="516">
        <f t="shared" si="3"/>
        <v>0</v>
      </c>
      <c r="V21" s="516">
        <f t="shared" si="4"/>
        <v>0</v>
      </c>
      <c r="W21" s="461">
        <f t="shared" si="5"/>
        <v>2</v>
      </c>
    </row>
    <row r="22" spans="1:23" ht="13.9" customHeight="1">
      <c r="A22" s="468" t="s">
        <v>1183</v>
      </c>
      <c r="B22" s="468">
        <v>28305</v>
      </c>
      <c r="C22" s="468" t="s">
        <v>10</v>
      </c>
      <c r="D22" s="468" t="s">
        <v>54</v>
      </c>
      <c r="E22" s="468" t="s">
        <v>55</v>
      </c>
      <c r="F22" s="468" t="s">
        <v>1184</v>
      </c>
      <c r="G22" s="474" t="s">
        <v>1185</v>
      </c>
      <c r="H22" s="468"/>
      <c r="I22" s="470"/>
      <c r="J22" s="471" t="s">
        <v>903</v>
      </c>
      <c r="K22" s="471" t="s">
        <v>903</v>
      </c>
      <c r="L22" s="471" t="s">
        <v>1456</v>
      </c>
      <c r="M22" s="471" t="s">
        <v>1456</v>
      </c>
      <c r="N22" s="471" t="s">
        <v>1456</v>
      </c>
      <c r="O22" s="472">
        <v>900</v>
      </c>
      <c r="P22" s="472"/>
      <c r="Q22" s="472"/>
      <c r="R22" s="516">
        <f t="shared" si="0"/>
        <v>1</v>
      </c>
      <c r="S22" s="516">
        <f t="shared" si="1"/>
        <v>1</v>
      </c>
      <c r="T22" s="516">
        <f t="shared" si="2"/>
        <v>0</v>
      </c>
      <c r="U22" s="516">
        <f t="shared" si="3"/>
        <v>0</v>
      </c>
      <c r="V22" s="516">
        <f t="shared" si="4"/>
        <v>0</v>
      </c>
      <c r="W22" s="461">
        <f t="shared" si="5"/>
        <v>2</v>
      </c>
    </row>
    <row r="23" spans="1:23" ht="13.9" customHeight="1">
      <c r="A23" s="468" t="s">
        <v>53</v>
      </c>
      <c r="B23" s="468">
        <v>28301</v>
      </c>
      <c r="C23" s="468" t="s">
        <v>10</v>
      </c>
      <c r="D23" s="468" t="s">
        <v>54</v>
      </c>
      <c r="E23" s="468" t="s">
        <v>55</v>
      </c>
      <c r="F23" s="468" t="s">
        <v>56</v>
      </c>
      <c r="G23" s="474">
        <v>3</v>
      </c>
      <c r="H23" s="468" t="s">
        <v>14</v>
      </c>
      <c r="I23" s="470"/>
      <c r="J23" s="471" t="s">
        <v>903</v>
      </c>
      <c r="K23" s="471" t="s">
        <v>903</v>
      </c>
      <c r="L23" s="471" t="s">
        <v>903</v>
      </c>
      <c r="M23" s="471" t="s">
        <v>1456</v>
      </c>
      <c r="N23" s="471" t="s">
        <v>1456</v>
      </c>
      <c r="O23" s="472" t="s">
        <v>15</v>
      </c>
      <c r="P23" s="472">
        <v>2100</v>
      </c>
      <c r="Q23" s="472"/>
      <c r="R23" s="516">
        <f t="shared" si="0"/>
        <v>1</v>
      </c>
      <c r="S23" s="516">
        <f t="shared" si="1"/>
        <v>1</v>
      </c>
      <c r="T23" s="516">
        <f t="shared" si="2"/>
        <v>1</v>
      </c>
      <c r="U23" s="516">
        <f t="shared" si="3"/>
        <v>0</v>
      </c>
      <c r="V23" s="516">
        <f t="shared" si="4"/>
        <v>0</v>
      </c>
      <c r="W23" s="461">
        <f t="shared" si="5"/>
        <v>3</v>
      </c>
    </row>
    <row r="24" spans="1:23">
      <c r="A24" s="468" t="s">
        <v>941</v>
      </c>
      <c r="B24" s="468">
        <v>36301</v>
      </c>
      <c r="C24" s="468" t="s">
        <v>38</v>
      </c>
      <c r="D24" s="468" t="s">
        <v>61</v>
      </c>
      <c r="E24" s="468" t="s">
        <v>62</v>
      </c>
      <c r="F24" s="468" t="s">
        <v>942</v>
      </c>
      <c r="G24" s="474">
        <v>4</v>
      </c>
      <c r="H24" s="468"/>
      <c r="I24" s="470"/>
      <c r="J24" s="471" t="s">
        <v>903</v>
      </c>
      <c r="K24" s="471" t="s">
        <v>903</v>
      </c>
      <c r="L24" s="471" t="s">
        <v>903</v>
      </c>
      <c r="M24" s="471" t="s">
        <v>1456</v>
      </c>
      <c r="N24" s="471" t="s">
        <v>1456</v>
      </c>
      <c r="O24" s="472"/>
      <c r="P24" s="472"/>
      <c r="Q24" s="472"/>
      <c r="R24" s="516">
        <f t="shared" si="0"/>
        <v>1</v>
      </c>
      <c r="S24" s="516">
        <f t="shared" si="1"/>
        <v>1</v>
      </c>
      <c r="T24" s="516">
        <f t="shared" si="2"/>
        <v>1</v>
      </c>
      <c r="U24" s="516">
        <f t="shared" si="3"/>
        <v>0</v>
      </c>
      <c r="V24" s="516">
        <f t="shared" si="4"/>
        <v>0</v>
      </c>
      <c r="W24" s="461">
        <f t="shared" si="5"/>
        <v>3</v>
      </c>
    </row>
    <row r="25" spans="1:23" ht="13.9" customHeight="1">
      <c r="A25" s="468" t="s">
        <v>60</v>
      </c>
      <c r="B25" s="468">
        <v>36302</v>
      </c>
      <c r="C25" s="468" t="s">
        <v>38</v>
      </c>
      <c r="D25" s="468" t="s">
        <v>61</v>
      </c>
      <c r="E25" s="468" t="s">
        <v>62</v>
      </c>
      <c r="F25" s="468" t="s">
        <v>63</v>
      </c>
      <c r="G25" s="469">
        <v>4</v>
      </c>
      <c r="H25" s="468" t="s">
        <v>14</v>
      </c>
      <c r="I25" s="470"/>
      <c r="J25" s="471" t="s">
        <v>903</v>
      </c>
      <c r="K25" s="471" t="s">
        <v>903</v>
      </c>
      <c r="L25" s="471" t="s">
        <v>1456</v>
      </c>
      <c r="M25" s="471" t="s">
        <v>1456</v>
      </c>
      <c r="N25" s="471" t="s">
        <v>1456</v>
      </c>
      <c r="O25" s="472"/>
      <c r="P25" s="472"/>
      <c r="Q25" s="472"/>
      <c r="R25" s="516">
        <f t="shared" si="0"/>
        <v>1</v>
      </c>
      <c r="S25" s="516">
        <f t="shared" si="1"/>
        <v>1</v>
      </c>
      <c r="T25" s="516">
        <f t="shared" si="2"/>
        <v>0</v>
      </c>
      <c r="U25" s="516">
        <f t="shared" si="3"/>
        <v>0</v>
      </c>
      <c r="V25" s="516">
        <f t="shared" si="4"/>
        <v>0</v>
      </c>
      <c r="W25" s="461">
        <f t="shared" si="5"/>
        <v>2</v>
      </c>
    </row>
    <row r="26" spans="1:23" ht="13.9" customHeight="1">
      <c r="A26" s="468" t="s">
        <v>71</v>
      </c>
      <c r="B26" s="468">
        <v>50503</v>
      </c>
      <c r="C26" s="468" t="s">
        <v>64</v>
      </c>
      <c r="D26" s="468" t="s">
        <v>65</v>
      </c>
      <c r="E26" s="468" t="s">
        <v>66</v>
      </c>
      <c r="F26" s="468" t="s">
        <v>72</v>
      </c>
      <c r="G26" s="469">
        <v>3</v>
      </c>
      <c r="H26" s="468"/>
      <c r="I26" s="470"/>
      <c r="J26" s="471" t="s">
        <v>1456</v>
      </c>
      <c r="K26" s="471" t="s">
        <v>903</v>
      </c>
      <c r="L26" s="471" t="s">
        <v>903</v>
      </c>
      <c r="M26" s="471" t="s">
        <v>1456</v>
      </c>
      <c r="N26" s="471" t="s">
        <v>903</v>
      </c>
      <c r="O26" s="472" t="s">
        <v>15</v>
      </c>
      <c r="P26" s="472" t="s">
        <v>73</v>
      </c>
      <c r="Q26" s="472" t="s">
        <v>1187</v>
      </c>
      <c r="R26" s="516">
        <f t="shared" si="0"/>
        <v>0</v>
      </c>
      <c r="S26" s="516">
        <f t="shared" si="1"/>
        <v>1</v>
      </c>
      <c r="T26" s="516">
        <f t="shared" si="2"/>
        <v>1</v>
      </c>
      <c r="U26" s="516">
        <f t="shared" si="3"/>
        <v>0</v>
      </c>
      <c r="V26" s="516">
        <f t="shared" si="4"/>
        <v>1</v>
      </c>
      <c r="W26" s="461">
        <f t="shared" si="5"/>
        <v>3</v>
      </c>
    </row>
    <row r="27" spans="1:23" ht="13.9" customHeight="1">
      <c r="A27" s="468" t="s">
        <v>67</v>
      </c>
      <c r="B27" s="468">
        <v>50501</v>
      </c>
      <c r="C27" s="468" t="s">
        <v>64</v>
      </c>
      <c r="D27" s="468" t="s">
        <v>65</v>
      </c>
      <c r="E27" s="468" t="s">
        <v>66</v>
      </c>
      <c r="F27" s="468" t="s">
        <v>68</v>
      </c>
      <c r="G27" s="469">
        <v>3</v>
      </c>
      <c r="H27" s="468" t="s">
        <v>1442</v>
      </c>
      <c r="I27" s="470"/>
      <c r="J27" s="471" t="s">
        <v>1456</v>
      </c>
      <c r="K27" s="471" t="s">
        <v>903</v>
      </c>
      <c r="L27" s="471" t="s">
        <v>903</v>
      </c>
      <c r="M27" s="471" t="s">
        <v>1456</v>
      </c>
      <c r="N27" s="471" t="s">
        <v>1456</v>
      </c>
      <c r="O27" s="472" t="s">
        <v>15</v>
      </c>
      <c r="P27" s="472" t="s">
        <v>70</v>
      </c>
      <c r="Q27" s="472">
        <v>1800</v>
      </c>
      <c r="R27" s="516">
        <f t="shared" si="0"/>
        <v>0</v>
      </c>
      <c r="S27" s="516">
        <f t="shared" si="1"/>
        <v>1</v>
      </c>
      <c r="T27" s="516">
        <f t="shared" si="2"/>
        <v>1</v>
      </c>
      <c r="U27" s="516">
        <f t="shared" si="3"/>
        <v>0</v>
      </c>
      <c r="V27" s="516">
        <f t="shared" si="4"/>
        <v>0</v>
      </c>
      <c r="W27" s="461">
        <f t="shared" si="5"/>
        <v>2</v>
      </c>
    </row>
    <row r="28" spans="1:23" ht="13.9" customHeight="1">
      <c r="A28" s="468" t="s">
        <v>1189</v>
      </c>
      <c r="B28" s="468">
        <v>23205</v>
      </c>
      <c r="C28" s="468" t="s">
        <v>75</v>
      </c>
      <c r="D28" s="468" t="s">
        <v>76</v>
      </c>
      <c r="E28" s="468" t="s">
        <v>77</v>
      </c>
      <c r="F28" s="468" t="s">
        <v>1190</v>
      </c>
      <c r="G28" s="469" t="s">
        <v>1036</v>
      </c>
      <c r="H28" s="468"/>
      <c r="I28" s="470"/>
      <c r="J28" s="471" t="s">
        <v>903</v>
      </c>
      <c r="K28" s="471" t="s">
        <v>903</v>
      </c>
      <c r="L28" s="471" t="s">
        <v>903</v>
      </c>
      <c r="M28" s="471" t="s">
        <v>1456</v>
      </c>
      <c r="N28" s="471" t="s">
        <v>1456</v>
      </c>
      <c r="O28" s="470" t="s">
        <v>15</v>
      </c>
      <c r="P28" s="470">
        <v>2100</v>
      </c>
      <c r="Q28" s="470" t="s">
        <v>27</v>
      </c>
      <c r="R28" s="516">
        <f t="shared" si="0"/>
        <v>1</v>
      </c>
      <c r="S28" s="516">
        <f t="shared" si="1"/>
        <v>1</v>
      </c>
      <c r="T28" s="516">
        <f t="shared" si="2"/>
        <v>1</v>
      </c>
      <c r="U28" s="516">
        <f t="shared" si="3"/>
        <v>0</v>
      </c>
      <c r="V28" s="516">
        <f t="shared" si="4"/>
        <v>0</v>
      </c>
      <c r="W28" s="461">
        <f t="shared" si="5"/>
        <v>3</v>
      </c>
    </row>
    <row r="29" spans="1:23" ht="13.9" customHeight="1">
      <c r="A29" s="468" t="s">
        <v>80</v>
      </c>
      <c r="B29" s="468">
        <v>23203</v>
      </c>
      <c r="C29" s="468" t="s">
        <v>75</v>
      </c>
      <c r="D29" s="468" t="s">
        <v>76</v>
      </c>
      <c r="E29" s="468" t="s">
        <v>77</v>
      </c>
      <c r="F29" s="468" t="s">
        <v>81</v>
      </c>
      <c r="G29" s="490">
        <v>10</v>
      </c>
      <c r="H29" s="468" t="s">
        <v>14</v>
      </c>
      <c r="I29" s="470"/>
      <c r="J29" s="471" t="s">
        <v>903</v>
      </c>
      <c r="K29" s="471" t="s">
        <v>903</v>
      </c>
      <c r="L29" s="471" t="s">
        <v>903</v>
      </c>
      <c r="M29" s="471" t="s">
        <v>903</v>
      </c>
      <c r="N29" s="471" t="s">
        <v>903</v>
      </c>
      <c r="O29" s="472" t="s">
        <v>15</v>
      </c>
      <c r="P29" s="472">
        <v>2100</v>
      </c>
      <c r="Q29" s="472"/>
      <c r="R29" s="516">
        <f t="shared" si="0"/>
        <v>1</v>
      </c>
      <c r="S29" s="516">
        <f t="shared" si="1"/>
        <v>1</v>
      </c>
      <c r="T29" s="516">
        <f t="shared" si="2"/>
        <v>1</v>
      </c>
      <c r="U29" s="516">
        <f t="shared" si="3"/>
        <v>1</v>
      </c>
      <c r="V29" s="516">
        <f t="shared" si="4"/>
        <v>1</v>
      </c>
      <c r="W29" s="461">
        <f t="shared" si="5"/>
        <v>5</v>
      </c>
    </row>
    <row r="30" spans="1:23" ht="13.9" customHeight="1">
      <c r="A30" s="468" t="s">
        <v>74</v>
      </c>
      <c r="B30" s="468">
        <v>23201</v>
      </c>
      <c r="C30" s="468" t="s">
        <v>75</v>
      </c>
      <c r="D30" s="468" t="s">
        <v>76</v>
      </c>
      <c r="E30" s="468" t="s">
        <v>77</v>
      </c>
      <c r="F30" s="468" t="s">
        <v>78</v>
      </c>
      <c r="G30" s="490">
        <v>10</v>
      </c>
      <c r="H30" s="468" t="s">
        <v>14</v>
      </c>
      <c r="I30" s="470"/>
      <c r="J30" s="471" t="s">
        <v>903</v>
      </c>
      <c r="K30" s="471" t="s">
        <v>903</v>
      </c>
      <c r="L30" s="471" t="s">
        <v>903</v>
      </c>
      <c r="M30" s="471" t="s">
        <v>1456</v>
      </c>
      <c r="N30" s="471" t="s">
        <v>1456</v>
      </c>
      <c r="O30" s="472" t="s">
        <v>15</v>
      </c>
      <c r="P30" s="472">
        <v>2100</v>
      </c>
      <c r="Q30" s="472" t="s">
        <v>79</v>
      </c>
      <c r="R30" s="516">
        <f t="shared" si="0"/>
        <v>1</v>
      </c>
      <c r="S30" s="516">
        <f t="shared" si="1"/>
        <v>1</v>
      </c>
      <c r="T30" s="516">
        <f t="shared" si="2"/>
        <v>1</v>
      </c>
      <c r="U30" s="516">
        <f t="shared" si="3"/>
        <v>0</v>
      </c>
      <c r="V30" s="516">
        <f t="shared" si="4"/>
        <v>0</v>
      </c>
      <c r="W30" s="461">
        <f t="shared" si="5"/>
        <v>3</v>
      </c>
    </row>
    <row r="31" spans="1:23" ht="13.9" customHeight="1">
      <c r="A31" s="468" t="s">
        <v>84</v>
      </c>
      <c r="B31" s="468">
        <v>40002</v>
      </c>
      <c r="C31" s="468" t="s">
        <v>10</v>
      </c>
      <c r="D31" s="468" t="s">
        <v>82</v>
      </c>
      <c r="E31" s="468" t="s">
        <v>83</v>
      </c>
      <c r="F31" s="468" t="s">
        <v>85</v>
      </c>
      <c r="G31" s="469">
        <v>4</v>
      </c>
      <c r="H31" s="468" t="s">
        <v>14</v>
      </c>
      <c r="I31" s="470"/>
      <c r="J31" s="471" t="s">
        <v>1456</v>
      </c>
      <c r="K31" s="471" t="s">
        <v>903</v>
      </c>
      <c r="L31" s="471" t="s">
        <v>903</v>
      </c>
      <c r="M31" s="471" t="s">
        <v>1456</v>
      </c>
      <c r="N31" s="471" t="s">
        <v>1456</v>
      </c>
      <c r="O31" s="470">
        <v>2100</v>
      </c>
      <c r="P31" s="470"/>
      <c r="Q31" s="470">
        <v>1800</v>
      </c>
      <c r="R31" s="516">
        <f t="shared" si="0"/>
        <v>0</v>
      </c>
      <c r="S31" s="516">
        <f t="shared" si="1"/>
        <v>1</v>
      </c>
      <c r="T31" s="516">
        <f t="shared" si="2"/>
        <v>1</v>
      </c>
      <c r="U31" s="516">
        <f t="shared" si="3"/>
        <v>0</v>
      </c>
      <c r="V31" s="516">
        <f t="shared" si="4"/>
        <v>0</v>
      </c>
      <c r="W31" s="461">
        <f t="shared" si="5"/>
        <v>2</v>
      </c>
    </row>
    <row r="32" spans="1:23" ht="13.9" customHeight="1">
      <c r="A32" s="468" t="s">
        <v>878</v>
      </c>
      <c r="B32" s="468">
        <v>40001</v>
      </c>
      <c r="C32" s="468" t="s">
        <v>10</v>
      </c>
      <c r="D32" s="468" t="s">
        <v>82</v>
      </c>
      <c r="E32" s="468" t="s">
        <v>83</v>
      </c>
      <c r="F32" s="468" t="s">
        <v>879</v>
      </c>
      <c r="G32" s="474">
        <v>4</v>
      </c>
      <c r="H32" s="468"/>
      <c r="I32" s="470"/>
      <c r="J32" s="471" t="s">
        <v>903</v>
      </c>
      <c r="K32" s="471" t="s">
        <v>903</v>
      </c>
      <c r="L32" s="471" t="s">
        <v>1456</v>
      </c>
      <c r="M32" s="471" t="s">
        <v>1456</v>
      </c>
      <c r="N32" s="471" t="s">
        <v>1456</v>
      </c>
      <c r="O32" s="472">
        <v>900</v>
      </c>
      <c r="P32" s="472"/>
      <c r="Q32" s="472"/>
      <c r="R32" s="516">
        <f t="shared" si="0"/>
        <v>1</v>
      </c>
      <c r="S32" s="516">
        <f t="shared" si="1"/>
        <v>1</v>
      </c>
      <c r="T32" s="516">
        <f t="shared" si="2"/>
        <v>0</v>
      </c>
      <c r="U32" s="516">
        <f t="shared" si="3"/>
        <v>0</v>
      </c>
      <c r="V32" s="516">
        <f t="shared" si="4"/>
        <v>0</v>
      </c>
      <c r="W32" s="461">
        <f t="shared" si="5"/>
        <v>2</v>
      </c>
    </row>
    <row r="33" spans="1:23" ht="13.9" customHeight="1">
      <c r="A33" s="468" t="s">
        <v>1193</v>
      </c>
      <c r="B33" s="468">
        <v>36449</v>
      </c>
      <c r="C33" s="468" t="s">
        <v>38</v>
      </c>
      <c r="D33" s="468" t="s">
        <v>945</v>
      </c>
      <c r="E33" s="468" t="s">
        <v>946</v>
      </c>
      <c r="F33" s="468" t="s">
        <v>1194</v>
      </c>
      <c r="G33" s="474" t="s">
        <v>1178</v>
      </c>
      <c r="H33" s="468"/>
      <c r="I33" s="470"/>
      <c r="J33" s="471" t="s">
        <v>1456</v>
      </c>
      <c r="K33" s="471" t="s">
        <v>903</v>
      </c>
      <c r="L33" s="471" t="s">
        <v>1456</v>
      </c>
      <c r="M33" s="471" t="s">
        <v>1456</v>
      </c>
      <c r="N33" s="471" t="s">
        <v>1456</v>
      </c>
      <c r="O33" s="470"/>
      <c r="P33" s="470"/>
      <c r="Q33" s="470"/>
      <c r="R33" s="516">
        <f t="shared" si="0"/>
        <v>0</v>
      </c>
      <c r="S33" s="516">
        <f t="shared" si="1"/>
        <v>1</v>
      </c>
      <c r="T33" s="516">
        <f t="shared" si="2"/>
        <v>0</v>
      </c>
      <c r="U33" s="516">
        <f t="shared" si="3"/>
        <v>0</v>
      </c>
      <c r="V33" s="516">
        <f t="shared" si="4"/>
        <v>0</v>
      </c>
      <c r="W33" s="461">
        <f t="shared" si="5"/>
        <v>1</v>
      </c>
    </row>
    <row r="34" spans="1:23" ht="13.9" customHeight="1">
      <c r="A34" s="468" t="s">
        <v>947</v>
      </c>
      <c r="B34" s="468">
        <v>36439</v>
      </c>
      <c r="C34" s="468" t="s">
        <v>38</v>
      </c>
      <c r="D34" s="468" t="s">
        <v>945</v>
      </c>
      <c r="E34" s="468" t="s">
        <v>946</v>
      </c>
      <c r="F34" s="468" t="s">
        <v>1192</v>
      </c>
      <c r="G34" s="474">
        <v>5</v>
      </c>
      <c r="H34" s="468"/>
      <c r="I34" s="470"/>
      <c r="J34" s="471" t="s">
        <v>903</v>
      </c>
      <c r="K34" s="471" t="s">
        <v>903</v>
      </c>
      <c r="L34" s="471" t="s">
        <v>903</v>
      </c>
      <c r="M34" s="471" t="s">
        <v>1456</v>
      </c>
      <c r="N34" s="471" t="s">
        <v>1456</v>
      </c>
      <c r="O34" s="470" t="s">
        <v>52</v>
      </c>
      <c r="P34" s="470"/>
      <c r="Q34" s="470"/>
      <c r="R34" s="516">
        <f t="shared" si="0"/>
        <v>1</v>
      </c>
      <c r="S34" s="516">
        <f t="shared" si="1"/>
        <v>1</v>
      </c>
      <c r="T34" s="516">
        <f t="shared" si="2"/>
        <v>1</v>
      </c>
      <c r="U34" s="516">
        <f t="shared" si="3"/>
        <v>0</v>
      </c>
      <c r="V34" s="516">
        <f t="shared" si="4"/>
        <v>0</v>
      </c>
      <c r="W34" s="461">
        <f t="shared" si="5"/>
        <v>3</v>
      </c>
    </row>
    <row r="35" spans="1:23" ht="13.9" customHeight="1">
      <c r="A35" s="468" t="s">
        <v>88</v>
      </c>
      <c r="B35" s="468">
        <v>42604</v>
      </c>
      <c r="C35" s="468" t="s">
        <v>10</v>
      </c>
      <c r="D35" s="468" t="s">
        <v>86</v>
      </c>
      <c r="E35" s="468" t="s">
        <v>87</v>
      </c>
      <c r="F35" s="468" t="s">
        <v>89</v>
      </c>
      <c r="G35" s="469">
        <v>5</v>
      </c>
      <c r="H35" s="468" t="s">
        <v>14</v>
      </c>
      <c r="I35" s="470"/>
      <c r="J35" s="471" t="s">
        <v>903</v>
      </c>
      <c r="K35" s="471" t="s">
        <v>903</v>
      </c>
      <c r="L35" s="471" t="s">
        <v>1456</v>
      </c>
      <c r="M35" s="471" t="s">
        <v>1456</v>
      </c>
      <c r="N35" s="471" t="s">
        <v>1456</v>
      </c>
      <c r="O35" s="470">
        <v>1800</v>
      </c>
      <c r="P35" s="470">
        <v>2100</v>
      </c>
      <c r="Q35" s="470"/>
      <c r="R35" s="516">
        <f t="shared" si="0"/>
        <v>1</v>
      </c>
      <c r="S35" s="516">
        <f t="shared" si="1"/>
        <v>1</v>
      </c>
      <c r="T35" s="516">
        <f t="shared" si="2"/>
        <v>0</v>
      </c>
      <c r="U35" s="516">
        <f t="shared" si="3"/>
        <v>0</v>
      </c>
      <c r="V35" s="516">
        <f t="shared" si="4"/>
        <v>0</v>
      </c>
      <c r="W35" s="461">
        <f t="shared" si="5"/>
        <v>2</v>
      </c>
    </row>
    <row r="36" spans="1:23" ht="13.9" customHeight="1">
      <c r="A36" s="468" t="s">
        <v>944</v>
      </c>
      <c r="B36" s="468">
        <v>42601</v>
      </c>
      <c r="C36" s="468" t="s">
        <v>10</v>
      </c>
      <c r="D36" s="468" t="s">
        <v>86</v>
      </c>
      <c r="E36" s="468" t="s">
        <v>87</v>
      </c>
      <c r="F36" s="468" t="s">
        <v>1195</v>
      </c>
      <c r="G36" s="469">
        <v>5</v>
      </c>
      <c r="H36" s="468"/>
      <c r="I36" s="470"/>
      <c r="J36" s="471" t="s">
        <v>1456</v>
      </c>
      <c r="K36" s="471" t="s">
        <v>903</v>
      </c>
      <c r="L36" s="471" t="s">
        <v>1456</v>
      </c>
      <c r="M36" s="471" t="s">
        <v>1456</v>
      </c>
      <c r="N36" s="471" t="s">
        <v>1456</v>
      </c>
      <c r="O36" s="470"/>
      <c r="P36" s="470"/>
      <c r="Q36" s="470"/>
      <c r="R36" s="516">
        <f t="shared" si="0"/>
        <v>0</v>
      </c>
      <c r="S36" s="516">
        <f t="shared" si="1"/>
        <v>1</v>
      </c>
      <c r="T36" s="516">
        <f t="shared" si="2"/>
        <v>0</v>
      </c>
      <c r="U36" s="516">
        <f t="shared" si="3"/>
        <v>0</v>
      </c>
      <c r="V36" s="516">
        <f t="shared" si="4"/>
        <v>0</v>
      </c>
      <c r="W36" s="461">
        <f t="shared" si="5"/>
        <v>1</v>
      </c>
    </row>
    <row r="37" spans="1:23" ht="13.9" customHeight="1">
      <c r="A37" s="468" t="s">
        <v>1196</v>
      </c>
      <c r="B37" s="468">
        <v>42602</v>
      </c>
      <c r="C37" s="468" t="s">
        <v>10</v>
      </c>
      <c r="D37" s="468" t="s">
        <v>86</v>
      </c>
      <c r="E37" s="468" t="s">
        <v>87</v>
      </c>
      <c r="F37" s="468" t="s">
        <v>1197</v>
      </c>
      <c r="G37" s="474">
        <v>5</v>
      </c>
      <c r="H37" s="468" t="s">
        <v>14</v>
      </c>
      <c r="I37" s="470"/>
      <c r="J37" s="471" t="s">
        <v>903</v>
      </c>
      <c r="K37" s="471" t="s">
        <v>903</v>
      </c>
      <c r="L37" s="471" t="s">
        <v>903</v>
      </c>
      <c r="M37" s="471" t="s">
        <v>1456</v>
      </c>
      <c r="N37" s="471" t="s">
        <v>1456</v>
      </c>
      <c r="O37" s="470" t="s">
        <v>15</v>
      </c>
      <c r="P37" s="470">
        <v>2100</v>
      </c>
      <c r="Q37" s="470"/>
      <c r="R37" s="516">
        <f t="shared" si="0"/>
        <v>1</v>
      </c>
      <c r="S37" s="516">
        <f t="shared" si="1"/>
        <v>1</v>
      </c>
      <c r="T37" s="516">
        <f t="shared" si="2"/>
        <v>1</v>
      </c>
      <c r="U37" s="516">
        <f t="shared" si="3"/>
        <v>0</v>
      </c>
      <c r="V37" s="516">
        <f t="shared" si="4"/>
        <v>0</v>
      </c>
      <c r="W37" s="461">
        <f t="shared" si="5"/>
        <v>3</v>
      </c>
    </row>
    <row r="38" spans="1:23" ht="13.9" customHeight="1">
      <c r="A38" s="468" t="s">
        <v>1064</v>
      </c>
      <c r="B38" s="468">
        <v>47001</v>
      </c>
      <c r="C38" s="468" t="s">
        <v>10</v>
      </c>
      <c r="D38" s="468" t="s">
        <v>90</v>
      </c>
      <c r="E38" s="468" t="s">
        <v>91</v>
      </c>
      <c r="F38" s="468" t="s">
        <v>1065</v>
      </c>
      <c r="G38" s="474">
        <v>3</v>
      </c>
      <c r="H38" s="468"/>
      <c r="I38" s="470"/>
      <c r="J38" s="471" t="s">
        <v>903</v>
      </c>
      <c r="K38" s="471" t="s">
        <v>903</v>
      </c>
      <c r="L38" s="471" t="s">
        <v>1456</v>
      </c>
      <c r="M38" s="471" t="s">
        <v>1456</v>
      </c>
      <c r="N38" s="471" t="s">
        <v>1456</v>
      </c>
      <c r="O38" s="470"/>
      <c r="P38" s="470"/>
      <c r="Q38" s="470"/>
      <c r="R38" s="516">
        <f t="shared" si="0"/>
        <v>1</v>
      </c>
      <c r="S38" s="516">
        <f t="shared" si="1"/>
        <v>1</v>
      </c>
      <c r="T38" s="516">
        <f t="shared" si="2"/>
        <v>0</v>
      </c>
      <c r="U38" s="516">
        <f t="shared" si="3"/>
        <v>0</v>
      </c>
      <c r="V38" s="516">
        <f t="shared" si="4"/>
        <v>0</v>
      </c>
      <c r="W38" s="461">
        <f t="shared" si="5"/>
        <v>2</v>
      </c>
    </row>
    <row r="39" spans="1:23" s="461" customFormat="1" ht="13.9" customHeight="1">
      <c r="A39" s="468" t="s">
        <v>1198</v>
      </c>
      <c r="B39" s="468">
        <v>47002</v>
      </c>
      <c r="C39" s="468" t="s">
        <v>10</v>
      </c>
      <c r="D39" s="468" t="s">
        <v>90</v>
      </c>
      <c r="E39" s="468" t="s">
        <v>91</v>
      </c>
      <c r="F39" s="468" t="s">
        <v>1199</v>
      </c>
      <c r="G39" s="474">
        <v>4</v>
      </c>
      <c r="H39" s="468" t="s">
        <v>14</v>
      </c>
      <c r="I39" s="470"/>
      <c r="J39" s="471" t="s">
        <v>903</v>
      </c>
      <c r="K39" s="471" t="s">
        <v>903</v>
      </c>
      <c r="L39" s="471" t="s">
        <v>903</v>
      </c>
      <c r="M39" s="471" t="s">
        <v>1456</v>
      </c>
      <c r="N39" s="471" t="s">
        <v>1456</v>
      </c>
      <c r="O39" s="470" t="s">
        <v>15</v>
      </c>
      <c r="P39" s="470">
        <v>2100</v>
      </c>
      <c r="Q39" s="470"/>
      <c r="R39" s="516">
        <f t="shared" si="0"/>
        <v>1</v>
      </c>
      <c r="S39" s="516">
        <f t="shared" si="1"/>
        <v>1</v>
      </c>
      <c r="T39" s="516">
        <f t="shared" si="2"/>
        <v>1</v>
      </c>
      <c r="U39" s="516">
        <f t="shared" si="3"/>
        <v>0</v>
      </c>
      <c r="V39" s="516">
        <f t="shared" si="4"/>
        <v>0</v>
      </c>
      <c r="W39" s="461">
        <f t="shared" si="5"/>
        <v>3</v>
      </c>
    </row>
    <row r="40" spans="1:23" s="461" customFormat="1" ht="13.9" customHeight="1">
      <c r="A40" s="468" t="s">
        <v>1042</v>
      </c>
      <c r="B40" s="468">
        <v>47007</v>
      </c>
      <c r="C40" s="468" t="s">
        <v>10</v>
      </c>
      <c r="D40" s="468" t="s">
        <v>90</v>
      </c>
      <c r="E40" s="468" t="s">
        <v>91</v>
      </c>
      <c r="F40" s="468" t="s">
        <v>1043</v>
      </c>
      <c r="G40" s="474">
        <v>7</v>
      </c>
      <c r="H40" s="468" t="s">
        <v>14</v>
      </c>
      <c r="I40" s="470"/>
      <c r="J40" s="471" t="s">
        <v>903</v>
      </c>
      <c r="K40" s="471" t="s">
        <v>903</v>
      </c>
      <c r="L40" s="471" t="s">
        <v>1456</v>
      </c>
      <c r="M40" s="471" t="s">
        <v>1456</v>
      </c>
      <c r="N40" s="471" t="s">
        <v>1456</v>
      </c>
      <c r="O40" s="472">
        <v>1800</v>
      </c>
      <c r="P40" s="472"/>
      <c r="Q40" s="472"/>
      <c r="R40" s="516">
        <f t="shared" si="0"/>
        <v>1</v>
      </c>
      <c r="S40" s="516">
        <f t="shared" si="1"/>
        <v>1</v>
      </c>
      <c r="T40" s="516">
        <f t="shared" si="2"/>
        <v>0</v>
      </c>
      <c r="U40" s="516">
        <f t="shared" si="3"/>
        <v>0</v>
      </c>
      <c r="V40" s="516">
        <f t="shared" si="4"/>
        <v>0</v>
      </c>
      <c r="W40" s="461">
        <f t="shared" si="5"/>
        <v>2</v>
      </c>
    </row>
    <row r="41" spans="1:23" s="461" customFormat="1" ht="13.9" customHeight="1">
      <c r="A41" s="468" t="s">
        <v>92</v>
      </c>
      <c r="B41" s="468">
        <v>47003</v>
      </c>
      <c r="C41" s="468" t="s">
        <v>10</v>
      </c>
      <c r="D41" s="468" t="s">
        <v>90</v>
      </c>
      <c r="E41" s="468" t="s">
        <v>91</v>
      </c>
      <c r="F41" s="468" t="s">
        <v>93</v>
      </c>
      <c r="G41" s="469">
        <v>3</v>
      </c>
      <c r="H41" s="468" t="s">
        <v>14</v>
      </c>
      <c r="I41" s="470"/>
      <c r="J41" s="471" t="s">
        <v>903</v>
      </c>
      <c r="K41" s="471" t="s">
        <v>903</v>
      </c>
      <c r="L41" s="471" t="s">
        <v>1456</v>
      </c>
      <c r="M41" s="471" t="s">
        <v>1456</v>
      </c>
      <c r="N41" s="471" t="s">
        <v>1456</v>
      </c>
      <c r="O41" s="470">
        <v>900</v>
      </c>
      <c r="P41" s="470"/>
      <c r="Q41" s="470"/>
      <c r="R41" s="516">
        <f t="shared" si="0"/>
        <v>1</v>
      </c>
      <c r="S41" s="516">
        <f t="shared" si="1"/>
        <v>1</v>
      </c>
      <c r="T41" s="516">
        <f t="shared" si="2"/>
        <v>0</v>
      </c>
      <c r="U41" s="516">
        <f t="shared" si="3"/>
        <v>0</v>
      </c>
      <c r="V41" s="516">
        <f t="shared" si="4"/>
        <v>0</v>
      </c>
      <c r="W41" s="461">
        <f t="shared" si="5"/>
        <v>2</v>
      </c>
    </row>
    <row r="42" spans="1:23" ht="13.9" customHeight="1">
      <c r="A42" s="468" t="s">
        <v>94</v>
      </c>
      <c r="B42" s="468">
        <v>342600</v>
      </c>
      <c r="C42" s="468" t="s">
        <v>38</v>
      </c>
      <c r="D42" s="468" t="s">
        <v>95</v>
      </c>
      <c r="E42" s="468" t="s">
        <v>96</v>
      </c>
      <c r="F42" s="468" t="s">
        <v>41</v>
      </c>
      <c r="G42" s="469">
        <v>6</v>
      </c>
      <c r="H42" s="468" t="s">
        <v>14</v>
      </c>
      <c r="I42" s="470"/>
      <c r="J42" s="471" t="s">
        <v>903</v>
      </c>
      <c r="K42" s="471" t="s">
        <v>903</v>
      </c>
      <c r="L42" s="471" t="s">
        <v>1456</v>
      </c>
      <c r="M42" s="471" t="s">
        <v>1456</v>
      </c>
      <c r="N42" s="471" t="s">
        <v>1456</v>
      </c>
      <c r="O42" s="470"/>
      <c r="P42" s="470"/>
      <c r="Q42" s="470"/>
      <c r="R42" s="516">
        <f t="shared" si="0"/>
        <v>1</v>
      </c>
      <c r="S42" s="516">
        <f t="shared" si="1"/>
        <v>1</v>
      </c>
      <c r="T42" s="516">
        <f t="shared" si="2"/>
        <v>0</v>
      </c>
      <c r="U42" s="516">
        <f t="shared" si="3"/>
        <v>0</v>
      </c>
      <c r="V42" s="516">
        <f t="shared" si="4"/>
        <v>0</v>
      </c>
      <c r="W42" s="461">
        <f t="shared" si="5"/>
        <v>2</v>
      </c>
    </row>
    <row r="43" spans="1:23" ht="13.9" customHeight="1">
      <c r="A43" s="468" t="s">
        <v>103</v>
      </c>
      <c r="B43" s="468">
        <v>25701</v>
      </c>
      <c r="C43" s="468" t="s">
        <v>23</v>
      </c>
      <c r="D43" s="468" t="s">
        <v>98</v>
      </c>
      <c r="E43" s="468" t="s">
        <v>99</v>
      </c>
      <c r="F43" s="468" t="s">
        <v>104</v>
      </c>
      <c r="G43" s="469">
        <v>3</v>
      </c>
      <c r="H43" s="468" t="s">
        <v>14</v>
      </c>
      <c r="I43" s="470"/>
      <c r="J43" s="471" t="s">
        <v>903</v>
      </c>
      <c r="K43" s="471" t="s">
        <v>903</v>
      </c>
      <c r="L43" s="471" t="s">
        <v>903</v>
      </c>
      <c r="M43" s="471" t="s">
        <v>1456</v>
      </c>
      <c r="N43" s="471" t="s">
        <v>1456</v>
      </c>
      <c r="O43" s="470" t="s">
        <v>15</v>
      </c>
      <c r="P43" s="470">
        <v>2100</v>
      </c>
      <c r="Q43" s="470"/>
      <c r="R43" s="516">
        <f t="shared" si="0"/>
        <v>1</v>
      </c>
      <c r="S43" s="516">
        <f t="shared" si="1"/>
        <v>1</v>
      </c>
      <c r="T43" s="516">
        <f t="shared" si="2"/>
        <v>1</v>
      </c>
      <c r="U43" s="516">
        <f t="shared" si="3"/>
        <v>0</v>
      </c>
      <c r="V43" s="516">
        <f t="shared" si="4"/>
        <v>0</v>
      </c>
      <c r="W43" s="461">
        <f t="shared" si="5"/>
        <v>3</v>
      </c>
    </row>
    <row r="44" spans="1:23" ht="13.9" customHeight="1">
      <c r="A44" s="468" t="s">
        <v>101</v>
      </c>
      <c r="B44" s="468">
        <v>25704</v>
      </c>
      <c r="C44" s="468" t="s">
        <v>23</v>
      </c>
      <c r="D44" s="468" t="s">
        <v>98</v>
      </c>
      <c r="E44" s="468" t="s">
        <v>99</v>
      </c>
      <c r="F44" s="468" t="s">
        <v>102</v>
      </c>
      <c r="G44" s="474">
        <v>3</v>
      </c>
      <c r="H44" s="468" t="s">
        <v>14</v>
      </c>
      <c r="I44" s="470"/>
      <c r="J44" s="471" t="s">
        <v>903</v>
      </c>
      <c r="K44" s="471" t="s">
        <v>903</v>
      </c>
      <c r="L44" s="471" t="s">
        <v>903</v>
      </c>
      <c r="M44" s="471" t="s">
        <v>1456</v>
      </c>
      <c r="N44" s="471" t="s">
        <v>1456</v>
      </c>
      <c r="O44" s="470" t="s">
        <v>15</v>
      </c>
      <c r="P44" s="470">
        <v>2100</v>
      </c>
      <c r="Q44" s="470"/>
      <c r="R44" s="516">
        <f t="shared" si="0"/>
        <v>1</v>
      </c>
      <c r="S44" s="516">
        <f t="shared" si="1"/>
        <v>1</v>
      </c>
      <c r="T44" s="516">
        <f t="shared" si="2"/>
        <v>1</v>
      </c>
      <c r="U44" s="516">
        <f t="shared" si="3"/>
        <v>0</v>
      </c>
      <c r="V44" s="516">
        <f t="shared" si="4"/>
        <v>0</v>
      </c>
      <c r="W44" s="461">
        <f t="shared" si="5"/>
        <v>3</v>
      </c>
    </row>
    <row r="45" spans="1:23" ht="13.9" customHeight="1">
      <c r="A45" s="468" t="s">
        <v>97</v>
      </c>
      <c r="B45" s="468">
        <v>25702</v>
      </c>
      <c r="C45" s="468" t="s">
        <v>23</v>
      </c>
      <c r="D45" s="468" t="s">
        <v>98</v>
      </c>
      <c r="E45" s="468" t="s">
        <v>99</v>
      </c>
      <c r="F45" s="468" t="s">
        <v>100</v>
      </c>
      <c r="G45" s="469">
        <v>3</v>
      </c>
      <c r="H45" s="468" t="s">
        <v>14</v>
      </c>
      <c r="I45" s="470"/>
      <c r="J45" s="471" t="s">
        <v>903</v>
      </c>
      <c r="K45" s="471" t="s">
        <v>903</v>
      </c>
      <c r="L45" s="471" t="s">
        <v>903</v>
      </c>
      <c r="M45" s="471" t="s">
        <v>1456</v>
      </c>
      <c r="N45" s="471" t="s">
        <v>1456</v>
      </c>
      <c r="O45" s="470" t="s">
        <v>15</v>
      </c>
      <c r="P45" s="470">
        <v>2100</v>
      </c>
      <c r="Q45" s="470"/>
      <c r="R45" s="516">
        <f t="shared" si="0"/>
        <v>1</v>
      </c>
      <c r="S45" s="516">
        <f t="shared" si="1"/>
        <v>1</v>
      </c>
      <c r="T45" s="516">
        <f t="shared" si="2"/>
        <v>1</v>
      </c>
      <c r="U45" s="516">
        <f t="shared" si="3"/>
        <v>0</v>
      </c>
      <c r="V45" s="516">
        <f t="shared" si="4"/>
        <v>0</v>
      </c>
      <c r="W45" s="461">
        <f t="shared" si="5"/>
        <v>3</v>
      </c>
    </row>
    <row r="46" spans="1:23" ht="13.9" customHeight="1">
      <c r="A46" s="468" t="s">
        <v>112</v>
      </c>
      <c r="B46" s="468">
        <v>20610</v>
      </c>
      <c r="C46" s="468" t="s">
        <v>75</v>
      </c>
      <c r="D46" s="468" t="s">
        <v>106</v>
      </c>
      <c r="E46" s="468" t="s">
        <v>107</v>
      </c>
      <c r="F46" s="468" t="s">
        <v>145</v>
      </c>
      <c r="G46" s="490">
        <v>10</v>
      </c>
      <c r="H46" s="468" t="s">
        <v>14</v>
      </c>
      <c r="I46" s="470"/>
      <c r="J46" s="471" t="s">
        <v>903</v>
      </c>
      <c r="K46" s="471" t="s">
        <v>903</v>
      </c>
      <c r="L46" s="471" t="s">
        <v>903</v>
      </c>
      <c r="M46" s="471" t="s">
        <v>903</v>
      </c>
      <c r="N46" s="471" t="s">
        <v>1456</v>
      </c>
      <c r="O46" s="470" t="s">
        <v>15</v>
      </c>
      <c r="P46" s="470">
        <v>2100</v>
      </c>
      <c r="Q46" s="470">
        <v>2600</v>
      </c>
      <c r="R46" s="516">
        <f t="shared" si="0"/>
        <v>1</v>
      </c>
      <c r="S46" s="516">
        <f t="shared" si="1"/>
        <v>1</v>
      </c>
      <c r="T46" s="516">
        <f t="shared" si="2"/>
        <v>1</v>
      </c>
      <c r="U46" s="516">
        <f t="shared" si="3"/>
        <v>1</v>
      </c>
      <c r="V46" s="516">
        <f t="shared" si="4"/>
        <v>0</v>
      </c>
      <c r="W46" s="461">
        <f t="shared" si="5"/>
        <v>4</v>
      </c>
    </row>
    <row r="47" spans="1:23" ht="13.9" customHeight="1">
      <c r="A47" s="468" t="s">
        <v>109</v>
      </c>
      <c r="B47" s="468">
        <v>20601</v>
      </c>
      <c r="C47" s="468" t="s">
        <v>75</v>
      </c>
      <c r="D47" s="468" t="s">
        <v>106</v>
      </c>
      <c r="E47" s="468" t="s">
        <v>107</v>
      </c>
      <c r="F47" s="468" t="s">
        <v>110</v>
      </c>
      <c r="G47" s="490">
        <v>10</v>
      </c>
      <c r="H47" s="468" t="s">
        <v>14</v>
      </c>
      <c r="I47" s="470"/>
      <c r="J47" s="471" t="s">
        <v>903</v>
      </c>
      <c r="K47" s="471" t="s">
        <v>903</v>
      </c>
      <c r="L47" s="471" t="s">
        <v>903</v>
      </c>
      <c r="M47" s="471" t="s">
        <v>1456</v>
      </c>
      <c r="N47" s="471" t="s">
        <v>903</v>
      </c>
      <c r="O47" s="470" t="s">
        <v>15</v>
      </c>
      <c r="P47" s="470" t="s">
        <v>59</v>
      </c>
      <c r="Q47" s="470" t="s">
        <v>111</v>
      </c>
      <c r="R47" s="516">
        <f t="shared" si="0"/>
        <v>1</v>
      </c>
      <c r="S47" s="516">
        <f t="shared" si="1"/>
        <v>1</v>
      </c>
      <c r="T47" s="516">
        <f t="shared" si="2"/>
        <v>1</v>
      </c>
      <c r="U47" s="516">
        <f t="shared" si="3"/>
        <v>0</v>
      </c>
      <c r="V47" s="516">
        <f t="shared" si="4"/>
        <v>1</v>
      </c>
      <c r="W47" s="461">
        <f t="shared" si="5"/>
        <v>4</v>
      </c>
    </row>
    <row r="48" spans="1:23" ht="13.9" customHeight="1">
      <c r="A48" s="468" t="s">
        <v>105</v>
      </c>
      <c r="B48" s="468">
        <v>20620</v>
      </c>
      <c r="C48" s="468" t="s">
        <v>75</v>
      </c>
      <c r="D48" s="468" t="s">
        <v>106</v>
      </c>
      <c r="E48" s="468" t="s">
        <v>107</v>
      </c>
      <c r="F48" s="468" t="s">
        <v>108</v>
      </c>
      <c r="G48" s="490">
        <v>10</v>
      </c>
      <c r="H48" s="468" t="s">
        <v>14</v>
      </c>
      <c r="I48" s="470"/>
      <c r="J48" s="471" t="s">
        <v>903</v>
      </c>
      <c r="K48" s="471" t="s">
        <v>903</v>
      </c>
      <c r="L48" s="471" t="s">
        <v>903</v>
      </c>
      <c r="M48" s="471" t="s">
        <v>1456</v>
      </c>
      <c r="N48" s="471" t="s">
        <v>1456</v>
      </c>
      <c r="O48" s="470" t="s">
        <v>15</v>
      </c>
      <c r="P48" s="470">
        <v>2100</v>
      </c>
      <c r="Q48" s="470">
        <v>1800</v>
      </c>
      <c r="R48" s="516">
        <f t="shared" si="0"/>
        <v>1</v>
      </c>
      <c r="S48" s="516">
        <f t="shared" si="1"/>
        <v>1</v>
      </c>
      <c r="T48" s="516">
        <f t="shared" si="2"/>
        <v>1</v>
      </c>
      <c r="U48" s="516">
        <f t="shared" si="3"/>
        <v>0</v>
      </c>
      <c r="V48" s="516">
        <f t="shared" si="4"/>
        <v>0</v>
      </c>
      <c r="W48" s="461">
        <f t="shared" si="5"/>
        <v>3</v>
      </c>
    </row>
    <row r="49" spans="1:23" ht="13.9" customHeight="1">
      <c r="A49" s="468" t="s">
        <v>1200</v>
      </c>
      <c r="B49" s="468">
        <v>61602</v>
      </c>
      <c r="C49" s="468" t="s">
        <v>32</v>
      </c>
      <c r="D49" s="468" t="s">
        <v>1201</v>
      </c>
      <c r="E49" s="468" t="s">
        <v>1202</v>
      </c>
      <c r="F49" s="468" t="s">
        <v>1203</v>
      </c>
      <c r="G49" s="469" t="s">
        <v>1178</v>
      </c>
      <c r="H49" s="468"/>
      <c r="I49" s="470"/>
      <c r="J49" s="471" t="s">
        <v>903</v>
      </c>
      <c r="K49" s="471" t="s">
        <v>903</v>
      </c>
      <c r="L49" s="471" t="s">
        <v>1456</v>
      </c>
      <c r="M49" s="471" t="s">
        <v>1456</v>
      </c>
      <c r="N49" s="471" t="s">
        <v>1456</v>
      </c>
      <c r="O49" s="470"/>
      <c r="P49" s="470"/>
      <c r="Q49" s="470"/>
      <c r="R49" s="516">
        <f t="shared" si="0"/>
        <v>1</v>
      </c>
      <c r="S49" s="516">
        <f t="shared" si="1"/>
        <v>1</v>
      </c>
      <c r="T49" s="516">
        <f t="shared" si="2"/>
        <v>0</v>
      </c>
      <c r="U49" s="516">
        <f t="shared" si="3"/>
        <v>0</v>
      </c>
      <c r="V49" s="516">
        <f t="shared" si="4"/>
        <v>0</v>
      </c>
      <c r="W49" s="461">
        <f t="shared" si="5"/>
        <v>2</v>
      </c>
    </row>
    <row r="50" spans="1:23" ht="13.9" customHeight="1">
      <c r="A50" s="468" t="s">
        <v>1204</v>
      </c>
      <c r="B50" s="468">
        <v>350000</v>
      </c>
      <c r="C50" s="468" t="s">
        <v>114</v>
      </c>
      <c r="D50" s="468" t="s">
        <v>1205</v>
      </c>
      <c r="E50" s="468" t="s">
        <v>1206</v>
      </c>
      <c r="F50" s="468" t="s">
        <v>1207</v>
      </c>
      <c r="G50" s="474">
        <v>3</v>
      </c>
      <c r="H50" s="468" t="s">
        <v>14</v>
      </c>
      <c r="I50" s="470"/>
      <c r="J50" s="471" t="s">
        <v>903</v>
      </c>
      <c r="K50" s="471" t="s">
        <v>903</v>
      </c>
      <c r="L50" s="471" t="s">
        <v>1456</v>
      </c>
      <c r="M50" s="471" t="s">
        <v>1456</v>
      </c>
      <c r="N50" s="471" t="s">
        <v>1456</v>
      </c>
      <c r="O50" s="470">
        <v>1900</v>
      </c>
      <c r="P50" s="470">
        <v>850</v>
      </c>
      <c r="Q50" s="470"/>
      <c r="R50" s="516">
        <f t="shared" si="0"/>
        <v>1</v>
      </c>
      <c r="S50" s="516">
        <f t="shared" si="1"/>
        <v>1</v>
      </c>
      <c r="T50" s="516">
        <f t="shared" si="2"/>
        <v>0</v>
      </c>
      <c r="U50" s="516">
        <f t="shared" si="3"/>
        <v>0</v>
      </c>
      <c r="V50" s="516">
        <f t="shared" si="4"/>
        <v>0</v>
      </c>
      <c r="W50" s="461">
        <f t="shared" si="5"/>
        <v>2</v>
      </c>
    </row>
    <row r="51" spans="1:23" ht="13.9" customHeight="1">
      <c r="A51" s="468" t="s">
        <v>1209</v>
      </c>
      <c r="B51" s="468">
        <v>40277</v>
      </c>
      <c r="C51" s="468" t="s">
        <v>10</v>
      </c>
      <c r="D51" s="468" t="s">
        <v>1210</v>
      </c>
      <c r="E51" s="468" t="s">
        <v>1211</v>
      </c>
      <c r="F51" s="468" t="s">
        <v>1212</v>
      </c>
      <c r="G51" s="469" t="s">
        <v>1213</v>
      </c>
      <c r="H51" s="468"/>
      <c r="I51" s="470"/>
      <c r="J51" s="471" t="s">
        <v>903</v>
      </c>
      <c r="K51" s="471" t="s">
        <v>903</v>
      </c>
      <c r="L51" s="471" t="s">
        <v>903</v>
      </c>
      <c r="M51" s="471" t="s">
        <v>1456</v>
      </c>
      <c r="N51" s="471" t="s">
        <v>1456</v>
      </c>
      <c r="O51" s="470"/>
      <c r="P51" s="470"/>
      <c r="Q51" s="470"/>
      <c r="R51" s="516">
        <f t="shared" si="0"/>
        <v>1</v>
      </c>
      <c r="S51" s="516">
        <f t="shared" si="1"/>
        <v>1</v>
      </c>
      <c r="T51" s="516">
        <f t="shared" si="2"/>
        <v>1</v>
      </c>
      <c r="U51" s="516">
        <f t="shared" si="3"/>
        <v>0</v>
      </c>
      <c r="V51" s="516">
        <f t="shared" si="4"/>
        <v>0</v>
      </c>
      <c r="W51" s="461">
        <f t="shared" si="5"/>
        <v>3</v>
      </c>
    </row>
    <row r="52" spans="1:23" ht="13.9" customHeight="1">
      <c r="A52" s="468" t="s">
        <v>1214</v>
      </c>
      <c r="B52" s="468">
        <v>73603</v>
      </c>
      <c r="C52" s="468" t="s">
        <v>46</v>
      </c>
      <c r="D52" s="468" t="s">
        <v>1215</v>
      </c>
      <c r="E52" s="468" t="s">
        <v>1216</v>
      </c>
      <c r="F52" s="468" t="s">
        <v>1217</v>
      </c>
      <c r="G52" s="469">
        <v>4</v>
      </c>
      <c r="H52" s="468" t="s">
        <v>14</v>
      </c>
      <c r="I52" s="470"/>
      <c r="J52" s="471" t="s">
        <v>903</v>
      </c>
      <c r="K52" s="471" t="s">
        <v>903</v>
      </c>
      <c r="L52" s="471" t="s">
        <v>1456</v>
      </c>
      <c r="M52" s="471" t="s">
        <v>1456</v>
      </c>
      <c r="N52" s="471" t="s">
        <v>1456</v>
      </c>
      <c r="O52" s="470"/>
      <c r="P52" s="470"/>
      <c r="Q52" s="470"/>
      <c r="R52" s="516">
        <f t="shared" si="0"/>
        <v>1</v>
      </c>
      <c r="S52" s="516">
        <f t="shared" si="1"/>
        <v>1</v>
      </c>
      <c r="T52" s="516">
        <f t="shared" si="2"/>
        <v>0</v>
      </c>
      <c r="U52" s="516">
        <f t="shared" si="3"/>
        <v>0</v>
      </c>
      <c r="V52" s="516">
        <f t="shared" si="4"/>
        <v>0</v>
      </c>
      <c r="W52" s="461">
        <f t="shared" si="5"/>
        <v>2</v>
      </c>
    </row>
    <row r="53" spans="1:23" ht="13.9" customHeight="1">
      <c r="A53" s="468" t="s">
        <v>1159</v>
      </c>
      <c r="B53" s="468">
        <v>338016</v>
      </c>
      <c r="C53" s="468" t="s">
        <v>38</v>
      </c>
      <c r="D53" s="468" t="s">
        <v>1160</v>
      </c>
      <c r="E53" s="468" t="s">
        <v>1161</v>
      </c>
      <c r="F53" s="468" t="s">
        <v>115</v>
      </c>
      <c r="G53" s="474">
        <v>4</v>
      </c>
      <c r="H53" s="468" t="s">
        <v>14</v>
      </c>
      <c r="I53" s="470"/>
      <c r="J53" s="471" t="s">
        <v>903</v>
      </c>
      <c r="K53" s="471" t="s">
        <v>903</v>
      </c>
      <c r="L53" s="471" t="s">
        <v>1456</v>
      </c>
      <c r="M53" s="471" t="s">
        <v>1456</v>
      </c>
      <c r="N53" s="471" t="s">
        <v>1456</v>
      </c>
      <c r="O53" s="470"/>
      <c r="P53" s="470"/>
      <c r="Q53" s="470"/>
      <c r="R53" s="516">
        <f t="shared" si="0"/>
        <v>1</v>
      </c>
      <c r="S53" s="516">
        <f t="shared" si="1"/>
        <v>1</v>
      </c>
      <c r="T53" s="516">
        <f t="shared" si="2"/>
        <v>0</v>
      </c>
      <c r="U53" s="516">
        <f t="shared" si="3"/>
        <v>0</v>
      </c>
      <c r="V53" s="516">
        <f t="shared" si="4"/>
        <v>0</v>
      </c>
      <c r="W53" s="461">
        <f t="shared" si="5"/>
        <v>2</v>
      </c>
    </row>
    <row r="54" spans="1:23" ht="13.9" customHeight="1">
      <c r="A54" s="468" t="s">
        <v>119</v>
      </c>
      <c r="B54" s="468">
        <v>21890</v>
      </c>
      <c r="C54" s="468" t="s">
        <v>23</v>
      </c>
      <c r="D54" s="468" t="s">
        <v>881</v>
      </c>
      <c r="E54" s="468" t="s">
        <v>117</v>
      </c>
      <c r="F54" s="468" t="s">
        <v>117</v>
      </c>
      <c r="G54" s="469">
        <v>3</v>
      </c>
      <c r="H54" s="468" t="s">
        <v>14</v>
      </c>
      <c r="I54" s="470"/>
      <c r="J54" s="471" t="s">
        <v>903</v>
      </c>
      <c r="K54" s="471" t="s">
        <v>903</v>
      </c>
      <c r="L54" s="471" t="s">
        <v>903</v>
      </c>
      <c r="M54" s="471" t="s">
        <v>1456</v>
      </c>
      <c r="N54" s="471" t="s">
        <v>1456</v>
      </c>
      <c r="O54" s="470" t="s">
        <v>15</v>
      </c>
      <c r="P54" s="470">
        <v>2100</v>
      </c>
      <c r="Q54" s="470"/>
      <c r="R54" s="516">
        <f t="shared" si="0"/>
        <v>1</v>
      </c>
      <c r="S54" s="516">
        <f t="shared" si="1"/>
        <v>1</v>
      </c>
      <c r="T54" s="516">
        <f t="shared" si="2"/>
        <v>1</v>
      </c>
      <c r="U54" s="516">
        <f t="shared" si="3"/>
        <v>0</v>
      </c>
      <c r="V54" s="516">
        <f t="shared" si="4"/>
        <v>0</v>
      </c>
      <c r="W54" s="461">
        <f t="shared" si="5"/>
        <v>3</v>
      </c>
    </row>
    <row r="55" spans="1:23" ht="13.9" customHeight="1">
      <c r="A55" s="468" t="s">
        <v>116</v>
      </c>
      <c r="B55" s="468">
        <v>21805</v>
      </c>
      <c r="C55" s="468" t="s">
        <v>23</v>
      </c>
      <c r="D55" s="468" t="s">
        <v>881</v>
      </c>
      <c r="E55" s="468" t="s">
        <v>117</v>
      </c>
      <c r="F55" s="468" t="s">
        <v>118</v>
      </c>
      <c r="G55" s="474">
        <v>3</v>
      </c>
      <c r="H55" s="468" t="s">
        <v>14</v>
      </c>
      <c r="I55" s="470"/>
      <c r="J55" s="471" t="s">
        <v>903</v>
      </c>
      <c r="K55" s="471" t="s">
        <v>903</v>
      </c>
      <c r="L55" s="471" t="s">
        <v>903</v>
      </c>
      <c r="M55" s="471" t="s">
        <v>1456</v>
      </c>
      <c r="N55" s="471" t="s">
        <v>1456</v>
      </c>
      <c r="O55" s="470" t="s">
        <v>15</v>
      </c>
      <c r="P55" s="470">
        <v>2100</v>
      </c>
      <c r="Q55" s="470"/>
      <c r="R55" s="516">
        <f t="shared" si="0"/>
        <v>1</v>
      </c>
      <c r="S55" s="516">
        <f t="shared" si="1"/>
        <v>1</v>
      </c>
      <c r="T55" s="516">
        <f t="shared" si="2"/>
        <v>1</v>
      </c>
      <c r="U55" s="516">
        <f t="shared" si="3"/>
        <v>0</v>
      </c>
      <c r="V55" s="516">
        <f t="shared" si="4"/>
        <v>0</v>
      </c>
      <c r="W55" s="461">
        <f t="shared" si="5"/>
        <v>3</v>
      </c>
    </row>
    <row r="56" spans="1:23" ht="13.9" customHeight="1">
      <c r="A56" s="468" t="s">
        <v>880</v>
      </c>
      <c r="B56" s="468">
        <v>21803</v>
      </c>
      <c r="C56" s="468" t="s">
        <v>23</v>
      </c>
      <c r="D56" s="468" t="s">
        <v>881</v>
      </c>
      <c r="E56" s="468" t="s">
        <v>117</v>
      </c>
      <c r="F56" s="468" t="s">
        <v>882</v>
      </c>
      <c r="G56" s="469">
        <v>2</v>
      </c>
      <c r="H56" s="468"/>
      <c r="I56" s="470"/>
      <c r="J56" s="471" t="s">
        <v>903</v>
      </c>
      <c r="K56" s="471" t="s">
        <v>903</v>
      </c>
      <c r="L56" s="471" t="s">
        <v>903</v>
      </c>
      <c r="M56" s="471" t="s">
        <v>1456</v>
      </c>
      <c r="N56" s="471" t="s">
        <v>1456</v>
      </c>
      <c r="O56" s="470" t="s">
        <v>15</v>
      </c>
      <c r="P56" s="470"/>
      <c r="Q56" s="470"/>
      <c r="R56" s="516">
        <f t="shared" si="0"/>
        <v>1</v>
      </c>
      <c r="S56" s="516">
        <f t="shared" si="1"/>
        <v>1</v>
      </c>
      <c r="T56" s="516">
        <f t="shared" si="2"/>
        <v>1</v>
      </c>
      <c r="U56" s="516">
        <f t="shared" si="3"/>
        <v>0</v>
      </c>
      <c r="V56" s="516">
        <f t="shared" si="4"/>
        <v>0</v>
      </c>
      <c r="W56" s="461">
        <f t="shared" si="5"/>
        <v>3</v>
      </c>
    </row>
    <row r="57" spans="1:23" ht="13.9" customHeight="1">
      <c r="A57" s="468" t="s">
        <v>1292</v>
      </c>
      <c r="B57" s="468">
        <v>51001</v>
      </c>
      <c r="C57" s="468" t="s">
        <v>10</v>
      </c>
      <c r="D57" s="468" t="s">
        <v>401</v>
      </c>
      <c r="E57" s="468" t="s">
        <v>402</v>
      </c>
      <c r="F57" s="468" t="s">
        <v>1293</v>
      </c>
      <c r="G57" s="469">
        <v>4</v>
      </c>
      <c r="H57" s="468"/>
      <c r="I57" s="470"/>
      <c r="J57" s="471" t="s">
        <v>903</v>
      </c>
      <c r="K57" s="471" t="s">
        <v>903</v>
      </c>
      <c r="L57" s="471" t="s">
        <v>903</v>
      </c>
      <c r="M57" s="471" t="s">
        <v>1456</v>
      </c>
      <c r="N57" s="471" t="s">
        <v>1456</v>
      </c>
      <c r="O57" s="470" t="s">
        <v>15</v>
      </c>
      <c r="P57" s="470"/>
      <c r="Q57" s="470"/>
      <c r="R57" s="516">
        <f t="shared" si="0"/>
        <v>1</v>
      </c>
      <c r="S57" s="516">
        <f t="shared" si="1"/>
        <v>1</v>
      </c>
      <c r="T57" s="516">
        <f t="shared" si="2"/>
        <v>1</v>
      </c>
      <c r="U57" s="516">
        <f t="shared" si="3"/>
        <v>0</v>
      </c>
      <c r="V57" s="516">
        <f t="shared" si="4"/>
        <v>0</v>
      </c>
      <c r="W57" s="461">
        <f t="shared" si="5"/>
        <v>3</v>
      </c>
    </row>
    <row r="58" spans="1:23" ht="13.9" customHeight="1">
      <c r="A58" s="468" t="s">
        <v>124</v>
      </c>
      <c r="B58" s="468">
        <v>72423</v>
      </c>
      <c r="C58" s="468" t="s">
        <v>46</v>
      </c>
      <c r="D58" s="468" t="s">
        <v>121</v>
      </c>
      <c r="E58" s="468" t="s">
        <v>122</v>
      </c>
      <c r="F58" s="468" t="s">
        <v>125</v>
      </c>
      <c r="G58" s="469">
        <v>3</v>
      </c>
      <c r="H58" s="468" t="s">
        <v>69</v>
      </c>
      <c r="I58" s="470"/>
      <c r="J58" s="471" t="s">
        <v>903</v>
      </c>
      <c r="K58" s="471" t="s">
        <v>903</v>
      </c>
      <c r="L58" s="471" t="s">
        <v>903</v>
      </c>
      <c r="M58" s="471" t="s">
        <v>1456</v>
      </c>
      <c r="N58" s="471" t="s">
        <v>1456</v>
      </c>
      <c r="O58" s="470" t="s">
        <v>126</v>
      </c>
      <c r="P58" s="470" t="s">
        <v>70</v>
      </c>
      <c r="Q58" s="470" t="s">
        <v>127</v>
      </c>
      <c r="R58" s="516">
        <f t="shared" si="0"/>
        <v>1</v>
      </c>
      <c r="S58" s="516">
        <f t="shared" si="1"/>
        <v>1</v>
      </c>
      <c r="T58" s="516">
        <f t="shared" si="2"/>
        <v>1</v>
      </c>
      <c r="U58" s="516">
        <f t="shared" si="3"/>
        <v>0</v>
      </c>
      <c r="V58" s="516">
        <f t="shared" si="4"/>
        <v>0</v>
      </c>
      <c r="W58" s="461">
        <f t="shared" si="5"/>
        <v>3</v>
      </c>
    </row>
    <row r="59" spans="1:23" ht="13.9" customHeight="1">
      <c r="A59" s="468" t="s">
        <v>120</v>
      </c>
      <c r="B59" s="468">
        <v>72405</v>
      </c>
      <c r="C59" s="468" t="s">
        <v>46</v>
      </c>
      <c r="D59" s="468" t="s">
        <v>121</v>
      </c>
      <c r="E59" s="468" t="s">
        <v>122</v>
      </c>
      <c r="F59" s="468" t="s">
        <v>123</v>
      </c>
      <c r="G59" s="469">
        <v>5</v>
      </c>
      <c r="H59" s="468" t="s">
        <v>69</v>
      </c>
      <c r="I59" s="470"/>
      <c r="J59" s="471" t="s">
        <v>903</v>
      </c>
      <c r="K59" s="471" t="s">
        <v>903</v>
      </c>
      <c r="L59" s="471" t="s">
        <v>1456</v>
      </c>
      <c r="M59" s="471" t="s">
        <v>1456</v>
      </c>
      <c r="N59" s="471" t="s">
        <v>1456</v>
      </c>
      <c r="O59" s="470" t="s">
        <v>15</v>
      </c>
      <c r="P59" s="470" t="s">
        <v>70</v>
      </c>
      <c r="Q59" s="470">
        <v>2600</v>
      </c>
      <c r="R59" s="516">
        <f t="shared" si="0"/>
        <v>1</v>
      </c>
      <c r="S59" s="516">
        <f t="shared" si="1"/>
        <v>1</v>
      </c>
      <c r="T59" s="516">
        <f t="shared" si="2"/>
        <v>0</v>
      </c>
      <c r="U59" s="516">
        <f t="shared" si="3"/>
        <v>0</v>
      </c>
      <c r="V59" s="516">
        <f t="shared" si="4"/>
        <v>0</v>
      </c>
      <c r="W59" s="461">
        <f t="shared" si="5"/>
        <v>2</v>
      </c>
    </row>
    <row r="60" spans="1:23" ht="13.9" customHeight="1">
      <c r="A60" s="468" t="s">
        <v>899</v>
      </c>
      <c r="B60" s="468">
        <v>338015</v>
      </c>
      <c r="C60" s="468" t="s">
        <v>38</v>
      </c>
      <c r="D60" s="468" t="s">
        <v>131</v>
      </c>
      <c r="E60" s="468" t="s">
        <v>132</v>
      </c>
      <c r="F60" s="468" t="s">
        <v>900</v>
      </c>
      <c r="G60" s="469">
        <v>4</v>
      </c>
      <c r="H60" s="468"/>
      <c r="I60" s="470"/>
      <c r="J60" s="471" t="s">
        <v>903</v>
      </c>
      <c r="K60" s="471" t="s">
        <v>903</v>
      </c>
      <c r="L60" s="471" t="s">
        <v>1456</v>
      </c>
      <c r="M60" s="471" t="s">
        <v>1456</v>
      </c>
      <c r="N60" s="471" t="s">
        <v>1456</v>
      </c>
      <c r="O60" s="470"/>
      <c r="P60" s="470"/>
      <c r="Q60" s="470"/>
      <c r="R60" s="516">
        <f t="shared" si="0"/>
        <v>1</v>
      </c>
      <c r="S60" s="516">
        <f t="shared" si="1"/>
        <v>1</v>
      </c>
      <c r="T60" s="516">
        <f t="shared" si="2"/>
        <v>0</v>
      </c>
      <c r="U60" s="516">
        <f t="shared" si="3"/>
        <v>0</v>
      </c>
      <c r="V60" s="516">
        <f t="shared" si="4"/>
        <v>0</v>
      </c>
      <c r="W60" s="461">
        <f t="shared" si="5"/>
        <v>2</v>
      </c>
    </row>
    <row r="61" spans="1:23" ht="13.9" customHeight="1">
      <c r="A61" s="468" t="s">
        <v>130</v>
      </c>
      <c r="B61" s="468">
        <v>348170</v>
      </c>
      <c r="C61" s="468" t="s">
        <v>38</v>
      </c>
      <c r="D61" s="468" t="s">
        <v>131</v>
      </c>
      <c r="E61" s="468" t="s">
        <v>132</v>
      </c>
      <c r="F61" s="468" t="s">
        <v>41</v>
      </c>
      <c r="G61" s="469">
        <v>6</v>
      </c>
      <c r="H61" s="468" t="s">
        <v>14</v>
      </c>
      <c r="I61" s="470"/>
      <c r="J61" s="471" t="s">
        <v>903</v>
      </c>
      <c r="K61" s="471" t="s">
        <v>903</v>
      </c>
      <c r="L61" s="471" t="s">
        <v>1456</v>
      </c>
      <c r="M61" s="471" t="s">
        <v>1456</v>
      </c>
      <c r="N61" s="471" t="s">
        <v>1456</v>
      </c>
      <c r="O61" s="470"/>
      <c r="P61" s="470"/>
      <c r="Q61" s="470"/>
      <c r="R61" s="516">
        <f t="shared" si="0"/>
        <v>1</v>
      </c>
      <c r="S61" s="516">
        <f t="shared" si="1"/>
        <v>1</v>
      </c>
      <c r="T61" s="516">
        <f t="shared" si="2"/>
        <v>0</v>
      </c>
      <c r="U61" s="516">
        <f t="shared" si="3"/>
        <v>0</v>
      </c>
      <c r="V61" s="516">
        <f t="shared" si="4"/>
        <v>0</v>
      </c>
      <c r="W61" s="461">
        <f t="shared" si="5"/>
        <v>2</v>
      </c>
    </row>
    <row r="62" spans="1:23" ht="13.9" customHeight="1">
      <c r="A62" s="468" t="s">
        <v>1222</v>
      </c>
      <c r="B62" s="468">
        <v>52811</v>
      </c>
      <c r="C62" s="468" t="s">
        <v>10</v>
      </c>
      <c r="D62" s="468" t="s">
        <v>1223</v>
      </c>
      <c r="E62" s="468" t="s">
        <v>1224</v>
      </c>
      <c r="F62" s="468" t="s">
        <v>1463</v>
      </c>
      <c r="G62" s="469">
        <v>6</v>
      </c>
      <c r="H62" s="468" t="s">
        <v>14</v>
      </c>
      <c r="I62" s="470"/>
      <c r="J62" s="471" t="s">
        <v>1456</v>
      </c>
      <c r="K62" s="471" t="s">
        <v>903</v>
      </c>
      <c r="L62" s="471" t="s">
        <v>1456</v>
      </c>
      <c r="M62" s="471" t="s">
        <v>1456</v>
      </c>
      <c r="N62" s="471" t="s">
        <v>1456</v>
      </c>
      <c r="O62" s="470"/>
      <c r="P62" s="470"/>
      <c r="Q62" s="470"/>
      <c r="R62" s="516">
        <f t="shared" si="0"/>
        <v>0</v>
      </c>
      <c r="S62" s="516">
        <f t="shared" si="1"/>
        <v>1</v>
      </c>
      <c r="T62" s="516">
        <f t="shared" si="2"/>
        <v>0</v>
      </c>
      <c r="U62" s="516">
        <f t="shared" si="3"/>
        <v>0</v>
      </c>
      <c r="V62" s="516">
        <f t="shared" si="4"/>
        <v>0</v>
      </c>
      <c r="W62" s="461">
        <f t="shared" si="5"/>
        <v>1</v>
      </c>
    </row>
    <row r="63" spans="1:23" ht="13.9" customHeight="1">
      <c r="A63" s="468" t="s">
        <v>137</v>
      </c>
      <c r="B63" s="468">
        <v>28401</v>
      </c>
      <c r="C63" s="468" t="s">
        <v>75</v>
      </c>
      <c r="D63" s="468" t="s">
        <v>134</v>
      </c>
      <c r="E63" s="468" t="s">
        <v>135</v>
      </c>
      <c r="F63" s="468" t="s">
        <v>138</v>
      </c>
      <c r="G63" s="490">
        <v>10</v>
      </c>
      <c r="H63" s="468" t="s">
        <v>14</v>
      </c>
      <c r="I63" s="470"/>
      <c r="J63" s="471" t="s">
        <v>903</v>
      </c>
      <c r="K63" s="471" t="s">
        <v>903</v>
      </c>
      <c r="L63" s="471" t="s">
        <v>903</v>
      </c>
      <c r="M63" s="471" t="s">
        <v>1456</v>
      </c>
      <c r="N63" s="471" t="s">
        <v>903</v>
      </c>
      <c r="O63" s="470" t="s">
        <v>15</v>
      </c>
      <c r="P63" s="470" t="s">
        <v>59</v>
      </c>
      <c r="Q63" s="470"/>
      <c r="R63" s="516">
        <f t="shared" si="0"/>
        <v>1</v>
      </c>
      <c r="S63" s="516">
        <f t="shared" si="1"/>
        <v>1</v>
      </c>
      <c r="T63" s="516">
        <f t="shared" si="2"/>
        <v>1</v>
      </c>
      <c r="U63" s="516">
        <f t="shared" si="3"/>
        <v>0</v>
      </c>
      <c r="V63" s="516">
        <f t="shared" si="4"/>
        <v>1</v>
      </c>
      <c r="W63" s="461">
        <f t="shared" si="5"/>
        <v>4</v>
      </c>
    </row>
    <row r="64" spans="1:23" ht="13.9" customHeight="1">
      <c r="A64" s="468" t="s">
        <v>139</v>
      </c>
      <c r="B64" s="468">
        <v>28405</v>
      </c>
      <c r="C64" s="468" t="s">
        <v>75</v>
      </c>
      <c r="D64" s="468" t="s">
        <v>134</v>
      </c>
      <c r="E64" s="468" t="s">
        <v>135</v>
      </c>
      <c r="F64" s="468" t="s">
        <v>140</v>
      </c>
      <c r="G64" s="491">
        <v>10</v>
      </c>
      <c r="H64" s="468" t="s">
        <v>14</v>
      </c>
      <c r="I64" s="470"/>
      <c r="J64" s="471" t="s">
        <v>903</v>
      </c>
      <c r="K64" s="471" t="s">
        <v>903</v>
      </c>
      <c r="L64" s="471" t="s">
        <v>903</v>
      </c>
      <c r="M64" s="471" t="s">
        <v>1456</v>
      </c>
      <c r="N64" s="471" t="s">
        <v>903</v>
      </c>
      <c r="O64" s="470" t="s">
        <v>15</v>
      </c>
      <c r="P64" s="470" t="s">
        <v>59</v>
      </c>
      <c r="Q64" s="470"/>
      <c r="R64" s="516">
        <f t="shared" si="0"/>
        <v>1</v>
      </c>
      <c r="S64" s="516">
        <f t="shared" si="1"/>
        <v>1</v>
      </c>
      <c r="T64" s="516">
        <f t="shared" si="2"/>
        <v>1</v>
      </c>
      <c r="U64" s="516">
        <f t="shared" si="3"/>
        <v>0</v>
      </c>
      <c r="V64" s="516">
        <f t="shared" si="4"/>
        <v>1</v>
      </c>
      <c r="W64" s="461">
        <f t="shared" si="5"/>
        <v>4</v>
      </c>
    </row>
    <row r="65" spans="1:23" ht="13.9" customHeight="1">
      <c r="A65" s="468" t="s">
        <v>133</v>
      </c>
      <c r="B65" s="468">
        <v>28403</v>
      </c>
      <c r="C65" s="468" t="s">
        <v>75</v>
      </c>
      <c r="D65" s="468" t="s">
        <v>134</v>
      </c>
      <c r="E65" s="468" t="s">
        <v>135</v>
      </c>
      <c r="F65" s="468" t="s">
        <v>136</v>
      </c>
      <c r="G65" s="490">
        <v>10</v>
      </c>
      <c r="H65" s="468" t="s">
        <v>14</v>
      </c>
      <c r="I65" s="470"/>
      <c r="J65" s="471" t="s">
        <v>903</v>
      </c>
      <c r="K65" s="471" t="s">
        <v>903</v>
      </c>
      <c r="L65" s="471" t="s">
        <v>903</v>
      </c>
      <c r="M65" s="471" t="s">
        <v>1456</v>
      </c>
      <c r="N65" s="471" t="s">
        <v>903</v>
      </c>
      <c r="O65" s="470" t="s">
        <v>15</v>
      </c>
      <c r="P65" s="470" t="s">
        <v>59</v>
      </c>
      <c r="Q65" s="470"/>
      <c r="R65" s="516">
        <f t="shared" si="0"/>
        <v>1</v>
      </c>
      <c r="S65" s="516">
        <f t="shared" si="1"/>
        <v>1</v>
      </c>
      <c r="T65" s="516">
        <f t="shared" si="2"/>
        <v>1</v>
      </c>
      <c r="U65" s="516">
        <f t="shared" si="3"/>
        <v>0</v>
      </c>
      <c r="V65" s="516">
        <f t="shared" si="4"/>
        <v>1</v>
      </c>
      <c r="W65" s="461">
        <f t="shared" si="5"/>
        <v>4</v>
      </c>
    </row>
    <row r="66" spans="1:23" ht="13.9" customHeight="1">
      <c r="A66" s="468" t="s">
        <v>1230</v>
      </c>
      <c r="B66" s="468">
        <v>64282</v>
      </c>
      <c r="C66" s="468" t="s">
        <v>32</v>
      </c>
      <c r="D66" s="468" t="s">
        <v>1227</v>
      </c>
      <c r="E66" s="468" t="s">
        <v>1228</v>
      </c>
      <c r="F66" s="468" t="s">
        <v>1231</v>
      </c>
      <c r="G66" s="469">
        <v>5</v>
      </c>
      <c r="H66" s="468"/>
      <c r="I66" s="470"/>
      <c r="J66" s="471" t="s">
        <v>903</v>
      </c>
      <c r="K66" s="471" t="s">
        <v>903</v>
      </c>
      <c r="L66" s="471" t="s">
        <v>1456</v>
      </c>
      <c r="M66" s="471" t="s">
        <v>1456</v>
      </c>
      <c r="N66" s="471" t="s">
        <v>1456</v>
      </c>
      <c r="O66" s="470"/>
      <c r="P66" s="470"/>
      <c r="Q66" s="470"/>
      <c r="R66" s="516">
        <f t="shared" si="0"/>
        <v>1</v>
      </c>
      <c r="S66" s="516">
        <f t="shared" si="1"/>
        <v>1</v>
      </c>
      <c r="T66" s="516">
        <f t="shared" si="2"/>
        <v>0</v>
      </c>
      <c r="U66" s="516">
        <f t="shared" si="3"/>
        <v>0</v>
      </c>
      <c r="V66" s="516">
        <f t="shared" si="4"/>
        <v>0</v>
      </c>
      <c r="W66" s="461">
        <f t="shared" si="5"/>
        <v>2</v>
      </c>
    </row>
    <row r="67" spans="1:23" ht="13.9" customHeight="1">
      <c r="A67" s="468" t="s">
        <v>1226</v>
      </c>
      <c r="B67" s="468">
        <v>64207</v>
      </c>
      <c r="C67" s="468" t="s">
        <v>32</v>
      </c>
      <c r="D67" s="468" t="s">
        <v>1227</v>
      </c>
      <c r="E67" s="468" t="s">
        <v>1228</v>
      </c>
      <c r="F67" s="468" t="s">
        <v>1229</v>
      </c>
      <c r="G67" s="474">
        <v>7</v>
      </c>
      <c r="H67" s="468"/>
      <c r="I67" s="470"/>
      <c r="J67" s="471" t="s">
        <v>903</v>
      </c>
      <c r="K67" s="471" t="s">
        <v>903</v>
      </c>
      <c r="L67" s="471" t="s">
        <v>1456</v>
      </c>
      <c r="M67" s="471" t="s">
        <v>1456</v>
      </c>
      <c r="N67" s="471" t="s">
        <v>1456</v>
      </c>
      <c r="O67" s="470">
        <v>1800</v>
      </c>
      <c r="P67" s="470"/>
      <c r="Q67" s="470"/>
      <c r="R67" s="516">
        <f t="shared" si="0"/>
        <v>1</v>
      </c>
      <c r="S67" s="516">
        <f t="shared" si="1"/>
        <v>1</v>
      </c>
      <c r="T67" s="516">
        <f t="shared" si="2"/>
        <v>0</v>
      </c>
      <c r="U67" s="516">
        <f t="shared" si="3"/>
        <v>0</v>
      </c>
      <c r="V67" s="516">
        <f t="shared" si="4"/>
        <v>0</v>
      </c>
      <c r="W67" s="461">
        <f t="shared" si="5"/>
        <v>2</v>
      </c>
    </row>
    <row r="68" spans="1:23" ht="13.9" customHeight="1">
      <c r="A68" s="468" t="s">
        <v>889</v>
      </c>
      <c r="B68" s="468">
        <v>45602</v>
      </c>
      <c r="C68" s="468" t="s">
        <v>10</v>
      </c>
      <c r="D68" s="468" t="s">
        <v>141</v>
      </c>
      <c r="E68" s="468" t="s">
        <v>142</v>
      </c>
      <c r="F68" s="468" t="s">
        <v>890</v>
      </c>
      <c r="G68" s="469">
        <v>4</v>
      </c>
      <c r="H68" s="468"/>
      <c r="I68" s="470"/>
      <c r="J68" s="471" t="s">
        <v>903</v>
      </c>
      <c r="K68" s="471" t="s">
        <v>903</v>
      </c>
      <c r="L68" s="471" t="s">
        <v>903</v>
      </c>
      <c r="M68" s="471" t="s">
        <v>1456</v>
      </c>
      <c r="N68" s="471" t="s">
        <v>1456</v>
      </c>
      <c r="O68" s="470" t="s">
        <v>15</v>
      </c>
      <c r="P68" s="470"/>
      <c r="Q68" s="470"/>
      <c r="R68" s="516">
        <f t="shared" si="0"/>
        <v>1</v>
      </c>
      <c r="S68" s="516">
        <f t="shared" si="1"/>
        <v>1</v>
      </c>
      <c r="T68" s="516">
        <f t="shared" si="2"/>
        <v>1</v>
      </c>
      <c r="U68" s="516">
        <f t="shared" si="3"/>
        <v>0</v>
      </c>
      <c r="V68" s="516">
        <f t="shared" si="4"/>
        <v>0</v>
      </c>
      <c r="W68" s="461">
        <f t="shared" si="5"/>
        <v>3</v>
      </c>
    </row>
    <row r="69" spans="1:23" ht="13.9" customHeight="1">
      <c r="A69" s="468" t="s">
        <v>143</v>
      </c>
      <c r="B69" s="468">
        <v>45601</v>
      </c>
      <c r="C69" s="468" t="s">
        <v>10</v>
      </c>
      <c r="D69" s="468" t="s">
        <v>141</v>
      </c>
      <c r="E69" s="468" t="s">
        <v>142</v>
      </c>
      <c r="F69" s="468" t="s">
        <v>144</v>
      </c>
      <c r="G69" s="469">
        <v>3</v>
      </c>
      <c r="H69" s="468"/>
      <c r="I69" s="470"/>
      <c r="J69" s="471" t="s">
        <v>903</v>
      </c>
      <c r="K69" s="471" t="s">
        <v>903</v>
      </c>
      <c r="L69" s="471" t="s">
        <v>903</v>
      </c>
      <c r="M69" s="471" t="s">
        <v>1456</v>
      </c>
      <c r="N69" s="471" t="s">
        <v>1456</v>
      </c>
      <c r="O69" s="470" t="s">
        <v>15</v>
      </c>
      <c r="P69" s="470">
        <v>2100</v>
      </c>
      <c r="Q69" s="470"/>
      <c r="R69" s="516">
        <f t="shared" si="0"/>
        <v>1</v>
      </c>
      <c r="S69" s="516">
        <f t="shared" si="1"/>
        <v>1</v>
      </c>
      <c r="T69" s="516">
        <f t="shared" si="2"/>
        <v>1</v>
      </c>
      <c r="U69" s="516">
        <f t="shared" si="3"/>
        <v>0</v>
      </c>
      <c r="V69" s="516">
        <f t="shared" si="4"/>
        <v>0</v>
      </c>
      <c r="W69" s="461">
        <f t="shared" si="5"/>
        <v>3</v>
      </c>
    </row>
    <row r="70" spans="1:23" ht="13.9" customHeight="1">
      <c r="A70" s="468" t="s">
        <v>1232</v>
      </c>
      <c r="B70" s="468">
        <v>45608</v>
      </c>
      <c r="C70" s="468" t="s">
        <v>10</v>
      </c>
      <c r="D70" s="468" t="s">
        <v>141</v>
      </c>
      <c r="E70" s="468" t="s">
        <v>142</v>
      </c>
      <c r="F70" s="468" t="s">
        <v>1233</v>
      </c>
      <c r="G70" s="474">
        <v>3</v>
      </c>
      <c r="H70" s="468"/>
      <c r="I70" s="470"/>
      <c r="J70" s="471" t="s">
        <v>903</v>
      </c>
      <c r="K70" s="471" t="s">
        <v>903</v>
      </c>
      <c r="L70" s="471" t="s">
        <v>903</v>
      </c>
      <c r="M70" s="471" t="s">
        <v>1456</v>
      </c>
      <c r="N70" s="471" t="s">
        <v>1456</v>
      </c>
      <c r="O70" s="470" t="s">
        <v>15</v>
      </c>
      <c r="P70" s="470">
        <v>2100</v>
      </c>
      <c r="Q70" s="470"/>
      <c r="R70" s="516">
        <f t="shared" ref="R70:R133" si="6">IF((J70="X"),1,0)</f>
        <v>1</v>
      </c>
      <c r="S70" s="516">
        <f t="shared" ref="S70:S133" si="7">IF((K70="X"),1,0)</f>
        <v>1</v>
      </c>
      <c r="T70" s="516">
        <f t="shared" ref="T70:T133" si="8">IF((L70="X"),1,0)</f>
        <v>1</v>
      </c>
      <c r="U70" s="516">
        <f t="shared" ref="U70:U133" si="9">IF((M70="X"),1,0)</f>
        <v>0</v>
      </c>
      <c r="V70" s="516">
        <f t="shared" ref="V70:V133" si="10">IF((N70="X"),1,0)</f>
        <v>0</v>
      </c>
      <c r="W70" s="461">
        <f t="shared" si="5"/>
        <v>3</v>
      </c>
    </row>
    <row r="71" spans="1:23" ht="13.9" customHeight="1">
      <c r="A71" s="468" t="s">
        <v>1234</v>
      </c>
      <c r="B71" s="468">
        <v>62401</v>
      </c>
      <c r="C71" s="468" t="s">
        <v>32</v>
      </c>
      <c r="D71" s="468" t="s">
        <v>1235</v>
      </c>
      <c r="E71" s="468" t="s">
        <v>1236</v>
      </c>
      <c r="F71" s="468" t="s">
        <v>13</v>
      </c>
      <c r="G71" s="474">
        <v>5</v>
      </c>
      <c r="H71" s="468"/>
      <c r="I71" s="470"/>
      <c r="J71" s="471" t="s">
        <v>903</v>
      </c>
      <c r="K71" s="471" t="s">
        <v>903</v>
      </c>
      <c r="L71" s="471" t="s">
        <v>903</v>
      </c>
      <c r="M71" s="471" t="s">
        <v>1456</v>
      </c>
      <c r="N71" s="471" t="s">
        <v>1456</v>
      </c>
      <c r="O71" s="470"/>
      <c r="P71" s="470"/>
      <c r="Q71" s="470"/>
      <c r="R71" s="516">
        <f t="shared" si="6"/>
        <v>1</v>
      </c>
      <c r="S71" s="516">
        <f t="shared" si="7"/>
        <v>1</v>
      </c>
      <c r="T71" s="516">
        <f t="shared" si="8"/>
        <v>1</v>
      </c>
      <c r="U71" s="516">
        <f t="shared" si="9"/>
        <v>0</v>
      </c>
      <c r="V71" s="516">
        <f t="shared" si="10"/>
        <v>0</v>
      </c>
      <c r="W71" s="461">
        <f t="shared" ref="W71:W134" si="11">SUM(R71:V71)</f>
        <v>3</v>
      </c>
    </row>
    <row r="72" spans="1:23" ht="13.9" customHeight="1">
      <c r="A72" s="468" t="s">
        <v>146</v>
      </c>
      <c r="B72" s="468">
        <v>302610</v>
      </c>
      <c r="C72" s="468" t="s">
        <v>114</v>
      </c>
      <c r="D72" s="468" t="s">
        <v>147</v>
      </c>
      <c r="E72" s="468" t="s">
        <v>148</v>
      </c>
      <c r="F72" s="468" t="s">
        <v>149</v>
      </c>
      <c r="G72" s="469">
        <v>2</v>
      </c>
      <c r="H72" s="468" t="s">
        <v>69</v>
      </c>
      <c r="I72" s="470"/>
      <c r="J72" s="471" t="s">
        <v>1456</v>
      </c>
      <c r="K72" s="471" t="s">
        <v>903</v>
      </c>
      <c r="L72" s="471" t="s">
        <v>903</v>
      </c>
      <c r="M72" s="471" t="s">
        <v>903</v>
      </c>
      <c r="N72" s="471" t="s">
        <v>1456</v>
      </c>
      <c r="O72" s="470"/>
      <c r="P72" s="470" t="s">
        <v>52</v>
      </c>
      <c r="Q72" s="470" t="s">
        <v>150</v>
      </c>
      <c r="R72" s="516">
        <f t="shared" si="6"/>
        <v>0</v>
      </c>
      <c r="S72" s="516">
        <f t="shared" si="7"/>
        <v>1</v>
      </c>
      <c r="T72" s="516">
        <f t="shared" si="8"/>
        <v>1</v>
      </c>
      <c r="U72" s="516">
        <f t="shared" si="9"/>
        <v>1</v>
      </c>
      <c r="V72" s="516">
        <f t="shared" si="10"/>
        <v>0</v>
      </c>
      <c r="W72" s="461">
        <f t="shared" si="11"/>
        <v>3</v>
      </c>
    </row>
    <row r="73" spans="1:23" ht="13.9" customHeight="1">
      <c r="A73" s="468" t="s">
        <v>153</v>
      </c>
      <c r="B73" s="468">
        <v>302220</v>
      </c>
      <c r="C73" s="468" t="s">
        <v>114</v>
      </c>
      <c r="D73" s="468" t="s">
        <v>147</v>
      </c>
      <c r="E73" s="468" t="s">
        <v>148</v>
      </c>
      <c r="F73" s="468" t="s">
        <v>154</v>
      </c>
      <c r="G73" s="469">
        <v>2</v>
      </c>
      <c r="H73" s="468" t="s">
        <v>69</v>
      </c>
      <c r="I73" s="470"/>
      <c r="J73" s="471" t="s">
        <v>1456</v>
      </c>
      <c r="K73" s="471" t="s">
        <v>903</v>
      </c>
      <c r="L73" s="471" t="s">
        <v>903</v>
      </c>
      <c r="M73" s="471" t="s">
        <v>1456</v>
      </c>
      <c r="N73" s="471" t="s">
        <v>903</v>
      </c>
      <c r="O73" s="470"/>
      <c r="P73" s="470" t="s">
        <v>52</v>
      </c>
      <c r="Q73" s="470" t="s">
        <v>150</v>
      </c>
      <c r="R73" s="516">
        <f t="shared" si="6"/>
        <v>0</v>
      </c>
      <c r="S73" s="516">
        <f t="shared" si="7"/>
        <v>1</v>
      </c>
      <c r="T73" s="516">
        <f t="shared" si="8"/>
        <v>1</v>
      </c>
      <c r="U73" s="516">
        <f t="shared" si="9"/>
        <v>0</v>
      </c>
      <c r="V73" s="516">
        <f t="shared" si="10"/>
        <v>1</v>
      </c>
      <c r="W73" s="461">
        <f t="shared" si="11"/>
        <v>3</v>
      </c>
    </row>
    <row r="74" spans="1:23" ht="13.9" customHeight="1">
      <c r="A74" s="468" t="s">
        <v>151</v>
      </c>
      <c r="B74" s="468">
        <v>302720</v>
      </c>
      <c r="C74" s="468" t="s">
        <v>114</v>
      </c>
      <c r="D74" s="468" t="s">
        <v>147</v>
      </c>
      <c r="E74" s="468" t="s">
        <v>148</v>
      </c>
      <c r="F74" s="468" t="s">
        <v>152</v>
      </c>
      <c r="G74" s="469">
        <v>4</v>
      </c>
      <c r="H74" s="468" t="s">
        <v>69</v>
      </c>
      <c r="I74" s="470"/>
      <c r="J74" s="471" t="s">
        <v>1456</v>
      </c>
      <c r="K74" s="471" t="s">
        <v>903</v>
      </c>
      <c r="L74" s="471" t="s">
        <v>903</v>
      </c>
      <c r="M74" s="471" t="s">
        <v>1456</v>
      </c>
      <c r="N74" s="471" t="s">
        <v>1456</v>
      </c>
      <c r="O74" s="470" t="s">
        <v>52</v>
      </c>
      <c r="P74" s="470" t="s">
        <v>52</v>
      </c>
      <c r="Q74" s="470"/>
      <c r="R74" s="516">
        <f t="shared" si="6"/>
        <v>0</v>
      </c>
      <c r="S74" s="516">
        <f t="shared" si="7"/>
        <v>1</v>
      </c>
      <c r="T74" s="516">
        <f t="shared" si="8"/>
        <v>1</v>
      </c>
      <c r="U74" s="516">
        <f t="shared" si="9"/>
        <v>0</v>
      </c>
      <c r="V74" s="516">
        <f t="shared" si="10"/>
        <v>0</v>
      </c>
      <c r="W74" s="461">
        <f t="shared" si="11"/>
        <v>2</v>
      </c>
    </row>
    <row r="75" spans="1:23" ht="13.9" customHeight="1">
      <c r="A75" s="468" t="s">
        <v>157</v>
      </c>
      <c r="B75" s="468">
        <v>62502</v>
      </c>
      <c r="C75" s="468" t="s">
        <v>32</v>
      </c>
      <c r="D75" s="468" t="s">
        <v>155</v>
      </c>
      <c r="E75" s="468" t="s">
        <v>156</v>
      </c>
      <c r="F75" s="468" t="s">
        <v>1466</v>
      </c>
      <c r="G75" s="474">
        <v>5</v>
      </c>
      <c r="H75" s="468" t="s">
        <v>14</v>
      </c>
      <c r="I75" s="470"/>
      <c r="J75" s="471" t="s">
        <v>903</v>
      </c>
      <c r="K75" s="471" t="s">
        <v>903</v>
      </c>
      <c r="L75" s="471" t="s">
        <v>903</v>
      </c>
      <c r="M75" s="471" t="s">
        <v>1456</v>
      </c>
      <c r="N75" s="471" t="s">
        <v>1456</v>
      </c>
      <c r="O75" s="470" t="s">
        <v>15</v>
      </c>
      <c r="P75" s="470">
        <v>2100</v>
      </c>
      <c r="Q75" s="470"/>
      <c r="R75" s="516">
        <f t="shared" si="6"/>
        <v>1</v>
      </c>
      <c r="S75" s="516">
        <f t="shared" si="7"/>
        <v>1</v>
      </c>
      <c r="T75" s="516">
        <f t="shared" si="8"/>
        <v>1</v>
      </c>
      <c r="U75" s="516">
        <f t="shared" si="9"/>
        <v>0</v>
      </c>
      <c r="V75" s="516">
        <f t="shared" si="10"/>
        <v>0</v>
      </c>
      <c r="W75" s="461">
        <f t="shared" si="11"/>
        <v>3</v>
      </c>
    </row>
    <row r="76" spans="1:23" ht="13.9" customHeight="1">
      <c r="A76" s="468" t="s">
        <v>1237</v>
      </c>
      <c r="B76" s="468">
        <v>62501</v>
      </c>
      <c r="C76" s="468" t="s">
        <v>32</v>
      </c>
      <c r="D76" s="468" t="s">
        <v>155</v>
      </c>
      <c r="E76" s="468" t="s">
        <v>156</v>
      </c>
      <c r="F76" s="468" t="s">
        <v>1238</v>
      </c>
      <c r="G76" s="474">
        <v>5</v>
      </c>
      <c r="H76" s="468" t="s">
        <v>14</v>
      </c>
      <c r="I76" s="470"/>
      <c r="J76" s="471" t="s">
        <v>903</v>
      </c>
      <c r="K76" s="471" t="s">
        <v>903</v>
      </c>
      <c r="L76" s="471" t="s">
        <v>903</v>
      </c>
      <c r="M76" s="471" t="s">
        <v>1456</v>
      </c>
      <c r="N76" s="471" t="s">
        <v>1456</v>
      </c>
      <c r="O76" s="470" t="s">
        <v>15</v>
      </c>
      <c r="P76" s="470">
        <v>2100</v>
      </c>
      <c r="Q76" s="470"/>
      <c r="R76" s="516">
        <f t="shared" si="6"/>
        <v>1</v>
      </c>
      <c r="S76" s="516">
        <f t="shared" si="7"/>
        <v>1</v>
      </c>
      <c r="T76" s="516">
        <f t="shared" si="8"/>
        <v>1</v>
      </c>
      <c r="U76" s="516">
        <f t="shared" si="9"/>
        <v>0</v>
      </c>
      <c r="V76" s="516">
        <f t="shared" si="10"/>
        <v>0</v>
      </c>
      <c r="W76" s="461">
        <f t="shared" si="11"/>
        <v>3</v>
      </c>
    </row>
    <row r="77" spans="1:23" ht="13.9" customHeight="1">
      <c r="A77" s="468" t="s">
        <v>159</v>
      </c>
      <c r="B77" s="468">
        <v>346140</v>
      </c>
      <c r="C77" s="468" t="s">
        <v>38</v>
      </c>
      <c r="D77" s="468" t="s">
        <v>160</v>
      </c>
      <c r="E77" s="468" t="s">
        <v>161</v>
      </c>
      <c r="F77" s="468" t="s">
        <v>41</v>
      </c>
      <c r="G77" s="469">
        <v>6</v>
      </c>
      <c r="H77" s="468" t="s">
        <v>14</v>
      </c>
      <c r="I77" s="470"/>
      <c r="J77" s="471" t="s">
        <v>903</v>
      </c>
      <c r="K77" s="471" t="s">
        <v>903</v>
      </c>
      <c r="L77" s="471" t="s">
        <v>1456</v>
      </c>
      <c r="M77" s="471" t="s">
        <v>1456</v>
      </c>
      <c r="N77" s="471" t="s">
        <v>1456</v>
      </c>
      <c r="O77" s="470"/>
      <c r="P77" s="470"/>
      <c r="Q77" s="470"/>
      <c r="R77" s="516">
        <f t="shared" si="6"/>
        <v>1</v>
      </c>
      <c r="S77" s="516">
        <f t="shared" si="7"/>
        <v>1</v>
      </c>
      <c r="T77" s="516">
        <f t="shared" si="8"/>
        <v>0</v>
      </c>
      <c r="U77" s="516">
        <f t="shared" si="9"/>
        <v>0</v>
      </c>
      <c r="V77" s="516">
        <f t="shared" si="10"/>
        <v>0</v>
      </c>
      <c r="W77" s="461">
        <f t="shared" si="11"/>
        <v>2</v>
      </c>
    </row>
    <row r="78" spans="1:23" ht="13.9" customHeight="1">
      <c r="A78" s="468" t="s">
        <v>1239</v>
      </c>
      <c r="B78" s="468">
        <v>62303</v>
      </c>
      <c r="C78" s="468" t="s">
        <v>32</v>
      </c>
      <c r="D78" s="468" t="s">
        <v>1240</v>
      </c>
      <c r="E78" s="468" t="s">
        <v>1241</v>
      </c>
      <c r="F78" s="468" t="s">
        <v>145</v>
      </c>
      <c r="G78" s="474" t="s">
        <v>1178</v>
      </c>
      <c r="H78" s="468"/>
      <c r="I78" s="470"/>
      <c r="J78" s="471" t="s">
        <v>903</v>
      </c>
      <c r="K78" s="471" t="s">
        <v>903</v>
      </c>
      <c r="L78" s="471" t="s">
        <v>1456</v>
      </c>
      <c r="M78" s="471" t="s">
        <v>1456</v>
      </c>
      <c r="N78" s="471" t="s">
        <v>1456</v>
      </c>
      <c r="O78" s="470"/>
      <c r="P78" s="470"/>
      <c r="Q78" s="470"/>
      <c r="R78" s="516">
        <f t="shared" si="6"/>
        <v>1</v>
      </c>
      <c r="S78" s="516">
        <f t="shared" si="7"/>
        <v>1</v>
      </c>
      <c r="T78" s="516">
        <f t="shared" si="8"/>
        <v>0</v>
      </c>
      <c r="U78" s="516">
        <f t="shared" si="9"/>
        <v>0</v>
      </c>
      <c r="V78" s="516">
        <f t="shared" si="10"/>
        <v>0</v>
      </c>
      <c r="W78" s="461">
        <f t="shared" si="11"/>
        <v>2</v>
      </c>
    </row>
    <row r="79" spans="1:23" ht="13.9" customHeight="1">
      <c r="A79" s="468" t="s">
        <v>1242</v>
      </c>
      <c r="B79" s="468">
        <v>62203</v>
      </c>
      <c r="C79" s="468" t="s">
        <v>32</v>
      </c>
      <c r="D79" s="468" t="s">
        <v>1243</v>
      </c>
      <c r="E79" s="468" t="s">
        <v>1244</v>
      </c>
      <c r="F79" s="468" t="s">
        <v>162</v>
      </c>
      <c r="G79" s="469">
        <v>5</v>
      </c>
      <c r="H79" s="468"/>
      <c r="I79" s="470"/>
      <c r="J79" s="471" t="s">
        <v>903</v>
      </c>
      <c r="K79" s="471" t="s">
        <v>903</v>
      </c>
      <c r="L79" s="471" t="s">
        <v>1456</v>
      </c>
      <c r="M79" s="471" t="s">
        <v>1456</v>
      </c>
      <c r="N79" s="471" t="s">
        <v>1456</v>
      </c>
      <c r="O79" s="470" t="s">
        <v>15</v>
      </c>
      <c r="P79" s="470"/>
      <c r="Q79" s="470"/>
      <c r="R79" s="516">
        <f t="shared" si="6"/>
        <v>1</v>
      </c>
      <c r="S79" s="516">
        <f t="shared" si="7"/>
        <v>1</v>
      </c>
      <c r="T79" s="516">
        <f t="shared" si="8"/>
        <v>0</v>
      </c>
      <c r="U79" s="516">
        <f t="shared" si="9"/>
        <v>0</v>
      </c>
      <c r="V79" s="516">
        <f t="shared" si="10"/>
        <v>0</v>
      </c>
      <c r="W79" s="461">
        <f t="shared" si="11"/>
        <v>2</v>
      </c>
    </row>
    <row r="80" spans="1:23" ht="13.9" customHeight="1">
      <c r="A80" s="468" t="s">
        <v>1245</v>
      </c>
      <c r="B80" s="468">
        <v>62201</v>
      </c>
      <c r="C80" s="468" t="s">
        <v>32</v>
      </c>
      <c r="D80" s="468" t="s">
        <v>1243</v>
      </c>
      <c r="E80" s="468" t="s">
        <v>1244</v>
      </c>
      <c r="F80" s="468" t="s">
        <v>49</v>
      </c>
      <c r="G80" s="469">
        <v>5</v>
      </c>
      <c r="H80" s="468"/>
      <c r="I80" s="470"/>
      <c r="J80" s="471" t="s">
        <v>903</v>
      </c>
      <c r="K80" s="471" t="s">
        <v>903</v>
      </c>
      <c r="L80" s="471" t="s">
        <v>1456</v>
      </c>
      <c r="M80" s="471" t="s">
        <v>1456</v>
      </c>
      <c r="N80" s="471" t="s">
        <v>1456</v>
      </c>
      <c r="O80" s="470">
        <v>900</v>
      </c>
      <c r="P80" s="470"/>
      <c r="Q80" s="470"/>
      <c r="R80" s="516">
        <f t="shared" si="6"/>
        <v>1</v>
      </c>
      <c r="S80" s="516">
        <f t="shared" si="7"/>
        <v>1</v>
      </c>
      <c r="T80" s="516">
        <f t="shared" si="8"/>
        <v>0</v>
      </c>
      <c r="U80" s="516">
        <f t="shared" si="9"/>
        <v>0</v>
      </c>
      <c r="V80" s="516">
        <f t="shared" si="10"/>
        <v>0</v>
      </c>
      <c r="W80" s="461">
        <f t="shared" si="11"/>
        <v>2</v>
      </c>
    </row>
    <row r="81" spans="1:23" ht="13.9" customHeight="1">
      <c r="A81" s="468" t="s">
        <v>1246</v>
      </c>
      <c r="B81" s="468">
        <v>73002</v>
      </c>
      <c r="C81" s="468" t="s">
        <v>46</v>
      </c>
      <c r="D81" s="468" t="s">
        <v>164</v>
      </c>
      <c r="E81" s="468" t="s">
        <v>165</v>
      </c>
      <c r="F81" s="468" t="s">
        <v>51</v>
      </c>
      <c r="G81" s="469">
        <v>5</v>
      </c>
      <c r="H81" s="468"/>
      <c r="I81" s="470"/>
      <c r="J81" s="471" t="s">
        <v>903</v>
      </c>
      <c r="K81" s="471" t="s">
        <v>903</v>
      </c>
      <c r="L81" s="471" t="s">
        <v>1456</v>
      </c>
      <c r="M81" s="471" t="s">
        <v>1456</v>
      </c>
      <c r="N81" s="471" t="s">
        <v>1456</v>
      </c>
      <c r="O81" s="470" t="s">
        <v>52</v>
      </c>
      <c r="P81" s="470"/>
      <c r="Q81" s="470"/>
      <c r="R81" s="516">
        <f t="shared" si="6"/>
        <v>1</v>
      </c>
      <c r="S81" s="516">
        <f t="shared" si="7"/>
        <v>1</v>
      </c>
      <c r="T81" s="516">
        <f t="shared" si="8"/>
        <v>0</v>
      </c>
      <c r="U81" s="516">
        <f t="shared" si="9"/>
        <v>0</v>
      </c>
      <c r="V81" s="516">
        <f t="shared" si="10"/>
        <v>0</v>
      </c>
      <c r="W81" s="461">
        <f t="shared" si="11"/>
        <v>2</v>
      </c>
    </row>
    <row r="82" spans="1:23" ht="13.9" customHeight="1">
      <c r="A82" s="468" t="s">
        <v>163</v>
      </c>
      <c r="B82" s="468">
        <v>73001</v>
      </c>
      <c r="C82" s="468" t="s">
        <v>46</v>
      </c>
      <c r="D82" s="468" t="s">
        <v>164</v>
      </c>
      <c r="E82" s="468" t="s">
        <v>165</v>
      </c>
      <c r="F82" s="468" t="s">
        <v>166</v>
      </c>
      <c r="G82" s="469">
        <v>4</v>
      </c>
      <c r="H82" s="468" t="s">
        <v>14</v>
      </c>
      <c r="I82" s="470"/>
      <c r="J82" s="471" t="s">
        <v>903</v>
      </c>
      <c r="K82" s="471" t="s">
        <v>903</v>
      </c>
      <c r="L82" s="471" t="s">
        <v>903</v>
      </c>
      <c r="M82" s="471" t="s">
        <v>1456</v>
      </c>
      <c r="N82" s="471" t="s">
        <v>1456</v>
      </c>
      <c r="O82" s="470">
        <v>1900</v>
      </c>
      <c r="P82" s="470">
        <v>1900</v>
      </c>
      <c r="Q82" s="470"/>
      <c r="R82" s="516">
        <f t="shared" si="6"/>
        <v>1</v>
      </c>
      <c r="S82" s="516">
        <f t="shared" si="7"/>
        <v>1</v>
      </c>
      <c r="T82" s="516">
        <f t="shared" si="8"/>
        <v>1</v>
      </c>
      <c r="U82" s="516">
        <f t="shared" si="9"/>
        <v>0</v>
      </c>
      <c r="V82" s="516">
        <f t="shared" si="10"/>
        <v>0</v>
      </c>
      <c r="W82" s="461">
        <f t="shared" si="11"/>
        <v>3</v>
      </c>
    </row>
    <row r="83" spans="1:23" ht="13.9" customHeight="1">
      <c r="A83" s="468" t="s">
        <v>167</v>
      </c>
      <c r="B83" s="468">
        <v>73003</v>
      </c>
      <c r="C83" s="468" t="s">
        <v>46</v>
      </c>
      <c r="D83" s="468" t="s">
        <v>164</v>
      </c>
      <c r="E83" s="468" t="s">
        <v>165</v>
      </c>
      <c r="F83" s="468" t="s">
        <v>123</v>
      </c>
      <c r="G83" s="469">
        <v>5</v>
      </c>
      <c r="H83" s="468" t="s">
        <v>14</v>
      </c>
      <c r="I83" s="470"/>
      <c r="J83" s="471" t="s">
        <v>903</v>
      </c>
      <c r="K83" s="471" t="s">
        <v>903</v>
      </c>
      <c r="L83" s="471" t="s">
        <v>903</v>
      </c>
      <c r="M83" s="471" t="s">
        <v>1456</v>
      </c>
      <c r="N83" s="471" t="s">
        <v>1456</v>
      </c>
      <c r="O83" s="470">
        <v>1900</v>
      </c>
      <c r="P83" s="470"/>
      <c r="Q83" s="470"/>
      <c r="R83" s="516">
        <f t="shared" si="6"/>
        <v>1</v>
      </c>
      <c r="S83" s="516">
        <f t="shared" si="7"/>
        <v>1</v>
      </c>
      <c r="T83" s="516">
        <f t="shared" si="8"/>
        <v>1</v>
      </c>
      <c r="U83" s="516">
        <f t="shared" si="9"/>
        <v>0</v>
      </c>
      <c r="V83" s="516">
        <f t="shared" si="10"/>
        <v>0</v>
      </c>
      <c r="W83" s="461">
        <f t="shared" si="11"/>
        <v>3</v>
      </c>
    </row>
    <row r="84" spans="1:23" ht="13.9" customHeight="1">
      <c r="A84" s="468" t="s">
        <v>168</v>
      </c>
      <c r="B84" s="468">
        <v>46000</v>
      </c>
      <c r="C84" s="468" t="s">
        <v>10</v>
      </c>
      <c r="D84" s="468" t="s">
        <v>169</v>
      </c>
      <c r="E84" s="468" t="s">
        <v>170</v>
      </c>
      <c r="F84" s="468" t="s">
        <v>171</v>
      </c>
      <c r="G84" s="474">
        <v>3</v>
      </c>
      <c r="H84" s="468" t="s">
        <v>69</v>
      </c>
      <c r="I84" s="470"/>
      <c r="J84" s="471" t="s">
        <v>903</v>
      </c>
      <c r="K84" s="471" t="s">
        <v>1456</v>
      </c>
      <c r="L84" s="471" t="s">
        <v>903</v>
      </c>
      <c r="M84" s="471" t="s">
        <v>1456</v>
      </c>
      <c r="N84" s="471" t="s">
        <v>903</v>
      </c>
      <c r="O84" s="470">
        <v>900</v>
      </c>
      <c r="P84" s="470"/>
      <c r="Q84" s="470"/>
      <c r="R84" s="516">
        <f t="shared" si="6"/>
        <v>1</v>
      </c>
      <c r="S84" s="516">
        <f t="shared" si="7"/>
        <v>0</v>
      </c>
      <c r="T84" s="516">
        <f t="shared" si="8"/>
        <v>1</v>
      </c>
      <c r="U84" s="516">
        <f t="shared" si="9"/>
        <v>0</v>
      </c>
      <c r="V84" s="516">
        <f t="shared" si="10"/>
        <v>1</v>
      </c>
      <c r="W84" s="461">
        <f t="shared" si="11"/>
        <v>3</v>
      </c>
    </row>
    <row r="85" spans="1:23" ht="13.9" customHeight="1">
      <c r="A85" s="468" t="s">
        <v>172</v>
      </c>
      <c r="B85" s="468">
        <v>46001</v>
      </c>
      <c r="C85" s="468" t="s">
        <v>10</v>
      </c>
      <c r="D85" s="468" t="s">
        <v>169</v>
      </c>
      <c r="E85" s="468" t="s">
        <v>170</v>
      </c>
      <c r="F85" s="468" t="s">
        <v>173</v>
      </c>
      <c r="G85" s="469">
        <v>4</v>
      </c>
      <c r="H85" s="468" t="s">
        <v>69</v>
      </c>
      <c r="I85" s="470"/>
      <c r="J85" s="471" t="s">
        <v>1456</v>
      </c>
      <c r="K85" s="471" t="s">
        <v>903</v>
      </c>
      <c r="L85" s="471" t="s">
        <v>903</v>
      </c>
      <c r="M85" s="471" t="s">
        <v>1456</v>
      </c>
      <c r="N85" s="471" t="s">
        <v>1456</v>
      </c>
      <c r="O85" s="470" t="s">
        <v>15</v>
      </c>
      <c r="P85" s="470">
        <v>2100</v>
      </c>
      <c r="Q85" s="470" t="s">
        <v>174</v>
      </c>
      <c r="R85" s="516">
        <f t="shared" si="6"/>
        <v>0</v>
      </c>
      <c r="S85" s="516">
        <f t="shared" si="7"/>
        <v>1</v>
      </c>
      <c r="T85" s="516">
        <f t="shared" si="8"/>
        <v>1</v>
      </c>
      <c r="U85" s="516">
        <f t="shared" si="9"/>
        <v>0</v>
      </c>
      <c r="V85" s="516">
        <f t="shared" si="10"/>
        <v>0</v>
      </c>
      <c r="W85" s="461">
        <f t="shared" si="11"/>
        <v>2</v>
      </c>
    </row>
    <row r="86" spans="1:23" ht="13.9" customHeight="1">
      <c r="A86" s="468" t="s">
        <v>949</v>
      </c>
      <c r="B86" s="468">
        <v>732123</v>
      </c>
      <c r="C86" s="468" t="s">
        <v>46</v>
      </c>
      <c r="D86" s="468" t="s">
        <v>176</v>
      </c>
      <c r="E86" s="468" t="s">
        <v>177</v>
      </c>
      <c r="F86" s="468" t="s">
        <v>1010</v>
      </c>
      <c r="G86" s="474">
        <v>4</v>
      </c>
      <c r="H86" s="468"/>
      <c r="I86" s="470"/>
      <c r="J86" s="471" t="s">
        <v>903</v>
      </c>
      <c r="K86" s="471" t="s">
        <v>903</v>
      </c>
      <c r="L86" s="471" t="s">
        <v>903</v>
      </c>
      <c r="M86" s="471" t="s">
        <v>1456</v>
      </c>
      <c r="N86" s="471" t="s">
        <v>1456</v>
      </c>
      <c r="O86" s="470"/>
      <c r="P86" s="470"/>
      <c r="Q86" s="470"/>
      <c r="R86" s="516">
        <f t="shared" si="6"/>
        <v>1</v>
      </c>
      <c r="S86" s="516">
        <f t="shared" si="7"/>
        <v>1</v>
      </c>
      <c r="T86" s="516">
        <f t="shared" si="8"/>
        <v>1</v>
      </c>
      <c r="U86" s="516">
        <f t="shared" si="9"/>
        <v>0</v>
      </c>
      <c r="V86" s="516">
        <f t="shared" si="10"/>
        <v>0</v>
      </c>
      <c r="W86" s="461">
        <f t="shared" si="11"/>
        <v>3</v>
      </c>
    </row>
    <row r="87" spans="1:23" ht="13.9" customHeight="1">
      <c r="A87" s="468" t="s">
        <v>175</v>
      </c>
      <c r="B87" s="468">
        <v>732101</v>
      </c>
      <c r="C87" s="468" t="s">
        <v>46</v>
      </c>
      <c r="D87" s="468" t="s">
        <v>176</v>
      </c>
      <c r="E87" s="468" t="s">
        <v>177</v>
      </c>
      <c r="F87" s="468" t="s">
        <v>123</v>
      </c>
      <c r="G87" s="474">
        <v>4</v>
      </c>
      <c r="H87" s="468" t="s">
        <v>14</v>
      </c>
      <c r="I87" s="470"/>
      <c r="J87" s="471" t="s">
        <v>903</v>
      </c>
      <c r="K87" s="471" t="s">
        <v>903</v>
      </c>
      <c r="L87" s="471" t="s">
        <v>1456</v>
      </c>
      <c r="M87" s="471" t="s">
        <v>1456</v>
      </c>
      <c r="N87" s="471" t="s">
        <v>1456</v>
      </c>
      <c r="O87" s="470" t="s">
        <v>52</v>
      </c>
      <c r="P87" s="470" t="s">
        <v>52</v>
      </c>
      <c r="Q87" s="470"/>
      <c r="R87" s="516">
        <f t="shared" si="6"/>
        <v>1</v>
      </c>
      <c r="S87" s="516">
        <f t="shared" si="7"/>
        <v>1</v>
      </c>
      <c r="T87" s="516">
        <f t="shared" si="8"/>
        <v>0</v>
      </c>
      <c r="U87" s="516">
        <f t="shared" si="9"/>
        <v>0</v>
      </c>
      <c r="V87" s="516">
        <f t="shared" si="10"/>
        <v>0</v>
      </c>
      <c r="W87" s="461">
        <f t="shared" si="11"/>
        <v>2</v>
      </c>
    </row>
    <row r="88" spans="1:23" ht="13.9" customHeight="1">
      <c r="A88" s="468" t="s">
        <v>1247</v>
      </c>
      <c r="B88" s="468">
        <v>732111</v>
      </c>
      <c r="C88" s="468" t="s">
        <v>46</v>
      </c>
      <c r="D88" s="468" t="s">
        <v>176</v>
      </c>
      <c r="E88" s="468" t="s">
        <v>177</v>
      </c>
      <c r="F88" s="468" t="s">
        <v>1248</v>
      </c>
      <c r="G88" s="469">
        <v>4</v>
      </c>
      <c r="H88" s="468" t="s">
        <v>14</v>
      </c>
      <c r="I88" s="470"/>
      <c r="J88" s="471" t="s">
        <v>903</v>
      </c>
      <c r="K88" s="471" t="s">
        <v>903</v>
      </c>
      <c r="L88" s="471" t="s">
        <v>1456</v>
      </c>
      <c r="M88" s="471" t="s">
        <v>1456</v>
      </c>
      <c r="N88" s="471" t="s">
        <v>1456</v>
      </c>
      <c r="O88" s="470">
        <v>1900</v>
      </c>
      <c r="P88" s="470">
        <v>2100</v>
      </c>
      <c r="Q88" s="470"/>
      <c r="R88" s="516">
        <f t="shared" si="6"/>
        <v>1</v>
      </c>
      <c r="S88" s="516">
        <f t="shared" si="7"/>
        <v>1</v>
      </c>
      <c r="T88" s="516">
        <f t="shared" si="8"/>
        <v>0</v>
      </c>
      <c r="U88" s="516">
        <f t="shared" si="9"/>
        <v>0</v>
      </c>
      <c r="V88" s="516">
        <f t="shared" si="10"/>
        <v>0</v>
      </c>
      <c r="W88" s="461">
        <f t="shared" si="11"/>
        <v>2</v>
      </c>
    </row>
    <row r="89" spans="1:23" ht="13.9" customHeight="1">
      <c r="A89" s="468" t="s">
        <v>1253</v>
      </c>
      <c r="B89" s="468">
        <v>63001</v>
      </c>
      <c r="C89" s="468" t="s">
        <v>32</v>
      </c>
      <c r="D89" s="468" t="s">
        <v>179</v>
      </c>
      <c r="E89" s="468" t="s">
        <v>180</v>
      </c>
      <c r="F89" s="468" t="s">
        <v>1254</v>
      </c>
      <c r="G89" s="469" t="s">
        <v>1213</v>
      </c>
      <c r="H89" s="468" t="s">
        <v>14</v>
      </c>
      <c r="I89" s="470"/>
      <c r="J89" s="471" t="s">
        <v>903</v>
      </c>
      <c r="K89" s="471" t="s">
        <v>903</v>
      </c>
      <c r="L89" s="471" t="s">
        <v>1456</v>
      </c>
      <c r="M89" s="471" t="s">
        <v>1456</v>
      </c>
      <c r="N89" s="471" t="s">
        <v>1456</v>
      </c>
      <c r="O89" s="470" t="s">
        <v>15</v>
      </c>
      <c r="P89" s="470"/>
      <c r="Q89" s="470"/>
      <c r="R89" s="516">
        <f t="shared" si="6"/>
        <v>1</v>
      </c>
      <c r="S89" s="516">
        <f t="shared" si="7"/>
        <v>1</v>
      </c>
      <c r="T89" s="516">
        <f t="shared" si="8"/>
        <v>0</v>
      </c>
      <c r="U89" s="516">
        <f t="shared" si="9"/>
        <v>0</v>
      </c>
      <c r="V89" s="516">
        <f t="shared" si="10"/>
        <v>0</v>
      </c>
      <c r="W89" s="461">
        <f t="shared" si="11"/>
        <v>2</v>
      </c>
    </row>
    <row r="90" spans="1:23" ht="13.9" customHeight="1">
      <c r="A90" s="468" t="s">
        <v>1249</v>
      </c>
      <c r="B90" s="468">
        <v>63086</v>
      </c>
      <c r="C90" s="468" t="s">
        <v>32</v>
      </c>
      <c r="D90" s="468" t="s">
        <v>179</v>
      </c>
      <c r="E90" s="468" t="s">
        <v>180</v>
      </c>
      <c r="F90" s="468" t="s">
        <v>1250</v>
      </c>
      <c r="G90" s="474">
        <v>5</v>
      </c>
      <c r="H90" s="468"/>
      <c r="I90" s="470"/>
      <c r="J90" s="471" t="s">
        <v>903</v>
      </c>
      <c r="K90" s="471" t="s">
        <v>903</v>
      </c>
      <c r="L90" s="471" t="s">
        <v>1456</v>
      </c>
      <c r="M90" s="471" t="s">
        <v>1456</v>
      </c>
      <c r="N90" s="471" t="s">
        <v>1456</v>
      </c>
      <c r="O90" s="470"/>
      <c r="P90" s="470"/>
      <c r="Q90" s="470"/>
      <c r="R90" s="516">
        <f t="shared" si="6"/>
        <v>1</v>
      </c>
      <c r="S90" s="516">
        <f t="shared" si="7"/>
        <v>1</v>
      </c>
      <c r="T90" s="516">
        <f t="shared" si="8"/>
        <v>0</v>
      </c>
      <c r="U90" s="516">
        <f t="shared" si="9"/>
        <v>0</v>
      </c>
      <c r="V90" s="516">
        <f t="shared" si="10"/>
        <v>0</v>
      </c>
      <c r="W90" s="461">
        <f t="shared" si="11"/>
        <v>2</v>
      </c>
    </row>
    <row r="91" spans="1:23" s="461" customFormat="1" ht="13.9" customHeight="1">
      <c r="A91" s="468" t="s">
        <v>1251</v>
      </c>
      <c r="B91" s="468">
        <v>63089</v>
      </c>
      <c r="C91" s="468" t="s">
        <v>32</v>
      </c>
      <c r="D91" s="468" t="s">
        <v>179</v>
      </c>
      <c r="E91" s="468" t="s">
        <v>180</v>
      </c>
      <c r="F91" s="468" t="s">
        <v>1252</v>
      </c>
      <c r="G91" s="469">
        <v>5</v>
      </c>
      <c r="H91" s="468" t="s">
        <v>14</v>
      </c>
      <c r="I91" s="470"/>
      <c r="J91" s="471" t="s">
        <v>903</v>
      </c>
      <c r="K91" s="471" t="s">
        <v>903</v>
      </c>
      <c r="L91" s="471" t="s">
        <v>1456</v>
      </c>
      <c r="M91" s="471" t="s">
        <v>1456</v>
      </c>
      <c r="N91" s="471" t="s">
        <v>1456</v>
      </c>
      <c r="O91" s="470">
        <v>1800</v>
      </c>
      <c r="P91" s="470">
        <v>2100</v>
      </c>
      <c r="Q91" s="470"/>
      <c r="R91" s="516">
        <f t="shared" si="6"/>
        <v>1</v>
      </c>
      <c r="S91" s="516">
        <f t="shared" si="7"/>
        <v>1</v>
      </c>
      <c r="T91" s="516">
        <f t="shared" si="8"/>
        <v>0</v>
      </c>
      <c r="U91" s="516">
        <f t="shared" si="9"/>
        <v>0</v>
      </c>
      <c r="V91" s="516">
        <f t="shared" si="10"/>
        <v>0</v>
      </c>
      <c r="W91" s="461">
        <f t="shared" si="11"/>
        <v>2</v>
      </c>
    </row>
    <row r="92" spans="1:23" ht="13.9" customHeight="1">
      <c r="A92" s="468" t="s">
        <v>178</v>
      </c>
      <c r="B92" s="468">
        <v>63002</v>
      </c>
      <c r="C92" s="468" t="s">
        <v>32</v>
      </c>
      <c r="D92" s="468" t="s">
        <v>179</v>
      </c>
      <c r="E92" s="468" t="s">
        <v>180</v>
      </c>
      <c r="F92" s="468" t="s">
        <v>181</v>
      </c>
      <c r="G92" s="469">
        <v>5</v>
      </c>
      <c r="H92" s="468" t="s">
        <v>14</v>
      </c>
      <c r="I92" s="470"/>
      <c r="J92" s="471" t="s">
        <v>903</v>
      </c>
      <c r="K92" s="471" t="s">
        <v>903</v>
      </c>
      <c r="L92" s="471" t="s">
        <v>1456</v>
      </c>
      <c r="M92" s="471" t="s">
        <v>1456</v>
      </c>
      <c r="N92" s="471" t="s">
        <v>1456</v>
      </c>
      <c r="O92" s="470">
        <v>900</v>
      </c>
      <c r="P92" s="470"/>
      <c r="Q92" s="470"/>
      <c r="R92" s="516">
        <f t="shared" si="6"/>
        <v>1</v>
      </c>
      <c r="S92" s="516">
        <f t="shared" si="7"/>
        <v>1</v>
      </c>
      <c r="T92" s="516">
        <f t="shared" si="8"/>
        <v>0</v>
      </c>
      <c r="U92" s="516">
        <f t="shared" si="9"/>
        <v>0</v>
      </c>
      <c r="V92" s="516">
        <f t="shared" si="10"/>
        <v>0</v>
      </c>
      <c r="W92" s="461">
        <f t="shared" si="11"/>
        <v>2</v>
      </c>
    </row>
    <row r="93" spans="1:23" ht="13.9" customHeight="1">
      <c r="A93" s="468" t="s">
        <v>1255</v>
      </c>
      <c r="B93" s="468">
        <v>62910</v>
      </c>
      <c r="C93" s="468" t="s">
        <v>32</v>
      </c>
      <c r="D93" s="468" t="s">
        <v>1256</v>
      </c>
      <c r="E93" s="468" t="s">
        <v>1257</v>
      </c>
      <c r="F93" s="468" t="s">
        <v>13</v>
      </c>
      <c r="G93" s="474">
        <v>3</v>
      </c>
      <c r="H93" s="468"/>
      <c r="I93" s="470"/>
      <c r="J93" s="471" t="s">
        <v>903</v>
      </c>
      <c r="K93" s="471" t="s">
        <v>903</v>
      </c>
      <c r="L93" s="471" t="s">
        <v>1456</v>
      </c>
      <c r="M93" s="471" t="s">
        <v>1456</v>
      </c>
      <c r="N93" s="471" t="s">
        <v>1456</v>
      </c>
      <c r="O93" s="470"/>
      <c r="P93" s="470"/>
      <c r="Q93" s="470"/>
      <c r="R93" s="516">
        <f t="shared" si="6"/>
        <v>1</v>
      </c>
      <c r="S93" s="516">
        <f t="shared" si="7"/>
        <v>1</v>
      </c>
      <c r="T93" s="516">
        <f t="shared" si="8"/>
        <v>0</v>
      </c>
      <c r="U93" s="516">
        <f t="shared" si="9"/>
        <v>0</v>
      </c>
      <c r="V93" s="516">
        <f t="shared" si="10"/>
        <v>0</v>
      </c>
      <c r="W93" s="461">
        <f t="shared" si="11"/>
        <v>2</v>
      </c>
    </row>
    <row r="94" spans="1:23" ht="13.9" customHeight="1">
      <c r="A94" s="468" t="s">
        <v>182</v>
      </c>
      <c r="B94" s="468">
        <v>71201</v>
      </c>
      <c r="C94" s="468" t="s">
        <v>38</v>
      </c>
      <c r="D94" s="468" t="s">
        <v>183</v>
      </c>
      <c r="E94" s="468" t="s">
        <v>184</v>
      </c>
      <c r="F94" s="468" t="s">
        <v>185</v>
      </c>
      <c r="G94" s="474">
        <v>4</v>
      </c>
      <c r="H94" s="468" t="s">
        <v>14</v>
      </c>
      <c r="I94" s="470"/>
      <c r="J94" s="471" t="s">
        <v>903</v>
      </c>
      <c r="K94" s="471" t="s">
        <v>903</v>
      </c>
      <c r="L94" s="471" t="s">
        <v>1456</v>
      </c>
      <c r="M94" s="471" t="s">
        <v>1456</v>
      </c>
      <c r="N94" s="471" t="s">
        <v>1456</v>
      </c>
      <c r="O94" s="470"/>
      <c r="P94" s="470"/>
      <c r="Q94" s="470"/>
      <c r="R94" s="516">
        <f t="shared" si="6"/>
        <v>1</v>
      </c>
      <c r="S94" s="516">
        <f t="shared" si="7"/>
        <v>1</v>
      </c>
      <c r="T94" s="516">
        <f t="shared" si="8"/>
        <v>0</v>
      </c>
      <c r="U94" s="516">
        <f t="shared" si="9"/>
        <v>0</v>
      </c>
      <c r="V94" s="516">
        <f t="shared" si="10"/>
        <v>0</v>
      </c>
      <c r="W94" s="461">
        <f t="shared" si="11"/>
        <v>2</v>
      </c>
    </row>
    <row r="95" spans="1:23" ht="13.9" customHeight="1">
      <c r="A95" s="468" t="s">
        <v>186</v>
      </c>
      <c r="B95" s="468">
        <v>71204</v>
      </c>
      <c r="C95" s="468" t="s">
        <v>38</v>
      </c>
      <c r="D95" s="468" t="s">
        <v>183</v>
      </c>
      <c r="E95" s="468" t="s">
        <v>184</v>
      </c>
      <c r="F95" s="468" t="s">
        <v>1258</v>
      </c>
      <c r="G95" s="469">
        <v>4</v>
      </c>
      <c r="H95" s="468"/>
      <c r="I95" s="470"/>
      <c r="J95" s="471" t="s">
        <v>903</v>
      </c>
      <c r="K95" s="471" t="s">
        <v>903</v>
      </c>
      <c r="L95" s="471" t="s">
        <v>1456</v>
      </c>
      <c r="M95" s="471" t="s">
        <v>1456</v>
      </c>
      <c r="N95" s="471" t="s">
        <v>1456</v>
      </c>
      <c r="O95" s="470">
        <v>1800</v>
      </c>
      <c r="P95" s="470" t="s">
        <v>70</v>
      </c>
      <c r="Q95" s="470"/>
      <c r="R95" s="516">
        <f t="shared" si="6"/>
        <v>1</v>
      </c>
      <c r="S95" s="516">
        <f t="shared" si="7"/>
        <v>1</v>
      </c>
      <c r="T95" s="516">
        <f t="shared" si="8"/>
        <v>0</v>
      </c>
      <c r="U95" s="516">
        <f t="shared" si="9"/>
        <v>0</v>
      </c>
      <c r="V95" s="516">
        <f t="shared" si="10"/>
        <v>0</v>
      </c>
      <c r="W95" s="461">
        <f t="shared" si="11"/>
        <v>2</v>
      </c>
    </row>
    <row r="96" spans="1:23">
      <c r="A96" s="468" t="s">
        <v>1467</v>
      </c>
      <c r="B96" s="468">
        <v>71203</v>
      </c>
      <c r="C96" s="468" t="s">
        <v>38</v>
      </c>
      <c r="D96" s="468" t="s">
        <v>183</v>
      </c>
      <c r="E96" s="468" t="s">
        <v>184</v>
      </c>
      <c r="F96" s="468" t="s">
        <v>1469</v>
      </c>
      <c r="G96" s="473">
        <v>4</v>
      </c>
      <c r="H96" s="476"/>
      <c r="I96" s="470"/>
      <c r="J96" s="471" t="s">
        <v>903</v>
      </c>
      <c r="K96" s="471" t="s">
        <v>903</v>
      </c>
      <c r="L96" s="471" t="s">
        <v>903</v>
      </c>
      <c r="M96" s="471" t="s">
        <v>1456</v>
      </c>
      <c r="N96" s="471" t="s">
        <v>1456</v>
      </c>
      <c r="O96" s="472"/>
      <c r="P96" s="472"/>
      <c r="Q96" s="472"/>
      <c r="R96" s="516">
        <f t="shared" si="6"/>
        <v>1</v>
      </c>
      <c r="S96" s="516">
        <f t="shared" si="7"/>
        <v>1</v>
      </c>
      <c r="T96" s="516">
        <f t="shared" si="8"/>
        <v>1</v>
      </c>
      <c r="U96" s="516">
        <f t="shared" si="9"/>
        <v>0</v>
      </c>
      <c r="V96" s="516">
        <f t="shared" si="10"/>
        <v>0</v>
      </c>
      <c r="W96" s="461">
        <f t="shared" si="11"/>
        <v>3</v>
      </c>
    </row>
    <row r="97" spans="1:23" ht="13.9" customHeight="1">
      <c r="A97" s="468" t="s">
        <v>1259</v>
      </c>
      <c r="B97" s="468">
        <v>61205</v>
      </c>
      <c r="C97" s="468" t="s">
        <v>32</v>
      </c>
      <c r="D97" s="468" t="s">
        <v>1260</v>
      </c>
      <c r="E97" s="468" t="s">
        <v>1261</v>
      </c>
      <c r="F97" s="468" t="s">
        <v>13</v>
      </c>
      <c r="G97" s="469">
        <v>5</v>
      </c>
      <c r="H97" s="468"/>
      <c r="I97" s="470"/>
      <c r="J97" s="471" t="s">
        <v>903</v>
      </c>
      <c r="K97" s="471" t="s">
        <v>903</v>
      </c>
      <c r="L97" s="471" t="s">
        <v>903</v>
      </c>
      <c r="M97" s="471" t="s">
        <v>1456</v>
      </c>
      <c r="N97" s="471" t="s">
        <v>1456</v>
      </c>
      <c r="O97" s="470">
        <v>900</v>
      </c>
      <c r="P97" s="470"/>
      <c r="Q97" s="470"/>
      <c r="R97" s="516">
        <f t="shared" si="6"/>
        <v>1</v>
      </c>
      <c r="S97" s="516">
        <f t="shared" si="7"/>
        <v>1</v>
      </c>
      <c r="T97" s="516">
        <f t="shared" si="8"/>
        <v>1</v>
      </c>
      <c r="U97" s="516">
        <f t="shared" si="9"/>
        <v>0</v>
      </c>
      <c r="V97" s="516">
        <f t="shared" si="10"/>
        <v>0</v>
      </c>
      <c r="W97" s="461">
        <f t="shared" si="11"/>
        <v>3</v>
      </c>
    </row>
    <row r="98" spans="1:23" ht="13.9" customHeight="1">
      <c r="A98" s="468" t="s">
        <v>194</v>
      </c>
      <c r="B98" s="468">
        <v>21901</v>
      </c>
      <c r="C98" s="468" t="s">
        <v>75</v>
      </c>
      <c r="D98" s="468" t="s">
        <v>188</v>
      </c>
      <c r="E98" s="468" t="s">
        <v>189</v>
      </c>
      <c r="F98" s="468" t="s">
        <v>195</v>
      </c>
      <c r="G98" s="490">
        <v>10</v>
      </c>
      <c r="H98" s="468" t="s">
        <v>14</v>
      </c>
      <c r="I98" s="470"/>
      <c r="J98" s="471" t="s">
        <v>903</v>
      </c>
      <c r="K98" s="471" t="s">
        <v>903</v>
      </c>
      <c r="L98" s="471" t="s">
        <v>1456</v>
      </c>
      <c r="M98" s="471" t="s">
        <v>1456</v>
      </c>
      <c r="N98" s="471" t="s">
        <v>1456</v>
      </c>
      <c r="O98" s="470" t="s">
        <v>15</v>
      </c>
      <c r="P98" s="470" t="s">
        <v>59</v>
      </c>
      <c r="Q98" s="470" t="s">
        <v>111</v>
      </c>
      <c r="R98" s="516">
        <f t="shared" si="6"/>
        <v>1</v>
      </c>
      <c r="S98" s="516">
        <f t="shared" si="7"/>
        <v>1</v>
      </c>
      <c r="T98" s="516">
        <f t="shared" si="8"/>
        <v>0</v>
      </c>
      <c r="U98" s="516">
        <f t="shared" si="9"/>
        <v>0</v>
      </c>
      <c r="V98" s="516">
        <f t="shared" si="10"/>
        <v>0</v>
      </c>
      <c r="W98" s="461">
        <f t="shared" si="11"/>
        <v>2</v>
      </c>
    </row>
    <row r="99" spans="1:23" ht="13.9" customHeight="1">
      <c r="A99" s="468" t="s">
        <v>187</v>
      </c>
      <c r="B99" s="468">
        <v>21910</v>
      </c>
      <c r="C99" s="468" t="s">
        <v>75</v>
      </c>
      <c r="D99" s="468" t="s">
        <v>188</v>
      </c>
      <c r="E99" s="468" t="s">
        <v>189</v>
      </c>
      <c r="F99" s="468" t="s">
        <v>190</v>
      </c>
      <c r="G99" s="490">
        <v>10</v>
      </c>
      <c r="H99" s="468"/>
      <c r="I99" s="470"/>
      <c r="J99" s="471" t="s">
        <v>903</v>
      </c>
      <c r="K99" s="471" t="s">
        <v>903</v>
      </c>
      <c r="L99" s="471" t="s">
        <v>903</v>
      </c>
      <c r="M99" s="471" t="s">
        <v>1456</v>
      </c>
      <c r="N99" s="471" t="s">
        <v>903</v>
      </c>
      <c r="O99" s="470">
        <v>900</v>
      </c>
      <c r="P99" s="470">
        <v>2100</v>
      </c>
      <c r="Q99" s="470">
        <v>1800</v>
      </c>
      <c r="R99" s="516">
        <f t="shared" si="6"/>
        <v>1</v>
      </c>
      <c r="S99" s="516">
        <f t="shared" si="7"/>
        <v>1</v>
      </c>
      <c r="T99" s="516">
        <f t="shared" si="8"/>
        <v>1</v>
      </c>
      <c r="U99" s="516">
        <f t="shared" si="9"/>
        <v>0</v>
      </c>
      <c r="V99" s="516">
        <f t="shared" si="10"/>
        <v>1</v>
      </c>
      <c r="W99" s="461">
        <f t="shared" si="11"/>
        <v>4</v>
      </c>
    </row>
    <row r="100" spans="1:23" ht="13.9" customHeight="1">
      <c r="A100" s="468" t="s">
        <v>191</v>
      </c>
      <c r="B100" s="468">
        <v>21902</v>
      </c>
      <c r="C100" s="468" t="s">
        <v>75</v>
      </c>
      <c r="D100" s="468" t="s">
        <v>188</v>
      </c>
      <c r="E100" s="468" t="s">
        <v>189</v>
      </c>
      <c r="F100" s="468" t="s">
        <v>1038</v>
      </c>
      <c r="G100" s="490">
        <v>10</v>
      </c>
      <c r="H100" s="468"/>
      <c r="I100" s="470"/>
      <c r="J100" s="471" t="s">
        <v>903</v>
      </c>
      <c r="K100" s="471" t="s">
        <v>903</v>
      </c>
      <c r="L100" s="471" t="s">
        <v>903</v>
      </c>
      <c r="M100" s="471" t="s">
        <v>1456</v>
      </c>
      <c r="N100" s="471" t="s">
        <v>1456</v>
      </c>
      <c r="O100" s="472" t="s">
        <v>15</v>
      </c>
      <c r="P100" s="472" t="s">
        <v>59</v>
      </c>
      <c r="Q100" s="472" t="s">
        <v>193</v>
      </c>
      <c r="R100" s="516">
        <f t="shared" si="6"/>
        <v>1</v>
      </c>
      <c r="S100" s="516">
        <f t="shared" si="7"/>
        <v>1</v>
      </c>
      <c r="T100" s="516">
        <f t="shared" si="8"/>
        <v>1</v>
      </c>
      <c r="U100" s="516">
        <f t="shared" si="9"/>
        <v>0</v>
      </c>
      <c r="V100" s="516">
        <f t="shared" si="10"/>
        <v>0</v>
      </c>
      <c r="W100" s="461">
        <f t="shared" si="11"/>
        <v>3</v>
      </c>
    </row>
    <row r="101" spans="1:23" ht="13.9" customHeight="1">
      <c r="A101" s="468" t="s">
        <v>1262</v>
      </c>
      <c r="B101" s="468">
        <v>36291</v>
      </c>
      <c r="C101" s="468" t="s">
        <v>38</v>
      </c>
      <c r="D101" s="468" t="s">
        <v>197</v>
      </c>
      <c r="E101" s="468" t="s">
        <v>198</v>
      </c>
      <c r="F101" s="468" t="s">
        <v>1263</v>
      </c>
      <c r="G101" s="469">
        <v>6</v>
      </c>
      <c r="H101" s="468"/>
      <c r="I101" s="470"/>
      <c r="J101" s="471" t="s">
        <v>903</v>
      </c>
      <c r="K101" s="471" t="s">
        <v>903</v>
      </c>
      <c r="L101" s="471" t="s">
        <v>903</v>
      </c>
      <c r="M101" s="471" t="s">
        <v>1456</v>
      </c>
      <c r="N101" s="471" t="s">
        <v>1456</v>
      </c>
      <c r="O101" s="470" t="s">
        <v>15</v>
      </c>
      <c r="P101" s="470"/>
      <c r="Q101" s="470"/>
      <c r="R101" s="516">
        <f t="shared" si="6"/>
        <v>1</v>
      </c>
      <c r="S101" s="516">
        <f t="shared" si="7"/>
        <v>1</v>
      </c>
      <c r="T101" s="516">
        <f t="shared" si="8"/>
        <v>1</v>
      </c>
      <c r="U101" s="516">
        <f t="shared" si="9"/>
        <v>0</v>
      </c>
      <c r="V101" s="516">
        <f t="shared" si="10"/>
        <v>0</v>
      </c>
      <c r="W101" s="461">
        <f t="shared" si="11"/>
        <v>3</v>
      </c>
    </row>
    <row r="102" spans="1:23" ht="13.9" customHeight="1">
      <c r="A102" s="468" t="s">
        <v>196</v>
      </c>
      <c r="B102" s="468">
        <v>36269</v>
      </c>
      <c r="C102" s="468" t="s">
        <v>38</v>
      </c>
      <c r="D102" s="468" t="s">
        <v>197</v>
      </c>
      <c r="E102" s="468" t="s">
        <v>198</v>
      </c>
      <c r="F102" s="468" t="s">
        <v>115</v>
      </c>
      <c r="G102" s="469">
        <v>4</v>
      </c>
      <c r="H102" s="468" t="s">
        <v>14</v>
      </c>
      <c r="I102" s="470"/>
      <c r="J102" s="471" t="s">
        <v>903</v>
      </c>
      <c r="K102" s="471" t="s">
        <v>903</v>
      </c>
      <c r="L102" s="471" t="s">
        <v>903</v>
      </c>
      <c r="M102" s="471" t="s">
        <v>1456</v>
      </c>
      <c r="N102" s="471" t="s">
        <v>1456</v>
      </c>
      <c r="O102" s="470"/>
      <c r="P102" s="470"/>
      <c r="Q102" s="470"/>
      <c r="R102" s="516">
        <f t="shared" si="6"/>
        <v>1</v>
      </c>
      <c r="S102" s="516">
        <f t="shared" si="7"/>
        <v>1</v>
      </c>
      <c r="T102" s="516">
        <f t="shared" si="8"/>
        <v>1</v>
      </c>
      <c r="U102" s="516">
        <f t="shared" si="9"/>
        <v>0</v>
      </c>
      <c r="V102" s="516">
        <f t="shared" si="10"/>
        <v>0</v>
      </c>
      <c r="W102" s="461">
        <f t="shared" si="11"/>
        <v>3</v>
      </c>
    </row>
    <row r="103" spans="1:23" ht="13.9" customHeight="1">
      <c r="A103" s="468" t="s">
        <v>951</v>
      </c>
      <c r="B103" s="468">
        <v>28020</v>
      </c>
      <c r="C103" s="468" t="s">
        <v>75</v>
      </c>
      <c r="D103" s="468" t="s">
        <v>200</v>
      </c>
      <c r="E103" s="468" t="s">
        <v>201</v>
      </c>
      <c r="F103" s="468" t="s">
        <v>952</v>
      </c>
      <c r="G103" s="491">
        <v>10</v>
      </c>
      <c r="H103" s="468"/>
      <c r="I103" s="470"/>
      <c r="J103" s="471" t="s">
        <v>1456</v>
      </c>
      <c r="K103" s="471" t="s">
        <v>903</v>
      </c>
      <c r="L103" s="471" t="s">
        <v>903</v>
      </c>
      <c r="M103" s="471" t="s">
        <v>1456</v>
      </c>
      <c r="N103" s="471" t="s">
        <v>1456</v>
      </c>
      <c r="O103" s="470"/>
      <c r="P103" s="470"/>
      <c r="Q103" s="470"/>
      <c r="R103" s="516">
        <f t="shared" si="6"/>
        <v>0</v>
      </c>
      <c r="S103" s="516">
        <f t="shared" si="7"/>
        <v>1</v>
      </c>
      <c r="T103" s="516">
        <f t="shared" si="8"/>
        <v>1</v>
      </c>
      <c r="U103" s="516">
        <f t="shared" si="9"/>
        <v>0</v>
      </c>
      <c r="V103" s="516">
        <f t="shared" si="10"/>
        <v>0</v>
      </c>
      <c r="W103" s="461">
        <f t="shared" si="11"/>
        <v>2</v>
      </c>
    </row>
    <row r="104" spans="1:23" ht="13.5" customHeight="1">
      <c r="A104" s="468" t="s">
        <v>203</v>
      </c>
      <c r="B104" s="468">
        <v>28010</v>
      </c>
      <c r="C104" s="468" t="s">
        <v>75</v>
      </c>
      <c r="D104" s="468" t="s">
        <v>200</v>
      </c>
      <c r="E104" s="468" t="s">
        <v>201</v>
      </c>
      <c r="F104" s="468" t="s">
        <v>1510</v>
      </c>
      <c r="G104" s="490">
        <v>10</v>
      </c>
      <c r="H104" s="468" t="s">
        <v>14</v>
      </c>
      <c r="I104" s="470"/>
      <c r="J104" s="471" t="s">
        <v>903</v>
      </c>
      <c r="K104" s="471" t="s">
        <v>903</v>
      </c>
      <c r="L104" s="471" t="s">
        <v>903</v>
      </c>
      <c r="M104" s="471" t="s">
        <v>1456</v>
      </c>
      <c r="N104" s="471" t="s">
        <v>903</v>
      </c>
      <c r="O104" s="470" t="s">
        <v>15</v>
      </c>
      <c r="P104" s="470">
        <v>2100</v>
      </c>
      <c r="Q104" s="470"/>
      <c r="R104" s="516">
        <f t="shared" si="6"/>
        <v>1</v>
      </c>
      <c r="S104" s="516">
        <f t="shared" si="7"/>
        <v>1</v>
      </c>
      <c r="T104" s="516">
        <f t="shared" si="8"/>
        <v>1</v>
      </c>
      <c r="U104" s="516">
        <f t="shared" si="9"/>
        <v>0</v>
      </c>
      <c r="V104" s="516">
        <f t="shared" si="10"/>
        <v>1</v>
      </c>
      <c r="W104" s="461">
        <f t="shared" si="11"/>
        <v>4</v>
      </c>
    </row>
    <row r="105" spans="1:23" ht="13.9" customHeight="1">
      <c r="A105" s="468" t="s">
        <v>199</v>
      </c>
      <c r="B105" s="468">
        <v>28001</v>
      </c>
      <c r="C105" s="468" t="s">
        <v>75</v>
      </c>
      <c r="D105" s="468" t="s">
        <v>200</v>
      </c>
      <c r="E105" s="468" t="s">
        <v>201</v>
      </c>
      <c r="F105" s="468" t="s">
        <v>202</v>
      </c>
      <c r="G105" s="491">
        <v>10</v>
      </c>
      <c r="H105" s="468" t="s">
        <v>14</v>
      </c>
      <c r="I105" s="470"/>
      <c r="J105" s="471" t="s">
        <v>903</v>
      </c>
      <c r="K105" s="471" t="s">
        <v>903</v>
      </c>
      <c r="L105" s="471" t="s">
        <v>903</v>
      </c>
      <c r="M105" s="471" t="s">
        <v>1456</v>
      </c>
      <c r="N105" s="471" t="s">
        <v>1456</v>
      </c>
      <c r="O105" s="470" t="s">
        <v>15</v>
      </c>
      <c r="P105" s="470"/>
      <c r="Q105" s="470"/>
      <c r="R105" s="516">
        <f t="shared" si="6"/>
        <v>1</v>
      </c>
      <c r="S105" s="516">
        <f t="shared" si="7"/>
        <v>1</v>
      </c>
      <c r="T105" s="516">
        <f t="shared" si="8"/>
        <v>1</v>
      </c>
      <c r="U105" s="516">
        <f t="shared" si="9"/>
        <v>0</v>
      </c>
      <c r="V105" s="516">
        <f t="shared" si="10"/>
        <v>0</v>
      </c>
      <c r="W105" s="461">
        <f t="shared" si="11"/>
        <v>3</v>
      </c>
    </row>
    <row r="106" spans="1:23" ht="13.9" customHeight="1">
      <c r="A106" s="468" t="s">
        <v>209</v>
      </c>
      <c r="B106" s="468">
        <v>23001</v>
      </c>
      <c r="C106" s="468" t="s">
        <v>75</v>
      </c>
      <c r="D106" s="468" t="s">
        <v>205</v>
      </c>
      <c r="E106" s="468" t="s">
        <v>206</v>
      </c>
      <c r="F106" s="468" t="s">
        <v>81</v>
      </c>
      <c r="G106" s="490">
        <v>10</v>
      </c>
      <c r="H106" s="468" t="s">
        <v>14</v>
      </c>
      <c r="I106" s="470"/>
      <c r="J106" s="471" t="s">
        <v>903</v>
      </c>
      <c r="K106" s="471" t="s">
        <v>1456</v>
      </c>
      <c r="L106" s="471" t="s">
        <v>903</v>
      </c>
      <c r="M106" s="471" t="s">
        <v>1456</v>
      </c>
      <c r="N106" s="471" t="s">
        <v>1456</v>
      </c>
      <c r="O106" s="470" t="s">
        <v>15</v>
      </c>
      <c r="P106" s="470">
        <v>2100</v>
      </c>
      <c r="Q106" s="470" t="s">
        <v>111</v>
      </c>
      <c r="R106" s="516">
        <f t="shared" si="6"/>
        <v>1</v>
      </c>
      <c r="S106" s="516">
        <f t="shared" si="7"/>
        <v>0</v>
      </c>
      <c r="T106" s="516">
        <f t="shared" si="8"/>
        <v>1</v>
      </c>
      <c r="U106" s="516">
        <f t="shared" si="9"/>
        <v>0</v>
      </c>
      <c r="V106" s="516">
        <f t="shared" si="10"/>
        <v>0</v>
      </c>
      <c r="W106" s="461">
        <f t="shared" si="11"/>
        <v>2</v>
      </c>
    </row>
    <row r="107" spans="1:23" ht="13.9" customHeight="1">
      <c r="A107" s="468" t="s">
        <v>204</v>
      </c>
      <c r="B107" s="468">
        <v>23002</v>
      </c>
      <c r="C107" s="468" t="s">
        <v>75</v>
      </c>
      <c r="D107" s="468" t="s">
        <v>205</v>
      </c>
      <c r="E107" s="468" t="s">
        <v>206</v>
      </c>
      <c r="F107" s="468" t="s">
        <v>207</v>
      </c>
      <c r="G107" s="490">
        <v>10</v>
      </c>
      <c r="H107" s="468" t="s">
        <v>14</v>
      </c>
      <c r="I107" s="470"/>
      <c r="J107" s="471" t="s">
        <v>903</v>
      </c>
      <c r="K107" s="471" t="s">
        <v>903</v>
      </c>
      <c r="L107" s="471" t="s">
        <v>903</v>
      </c>
      <c r="M107" s="471" t="s">
        <v>1456</v>
      </c>
      <c r="N107" s="471" t="s">
        <v>903</v>
      </c>
      <c r="O107" s="470" t="s">
        <v>15</v>
      </c>
      <c r="P107" s="470">
        <v>2100</v>
      </c>
      <c r="Q107" s="470"/>
      <c r="R107" s="516">
        <f t="shared" si="6"/>
        <v>1</v>
      </c>
      <c r="S107" s="516">
        <f t="shared" si="7"/>
        <v>1</v>
      </c>
      <c r="T107" s="516">
        <f t="shared" si="8"/>
        <v>1</v>
      </c>
      <c r="U107" s="516">
        <f t="shared" si="9"/>
        <v>0</v>
      </c>
      <c r="V107" s="516">
        <f t="shared" si="10"/>
        <v>1</v>
      </c>
      <c r="W107" s="461">
        <f t="shared" si="11"/>
        <v>4</v>
      </c>
    </row>
    <row r="108" spans="1:23" ht="13.9" customHeight="1">
      <c r="A108" s="468" t="s">
        <v>208</v>
      </c>
      <c r="B108" s="468">
        <v>23003</v>
      </c>
      <c r="C108" s="468" t="s">
        <v>75</v>
      </c>
      <c r="D108" s="468" t="s">
        <v>205</v>
      </c>
      <c r="E108" s="468" t="s">
        <v>206</v>
      </c>
      <c r="F108" s="468" t="s">
        <v>72</v>
      </c>
      <c r="G108" s="490">
        <v>10</v>
      </c>
      <c r="H108" s="468" t="s">
        <v>14</v>
      </c>
      <c r="I108" s="470"/>
      <c r="J108" s="471" t="s">
        <v>903</v>
      </c>
      <c r="K108" s="471" t="s">
        <v>1456</v>
      </c>
      <c r="L108" s="471" t="s">
        <v>903</v>
      </c>
      <c r="M108" s="471" t="s">
        <v>1456</v>
      </c>
      <c r="N108" s="471" t="s">
        <v>1456</v>
      </c>
      <c r="O108" s="470" t="s">
        <v>15</v>
      </c>
      <c r="P108" s="470">
        <v>2100</v>
      </c>
      <c r="Q108" s="470"/>
      <c r="R108" s="516">
        <f t="shared" si="6"/>
        <v>1</v>
      </c>
      <c r="S108" s="516">
        <f t="shared" si="7"/>
        <v>0</v>
      </c>
      <c r="T108" s="516">
        <f t="shared" si="8"/>
        <v>1</v>
      </c>
      <c r="U108" s="516">
        <f t="shared" si="9"/>
        <v>0</v>
      </c>
      <c r="V108" s="516">
        <f t="shared" si="10"/>
        <v>0</v>
      </c>
      <c r="W108" s="461">
        <f t="shared" si="11"/>
        <v>2</v>
      </c>
    </row>
    <row r="109" spans="1:23" ht="13.9" customHeight="1">
      <c r="A109" s="468" t="s">
        <v>210</v>
      </c>
      <c r="B109" s="468">
        <v>23820</v>
      </c>
      <c r="C109" s="468" t="s">
        <v>75</v>
      </c>
      <c r="D109" s="468" t="s">
        <v>211</v>
      </c>
      <c r="E109" s="468" t="s">
        <v>212</v>
      </c>
      <c r="F109" s="468" t="s">
        <v>213</v>
      </c>
      <c r="G109" s="490">
        <v>10</v>
      </c>
      <c r="H109" s="468" t="s">
        <v>14</v>
      </c>
      <c r="I109" s="470"/>
      <c r="J109" s="471" t="s">
        <v>903</v>
      </c>
      <c r="K109" s="471" t="s">
        <v>903</v>
      </c>
      <c r="L109" s="471" t="s">
        <v>1456</v>
      </c>
      <c r="M109" s="471" t="s">
        <v>1456</v>
      </c>
      <c r="N109" s="471" t="s">
        <v>1456</v>
      </c>
      <c r="O109" s="470" t="s">
        <v>15</v>
      </c>
      <c r="P109" s="470">
        <v>2100</v>
      </c>
      <c r="Q109" s="470"/>
      <c r="R109" s="516">
        <f t="shared" si="6"/>
        <v>1</v>
      </c>
      <c r="S109" s="516">
        <f t="shared" si="7"/>
        <v>1</v>
      </c>
      <c r="T109" s="516">
        <f t="shared" si="8"/>
        <v>0</v>
      </c>
      <c r="U109" s="516">
        <f t="shared" si="9"/>
        <v>0</v>
      </c>
      <c r="V109" s="516">
        <f t="shared" si="10"/>
        <v>0</v>
      </c>
      <c r="W109" s="461">
        <f t="shared" si="11"/>
        <v>2</v>
      </c>
    </row>
    <row r="110" spans="1:23" ht="13.9" customHeight="1">
      <c r="A110" s="468" t="s">
        <v>218</v>
      </c>
      <c r="B110" s="468">
        <v>23806</v>
      </c>
      <c r="C110" s="468" t="s">
        <v>75</v>
      </c>
      <c r="D110" s="468" t="s">
        <v>211</v>
      </c>
      <c r="E110" s="468" t="s">
        <v>212</v>
      </c>
      <c r="F110" s="468" t="s">
        <v>1264</v>
      </c>
      <c r="G110" s="469" t="s">
        <v>1036</v>
      </c>
      <c r="H110" s="468"/>
      <c r="I110" s="470"/>
      <c r="J110" s="471" t="s">
        <v>1456</v>
      </c>
      <c r="K110" s="471" t="s">
        <v>903</v>
      </c>
      <c r="L110" s="471" t="s">
        <v>903</v>
      </c>
      <c r="M110" s="471" t="s">
        <v>1456</v>
      </c>
      <c r="N110" s="471" t="s">
        <v>1456</v>
      </c>
      <c r="O110" s="470"/>
      <c r="P110" s="470">
        <v>2100</v>
      </c>
      <c r="Q110" s="470"/>
      <c r="R110" s="516">
        <f t="shared" si="6"/>
        <v>0</v>
      </c>
      <c r="S110" s="516">
        <f t="shared" si="7"/>
        <v>1</v>
      </c>
      <c r="T110" s="516">
        <f t="shared" si="8"/>
        <v>1</v>
      </c>
      <c r="U110" s="516">
        <f t="shared" si="9"/>
        <v>0</v>
      </c>
      <c r="V110" s="516">
        <f t="shared" si="10"/>
        <v>0</v>
      </c>
      <c r="W110" s="461">
        <f t="shared" si="11"/>
        <v>2</v>
      </c>
    </row>
    <row r="111" spans="1:23" ht="13.9" customHeight="1">
      <c r="A111" s="468" t="s">
        <v>214</v>
      </c>
      <c r="B111" s="468">
        <v>23801</v>
      </c>
      <c r="C111" s="468" t="s">
        <v>75</v>
      </c>
      <c r="D111" s="468" t="s">
        <v>211</v>
      </c>
      <c r="E111" s="468" t="s">
        <v>212</v>
      </c>
      <c r="F111" s="468" t="s">
        <v>1435</v>
      </c>
      <c r="G111" s="490">
        <v>10</v>
      </c>
      <c r="H111" s="468" t="s">
        <v>14</v>
      </c>
      <c r="I111" s="470"/>
      <c r="J111" s="471" t="s">
        <v>903</v>
      </c>
      <c r="K111" s="471" t="s">
        <v>903</v>
      </c>
      <c r="L111" s="471" t="s">
        <v>903</v>
      </c>
      <c r="M111" s="471" t="s">
        <v>1456</v>
      </c>
      <c r="N111" s="471" t="s">
        <v>903</v>
      </c>
      <c r="O111" s="470" t="s">
        <v>15</v>
      </c>
      <c r="P111" s="470" t="s">
        <v>59</v>
      </c>
      <c r="Q111" s="470" t="s">
        <v>215</v>
      </c>
      <c r="R111" s="516">
        <f t="shared" si="6"/>
        <v>1</v>
      </c>
      <c r="S111" s="516">
        <f t="shared" si="7"/>
        <v>1</v>
      </c>
      <c r="T111" s="516">
        <f t="shared" si="8"/>
        <v>1</v>
      </c>
      <c r="U111" s="516">
        <f t="shared" si="9"/>
        <v>0</v>
      </c>
      <c r="V111" s="516">
        <f t="shared" si="10"/>
        <v>1</v>
      </c>
      <c r="W111" s="461">
        <f t="shared" si="11"/>
        <v>4</v>
      </c>
    </row>
    <row r="112" spans="1:23" ht="13.9" customHeight="1">
      <c r="A112" s="468" t="s">
        <v>216</v>
      </c>
      <c r="B112" s="468">
        <v>23802</v>
      </c>
      <c r="C112" s="468" t="s">
        <v>75</v>
      </c>
      <c r="D112" s="468" t="s">
        <v>211</v>
      </c>
      <c r="E112" s="468" t="s">
        <v>212</v>
      </c>
      <c r="F112" s="468" t="s">
        <v>217</v>
      </c>
      <c r="G112" s="490">
        <v>10</v>
      </c>
      <c r="H112" s="468" t="s">
        <v>14</v>
      </c>
      <c r="I112" s="470"/>
      <c r="J112" s="471" t="s">
        <v>903</v>
      </c>
      <c r="K112" s="471" t="s">
        <v>903</v>
      </c>
      <c r="L112" s="471" t="s">
        <v>903</v>
      </c>
      <c r="M112" s="471" t="s">
        <v>903</v>
      </c>
      <c r="N112" s="471" t="s">
        <v>1456</v>
      </c>
      <c r="O112" s="470" t="s">
        <v>15</v>
      </c>
      <c r="P112" s="470" t="s">
        <v>59</v>
      </c>
      <c r="Q112" s="470"/>
      <c r="R112" s="516">
        <f t="shared" si="6"/>
        <v>1</v>
      </c>
      <c r="S112" s="516">
        <f t="shared" si="7"/>
        <v>1</v>
      </c>
      <c r="T112" s="516">
        <f t="shared" si="8"/>
        <v>1</v>
      </c>
      <c r="U112" s="516">
        <f t="shared" si="9"/>
        <v>1</v>
      </c>
      <c r="V112" s="516">
        <f t="shared" si="10"/>
        <v>0</v>
      </c>
      <c r="W112" s="461">
        <f t="shared" si="11"/>
        <v>4</v>
      </c>
    </row>
    <row r="113" spans="1:23" ht="13.9" customHeight="1">
      <c r="A113" s="468" t="s">
        <v>220</v>
      </c>
      <c r="B113" s="468">
        <v>366110</v>
      </c>
      <c r="C113" s="468" t="s">
        <v>38</v>
      </c>
      <c r="D113" s="468" t="s">
        <v>221</v>
      </c>
      <c r="E113" s="468" t="s">
        <v>222</v>
      </c>
      <c r="F113" s="468" t="s">
        <v>41</v>
      </c>
      <c r="G113" s="469">
        <v>6</v>
      </c>
      <c r="H113" s="468" t="s">
        <v>14</v>
      </c>
      <c r="I113" s="470"/>
      <c r="J113" s="471" t="s">
        <v>903</v>
      </c>
      <c r="K113" s="471" t="s">
        <v>903</v>
      </c>
      <c r="L113" s="471" t="s">
        <v>1456</v>
      </c>
      <c r="M113" s="471" t="s">
        <v>1456</v>
      </c>
      <c r="N113" s="471" t="s">
        <v>1456</v>
      </c>
      <c r="O113" s="470"/>
      <c r="P113" s="470"/>
      <c r="Q113" s="470"/>
      <c r="R113" s="516">
        <f t="shared" si="6"/>
        <v>1</v>
      </c>
      <c r="S113" s="516">
        <f t="shared" si="7"/>
        <v>1</v>
      </c>
      <c r="T113" s="516">
        <f t="shared" si="8"/>
        <v>0</v>
      </c>
      <c r="U113" s="516">
        <f t="shared" si="9"/>
        <v>0</v>
      </c>
      <c r="V113" s="516">
        <f t="shared" si="10"/>
        <v>0</v>
      </c>
      <c r="W113" s="461">
        <f t="shared" si="11"/>
        <v>2</v>
      </c>
    </row>
    <row r="114" spans="1:23" ht="13.9" customHeight="1">
      <c r="A114" s="468" t="s">
        <v>1265</v>
      </c>
      <c r="B114" s="468">
        <v>37004</v>
      </c>
      <c r="C114" s="468" t="s">
        <v>38</v>
      </c>
      <c r="D114" s="468" t="s">
        <v>223</v>
      </c>
      <c r="E114" s="468" t="s">
        <v>224</v>
      </c>
      <c r="F114" s="468" t="s">
        <v>1266</v>
      </c>
      <c r="G114" s="474">
        <v>5</v>
      </c>
      <c r="H114" s="468" t="s">
        <v>14</v>
      </c>
      <c r="I114" s="470"/>
      <c r="J114" s="471" t="s">
        <v>903</v>
      </c>
      <c r="K114" s="471" t="s">
        <v>903</v>
      </c>
      <c r="L114" s="471" t="s">
        <v>1456</v>
      </c>
      <c r="M114" s="471" t="s">
        <v>1456</v>
      </c>
      <c r="N114" s="471" t="s">
        <v>1456</v>
      </c>
      <c r="O114" s="470"/>
      <c r="P114" s="470"/>
      <c r="Q114" s="470"/>
      <c r="R114" s="516">
        <f t="shared" si="6"/>
        <v>1</v>
      </c>
      <c r="S114" s="516">
        <f t="shared" si="7"/>
        <v>1</v>
      </c>
      <c r="T114" s="516">
        <f t="shared" si="8"/>
        <v>0</v>
      </c>
      <c r="U114" s="516">
        <f t="shared" si="9"/>
        <v>0</v>
      </c>
      <c r="V114" s="516">
        <f t="shared" si="10"/>
        <v>0</v>
      </c>
      <c r="W114" s="461">
        <f t="shared" si="11"/>
        <v>2</v>
      </c>
    </row>
    <row r="115" spans="1:23" ht="13.9" customHeight="1">
      <c r="A115" s="468" t="s">
        <v>225</v>
      </c>
      <c r="B115" s="468">
        <v>37002</v>
      </c>
      <c r="C115" s="468" t="s">
        <v>38</v>
      </c>
      <c r="D115" s="468" t="s">
        <v>223</v>
      </c>
      <c r="E115" s="468" t="s">
        <v>224</v>
      </c>
      <c r="F115" s="468" t="s">
        <v>226</v>
      </c>
      <c r="G115" s="469">
        <v>5</v>
      </c>
      <c r="H115" s="468" t="s">
        <v>14</v>
      </c>
      <c r="I115" s="470"/>
      <c r="J115" s="471" t="s">
        <v>903</v>
      </c>
      <c r="K115" s="471" t="s">
        <v>903</v>
      </c>
      <c r="L115" s="471" t="s">
        <v>1456</v>
      </c>
      <c r="M115" s="471" t="s">
        <v>1456</v>
      </c>
      <c r="N115" s="471" t="s">
        <v>1456</v>
      </c>
      <c r="O115" s="470"/>
      <c r="P115" s="470"/>
      <c r="Q115" s="470"/>
      <c r="R115" s="516">
        <f t="shared" si="6"/>
        <v>1</v>
      </c>
      <c r="S115" s="516">
        <f t="shared" si="7"/>
        <v>1</v>
      </c>
      <c r="T115" s="516">
        <f t="shared" si="8"/>
        <v>0</v>
      </c>
      <c r="U115" s="516">
        <f t="shared" si="9"/>
        <v>0</v>
      </c>
      <c r="V115" s="516">
        <f t="shared" si="10"/>
        <v>0</v>
      </c>
      <c r="W115" s="461">
        <f t="shared" si="11"/>
        <v>2</v>
      </c>
    </row>
    <row r="116" spans="1:23" ht="13.9" customHeight="1">
      <c r="A116" s="468" t="s">
        <v>1470</v>
      </c>
      <c r="B116" s="468">
        <v>37001</v>
      </c>
      <c r="C116" s="468" t="s">
        <v>38</v>
      </c>
      <c r="D116" s="468" t="s">
        <v>223</v>
      </c>
      <c r="E116" s="468" t="s">
        <v>224</v>
      </c>
      <c r="F116" s="468" t="s">
        <v>1471</v>
      </c>
      <c r="G116" s="473">
        <v>5</v>
      </c>
      <c r="H116" s="476"/>
      <c r="I116" s="470"/>
      <c r="J116" s="471" t="s">
        <v>903</v>
      </c>
      <c r="K116" s="471" t="s">
        <v>903</v>
      </c>
      <c r="L116" s="471" t="s">
        <v>903</v>
      </c>
      <c r="M116" s="471" t="s">
        <v>1456</v>
      </c>
      <c r="N116" s="471" t="s">
        <v>1456</v>
      </c>
      <c r="O116" s="472"/>
      <c r="P116" s="472"/>
      <c r="Q116" s="472"/>
      <c r="R116" s="516">
        <f t="shared" si="6"/>
        <v>1</v>
      </c>
      <c r="S116" s="516">
        <f t="shared" si="7"/>
        <v>1</v>
      </c>
      <c r="T116" s="516">
        <f t="shared" si="8"/>
        <v>1</v>
      </c>
      <c r="U116" s="516">
        <f t="shared" si="9"/>
        <v>0</v>
      </c>
      <c r="V116" s="516">
        <f t="shared" si="10"/>
        <v>0</v>
      </c>
      <c r="W116" s="461">
        <f t="shared" si="11"/>
        <v>3</v>
      </c>
    </row>
    <row r="117" spans="1:23" ht="13.9" customHeight="1">
      <c r="A117" s="468" t="s">
        <v>1032</v>
      </c>
      <c r="B117" s="468">
        <v>74000</v>
      </c>
      <c r="C117" s="468" t="s">
        <v>46</v>
      </c>
      <c r="D117" s="468" t="s">
        <v>229</v>
      </c>
      <c r="E117" s="468" t="s">
        <v>230</v>
      </c>
      <c r="F117" s="468" t="s">
        <v>1033</v>
      </c>
      <c r="G117" s="477">
        <v>5</v>
      </c>
      <c r="H117" s="468"/>
      <c r="I117" s="470"/>
      <c r="J117" s="471" t="s">
        <v>903</v>
      </c>
      <c r="K117" s="471" t="s">
        <v>903</v>
      </c>
      <c r="L117" s="471" t="s">
        <v>903</v>
      </c>
      <c r="M117" s="471" t="s">
        <v>1456</v>
      </c>
      <c r="N117" s="471" t="s">
        <v>1456</v>
      </c>
      <c r="O117" s="472"/>
      <c r="P117" s="472"/>
      <c r="Q117" s="472"/>
      <c r="R117" s="516">
        <f t="shared" si="6"/>
        <v>1</v>
      </c>
      <c r="S117" s="516">
        <f t="shared" si="7"/>
        <v>1</v>
      </c>
      <c r="T117" s="516">
        <f t="shared" si="8"/>
        <v>1</v>
      </c>
      <c r="U117" s="516">
        <f t="shared" si="9"/>
        <v>0</v>
      </c>
      <c r="V117" s="516">
        <f t="shared" si="10"/>
        <v>0</v>
      </c>
      <c r="W117" s="461">
        <f t="shared" si="11"/>
        <v>3</v>
      </c>
    </row>
    <row r="118" spans="1:23" ht="13.9" customHeight="1">
      <c r="A118" s="468" t="s">
        <v>228</v>
      </c>
      <c r="B118" s="468">
        <v>74001</v>
      </c>
      <c r="C118" s="468" t="s">
        <v>46</v>
      </c>
      <c r="D118" s="468" t="s">
        <v>229</v>
      </c>
      <c r="E118" s="468" t="s">
        <v>230</v>
      </c>
      <c r="F118" s="468" t="s">
        <v>123</v>
      </c>
      <c r="G118" s="469">
        <v>5</v>
      </c>
      <c r="H118" s="468" t="s">
        <v>14</v>
      </c>
      <c r="I118" s="470"/>
      <c r="J118" s="471" t="s">
        <v>903</v>
      </c>
      <c r="K118" s="471" t="s">
        <v>903</v>
      </c>
      <c r="L118" s="471" t="s">
        <v>1456</v>
      </c>
      <c r="M118" s="471" t="s">
        <v>1456</v>
      </c>
      <c r="N118" s="471" t="s">
        <v>1456</v>
      </c>
      <c r="O118" s="470">
        <v>850</v>
      </c>
      <c r="P118" s="470">
        <v>850</v>
      </c>
      <c r="Q118" s="470"/>
      <c r="R118" s="516">
        <f t="shared" si="6"/>
        <v>1</v>
      </c>
      <c r="S118" s="516">
        <f t="shared" si="7"/>
        <v>1</v>
      </c>
      <c r="T118" s="516">
        <f t="shared" si="8"/>
        <v>0</v>
      </c>
      <c r="U118" s="516">
        <f t="shared" si="9"/>
        <v>0</v>
      </c>
      <c r="V118" s="516">
        <f t="shared" si="10"/>
        <v>0</v>
      </c>
      <c r="W118" s="461">
        <f t="shared" si="11"/>
        <v>2</v>
      </c>
    </row>
    <row r="119" spans="1:23" ht="13.9" customHeight="1">
      <c r="A119" s="468" t="s">
        <v>231</v>
      </c>
      <c r="B119" s="468">
        <v>60201</v>
      </c>
      <c r="C119" s="468" t="s">
        <v>32</v>
      </c>
      <c r="D119" s="468" t="s">
        <v>232</v>
      </c>
      <c r="E119" s="468" t="s">
        <v>233</v>
      </c>
      <c r="F119" s="468" t="s">
        <v>234</v>
      </c>
      <c r="G119" s="469">
        <v>4</v>
      </c>
      <c r="H119" s="468" t="s">
        <v>14</v>
      </c>
      <c r="I119" s="470"/>
      <c r="J119" s="471" t="s">
        <v>903</v>
      </c>
      <c r="K119" s="471" t="s">
        <v>903</v>
      </c>
      <c r="L119" s="471" t="s">
        <v>903</v>
      </c>
      <c r="M119" s="471" t="s">
        <v>1456</v>
      </c>
      <c r="N119" s="471" t="s">
        <v>1456</v>
      </c>
      <c r="O119" s="470">
        <v>900</v>
      </c>
      <c r="P119" s="470">
        <v>2100</v>
      </c>
      <c r="Q119" s="470"/>
      <c r="R119" s="516">
        <f t="shared" si="6"/>
        <v>1</v>
      </c>
      <c r="S119" s="516">
        <f t="shared" si="7"/>
        <v>1</v>
      </c>
      <c r="T119" s="516">
        <f t="shared" si="8"/>
        <v>1</v>
      </c>
      <c r="U119" s="516">
        <f t="shared" si="9"/>
        <v>0</v>
      </c>
      <c r="V119" s="516">
        <f t="shared" si="10"/>
        <v>0</v>
      </c>
      <c r="W119" s="461">
        <f t="shared" si="11"/>
        <v>3</v>
      </c>
    </row>
    <row r="120" spans="1:23" ht="13.9" customHeight="1">
      <c r="A120" s="468" t="s">
        <v>236</v>
      </c>
      <c r="B120" s="468">
        <v>60202</v>
      </c>
      <c r="C120" s="468" t="s">
        <v>32</v>
      </c>
      <c r="D120" s="468" t="s">
        <v>232</v>
      </c>
      <c r="E120" s="468" t="s">
        <v>233</v>
      </c>
      <c r="F120" s="468" t="s">
        <v>237</v>
      </c>
      <c r="G120" s="474">
        <v>4</v>
      </c>
      <c r="H120" s="468"/>
      <c r="I120" s="470"/>
      <c r="J120" s="471" t="s">
        <v>903</v>
      </c>
      <c r="K120" s="471" t="s">
        <v>903</v>
      </c>
      <c r="L120" s="471" t="s">
        <v>903</v>
      </c>
      <c r="M120" s="471" t="s">
        <v>1456</v>
      </c>
      <c r="N120" s="471" t="s">
        <v>1456</v>
      </c>
      <c r="O120" s="472" t="s">
        <v>15</v>
      </c>
      <c r="P120" s="472">
        <v>2100</v>
      </c>
      <c r="Q120" s="472"/>
      <c r="R120" s="516">
        <f t="shared" si="6"/>
        <v>1</v>
      </c>
      <c r="S120" s="516">
        <f t="shared" si="7"/>
        <v>1</v>
      </c>
      <c r="T120" s="516">
        <f t="shared" si="8"/>
        <v>1</v>
      </c>
      <c r="U120" s="516">
        <f t="shared" si="9"/>
        <v>0</v>
      </c>
      <c r="V120" s="516">
        <f t="shared" si="10"/>
        <v>0</v>
      </c>
      <c r="W120" s="461">
        <f t="shared" si="11"/>
        <v>3</v>
      </c>
    </row>
    <row r="121" spans="1:23" ht="13.9" customHeight="1">
      <c r="A121" s="468" t="s">
        <v>235</v>
      </c>
      <c r="B121" s="468">
        <v>60203</v>
      </c>
      <c r="C121" s="468" t="s">
        <v>32</v>
      </c>
      <c r="D121" s="468" t="s">
        <v>232</v>
      </c>
      <c r="E121" s="468" t="s">
        <v>233</v>
      </c>
      <c r="F121" s="468" t="s">
        <v>17</v>
      </c>
      <c r="G121" s="469">
        <v>3</v>
      </c>
      <c r="H121" s="468" t="s">
        <v>14</v>
      </c>
      <c r="I121" s="470"/>
      <c r="J121" s="471" t="s">
        <v>903</v>
      </c>
      <c r="K121" s="471" t="s">
        <v>903</v>
      </c>
      <c r="L121" s="471" t="s">
        <v>903</v>
      </c>
      <c r="M121" s="471" t="s">
        <v>1456</v>
      </c>
      <c r="N121" s="471" t="s">
        <v>1456</v>
      </c>
      <c r="O121" s="470" t="s">
        <v>15</v>
      </c>
      <c r="P121" s="470">
        <v>2100</v>
      </c>
      <c r="Q121" s="470"/>
      <c r="R121" s="516">
        <f t="shared" si="6"/>
        <v>1</v>
      </c>
      <c r="S121" s="516">
        <f t="shared" si="7"/>
        <v>1</v>
      </c>
      <c r="T121" s="516">
        <f t="shared" si="8"/>
        <v>1</v>
      </c>
      <c r="U121" s="516">
        <f t="shared" si="9"/>
        <v>0</v>
      </c>
      <c r="V121" s="516">
        <f t="shared" si="10"/>
        <v>0</v>
      </c>
      <c r="W121" s="461">
        <f t="shared" si="11"/>
        <v>3</v>
      </c>
    </row>
    <row r="122" spans="1:23" ht="13.9" customHeight="1">
      <c r="A122" s="468" t="s">
        <v>1306</v>
      </c>
      <c r="B122" s="468">
        <v>63907</v>
      </c>
      <c r="C122" s="468" t="s">
        <v>32</v>
      </c>
      <c r="D122" s="468" t="s">
        <v>463</v>
      </c>
      <c r="E122" s="468" t="s">
        <v>464</v>
      </c>
      <c r="F122" s="468" t="s">
        <v>1307</v>
      </c>
      <c r="G122" s="469">
        <v>5</v>
      </c>
      <c r="H122" s="468"/>
      <c r="I122" s="470"/>
      <c r="J122" s="471" t="s">
        <v>903</v>
      </c>
      <c r="K122" s="471" t="s">
        <v>903</v>
      </c>
      <c r="L122" s="471" t="s">
        <v>1456</v>
      </c>
      <c r="M122" s="471" t="s">
        <v>1456</v>
      </c>
      <c r="N122" s="471" t="s">
        <v>1456</v>
      </c>
      <c r="O122" s="472" t="s">
        <v>15</v>
      </c>
      <c r="P122" s="472">
        <v>2100</v>
      </c>
      <c r="Q122" s="472"/>
      <c r="R122" s="516">
        <f t="shared" si="6"/>
        <v>1</v>
      </c>
      <c r="S122" s="516">
        <f t="shared" si="7"/>
        <v>1</v>
      </c>
      <c r="T122" s="516">
        <f t="shared" si="8"/>
        <v>0</v>
      </c>
      <c r="U122" s="516">
        <f t="shared" si="9"/>
        <v>0</v>
      </c>
      <c r="V122" s="516">
        <f t="shared" si="10"/>
        <v>0</v>
      </c>
      <c r="W122" s="461">
        <f t="shared" si="11"/>
        <v>2</v>
      </c>
    </row>
    <row r="123" spans="1:23" ht="13.9" customHeight="1">
      <c r="A123" s="468" t="s">
        <v>1267</v>
      </c>
      <c r="B123" s="468">
        <v>70603</v>
      </c>
      <c r="C123" s="468" t="s">
        <v>38</v>
      </c>
      <c r="D123" s="468" t="s">
        <v>238</v>
      </c>
      <c r="E123" s="468" t="s">
        <v>239</v>
      </c>
      <c r="F123" s="468" t="s">
        <v>1268</v>
      </c>
      <c r="G123" s="469">
        <v>4</v>
      </c>
      <c r="H123" s="468" t="s">
        <v>14</v>
      </c>
      <c r="I123" s="470"/>
      <c r="J123" s="471" t="s">
        <v>903</v>
      </c>
      <c r="K123" s="471" t="s">
        <v>903</v>
      </c>
      <c r="L123" s="471" t="s">
        <v>1456</v>
      </c>
      <c r="M123" s="471" t="s">
        <v>1456</v>
      </c>
      <c r="N123" s="471" t="s">
        <v>1456</v>
      </c>
      <c r="O123" s="470"/>
      <c r="P123" s="470"/>
      <c r="Q123" s="470"/>
      <c r="R123" s="516">
        <f t="shared" si="6"/>
        <v>1</v>
      </c>
      <c r="S123" s="516">
        <f t="shared" si="7"/>
        <v>1</v>
      </c>
      <c r="T123" s="516">
        <f t="shared" si="8"/>
        <v>0</v>
      </c>
      <c r="U123" s="516">
        <f t="shared" si="9"/>
        <v>0</v>
      </c>
      <c r="V123" s="516">
        <f t="shared" si="10"/>
        <v>0</v>
      </c>
      <c r="W123" s="461">
        <f t="shared" si="11"/>
        <v>2</v>
      </c>
    </row>
    <row r="124" spans="1:23" s="461" customFormat="1" ht="13.9" customHeight="1">
      <c r="A124" s="468" t="s">
        <v>240</v>
      </c>
      <c r="B124" s="468">
        <v>24801</v>
      </c>
      <c r="C124" s="468" t="s">
        <v>75</v>
      </c>
      <c r="D124" s="468" t="s">
        <v>241</v>
      </c>
      <c r="E124" s="468" t="s">
        <v>242</v>
      </c>
      <c r="F124" s="468" t="s">
        <v>1271</v>
      </c>
      <c r="G124" s="490">
        <v>10</v>
      </c>
      <c r="H124" s="468" t="s">
        <v>14</v>
      </c>
      <c r="I124" s="470"/>
      <c r="J124" s="471" t="s">
        <v>903</v>
      </c>
      <c r="K124" s="471" t="s">
        <v>903</v>
      </c>
      <c r="L124" s="471" t="s">
        <v>1456</v>
      </c>
      <c r="M124" s="471" t="s">
        <v>1456</v>
      </c>
      <c r="N124" s="471" t="s">
        <v>1456</v>
      </c>
      <c r="O124" s="470" t="s">
        <v>15</v>
      </c>
      <c r="P124" s="470">
        <v>2100</v>
      </c>
      <c r="Q124" s="470">
        <v>2600</v>
      </c>
      <c r="R124" s="516">
        <f t="shared" si="6"/>
        <v>1</v>
      </c>
      <c r="S124" s="516">
        <f t="shared" si="7"/>
        <v>1</v>
      </c>
      <c r="T124" s="516">
        <f t="shared" si="8"/>
        <v>0</v>
      </c>
      <c r="U124" s="516">
        <f t="shared" si="9"/>
        <v>0</v>
      </c>
      <c r="V124" s="516">
        <f t="shared" si="10"/>
        <v>0</v>
      </c>
      <c r="W124" s="461">
        <f t="shared" si="11"/>
        <v>2</v>
      </c>
    </row>
    <row r="125" spans="1:23" ht="13.9" customHeight="1">
      <c r="A125" s="468" t="s">
        <v>1269</v>
      </c>
      <c r="B125" s="468">
        <v>24802</v>
      </c>
      <c r="C125" s="468" t="s">
        <v>75</v>
      </c>
      <c r="D125" s="468" t="s">
        <v>241</v>
      </c>
      <c r="E125" s="468" t="s">
        <v>242</v>
      </c>
      <c r="F125" s="468" t="s">
        <v>1270</v>
      </c>
      <c r="G125" s="490">
        <v>10</v>
      </c>
      <c r="H125" s="468" t="s">
        <v>14</v>
      </c>
      <c r="I125" s="470"/>
      <c r="J125" s="471" t="s">
        <v>903</v>
      </c>
      <c r="K125" s="471" t="s">
        <v>903</v>
      </c>
      <c r="L125" s="471" t="s">
        <v>1456</v>
      </c>
      <c r="M125" s="471" t="s">
        <v>1456</v>
      </c>
      <c r="N125" s="471" t="s">
        <v>1456</v>
      </c>
      <c r="O125" s="470" t="s">
        <v>15</v>
      </c>
      <c r="P125" s="470">
        <v>2100</v>
      </c>
      <c r="Q125" s="470" t="s">
        <v>215</v>
      </c>
      <c r="R125" s="516">
        <f t="shared" si="6"/>
        <v>1</v>
      </c>
      <c r="S125" s="516">
        <f t="shared" si="7"/>
        <v>1</v>
      </c>
      <c r="T125" s="516">
        <f t="shared" si="8"/>
        <v>0</v>
      </c>
      <c r="U125" s="516">
        <f t="shared" si="9"/>
        <v>0</v>
      </c>
      <c r="V125" s="516">
        <f t="shared" si="10"/>
        <v>0</v>
      </c>
      <c r="W125" s="461">
        <f t="shared" si="11"/>
        <v>2</v>
      </c>
    </row>
    <row r="126" spans="1:23" ht="13.9" customHeight="1">
      <c r="A126" s="468" t="s">
        <v>243</v>
      </c>
      <c r="B126" s="468">
        <v>24803</v>
      </c>
      <c r="C126" s="468" t="s">
        <v>75</v>
      </c>
      <c r="D126" s="468" t="s">
        <v>241</v>
      </c>
      <c r="E126" s="468" t="s">
        <v>242</v>
      </c>
      <c r="F126" s="468" t="s">
        <v>244</v>
      </c>
      <c r="G126" s="490">
        <v>1</v>
      </c>
      <c r="H126" s="468"/>
      <c r="I126" s="470"/>
      <c r="J126" s="471" t="s">
        <v>903</v>
      </c>
      <c r="K126" s="471" t="s">
        <v>903</v>
      </c>
      <c r="L126" s="471" t="s">
        <v>903</v>
      </c>
      <c r="M126" s="471" t="s">
        <v>1456</v>
      </c>
      <c r="N126" s="471" t="s">
        <v>1456</v>
      </c>
      <c r="O126" s="470" t="s">
        <v>15</v>
      </c>
      <c r="P126" s="470">
        <v>2100</v>
      </c>
      <c r="Q126" s="470" t="s">
        <v>79</v>
      </c>
      <c r="R126" s="516">
        <f t="shared" si="6"/>
        <v>1</v>
      </c>
      <c r="S126" s="516">
        <f t="shared" si="7"/>
        <v>1</v>
      </c>
      <c r="T126" s="516">
        <f t="shared" si="8"/>
        <v>1</v>
      </c>
      <c r="U126" s="516">
        <f t="shared" si="9"/>
        <v>0</v>
      </c>
      <c r="V126" s="516">
        <f t="shared" si="10"/>
        <v>0</v>
      </c>
      <c r="W126" s="461">
        <f t="shared" si="11"/>
        <v>3</v>
      </c>
    </row>
    <row r="127" spans="1:23" ht="13.9" customHeight="1">
      <c r="A127" s="468" t="s">
        <v>245</v>
      </c>
      <c r="B127" s="468">
        <v>28801</v>
      </c>
      <c r="C127" s="468" t="s">
        <v>23</v>
      </c>
      <c r="D127" s="468" t="s">
        <v>246</v>
      </c>
      <c r="E127" s="468" t="s">
        <v>247</v>
      </c>
      <c r="F127" s="468" t="s">
        <v>248</v>
      </c>
      <c r="G127" s="469">
        <v>3</v>
      </c>
      <c r="H127" s="468" t="s">
        <v>14</v>
      </c>
      <c r="I127" s="470"/>
      <c r="J127" s="471" t="s">
        <v>903</v>
      </c>
      <c r="K127" s="471" t="s">
        <v>903</v>
      </c>
      <c r="L127" s="471" t="s">
        <v>903</v>
      </c>
      <c r="M127" s="471" t="s">
        <v>1456</v>
      </c>
      <c r="N127" s="471" t="s">
        <v>1456</v>
      </c>
      <c r="O127" s="470">
        <v>900</v>
      </c>
      <c r="P127" s="470" t="s">
        <v>59</v>
      </c>
      <c r="Q127" s="470"/>
      <c r="R127" s="516">
        <f t="shared" si="6"/>
        <v>1</v>
      </c>
      <c r="S127" s="516">
        <f t="shared" si="7"/>
        <v>1</v>
      </c>
      <c r="T127" s="516">
        <f t="shared" si="8"/>
        <v>1</v>
      </c>
      <c r="U127" s="516">
        <f t="shared" si="9"/>
        <v>0</v>
      </c>
      <c r="V127" s="516">
        <f t="shared" si="10"/>
        <v>0</v>
      </c>
      <c r="W127" s="461">
        <f t="shared" si="11"/>
        <v>3</v>
      </c>
    </row>
    <row r="128" spans="1:23" ht="13.9" customHeight="1">
      <c r="A128" s="468" t="s">
        <v>953</v>
      </c>
      <c r="B128" s="468">
        <v>28802</v>
      </c>
      <c r="C128" s="468" t="s">
        <v>23</v>
      </c>
      <c r="D128" s="468" t="s">
        <v>246</v>
      </c>
      <c r="E128" s="468" t="s">
        <v>247</v>
      </c>
      <c r="F128" s="468" t="s">
        <v>954</v>
      </c>
      <c r="G128" s="474">
        <v>3</v>
      </c>
      <c r="H128" s="468"/>
      <c r="I128" s="470"/>
      <c r="J128" s="471" t="s">
        <v>903</v>
      </c>
      <c r="K128" s="471" t="s">
        <v>903</v>
      </c>
      <c r="L128" s="471" t="s">
        <v>1456</v>
      </c>
      <c r="M128" s="471" t="s">
        <v>1456</v>
      </c>
      <c r="N128" s="471" t="s">
        <v>1456</v>
      </c>
      <c r="O128" s="470"/>
      <c r="P128" s="470"/>
      <c r="Q128" s="470"/>
      <c r="R128" s="516">
        <f t="shared" si="6"/>
        <v>1</v>
      </c>
      <c r="S128" s="516">
        <f t="shared" si="7"/>
        <v>1</v>
      </c>
      <c r="T128" s="516">
        <f t="shared" si="8"/>
        <v>0</v>
      </c>
      <c r="U128" s="516">
        <f t="shared" si="9"/>
        <v>0</v>
      </c>
      <c r="V128" s="516">
        <f t="shared" si="10"/>
        <v>0</v>
      </c>
      <c r="W128" s="461">
        <f t="shared" si="11"/>
        <v>2</v>
      </c>
    </row>
    <row r="129" spans="1:23" ht="13.9" customHeight="1">
      <c r="A129" s="468" t="s">
        <v>249</v>
      </c>
      <c r="B129" s="468">
        <v>54202</v>
      </c>
      <c r="C129" s="468" t="s">
        <v>64</v>
      </c>
      <c r="D129" s="468" t="s">
        <v>250</v>
      </c>
      <c r="E129" s="468" t="s">
        <v>251</v>
      </c>
      <c r="F129" s="468" t="s">
        <v>252</v>
      </c>
      <c r="G129" s="469">
        <v>5</v>
      </c>
      <c r="H129" s="468" t="s">
        <v>14</v>
      </c>
      <c r="I129" s="470"/>
      <c r="J129" s="471" t="s">
        <v>903</v>
      </c>
      <c r="K129" s="471" t="s">
        <v>903</v>
      </c>
      <c r="L129" s="471" t="s">
        <v>903</v>
      </c>
      <c r="M129" s="471" t="s">
        <v>1456</v>
      </c>
      <c r="N129" s="471" t="s">
        <v>1456</v>
      </c>
      <c r="O129" s="470"/>
      <c r="P129" s="470"/>
      <c r="Q129" s="470"/>
      <c r="R129" s="516">
        <f t="shared" si="6"/>
        <v>1</v>
      </c>
      <c r="S129" s="516">
        <f t="shared" si="7"/>
        <v>1</v>
      </c>
      <c r="T129" s="516">
        <f t="shared" si="8"/>
        <v>1</v>
      </c>
      <c r="U129" s="516">
        <f t="shared" si="9"/>
        <v>0</v>
      </c>
      <c r="V129" s="516">
        <f t="shared" si="10"/>
        <v>0</v>
      </c>
      <c r="W129" s="461">
        <f t="shared" si="11"/>
        <v>3</v>
      </c>
    </row>
    <row r="130" spans="1:23" ht="13.9" customHeight="1">
      <c r="A130" s="468" t="s">
        <v>253</v>
      </c>
      <c r="B130" s="468">
        <v>24491</v>
      </c>
      <c r="C130" s="468" t="s">
        <v>75</v>
      </c>
      <c r="D130" s="468" t="s">
        <v>254</v>
      </c>
      <c r="E130" s="468" t="s">
        <v>255</v>
      </c>
      <c r="F130" s="468" t="s">
        <v>256</v>
      </c>
      <c r="G130" s="490">
        <v>10</v>
      </c>
      <c r="H130" s="468" t="s">
        <v>14</v>
      </c>
      <c r="I130" s="470"/>
      <c r="J130" s="471" t="s">
        <v>903</v>
      </c>
      <c r="K130" s="471" t="s">
        <v>903</v>
      </c>
      <c r="L130" s="471" t="s">
        <v>1456</v>
      </c>
      <c r="M130" s="471" t="s">
        <v>1456</v>
      </c>
      <c r="N130" s="471" t="s">
        <v>1456</v>
      </c>
      <c r="O130" s="470" t="s">
        <v>15</v>
      </c>
      <c r="P130" s="470">
        <v>2100</v>
      </c>
      <c r="Q130" s="470" t="s">
        <v>215</v>
      </c>
      <c r="R130" s="516">
        <f t="shared" si="6"/>
        <v>1</v>
      </c>
      <c r="S130" s="516">
        <f t="shared" si="7"/>
        <v>1</v>
      </c>
      <c r="T130" s="516">
        <f t="shared" si="8"/>
        <v>0</v>
      </c>
      <c r="U130" s="516">
        <f t="shared" si="9"/>
        <v>0</v>
      </c>
      <c r="V130" s="516">
        <f t="shared" si="10"/>
        <v>0</v>
      </c>
      <c r="W130" s="461">
        <f t="shared" si="11"/>
        <v>2</v>
      </c>
    </row>
    <row r="131" spans="1:23" ht="13.9" customHeight="1">
      <c r="A131" s="471" t="s">
        <v>257</v>
      </c>
      <c r="B131" s="471">
        <v>24414</v>
      </c>
      <c r="C131" s="471" t="s">
        <v>75</v>
      </c>
      <c r="D131" s="471" t="s">
        <v>254</v>
      </c>
      <c r="E131" s="471" t="s">
        <v>255</v>
      </c>
      <c r="F131" s="471" t="s">
        <v>258</v>
      </c>
      <c r="G131" s="491">
        <v>10</v>
      </c>
      <c r="H131" s="471" t="s">
        <v>14</v>
      </c>
      <c r="I131" s="470"/>
      <c r="J131" s="471" t="s">
        <v>903</v>
      </c>
      <c r="K131" s="471" t="s">
        <v>903</v>
      </c>
      <c r="L131" s="471" t="s">
        <v>903</v>
      </c>
      <c r="M131" s="471" t="s">
        <v>1456</v>
      </c>
      <c r="N131" s="471" t="s">
        <v>1456</v>
      </c>
      <c r="O131" s="470">
        <v>900</v>
      </c>
      <c r="P131" s="470">
        <v>2100</v>
      </c>
      <c r="Q131" s="470"/>
      <c r="R131" s="516">
        <f t="shared" si="6"/>
        <v>1</v>
      </c>
      <c r="S131" s="516">
        <f t="shared" si="7"/>
        <v>1</v>
      </c>
      <c r="T131" s="516">
        <f t="shared" si="8"/>
        <v>1</v>
      </c>
      <c r="U131" s="516">
        <f t="shared" si="9"/>
        <v>0</v>
      </c>
      <c r="V131" s="516">
        <f t="shared" si="10"/>
        <v>0</v>
      </c>
      <c r="W131" s="461">
        <f t="shared" si="11"/>
        <v>3</v>
      </c>
    </row>
    <row r="132" spans="1:23" ht="13.9" customHeight="1">
      <c r="A132" s="468" t="s">
        <v>259</v>
      </c>
      <c r="B132" s="468">
        <v>24412</v>
      </c>
      <c r="C132" s="468" t="s">
        <v>75</v>
      </c>
      <c r="D132" s="468" t="s">
        <v>254</v>
      </c>
      <c r="E132" s="468" t="s">
        <v>255</v>
      </c>
      <c r="F132" s="468" t="s">
        <v>260</v>
      </c>
      <c r="G132" s="490">
        <v>10</v>
      </c>
      <c r="H132" s="468" t="s">
        <v>14</v>
      </c>
      <c r="I132" s="470"/>
      <c r="J132" s="471" t="s">
        <v>903</v>
      </c>
      <c r="K132" s="471" t="s">
        <v>903</v>
      </c>
      <c r="L132" s="471" t="s">
        <v>903</v>
      </c>
      <c r="M132" s="471" t="s">
        <v>903</v>
      </c>
      <c r="N132" s="471" t="s">
        <v>1456</v>
      </c>
      <c r="O132" s="470" t="s">
        <v>15</v>
      </c>
      <c r="P132" s="470" t="s">
        <v>59</v>
      </c>
      <c r="Q132" s="470" t="s">
        <v>261</v>
      </c>
      <c r="R132" s="516">
        <f t="shared" si="6"/>
        <v>1</v>
      </c>
      <c r="S132" s="516">
        <f t="shared" si="7"/>
        <v>1</v>
      </c>
      <c r="T132" s="516">
        <f t="shared" si="8"/>
        <v>1</v>
      </c>
      <c r="U132" s="516">
        <f t="shared" si="9"/>
        <v>1</v>
      </c>
      <c r="V132" s="516">
        <f t="shared" si="10"/>
        <v>0</v>
      </c>
      <c r="W132" s="461">
        <f t="shared" si="11"/>
        <v>4</v>
      </c>
    </row>
    <row r="133" spans="1:23" ht="13.9" customHeight="1">
      <c r="A133" s="468" t="s">
        <v>1218</v>
      </c>
      <c r="B133" s="468">
        <v>65204</v>
      </c>
      <c r="C133" s="468" t="s">
        <v>32</v>
      </c>
      <c r="D133" s="468" t="s">
        <v>1219</v>
      </c>
      <c r="E133" s="468" t="s">
        <v>1220</v>
      </c>
      <c r="F133" s="468" t="s">
        <v>1221</v>
      </c>
      <c r="G133" s="469">
        <v>4</v>
      </c>
      <c r="H133" s="468"/>
      <c r="I133" s="470"/>
      <c r="J133" s="471" t="s">
        <v>903</v>
      </c>
      <c r="K133" s="471" t="s">
        <v>903</v>
      </c>
      <c r="L133" s="471" t="s">
        <v>1456</v>
      </c>
      <c r="M133" s="471" t="s">
        <v>1456</v>
      </c>
      <c r="N133" s="471" t="s">
        <v>1456</v>
      </c>
      <c r="O133" s="470"/>
      <c r="P133" s="470"/>
      <c r="Q133" s="470"/>
      <c r="R133" s="516">
        <f t="shared" si="6"/>
        <v>1</v>
      </c>
      <c r="S133" s="516">
        <f t="shared" si="7"/>
        <v>1</v>
      </c>
      <c r="T133" s="516">
        <f t="shared" si="8"/>
        <v>0</v>
      </c>
      <c r="U133" s="516">
        <f t="shared" si="9"/>
        <v>0</v>
      </c>
      <c r="V133" s="516">
        <f t="shared" si="10"/>
        <v>0</v>
      </c>
      <c r="W133" s="461">
        <f t="shared" si="11"/>
        <v>2</v>
      </c>
    </row>
    <row r="134" spans="1:23" s="489" customFormat="1" ht="13.9" customHeight="1">
      <c r="A134" s="483" t="s">
        <v>517</v>
      </c>
      <c r="B134" s="483">
        <v>61002</v>
      </c>
      <c r="C134" s="483" t="s">
        <v>32</v>
      </c>
      <c r="D134" s="483" t="s">
        <v>518</v>
      </c>
      <c r="E134" s="483" t="s">
        <v>519</v>
      </c>
      <c r="F134" s="483" t="s">
        <v>520</v>
      </c>
      <c r="G134" s="484">
        <v>7</v>
      </c>
      <c r="H134" s="483"/>
      <c r="I134" s="518" t="s">
        <v>924</v>
      </c>
      <c r="J134" s="486" t="s">
        <v>903</v>
      </c>
      <c r="K134" s="486" t="s">
        <v>903</v>
      </c>
      <c r="L134" s="486" t="s">
        <v>903</v>
      </c>
      <c r="M134" s="486" t="s">
        <v>1456</v>
      </c>
      <c r="N134" s="486" t="s">
        <v>1456</v>
      </c>
      <c r="O134" s="487">
        <v>900</v>
      </c>
      <c r="P134" s="487"/>
      <c r="Q134" s="487"/>
      <c r="R134" s="517">
        <f t="shared" ref="R134:R197" si="12">IF((J134="X"),1,0)</f>
        <v>1</v>
      </c>
      <c r="S134" s="517">
        <f t="shared" ref="S134:S197" si="13">IF((K134="X"),1,0)</f>
        <v>1</v>
      </c>
      <c r="T134" s="517">
        <f t="shared" ref="T134:T197" si="14">IF((L134="X"),1,0)</f>
        <v>1</v>
      </c>
      <c r="U134" s="517">
        <f t="shared" ref="U134:U197" si="15">IF((M134="X"),1,0)</f>
        <v>0</v>
      </c>
      <c r="V134" s="517">
        <f t="shared" ref="V134:V197" si="16">IF((N134="X"),1,0)</f>
        <v>0</v>
      </c>
      <c r="W134" s="488">
        <f t="shared" si="11"/>
        <v>3</v>
      </c>
    </row>
    <row r="135" spans="1:23" ht="13.9" customHeight="1">
      <c r="A135" s="468" t="s">
        <v>264</v>
      </c>
      <c r="B135" s="468">
        <v>20810</v>
      </c>
      <c r="C135" s="468" t="s">
        <v>75</v>
      </c>
      <c r="D135" s="468" t="s">
        <v>265</v>
      </c>
      <c r="E135" s="468" t="s">
        <v>266</v>
      </c>
      <c r="F135" s="468" t="s">
        <v>267</v>
      </c>
      <c r="G135" s="490">
        <v>10</v>
      </c>
      <c r="H135" s="468" t="s">
        <v>14</v>
      </c>
      <c r="I135" s="470"/>
      <c r="J135" s="471" t="s">
        <v>903</v>
      </c>
      <c r="K135" s="471" t="s">
        <v>903</v>
      </c>
      <c r="L135" s="471" t="s">
        <v>903</v>
      </c>
      <c r="M135" s="471" t="s">
        <v>1456</v>
      </c>
      <c r="N135" s="471" t="s">
        <v>1456</v>
      </c>
      <c r="O135" s="470" t="s">
        <v>15</v>
      </c>
      <c r="P135" s="470" t="s">
        <v>59</v>
      </c>
      <c r="Q135" s="470" t="s">
        <v>79</v>
      </c>
      <c r="R135" s="516">
        <f t="shared" si="12"/>
        <v>1</v>
      </c>
      <c r="S135" s="516">
        <f t="shared" si="13"/>
        <v>1</v>
      </c>
      <c r="T135" s="516">
        <f t="shared" si="14"/>
        <v>1</v>
      </c>
      <c r="U135" s="516">
        <f t="shared" si="15"/>
        <v>0</v>
      </c>
      <c r="V135" s="516">
        <f t="shared" si="16"/>
        <v>0</v>
      </c>
      <c r="W135" s="461">
        <f t="shared" ref="W135:W198" si="17">SUM(R135:V135)</f>
        <v>3</v>
      </c>
    </row>
    <row r="136" spans="1:23" ht="13.9" customHeight="1">
      <c r="A136" s="468" t="s">
        <v>268</v>
      </c>
      <c r="B136" s="468">
        <v>20820</v>
      </c>
      <c r="C136" s="468" t="s">
        <v>75</v>
      </c>
      <c r="D136" s="468" t="s">
        <v>265</v>
      </c>
      <c r="E136" s="468" t="s">
        <v>266</v>
      </c>
      <c r="F136" s="468" t="s">
        <v>269</v>
      </c>
      <c r="G136" s="490">
        <v>10</v>
      </c>
      <c r="H136" s="468" t="s">
        <v>14</v>
      </c>
      <c r="I136" s="470"/>
      <c r="J136" s="471" t="s">
        <v>903</v>
      </c>
      <c r="K136" s="471" t="s">
        <v>903</v>
      </c>
      <c r="L136" s="471" t="s">
        <v>903</v>
      </c>
      <c r="M136" s="471" t="s">
        <v>1456</v>
      </c>
      <c r="N136" s="471" t="s">
        <v>1456</v>
      </c>
      <c r="O136" s="470" t="s">
        <v>15</v>
      </c>
      <c r="P136" s="470">
        <v>2100</v>
      </c>
      <c r="Q136" s="470" t="s">
        <v>215</v>
      </c>
      <c r="R136" s="516">
        <f t="shared" si="12"/>
        <v>1</v>
      </c>
      <c r="S136" s="516">
        <f t="shared" si="13"/>
        <v>1</v>
      </c>
      <c r="T136" s="516">
        <f t="shared" si="14"/>
        <v>1</v>
      </c>
      <c r="U136" s="516">
        <f t="shared" si="15"/>
        <v>0</v>
      </c>
      <c r="V136" s="516">
        <f t="shared" si="16"/>
        <v>0</v>
      </c>
      <c r="W136" s="461">
        <f t="shared" si="17"/>
        <v>3</v>
      </c>
    </row>
    <row r="137" spans="1:23" ht="13.9" customHeight="1">
      <c r="A137" s="468" t="s">
        <v>271</v>
      </c>
      <c r="B137" s="468">
        <v>20815</v>
      </c>
      <c r="C137" s="468" t="s">
        <v>75</v>
      </c>
      <c r="D137" s="468" t="s">
        <v>265</v>
      </c>
      <c r="E137" s="468" t="s">
        <v>266</v>
      </c>
      <c r="F137" s="468" t="s">
        <v>272</v>
      </c>
      <c r="G137" s="490">
        <v>10</v>
      </c>
      <c r="H137" s="468"/>
      <c r="I137" s="470"/>
      <c r="J137" s="471" t="s">
        <v>1456</v>
      </c>
      <c r="K137" s="471" t="s">
        <v>903</v>
      </c>
      <c r="L137" s="471" t="s">
        <v>903</v>
      </c>
      <c r="M137" s="471" t="s">
        <v>1456</v>
      </c>
      <c r="N137" s="471" t="s">
        <v>1456</v>
      </c>
      <c r="O137" s="470"/>
      <c r="P137" s="470" t="s">
        <v>59</v>
      </c>
      <c r="Q137" s="470" t="s">
        <v>1272</v>
      </c>
      <c r="R137" s="516">
        <f t="shared" si="12"/>
        <v>0</v>
      </c>
      <c r="S137" s="516">
        <f t="shared" si="13"/>
        <v>1</v>
      </c>
      <c r="T137" s="516">
        <f t="shared" si="14"/>
        <v>1</v>
      </c>
      <c r="U137" s="516">
        <f t="shared" si="15"/>
        <v>0</v>
      </c>
      <c r="V137" s="516">
        <f t="shared" si="16"/>
        <v>0</v>
      </c>
      <c r="W137" s="461">
        <f t="shared" si="17"/>
        <v>2</v>
      </c>
    </row>
    <row r="138" spans="1:23" ht="13.9" customHeight="1">
      <c r="A138" s="468" t="s">
        <v>885</v>
      </c>
      <c r="B138" s="468">
        <v>34020</v>
      </c>
      <c r="C138" s="468" t="s">
        <v>46</v>
      </c>
      <c r="D138" s="468" t="s">
        <v>274</v>
      </c>
      <c r="E138" s="468" t="s">
        <v>275</v>
      </c>
      <c r="F138" s="468" t="s">
        <v>276</v>
      </c>
      <c r="G138" s="490">
        <v>10</v>
      </c>
      <c r="H138" s="468"/>
      <c r="I138" s="470"/>
      <c r="J138" s="471" t="s">
        <v>903</v>
      </c>
      <c r="K138" s="471" t="s">
        <v>903</v>
      </c>
      <c r="L138" s="471" t="s">
        <v>1456</v>
      </c>
      <c r="M138" s="471" t="s">
        <v>1456</v>
      </c>
      <c r="N138" s="471" t="s">
        <v>1456</v>
      </c>
      <c r="O138" s="470"/>
      <c r="P138" s="470"/>
      <c r="Q138" s="470"/>
      <c r="R138" s="516">
        <f t="shared" si="12"/>
        <v>1</v>
      </c>
      <c r="S138" s="516">
        <f t="shared" si="13"/>
        <v>1</v>
      </c>
      <c r="T138" s="516">
        <f t="shared" si="14"/>
        <v>0</v>
      </c>
      <c r="U138" s="516">
        <f t="shared" si="15"/>
        <v>0</v>
      </c>
      <c r="V138" s="516">
        <f t="shared" si="16"/>
        <v>0</v>
      </c>
      <c r="W138" s="461">
        <f t="shared" si="17"/>
        <v>2</v>
      </c>
    </row>
    <row r="139" spans="1:23" ht="13.9" customHeight="1">
      <c r="A139" s="468" t="s">
        <v>277</v>
      </c>
      <c r="B139" s="468">
        <v>34001</v>
      </c>
      <c r="C139" s="468" t="s">
        <v>75</v>
      </c>
      <c r="D139" s="468" t="s">
        <v>278</v>
      </c>
      <c r="E139" s="468" t="s">
        <v>279</v>
      </c>
      <c r="F139" s="468" t="s">
        <v>145</v>
      </c>
      <c r="G139" s="469">
        <v>4</v>
      </c>
      <c r="H139" s="468" t="s">
        <v>14</v>
      </c>
      <c r="I139" s="470"/>
      <c r="J139" s="471" t="s">
        <v>903</v>
      </c>
      <c r="K139" s="471" t="s">
        <v>1456</v>
      </c>
      <c r="L139" s="471" t="s">
        <v>1456</v>
      </c>
      <c r="M139" s="471" t="s">
        <v>1456</v>
      </c>
      <c r="N139" s="471" t="s">
        <v>1456</v>
      </c>
      <c r="O139" s="470"/>
      <c r="P139" s="470"/>
      <c r="Q139" s="470"/>
      <c r="R139" s="516">
        <f t="shared" si="12"/>
        <v>1</v>
      </c>
      <c r="S139" s="516">
        <f t="shared" si="13"/>
        <v>0</v>
      </c>
      <c r="T139" s="516">
        <f t="shared" si="14"/>
        <v>0</v>
      </c>
      <c r="U139" s="516">
        <f t="shared" si="15"/>
        <v>0</v>
      </c>
      <c r="V139" s="516">
        <f t="shared" si="16"/>
        <v>0</v>
      </c>
      <c r="W139" s="461">
        <f t="shared" si="17"/>
        <v>1</v>
      </c>
    </row>
    <row r="140" spans="1:23" ht="13.9" customHeight="1">
      <c r="A140" s="468" t="s">
        <v>885</v>
      </c>
      <c r="B140" s="468">
        <v>34020</v>
      </c>
      <c r="C140" s="468" t="s">
        <v>46</v>
      </c>
      <c r="D140" s="468" t="s">
        <v>278</v>
      </c>
      <c r="E140" s="468" t="s">
        <v>266</v>
      </c>
      <c r="F140" s="468" t="s">
        <v>63</v>
      </c>
      <c r="G140" s="490">
        <v>10</v>
      </c>
      <c r="H140" s="468"/>
      <c r="I140" s="470"/>
      <c r="J140" s="471" t="s">
        <v>903</v>
      </c>
      <c r="K140" s="471" t="s">
        <v>903</v>
      </c>
      <c r="L140" s="471" t="s">
        <v>1456</v>
      </c>
      <c r="M140" s="471" t="s">
        <v>1456</v>
      </c>
      <c r="N140" s="471" t="s">
        <v>1456</v>
      </c>
      <c r="O140" s="470" t="s">
        <v>15</v>
      </c>
      <c r="P140" s="470"/>
      <c r="Q140" s="470"/>
      <c r="R140" s="516">
        <f t="shared" si="12"/>
        <v>1</v>
      </c>
      <c r="S140" s="516">
        <f t="shared" si="13"/>
        <v>1</v>
      </c>
      <c r="T140" s="516">
        <f t="shared" si="14"/>
        <v>0</v>
      </c>
      <c r="U140" s="516">
        <f t="shared" si="15"/>
        <v>0</v>
      </c>
      <c r="V140" s="516">
        <f t="shared" si="16"/>
        <v>0</v>
      </c>
      <c r="W140" s="461">
        <f t="shared" si="17"/>
        <v>2</v>
      </c>
    </row>
    <row r="141" spans="1:23" ht="13.9" customHeight="1">
      <c r="A141" s="468" t="s">
        <v>1273</v>
      </c>
      <c r="B141" s="468">
        <v>62803</v>
      </c>
      <c r="C141" s="468" t="s">
        <v>32</v>
      </c>
      <c r="D141" s="468" t="s">
        <v>1274</v>
      </c>
      <c r="E141" s="468" t="s">
        <v>1275</v>
      </c>
      <c r="F141" s="468" t="s">
        <v>1276</v>
      </c>
      <c r="G141" s="469">
        <v>5</v>
      </c>
      <c r="H141" s="468"/>
      <c r="I141" s="470"/>
      <c r="J141" s="471" t="s">
        <v>903</v>
      </c>
      <c r="K141" s="471" t="s">
        <v>903</v>
      </c>
      <c r="L141" s="471" t="s">
        <v>1456</v>
      </c>
      <c r="M141" s="471" t="s">
        <v>1456</v>
      </c>
      <c r="N141" s="471" t="s">
        <v>1456</v>
      </c>
      <c r="O141" s="470">
        <v>900</v>
      </c>
      <c r="P141" s="470"/>
      <c r="Q141" s="470"/>
      <c r="R141" s="516">
        <f t="shared" si="12"/>
        <v>1</v>
      </c>
      <c r="S141" s="516">
        <f t="shared" si="13"/>
        <v>1</v>
      </c>
      <c r="T141" s="516">
        <f t="shared" si="14"/>
        <v>0</v>
      </c>
      <c r="U141" s="516">
        <f t="shared" si="15"/>
        <v>0</v>
      </c>
      <c r="V141" s="516">
        <f t="shared" si="16"/>
        <v>0</v>
      </c>
      <c r="W141" s="461">
        <f t="shared" si="17"/>
        <v>2</v>
      </c>
    </row>
    <row r="142" spans="1:23" ht="13.9" customHeight="1">
      <c r="A142" s="468" t="s">
        <v>1281</v>
      </c>
      <c r="B142" s="468">
        <v>60704</v>
      </c>
      <c r="C142" s="468" t="s">
        <v>32</v>
      </c>
      <c r="D142" s="468" t="s">
        <v>1278</v>
      </c>
      <c r="E142" s="468" t="s">
        <v>1279</v>
      </c>
      <c r="F142" s="468" t="s">
        <v>1282</v>
      </c>
      <c r="G142" s="474">
        <v>7</v>
      </c>
      <c r="H142" s="468"/>
      <c r="I142" s="470"/>
      <c r="J142" s="471" t="s">
        <v>903</v>
      </c>
      <c r="K142" s="471" t="s">
        <v>903</v>
      </c>
      <c r="L142" s="471" t="s">
        <v>1456</v>
      </c>
      <c r="M142" s="471" t="s">
        <v>1456</v>
      </c>
      <c r="N142" s="471" t="s">
        <v>1456</v>
      </c>
      <c r="O142" s="470">
        <v>900</v>
      </c>
      <c r="P142" s="470">
        <v>2100</v>
      </c>
      <c r="Q142" s="470"/>
      <c r="R142" s="516">
        <f t="shared" si="12"/>
        <v>1</v>
      </c>
      <c r="S142" s="516">
        <f t="shared" si="13"/>
        <v>1</v>
      </c>
      <c r="T142" s="516">
        <f t="shared" si="14"/>
        <v>0</v>
      </c>
      <c r="U142" s="516">
        <f t="shared" si="15"/>
        <v>0</v>
      </c>
      <c r="V142" s="516">
        <f t="shared" si="16"/>
        <v>0</v>
      </c>
      <c r="W142" s="461">
        <f t="shared" si="17"/>
        <v>2</v>
      </c>
    </row>
    <row r="143" spans="1:23" ht="13.9" customHeight="1">
      <c r="A143" s="468" t="s">
        <v>1277</v>
      </c>
      <c r="B143" s="468">
        <v>60702</v>
      </c>
      <c r="C143" s="468" t="s">
        <v>32</v>
      </c>
      <c r="D143" s="468" t="s">
        <v>1278</v>
      </c>
      <c r="E143" s="468" t="s">
        <v>1279</v>
      </c>
      <c r="F143" s="468" t="s">
        <v>1280</v>
      </c>
      <c r="G143" s="474">
        <v>5</v>
      </c>
      <c r="H143" s="468"/>
      <c r="I143" s="470"/>
      <c r="J143" s="471" t="s">
        <v>903</v>
      </c>
      <c r="K143" s="471" t="s">
        <v>903</v>
      </c>
      <c r="L143" s="471" t="s">
        <v>903</v>
      </c>
      <c r="M143" s="471" t="s">
        <v>1456</v>
      </c>
      <c r="N143" s="471" t="s">
        <v>1456</v>
      </c>
      <c r="O143" s="470"/>
      <c r="P143" s="470"/>
      <c r="Q143" s="470"/>
      <c r="R143" s="516">
        <f t="shared" si="12"/>
        <v>1</v>
      </c>
      <c r="S143" s="516">
        <f t="shared" si="13"/>
        <v>1</v>
      </c>
      <c r="T143" s="516">
        <f t="shared" si="14"/>
        <v>1</v>
      </c>
      <c r="U143" s="516">
        <f t="shared" si="15"/>
        <v>0</v>
      </c>
      <c r="V143" s="516">
        <f t="shared" si="16"/>
        <v>0</v>
      </c>
      <c r="W143" s="461">
        <f t="shared" si="17"/>
        <v>3</v>
      </c>
    </row>
    <row r="144" spans="1:23" ht="13.9" customHeight="1">
      <c r="A144" s="468" t="s">
        <v>280</v>
      </c>
      <c r="B144" s="468">
        <v>28202</v>
      </c>
      <c r="C144" s="468" t="s">
        <v>23</v>
      </c>
      <c r="D144" s="468" t="s">
        <v>281</v>
      </c>
      <c r="E144" s="468" t="s">
        <v>282</v>
      </c>
      <c r="F144" s="468" t="s">
        <v>283</v>
      </c>
      <c r="G144" s="469">
        <v>4</v>
      </c>
      <c r="H144" s="468" t="s">
        <v>14</v>
      </c>
      <c r="I144" s="470"/>
      <c r="J144" s="471" t="s">
        <v>903</v>
      </c>
      <c r="K144" s="471" t="s">
        <v>1456</v>
      </c>
      <c r="L144" s="471" t="s">
        <v>1456</v>
      </c>
      <c r="M144" s="471" t="s">
        <v>1456</v>
      </c>
      <c r="N144" s="471" t="s">
        <v>1456</v>
      </c>
      <c r="O144" s="470" t="s">
        <v>15</v>
      </c>
      <c r="P144" s="470">
        <v>2100</v>
      </c>
      <c r="Q144" s="470"/>
      <c r="R144" s="516">
        <f t="shared" si="12"/>
        <v>1</v>
      </c>
      <c r="S144" s="516">
        <f t="shared" si="13"/>
        <v>0</v>
      </c>
      <c r="T144" s="516">
        <f t="shared" si="14"/>
        <v>0</v>
      </c>
      <c r="U144" s="516">
        <f t="shared" si="15"/>
        <v>0</v>
      </c>
      <c r="V144" s="516">
        <f t="shared" si="16"/>
        <v>0</v>
      </c>
      <c r="W144" s="461">
        <f t="shared" si="17"/>
        <v>1</v>
      </c>
    </row>
    <row r="145" spans="1:23" ht="13.9" customHeight="1">
      <c r="A145" s="468" t="s">
        <v>877</v>
      </c>
      <c r="B145" s="468">
        <v>28201</v>
      </c>
      <c r="C145" s="468" t="s">
        <v>23</v>
      </c>
      <c r="D145" s="468" t="s">
        <v>281</v>
      </c>
      <c r="E145" s="468" t="s">
        <v>282</v>
      </c>
      <c r="F145" s="468" t="s">
        <v>886</v>
      </c>
      <c r="G145" s="469">
        <v>2</v>
      </c>
      <c r="H145" s="468"/>
      <c r="I145" s="470"/>
      <c r="J145" s="471" t="s">
        <v>903</v>
      </c>
      <c r="K145" s="471" t="s">
        <v>903</v>
      </c>
      <c r="L145" s="471" t="s">
        <v>903</v>
      </c>
      <c r="M145" s="471" t="s">
        <v>1456</v>
      </c>
      <c r="N145" s="471" t="s">
        <v>1456</v>
      </c>
      <c r="O145" s="472" t="s">
        <v>15</v>
      </c>
      <c r="P145" s="472">
        <v>2100</v>
      </c>
      <c r="Q145" s="472"/>
      <c r="R145" s="516">
        <f t="shared" si="12"/>
        <v>1</v>
      </c>
      <c r="S145" s="516">
        <f t="shared" si="13"/>
        <v>1</v>
      </c>
      <c r="T145" s="516">
        <f t="shared" si="14"/>
        <v>1</v>
      </c>
      <c r="U145" s="516">
        <f t="shared" si="15"/>
        <v>0</v>
      </c>
      <c r="V145" s="516">
        <f t="shared" si="16"/>
        <v>0</v>
      </c>
      <c r="W145" s="461">
        <f t="shared" si="17"/>
        <v>3</v>
      </c>
    </row>
    <row r="146" spans="1:23" ht="13.9" customHeight="1">
      <c r="A146" s="468" t="s">
        <v>284</v>
      </c>
      <c r="B146" s="468">
        <v>28204</v>
      </c>
      <c r="C146" s="468" t="s">
        <v>23</v>
      </c>
      <c r="D146" s="468" t="s">
        <v>281</v>
      </c>
      <c r="E146" s="468" t="s">
        <v>282</v>
      </c>
      <c r="F146" s="468" t="s">
        <v>285</v>
      </c>
      <c r="G146" s="469">
        <v>3</v>
      </c>
      <c r="H146" s="468" t="s">
        <v>14</v>
      </c>
      <c r="I146" s="470"/>
      <c r="J146" s="471" t="s">
        <v>903</v>
      </c>
      <c r="K146" s="471" t="s">
        <v>903</v>
      </c>
      <c r="L146" s="471" t="s">
        <v>903</v>
      </c>
      <c r="M146" s="471" t="s">
        <v>1456</v>
      </c>
      <c r="N146" s="471" t="s">
        <v>1456</v>
      </c>
      <c r="O146" s="470">
        <v>1800</v>
      </c>
      <c r="P146" s="470"/>
      <c r="Q146" s="470"/>
      <c r="R146" s="516">
        <f t="shared" si="12"/>
        <v>1</v>
      </c>
      <c r="S146" s="516">
        <f t="shared" si="13"/>
        <v>1</v>
      </c>
      <c r="T146" s="516">
        <f t="shared" si="14"/>
        <v>1</v>
      </c>
      <c r="U146" s="516">
        <f t="shared" si="15"/>
        <v>0</v>
      </c>
      <c r="V146" s="516">
        <f t="shared" si="16"/>
        <v>0</v>
      </c>
      <c r="W146" s="461">
        <f t="shared" si="17"/>
        <v>3</v>
      </c>
    </row>
    <row r="147" spans="1:23" ht="13.9" customHeight="1">
      <c r="A147" s="468" t="s">
        <v>290</v>
      </c>
      <c r="B147" s="468">
        <v>26201</v>
      </c>
      <c r="C147" s="468" t="s">
        <v>75</v>
      </c>
      <c r="D147" s="468" t="s">
        <v>286</v>
      </c>
      <c r="E147" s="468" t="s">
        <v>287</v>
      </c>
      <c r="F147" s="468" t="s">
        <v>81</v>
      </c>
      <c r="G147" s="529">
        <v>10</v>
      </c>
      <c r="H147" s="468" t="s">
        <v>14</v>
      </c>
      <c r="I147" s="470"/>
      <c r="J147" s="471" t="s">
        <v>903</v>
      </c>
      <c r="K147" s="471" t="s">
        <v>1456</v>
      </c>
      <c r="L147" s="471" t="s">
        <v>903</v>
      </c>
      <c r="M147" s="471" t="s">
        <v>903</v>
      </c>
      <c r="N147" s="471" t="s">
        <v>903</v>
      </c>
      <c r="O147" s="470" t="s">
        <v>15</v>
      </c>
      <c r="P147" s="470">
        <v>2100</v>
      </c>
      <c r="Q147" s="470"/>
      <c r="R147" s="516">
        <f t="shared" si="12"/>
        <v>1</v>
      </c>
      <c r="S147" s="516">
        <f t="shared" si="13"/>
        <v>0</v>
      </c>
      <c r="T147" s="516">
        <f t="shared" si="14"/>
        <v>1</v>
      </c>
      <c r="U147" s="516">
        <f t="shared" si="15"/>
        <v>1</v>
      </c>
      <c r="V147" s="516">
        <f t="shared" si="16"/>
        <v>1</v>
      </c>
      <c r="W147" s="461">
        <f t="shared" si="17"/>
        <v>4</v>
      </c>
    </row>
    <row r="148" spans="1:23" ht="13.9" customHeight="1">
      <c r="A148" s="468" t="s">
        <v>288</v>
      </c>
      <c r="B148" s="468">
        <v>26207</v>
      </c>
      <c r="C148" s="468" t="s">
        <v>75</v>
      </c>
      <c r="D148" s="468" t="s">
        <v>286</v>
      </c>
      <c r="E148" s="468" t="s">
        <v>287</v>
      </c>
      <c r="F148" s="468" t="s">
        <v>289</v>
      </c>
      <c r="G148" s="529">
        <v>10</v>
      </c>
      <c r="H148" s="468" t="s">
        <v>14</v>
      </c>
      <c r="I148" s="470"/>
      <c r="J148" s="471" t="s">
        <v>903</v>
      </c>
      <c r="K148" s="471" t="s">
        <v>1456</v>
      </c>
      <c r="L148" s="471" t="s">
        <v>903</v>
      </c>
      <c r="M148" s="471" t="s">
        <v>1456</v>
      </c>
      <c r="N148" s="471" t="s">
        <v>1456</v>
      </c>
      <c r="O148" s="470">
        <v>1800</v>
      </c>
      <c r="P148" s="470">
        <v>2100</v>
      </c>
      <c r="Q148" s="470" t="s">
        <v>79</v>
      </c>
      <c r="R148" s="516">
        <f t="shared" si="12"/>
        <v>1</v>
      </c>
      <c r="S148" s="516">
        <f t="shared" si="13"/>
        <v>0</v>
      </c>
      <c r="T148" s="516">
        <f t="shared" si="14"/>
        <v>1</v>
      </c>
      <c r="U148" s="516">
        <f t="shared" si="15"/>
        <v>0</v>
      </c>
      <c r="V148" s="516">
        <f t="shared" si="16"/>
        <v>0</v>
      </c>
      <c r="W148" s="461">
        <f t="shared" si="17"/>
        <v>2</v>
      </c>
    </row>
    <row r="149" spans="1:23" ht="13.9" customHeight="1">
      <c r="A149" s="468" t="s">
        <v>292</v>
      </c>
      <c r="B149" s="468">
        <v>26202</v>
      </c>
      <c r="C149" s="468" t="s">
        <v>75</v>
      </c>
      <c r="D149" s="468" t="s">
        <v>286</v>
      </c>
      <c r="E149" s="468" t="s">
        <v>287</v>
      </c>
      <c r="F149" s="468" t="s">
        <v>293</v>
      </c>
      <c r="G149" s="529">
        <v>10</v>
      </c>
      <c r="H149" s="468" t="s">
        <v>14</v>
      </c>
      <c r="I149" s="470"/>
      <c r="J149" s="471" t="s">
        <v>903</v>
      </c>
      <c r="K149" s="471" t="s">
        <v>1456</v>
      </c>
      <c r="L149" s="471" t="s">
        <v>903</v>
      </c>
      <c r="M149" s="471" t="s">
        <v>903</v>
      </c>
      <c r="N149" s="471" t="s">
        <v>1456</v>
      </c>
      <c r="O149" s="470" t="s">
        <v>15</v>
      </c>
      <c r="P149" s="470">
        <v>2100</v>
      </c>
      <c r="Q149" s="470"/>
      <c r="R149" s="516">
        <f t="shared" si="12"/>
        <v>1</v>
      </c>
      <c r="S149" s="516">
        <f t="shared" si="13"/>
        <v>0</v>
      </c>
      <c r="T149" s="516">
        <f t="shared" si="14"/>
        <v>1</v>
      </c>
      <c r="U149" s="516">
        <f t="shared" si="15"/>
        <v>1</v>
      </c>
      <c r="V149" s="516">
        <f t="shared" si="16"/>
        <v>0</v>
      </c>
      <c r="W149" s="461">
        <f t="shared" si="17"/>
        <v>3</v>
      </c>
    </row>
    <row r="150" spans="1:23" ht="13.9" customHeight="1">
      <c r="A150" s="468" t="s">
        <v>1283</v>
      </c>
      <c r="B150" s="468">
        <v>62003</v>
      </c>
      <c r="C150" s="468" t="s">
        <v>32</v>
      </c>
      <c r="D150" s="468" t="s">
        <v>294</v>
      </c>
      <c r="E150" s="468" t="s">
        <v>295</v>
      </c>
      <c r="F150" s="468" t="s">
        <v>296</v>
      </c>
      <c r="G150" s="469">
        <v>5</v>
      </c>
      <c r="H150" s="468" t="s">
        <v>14</v>
      </c>
      <c r="I150" s="470"/>
      <c r="J150" s="471" t="s">
        <v>903</v>
      </c>
      <c r="K150" s="471" t="s">
        <v>903</v>
      </c>
      <c r="L150" s="471" t="s">
        <v>1456</v>
      </c>
      <c r="M150" s="471" t="s">
        <v>1456</v>
      </c>
      <c r="N150" s="471" t="s">
        <v>1456</v>
      </c>
      <c r="O150" s="470"/>
      <c r="P150" s="470"/>
      <c r="Q150" s="470"/>
      <c r="R150" s="516">
        <f t="shared" si="12"/>
        <v>1</v>
      </c>
      <c r="S150" s="516">
        <f t="shared" si="13"/>
        <v>1</v>
      </c>
      <c r="T150" s="516">
        <f t="shared" si="14"/>
        <v>0</v>
      </c>
      <c r="U150" s="516">
        <f t="shared" si="15"/>
        <v>0</v>
      </c>
      <c r="V150" s="516">
        <f t="shared" si="16"/>
        <v>0</v>
      </c>
      <c r="W150" s="461">
        <f t="shared" si="17"/>
        <v>2</v>
      </c>
    </row>
    <row r="151" spans="1:23" ht="13.9" customHeight="1">
      <c r="A151" s="468" t="s">
        <v>907</v>
      </c>
      <c r="B151" s="468">
        <v>62001</v>
      </c>
      <c r="C151" s="468" t="s">
        <v>32</v>
      </c>
      <c r="D151" s="468" t="s">
        <v>294</v>
      </c>
      <c r="E151" s="468" t="s">
        <v>295</v>
      </c>
      <c r="F151" s="468" t="s">
        <v>13</v>
      </c>
      <c r="G151" s="474">
        <v>5</v>
      </c>
      <c r="H151" s="468"/>
      <c r="I151" s="470"/>
      <c r="J151" s="471" t="s">
        <v>903</v>
      </c>
      <c r="K151" s="471" t="s">
        <v>903</v>
      </c>
      <c r="L151" s="471" t="s">
        <v>1456</v>
      </c>
      <c r="M151" s="471" t="s">
        <v>1456</v>
      </c>
      <c r="N151" s="471" t="s">
        <v>1456</v>
      </c>
      <c r="O151" s="470">
        <v>900</v>
      </c>
      <c r="P151" s="470"/>
      <c r="Q151" s="470"/>
      <c r="R151" s="516">
        <f t="shared" si="12"/>
        <v>1</v>
      </c>
      <c r="S151" s="516">
        <f t="shared" si="13"/>
        <v>1</v>
      </c>
      <c r="T151" s="516">
        <f t="shared" si="14"/>
        <v>0</v>
      </c>
      <c r="U151" s="516">
        <f t="shared" si="15"/>
        <v>0</v>
      </c>
      <c r="V151" s="516">
        <f t="shared" si="16"/>
        <v>0</v>
      </c>
      <c r="W151" s="461">
        <f t="shared" si="17"/>
        <v>2</v>
      </c>
    </row>
    <row r="152" spans="1:23" ht="13.9" customHeight="1">
      <c r="A152" s="468" t="s">
        <v>887</v>
      </c>
      <c r="B152" s="468">
        <v>62002</v>
      </c>
      <c r="C152" s="468" t="s">
        <v>32</v>
      </c>
      <c r="D152" s="468" t="s">
        <v>294</v>
      </c>
      <c r="E152" s="468" t="s">
        <v>295</v>
      </c>
      <c r="F152" s="468" t="s">
        <v>888</v>
      </c>
      <c r="G152" s="469">
        <v>3</v>
      </c>
      <c r="H152" s="468"/>
      <c r="I152" s="470"/>
      <c r="J152" s="471" t="s">
        <v>903</v>
      </c>
      <c r="K152" s="471" t="s">
        <v>903</v>
      </c>
      <c r="L152" s="471" t="s">
        <v>903</v>
      </c>
      <c r="M152" s="471" t="s">
        <v>1456</v>
      </c>
      <c r="N152" s="471" t="s">
        <v>1456</v>
      </c>
      <c r="O152" s="470"/>
      <c r="P152" s="470"/>
      <c r="Q152" s="470"/>
      <c r="R152" s="516">
        <f t="shared" si="12"/>
        <v>1</v>
      </c>
      <c r="S152" s="516">
        <f t="shared" si="13"/>
        <v>1</v>
      </c>
      <c r="T152" s="516">
        <f t="shared" si="14"/>
        <v>1</v>
      </c>
      <c r="U152" s="516">
        <f t="shared" si="15"/>
        <v>0</v>
      </c>
      <c r="V152" s="516">
        <f t="shared" si="16"/>
        <v>0</v>
      </c>
      <c r="W152" s="461">
        <f t="shared" si="17"/>
        <v>3</v>
      </c>
    </row>
    <row r="153" spans="1:23" ht="13.9" customHeight="1">
      <c r="A153" s="468" t="s">
        <v>297</v>
      </c>
      <c r="B153" s="468">
        <v>26601</v>
      </c>
      <c r="C153" s="468" t="s">
        <v>75</v>
      </c>
      <c r="D153" s="468" t="s">
        <v>298</v>
      </c>
      <c r="E153" s="468" t="s">
        <v>299</v>
      </c>
      <c r="F153" s="468" t="s">
        <v>300</v>
      </c>
      <c r="G153" s="469">
        <v>4</v>
      </c>
      <c r="H153" s="468" t="s">
        <v>14</v>
      </c>
      <c r="I153" s="470"/>
      <c r="J153" s="471" t="s">
        <v>903</v>
      </c>
      <c r="K153" s="471" t="s">
        <v>903</v>
      </c>
      <c r="L153" s="471" t="s">
        <v>903</v>
      </c>
      <c r="M153" s="471" t="s">
        <v>1456</v>
      </c>
      <c r="N153" s="471" t="s">
        <v>1456</v>
      </c>
      <c r="O153" s="470" t="s">
        <v>15</v>
      </c>
      <c r="P153" s="470">
        <v>2100</v>
      </c>
      <c r="Q153" s="470"/>
      <c r="R153" s="516">
        <f t="shared" si="12"/>
        <v>1</v>
      </c>
      <c r="S153" s="516">
        <f t="shared" si="13"/>
        <v>1</v>
      </c>
      <c r="T153" s="516">
        <f t="shared" si="14"/>
        <v>1</v>
      </c>
      <c r="U153" s="516">
        <f t="shared" si="15"/>
        <v>0</v>
      </c>
      <c r="V153" s="516">
        <f t="shared" si="16"/>
        <v>0</v>
      </c>
      <c r="W153" s="461">
        <f t="shared" si="17"/>
        <v>3</v>
      </c>
    </row>
    <row r="154" spans="1:23" ht="13.9" customHeight="1">
      <c r="A154" s="468" t="s">
        <v>301</v>
      </c>
      <c r="B154" s="468">
        <v>20201</v>
      </c>
      <c r="C154" s="468" t="s">
        <v>75</v>
      </c>
      <c r="D154" s="468" t="s">
        <v>302</v>
      </c>
      <c r="E154" s="468" t="s">
        <v>303</v>
      </c>
      <c r="F154" s="468" t="s">
        <v>304</v>
      </c>
      <c r="G154" s="490">
        <v>10</v>
      </c>
      <c r="H154" s="468" t="s">
        <v>14</v>
      </c>
      <c r="I154" s="470"/>
      <c r="J154" s="471" t="s">
        <v>903</v>
      </c>
      <c r="K154" s="471" t="s">
        <v>1456</v>
      </c>
      <c r="L154" s="471" t="s">
        <v>903</v>
      </c>
      <c r="M154" s="471" t="s">
        <v>1456</v>
      </c>
      <c r="N154" s="471" t="s">
        <v>1456</v>
      </c>
      <c r="O154" s="470" t="s">
        <v>15</v>
      </c>
      <c r="P154" s="470">
        <v>2100</v>
      </c>
      <c r="Q154" s="470"/>
      <c r="R154" s="516">
        <f t="shared" si="12"/>
        <v>1</v>
      </c>
      <c r="S154" s="516">
        <f t="shared" si="13"/>
        <v>0</v>
      </c>
      <c r="T154" s="516">
        <f t="shared" si="14"/>
        <v>1</v>
      </c>
      <c r="U154" s="516">
        <f t="shared" si="15"/>
        <v>0</v>
      </c>
      <c r="V154" s="516">
        <f t="shared" si="16"/>
        <v>0</v>
      </c>
      <c r="W154" s="461">
        <f t="shared" si="17"/>
        <v>2</v>
      </c>
    </row>
    <row r="155" spans="1:23" ht="13.9" customHeight="1">
      <c r="A155" s="468" t="s">
        <v>306</v>
      </c>
      <c r="B155" s="468">
        <v>20210</v>
      </c>
      <c r="C155" s="468" t="s">
        <v>75</v>
      </c>
      <c r="D155" s="468" t="s">
        <v>302</v>
      </c>
      <c r="E155" s="468" t="s">
        <v>303</v>
      </c>
      <c r="F155" s="468" t="s">
        <v>307</v>
      </c>
      <c r="G155" s="490">
        <v>10</v>
      </c>
      <c r="H155" s="468" t="s">
        <v>14</v>
      </c>
      <c r="I155" s="470"/>
      <c r="J155" s="471" t="s">
        <v>903</v>
      </c>
      <c r="K155" s="471" t="s">
        <v>903</v>
      </c>
      <c r="L155" s="471" t="s">
        <v>903</v>
      </c>
      <c r="M155" s="471" t="s">
        <v>1456</v>
      </c>
      <c r="N155" s="471" t="s">
        <v>1456</v>
      </c>
      <c r="O155" s="470" t="s">
        <v>15</v>
      </c>
      <c r="P155" s="470">
        <v>2100</v>
      </c>
      <c r="Q155" s="470"/>
      <c r="R155" s="516">
        <f t="shared" si="12"/>
        <v>1</v>
      </c>
      <c r="S155" s="516">
        <f t="shared" si="13"/>
        <v>1</v>
      </c>
      <c r="T155" s="516">
        <f t="shared" si="14"/>
        <v>1</v>
      </c>
      <c r="U155" s="516">
        <f t="shared" si="15"/>
        <v>0</v>
      </c>
      <c r="V155" s="516">
        <f t="shared" si="16"/>
        <v>0</v>
      </c>
      <c r="W155" s="461">
        <f t="shared" si="17"/>
        <v>3</v>
      </c>
    </row>
    <row r="156" spans="1:23" ht="13.9" customHeight="1">
      <c r="A156" s="468" t="s">
        <v>305</v>
      </c>
      <c r="B156" s="468">
        <v>20205</v>
      </c>
      <c r="C156" s="468" t="s">
        <v>75</v>
      </c>
      <c r="D156" s="468" t="s">
        <v>302</v>
      </c>
      <c r="E156" s="468" t="s">
        <v>303</v>
      </c>
      <c r="F156" s="468" t="s">
        <v>72</v>
      </c>
      <c r="G156" s="490">
        <v>10</v>
      </c>
      <c r="H156" s="468" t="s">
        <v>14</v>
      </c>
      <c r="I156" s="470"/>
      <c r="J156" s="471" t="s">
        <v>903</v>
      </c>
      <c r="K156" s="471" t="s">
        <v>903</v>
      </c>
      <c r="L156" s="471" t="s">
        <v>903</v>
      </c>
      <c r="M156" s="471" t="s">
        <v>1456</v>
      </c>
      <c r="N156" s="471" t="s">
        <v>1456</v>
      </c>
      <c r="O156" s="470">
        <v>900</v>
      </c>
      <c r="P156" s="470">
        <v>2100</v>
      </c>
      <c r="Q156" s="470"/>
      <c r="R156" s="516">
        <f t="shared" si="12"/>
        <v>1</v>
      </c>
      <c r="S156" s="516">
        <f t="shared" si="13"/>
        <v>1</v>
      </c>
      <c r="T156" s="516">
        <f t="shared" si="14"/>
        <v>1</v>
      </c>
      <c r="U156" s="516">
        <f t="shared" si="15"/>
        <v>0</v>
      </c>
      <c r="V156" s="516">
        <f t="shared" si="16"/>
        <v>0</v>
      </c>
      <c r="W156" s="461">
        <f t="shared" si="17"/>
        <v>3</v>
      </c>
    </row>
    <row r="157" spans="1:23" ht="13.9" customHeight="1">
      <c r="A157" s="468" t="s">
        <v>308</v>
      </c>
      <c r="B157" s="468">
        <v>29001</v>
      </c>
      <c r="C157" s="468" t="s">
        <v>114</v>
      </c>
      <c r="D157" s="468" t="s">
        <v>309</v>
      </c>
      <c r="E157" s="468" t="s">
        <v>310</v>
      </c>
      <c r="F157" s="468" t="s">
        <v>311</v>
      </c>
      <c r="G157" s="469">
        <v>3</v>
      </c>
      <c r="H157" s="468" t="s">
        <v>14</v>
      </c>
      <c r="I157" s="470"/>
      <c r="J157" s="471" t="s">
        <v>903</v>
      </c>
      <c r="K157" s="471" t="s">
        <v>903</v>
      </c>
      <c r="L157" s="471" t="s">
        <v>1456</v>
      </c>
      <c r="M157" s="471" t="s">
        <v>1456</v>
      </c>
      <c r="N157" s="471" t="s">
        <v>1456</v>
      </c>
      <c r="O157" s="470">
        <v>900</v>
      </c>
      <c r="P157" s="470"/>
      <c r="Q157" s="470"/>
      <c r="R157" s="516">
        <f t="shared" si="12"/>
        <v>1</v>
      </c>
      <c r="S157" s="516">
        <f t="shared" si="13"/>
        <v>1</v>
      </c>
      <c r="T157" s="516">
        <f t="shared" si="14"/>
        <v>0</v>
      </c>
      <c r="U157" s="516">
        <f t="shared" si="15"/>
        <v>0</v>
      </c>
      <c r="V157" s="516">
        <f t="shared" si="16"/>
        <v>0</v>
      </c>
      <c r="W157" s="461">
        <f t="shared" si="17"/>
        <v>2</v>
      </c>
    </row>
    <row r="158" spans="1:23" ht="13.9" customHeight="1">
      <c r="A158" s="468" t="s">
        <v>312</v>
      </c>
      <c r="B158" s="468">
        <v>352110</v>
      </c>
      <c r="C158" s="468" t="s">
        <v>38</v>
      </c>
      <c r="D158" s="468" t="s">
        <v>313</v>
      </c>
      <c r="E158" s="468" t="s">
        <v>314</v>
      </c>
      <c r="F158" s="468" t="s">
        <v>41</v>
      </c>
      <c r="G158" s="469">
        <v>6</v>
      </c>
      <c r="H158" s="468" t="s">
        <v>14</v>
      </c>
      <c r="I158" s="470"/>
      <c r="J158" s="471" t="s">
        <v>903</v>
      </c>
      <c r="K158" s="471" t="s">
        <v>1456</v>
      </c>
      <c r="L158" s="471" t="s">
        <v>1456</v>
      </c>
      <c r="M158" s="471" t="s">
        <v>1456</v>
      </c>
      <c r="N158" s="471" t="s">
        <v>1456</v>
      </c>
      <c r="O158" s="470"/>
      <c r="P158" s="470"/>
      <c r="Q158" s="470"/>
      <c r="R158" s="516">
        <f t="shared" si="12"/>
        <v>1</v>
      </c>
      <c r="S158" s="516">
        <f t="shared" si="13"/>
        <v>0</v>
      </c>
      <c r="T158" s="516">
        <f t="shared" si="14"/>
        <v>0</v>
      </c>
      <c r="U158" s="516">
        <f t="shared" si="15"/>
        <v>0</v>
      </c>
      <c r="V158" s="516">
        <f t="shared" si="16"/>
        <v>0</v>
      </c>
      <c r="W158" s="461">
        <f t="shared" si="17"/>
        <v>1</v>
      </c>
    </row>
    <row r="159" spans="1:23" ht="13.9" customHeight="1">
      <c r="A159" s="468" t="s">
        <v>1158</v>
      </c>
      <c r="B159" s="468">
        <v>70401</v>
      </c>
      <c r="C159" s="468" t="s">
        <v>38</v>
      </c>
      <c r="D159" s="468" t="s">
        <v>316</v>
      </c>
      <c r="E159" s="468" t="s">
        <v>317</v>
      </c>
      <c r="F159" s="468" t="s">
        <v>875</v>
      </c>
      <c r="G159" s="469">
        <v>4</v>
      </c>
      <c r="H159" s="468"/>
      <c r="I159" s="470"/>
      <c r="J159" s="471" t="s">
        <v>903</v>
      </c>
      <c r="K159" s="471" t="s">
        <v>903</v>
      </c>
      <c r="L159" s="471" t="s">
        <v>1456</v>
      </c>
      <c r="M159" s="471" t="s">
        <v>1456</v>
      </c>
      <c r="N159" s="471" t="s">
        <v>1456</v>
      </c>
      <c r="O159" s="470" t="s">
        <v>902</v>
      </c>
      <c r="P159" s="470"/>
      <c r="Q159" s="470"/>
      <c r="R159" s="516">
        <f t="shared" si="12"/>
        <v>1</v>
      </c>
      <c r="S159" s="516">
        <f t="shared" si="13"/>
        <v>1</v>
      </c>
      <c r="T159" s="516">
        <f t="shared" si="14"/>
        <v>0</v>
      </c>
      <c r="U159" s="516">
        <f t="shared" si="15"/>
        <v>0</v>
      </c>
      <c r="V159" s="516">
        <f t="shared" si="16"/>
        <v>0</v>
      </c>
      <c r="W159" s="461">
        <f t="shared" si="17"/>
        <v>2</v>
      </c>
    </row>
    <row r="160" spans="1:23" ht="13.9" customHeight="1">
      <c r="A160" s="468" t="s">
        <v>315</v>
      </c>
      <c r="B160" s="468">
        <v>70402</v>
      </c>
      <c r="C160" s="468" t="s">
        <v>38</v>
      </c>
      <c r="D160" s="468" t="s">
        <v>316</v>
      </c>
      <c r="E160" s="468" t="s">
        <v>317</v>
      </c>
      <c r="F160" s="468" t="s">
        <v>318</v>
      </c>
      <c r="G160" s="469">
        <v>4</v>
      </c>
      <c r="H160" s="468" t="s">
        <v>14</v>
      </c>
      <c r="I160" s="470"/>
      <c r="J160" s="471" t="s">
        <v>903</v>
      </c>
      <c r="K160" s="471" t="s">
        <v>903</v>
      </c>
      <c r="L160" s="471" t="s">
        <v>903</v>
      </c>
      <c r="M160" s="471" t="s">
        <v>1456</v>
      </c>
      <c r="N160" s="471" t="s">
        <v>1456</v>
      </c>
      <c r="O160" s="470"/>
      <c r="P160" s="470"/>
      <c r="Q160" s="470"/>
      <c r="R160" s="516">
        <f t="shared" si="12"/>
        <v>1</v>
      </c>
      <c r="S160" s="516">
        <f t="shared" si="13"/>
        <v>1</v>
      </c>
      <c r="T160" s="516">
        <f t="shared" si="14"/>
        <v>1</v>
      </c>
      <c r="U160" s="516">
        <f t="shared" si="15"/>
        <v>0</v>
      </c>
      <c r="V160" s="516">
        <f t="shared" si="16"/>
        <v>0</v>
      </c>
      <c r="W160" s="461">
        <f t="shared" si="17"/>
        <v>3</v>
      </c>
    </row>
    <row r="161" spans="1:23" ht="13.9" customHeight="1">
      <c r="A161" s="468" t="s">
        <v>319</v>
      </c>
      <c r="B161" s="468">
        <v>23455</v>
      </c>
      <c r="C161" s="468" t="s">
        <v>23</v>
      </c>
      <c r="D161" s="468" t="s">
        <v>320</v>
      </c>
      <c r="E161" s="468" t="s">
        <v>321</v>
      </c>
      <c r="F161" s="468" t="s">
        <v>322</v>
      </c>
      <c r="G161" s="469">
        <v>2</v>
      </c>
      <c r="H161" s="468"/>
      <c r="I161" s="470"/>
      <c r="J161" s="471" t="s">
        <v>903</v>
      </c>
      <c r="K161" s="471" t="s">
        <v>903</v>
      </c>
      <c r="L161" s="471" t="s">
        <v>903</v>
      </c>
      <c r="M161" s="471" t="s">
        <v>1456</v>
      </c>
      <c r="N161" s="471" t="s">
        <v>1456</v>
      </c>
      <c r="O161" s="470" t="s">
        <v>15</v>
      </c>
      <c r="P161" s="470">
        <v>2100</v>
      </c>
      <c r="Q161" s="470"/>
      <c r="R161" s="516">
        <f t="shared" si="12"/>
        <v>1</v>
      </c>
      <c r="S161" s="516">
        <f t="shared" si="13"/>
        <v>1</v>
      </c>
      <c r="T161" s="516">
        <f t="shared" si="14"/>
        <v>1</v>
      </c>
      <c r="U161" s="516">
        <f t="shared" si="15"/>
        <v>0</v>
      </c>
      <c r="V161" s="516">
        <f t="shared" si="16"/>
        <v>0</v>
      </c>
      <c r="W161" s="461">
        <f t="shared" si="17"/>
        <v>3</v>
      </c>
    </row>
    <row r="162" spans="1:23" ht="13.9" customHeight="1">
      <c r="A162" s="468" t="s">
        <v>323</v>
      </c>
      <c r="B162" s="468">
        <v>61104</v>
      </c>
      <c r="C162" s="468" t="s">
        <v>32</v>
      </c>
      <c r="D162" s="468" t="s">
        <v>324</v>
      </c>
      <c r="E162" s="468" t="s">
        <v>325</v>
      </c>
      <c r="F162" s="468" t="s">
        <v>326</v>
      </c>
      <c r="G162" s="469">
        <v>5</v>
      </c>
      <c r="H162" s="468"/>
      <c r="I162" s="470"/>
      <c r="J162" s="471" t="s">
        <v>903</v>
      </c>
      <c r="K162" s="471" t="s">
        <v>903</v>
      </c>
      <c r="L162" s="471" t="s">
        <v>1456</v>
      </c>
      <c r="M162" s="471" t="s">
        <v>1456</v>
      </c>
      <c r="N162" s="471" t="s">
        <v>1456</v>
      </c>
      <c r="O162" s="470"/>
      <c r="P162" s="470"/>
      <c r="Q162" s="470"/>
      <c r="R162" s="516">
        <f t="shared" si="12"/>
        <v>1</v>
      </c>
      <c r="S162" s="516">
        <f t="shared" si="13"/>
        <v>1</v>
      </c>
      <c r="T162" s="516">
        <f t="shared" si="14"/>
        <v>0</v>
      </c>
      <c r="U162" s="516">
        <f t="shared" si="15"/>
        <v>0</v>
      </c>
      <c r="V162" s="516">
        <f t="shared" si="16"/>
        <v>0</v>
      </c>
      <c r="W162" s="461">
        <f t="shared" si="17"/>
        <v>2</v>
      </c>
    </row>
    <row r="163" spans="1:23" ht="13.9" customHeight="1">
      <c r="A163" s="468" t="s">
        <v>327</v>
      </c>
      <c r="B163" s="468">
        <v>73801</v>
      </c>
      <c r="C163" s="468" t="s">
        <v>46</v>
      </c>
      <c r="D163" s="468" t="s">
        <v>328</v>
      </c>
      <c r="E163" s="468" t="s">
        <v>329</v>
      </c>
      <c r="F163" s="468" t="s">
        <v>63</v>
      </c>
      <c r="G163" s="474">
        <v>4</v>
      </c>
      <c r="H163" s="468" t="s">
        <v>14</v>
      </c>
      <c r="I163" s="470"/>
      <c r="J163" s="471" t="s">
        <v>903</v>
      </c>
      <c r="K163" s="471" t="s">
        <v>903</v>
      </c>
      <c r="L163" s="471" t="s">
        <v>903</v>
      </c>
      <c r="M163" s="471" t="s">
        <v>1456</v>
      </c>
      <c r="N163" s="471" t="s">
        <v>1456</v>
      </c>
      <c r="O163" s="470"/>
      <c r="P163" s="470"/>
      <c r="Q163" s="470"/>
      <c r="R163" s="516">
        <f t="shared" si="12"/>
        <v>1</v>
      </c>
      <c r="S163" s="516">
        <f t="shared" si="13"/>
        <v>1</v>
      </c>
      <c r="T163" s="516">
        <f t="shared" si="14"/>
        <v>1</v>
      </c>
      <c r="U163" s="516">
        <f t="shared" si="15"/>
        <v>0</v>
      </c>
      <c r="V163" s="516">
        <f t="shared" si="16"/>
        <v>0</v>
      </c>
      <c r="W163" s="461">
        <f t="shared" si="17"/>
        <v>3</v>
      </c>
    </row>
    <row r="164" spans="1:23" ht="13.9" customHeight="1">
      <c r="A164" s="468" t="s">
        <v>330</v>
      </c>
      <c r="B164" s="468">
        <v>37201</v>
      </c>
      <c r="C164" s="468" t="s">
        <v>38</v>
      </c>
      <c r="D164" s="468" t="s">
        <v>331</v>
      </c>
      <c r="E164" s="468" t="s">
        <v>332</v>
      </c>
      <c r="F164" s="468" t="s">
        <v>333</v>
      </c>
      <c r="G164" s="469">
        <v>4</v>
      </c>
      <c r="H164" s="468" t="s">
        <v>14</v>
      </c>
      <c r="I164" s="470"/>
      <c r="J164" s="471" t="s">
        <v>903</v>
      </c>
      <c r="K164" s="471" t="s">
        <v>903</v>
      </c>
      <c r="L164" s="471" t="s">
        <v>1456</v>
      </c>
      <c r="M164" s="471" t="s">
        <v>1456</v>
      </c>
      <c r="N164" s="471" t="s">
        <v>1456</v>
      </c>
      <c r="O164" s="470"/>
      <c r="P164" s="470"/>
      <c r="Q164" s="470"/>
      <c r="R164" s="516">
        <f t="shared" si="12"/>
        <v>1</v>
      </c>
      <c r="S164" s="516">
        <f t="shared" si="13"/>
        <v>1</v>
      </c>
      <c r="T164" s="516">
        <f t="shared" si="14"/>
        <v>0</v>
      </c>
      <c r="U164" s="516">
        <f t="shared" si="15"/>
        <v>0</v>
      </c>
      <c r="V164" s="516">
        <f t="shared" si="16"/>
        <v>0</v>
      </c>
      <c r="W164" s="461">
        <f t="shared" si="17"/>
        <v>2</v>
      </c>
    </row>
    <row r="165" spans="1:23" ht="13.9" customHeight="1">
      <c r="A165" s="468" t="s">
        <v>914</v>
      </c>
      <c r="B165" s="468">
        <v>708001</v>
      </c>
      <c r="C165" s="468" t="s">
        <v>38</v>
      </c>
      <c r="D165" s="468" t="s">
        <v>335</v>
      </c>
      <c r="E165" s="468" t="s">
        <v>336</v>
      </c>
      <c r="F165" s="468" t="s">
        <v>123</v>
      </c>
      <c r="G165" s="474">
        <v>5</v>
      </c>
      <c r="H165" s="471"/>
      <c r="I165" s="470"/>
      <c r="J165" s="471" t="s">
        <v>903</v>
      </c>
      <c r="K165" s="471" t="s">
        <v>903</v>
      </c>
      <c r="L165" s="471" t="s">
        <v>1456</v>
      </c>
      <c r="M165" s="471" t="s">
        <v>1456</v>
      </c>
      <c r="N165" s="471" t="s">
        <v>1456</v>
      </c>
      <c r="O165" s="470"/>
      <c r="P165" s="470"/>
      <c r="Q165" s="470"/>
      <c r="R165" s="516">
        <f t="shared" si="12"/>
        <v>1</v>
      </c>
      <c r="S165" s="516">
        <f t="shared" si="13"/>
        <v>1</v>
      </c>
      <c r="T165" s="516">
        <f t="shared" si="14"/>
        <v>0</v>
      </c>
      <c r="U165" s="516">
        <f t="shared" si="15"/>
        <v>0</v>
      </c>
      <c r="V165" s="516">
        <f t="shared" si="16"/>
        <v>0</v>
      </c>
      <c r="W165" s="461">
        <f t="shared" si="17"/>
        <v>2</v>
      </c>
    </row>
    <row r="166" spans="1:23" ht="13.9" customHeight="1">
      <c r="A166" s="468" t="s">
        <v>334</v>
      </c>
      <c r="B166" s="468">
        <v>70802</v>
      </c>
      <c r="C166" s="468" t="s">
        <v>38</v>
      </c>
      <c r="D166" s="468" t="s">
        <v>335</v>
      </c>
      <c r="E166" s="468" t="s">
        <v>336</v>
      </c>
      <c r="F166" s="468" t="s">
        <v>337</v>
      </c>
      <c r="G166" s="469">
        <v>4</v>
      </c>
      <c r="H166" s="468" t="s">
        <v>14</v>
      </c>
      <c r="I166" s="470"/>
      <c r="J166" s="471" t="s">
        <v>903</v>
      </c>
      <c r="K166" s="471" t="s">
        <v>1456</v>
      </c>
      <c r="L166" s="471" t="s">
        <v>903</v>
      </c>
      <c r="M166" s="471" t="s">
        <v>1456</v>
      </c>
      <c r="N166" s="471" t="s">
        <v>1456</v>
      </c>
      <c r="O166" s="470"/>
      <c r="P166" s="470"/>
      <c r="Q166" s="470"/>
      <c r="R166" s="516">
        <f t="shared" si="12"/>
        <v>1</v>
      </c>
      <c r="S166" s="516">
        <f t="shared" si="13"/>
        <v>0</v>
      </c>
      <c r="T166" s="516">
        <f t="shared" si="14"/>
        <v>1</v>
      </c>
      <c r="U166" s="516">
        <f t="shared" si="15"/>
        <v>0</v>
      </c>
      <c r="V166" s="516">
        <f t="shared" si="16"/>
        <v>0</v>
      </c>
      <c r="W166" s="461">
        <f t="shared" si="17"/>
        <v>2</v>
      </c>
    </row>
    <row r="167" spans="1:23" ht="13.9" customHeight="1">
      <c r="A167" s="468" t="s">
        <v>342</v>
      </c>
      <c r="B167" s="468">
        <v>45412</v>
      </c>
      <c r="C167" s="468" t="s">
        <v>10</v>
      </c>
      <c r="D167" s="468" t="s">
        <v>339</v>
      </c>
      <c r="E167" s="468" t="s">
        <v>340</v>
      </c>
      <c r="F167" s="468" t="s">
        <v>343</v>
      </c>
      <c r="G167" s="469">
        <v>3</v>
      </c>
      <c r="H167" s="468" t="s">
        <v>14</v>
      </c>
      <c r="I167" s="470"/>
      <c r="J167" s="471" t="s">
        <v>903</v>
      </c>
      <c r="K167" s="471" t="s">
        <v>903</v>
      </c>
      <c r="L167" s="471" t="s">
        <v>903</v>
      </c>
      <c r="M167" s="471" t="s">
        <v>1456</v>
      </c>
      <c r="N167" s="471" t="s">
        <v>1456</v>
      </c>
      <c r="O167" s="470">
        <v>1800</v>
      </c>
      <c r="P167" s="470"/>
      <c r="Q167" s="470"/>
      <c r="R167" s="516">
        <f t="shared" si="12"/>
        <v>1</v>
      </c>
      <c r="S167" s="516">
        <f t="shared" si="13"/>
        <v>1</v>
      </c>
      <c r="T167" s="516">
        <f t="shared" si="14"/>
        <v>1</v>
      </c>
      <c r="U167" s="516">
        <f t="shared" si="15"/>
        <v>0</v>
      </c>
      <c r="V167" s="516">
        <f t="shared" si="16"/>
        <v>0</v>
      </c>
      <c r="W167" s="461">
        <f t="shared" si="17"/>
        <v>3</v>
      </c>
    </row>
    <row r="168" spans="1:23" ht="13.9" customHeight="1">
      <c r="A168" s="468" t="s">
        <v>344</v>
      </c>
      <c r="B168" s="468">
        <v>45406</v>
      </c>
      <c r="C168" s="468" t="s">
        <v>10</v>
      </c>
      <c r="D168" s="468" t="s">
        <v>339</v>
      </c>
      <c r="E168" s="468" t="s">
        <v>340</v>
      </c>
      <c r="F168" s="468" t="s">
        <v>345</v>
      </c>
      <c r="G168" s="469">
        <v>3</v>
      </c>
      <c r="H168" s="468" t="s">
        <v>14</v>
      </c>
      <c r="I168" s="470"/>
      <c r="J168" s="471" t="s">
        <v>1456</v>
      </c>
      <c r="K168" s="471" t="s">
        <v>903</v>
      </c>
      <c r="L168" s="471" t="s">
        <v>1456</v>
      </c>
      <c r="M168" s="471" t="s">
        <v>1456</v>
      </c>
      <c r="N168" s="471" t="s">
        <v>1456</v>
      </c>
      <c r="O168" s="470" t="s">
        <v>15</v>
      </c>
      <c r="P168" s="470">
        <v>2100</v>
      </c>
      <c r="Q168" s="470" t="s">
        <v>27</v>
      </c>
      <c r="R168" s="516">
        <f t="shared" si="12"/>
        <v>0</v>
      </c>
      <c r="S168" s="516">
        <f t="shared" si="13"/>
        <v>1</v>
      </c>
      <c r="T168" s="516">
        <f t="shared" si="14"/>
        <v>0</v>
      </c>
      <c r="U168" s="516">
        <f t="shared" si="15"/>
        <v>0</v>
      </c>
      <c r="V168" s="516">
        <f t="shared" si="16"/>
        <v>0</v>
      </c>
      <c r="W168" s="461">
        <f t="shared" si="17"/>
        <v>1</v>
      </c>
    </row>
    <row r="169" spans="1:23" s="462" customFormat="1" ht="13.9" customHeight="1">
      <c r="A169" s="468" t="s">
        <v>1284</v>
      </c>
      <c r="B169" s="468">
        <v>45403</v>
      </c>
      <c r="C169" s="468" t="s">
        <v>10</v>
      </c>
      <c r="D169" s="468" t="s">
        <v>339</v>
      </c>
      <c r="E169" s="468" t="s">
        <v>340</v>
      </c>
      <c r="F169" s="468" t="s">
        <v>1285</v>
      </c>
      <c r="G169" s="469">
        <v>2</v>
      </c>
      <c r="H169" s="468"/>
      <c r="I169" s="470"/>
      <c r="J169" s="471" t="s">
        <v>1456</v>
      </c>
      <c r="K169" s="471" t="s">
        <v>903</v>
      </c>
      <c r="L169" s="471" t="s">
        <v>903</v>
      </c>
      <c r="M169" s="471" t="s">
        <v>1456</v>
      </c>
      <c r="N169" s="471" t="s">
        <v>1456</v>
      </c>
      <c r="O169" s="470" t="s">
        <v>15</v>
      </c>
      <c r="P169" s="470">
        <v>2100</v>
      </c>
      <c r="Q169" s="470"/>
      <c r="R169" s="516">
        <f t="shared" si="12"/>
        <v>0</v>
      </c>
      <c r="S169" s="516">
        <f t="shared" si="13"/>
        <v>1</v>
      </c>
      <c r="T169" s="516">
        <f t="shared" si="14"/>
        <v>1</v>
      </c>
      <c r="U169" s="516">
        <f t="shared" si="15"/>
        <v>0</v>
      </c>
      <c r="V169" s="516">
        <f t="shared" si="16"/>
        <v>0</v>
      </c>
      <c r="W169" s="461">
        <f t="shared" si="17"/>
        <v>2</v>
      </c>
    </row>
    <row r="170" spans="1:23" ht="13.9" customHeight="1">
      <c r="A170" s="468" t="s">
        <v>338</v>
      </c>
      <c r="B170" s="468">
        <v>45404</v>
      </c>
      <c r="C170" s="468" t="s">
        <v>10</v>
      </c>
      <c r="D170" s="468" t="s">
        <v>339</v>
      </c>
      <c r="E170" s="468" t="s">
        <v>340</v>
      </c>
      <c r="F170" s="468" t="s">
        <v>341</v>
      </c>
      <c r="G170" s="469">
        <v>2</v>
      </c>
      <c r="H170" s="468" t="s">
        <v>14</v>
      </c>
      <c r="I170" s="470"/>
      <c r="J170" s="471" t="s">
        <v>903</v>
      </c>
      <c r="K170" s="471" t="s">
        <v>903</v>
      </c>
      <c r="L170" s="471" t="s">
        <v>1456</v>
      </c>
      <c r="M170" s="471" t="s">
        <v>1456</v>
      </c>
      <c r="N170" s="471" t="s">
        <v>1456</v>
      </c>
      <c r="O170" s="470" t="s">
        <v>15</v>
      </c>
      <c r="P170" s="470" t="s">
        <v>59</v>
      </c>
      <c r="Q170" s="470" t="s">
        <v>27</v>
      </c>
      <c r="R170" s="516">
        <f t="shared" si="12"/>
        <v>1</v>
      </c>
      <c r="S170" s="516">
        <f t="shared" si="13"/>
        <v>1</v>
      </c>
      <c r="T170" s="516">
        <f t="shared" si="14"/>
        <v>0</v>
      </c>
      <c r="U170" s="516">
        <f t="shared" si="15"/>
        <v>0</v>
      </c>
      <c r="V170" s="516">
        <f t="shared" si="16"/>
        <v>0</v>
      </c>
      <c r="W170" s="461">
        <f t="shared" si="17"/>
        <v>2</v>
      </c>
    </row>
    <row r="171" spans="1:23" ht="13.9" customHeight="1">
      <c r="A171" s="468" t="s">
        <v>1286</v>
      </c>
      <c r="B171" s="468">
        <v>45419</v>
      </c>
      <c r="C171" s="468" t="s">
        <v>10</v>
      </c>
      <c r="D171" s="468" t="s">
        <v>339</v>
      </c>
      <c r="E171" s="468" t="s">
        <v>340</v>
      </c>
      <c r="F171" s="468" t="s">
        <v>1287</v>
      </c>
      <c r="G171" s="469">
        <v>2</v>
      </c>
      <c r="H171" s="468"/>
      <c r="I171" s="470"/>
      <c r="J171" s="471" t="s">
        <v>903</v>
      </c>
      <c r="K171" s="471" t="s">
        <v>903</v>
      </c>
      <c r="L171" s="471" t="s">
        <v>1456</v>
      </c>
      <c r="M171" s="471" t="s">
        <v>1456</v>
      </c>
      <c r="N171" s="471" t="s">
        <v>1456</v>
      </c>
      <c r="O171" s="470" t="s">
        <v>15</v>
      </c>
      <c r="P171" s="470">
        <v>2100</v>
      </c>
      <c r="Q171" s="470"/>
      <c r="R171" s="516">
        <f t="shared" si="12"/>
        <v>1</v>
      </c>
      <c r="S171" s="516">
        <f t="shared" si="13"/>
        <v>1</v>
      </c>
      <c r="T171" s="516">
        <f t="shared" si="14"/>
        <v>0</v>
      </c>
      <c r="U171" s="516">
        <f t="shared" si="15"/>
        <v>0</v>
      </c>
      <c r="V171" s="516">
        <f t="shared" si="16"/>
        <v>0</v>
      </c>
      <c r="W171" s="461">
        <f t="shared" si="17"/>
        <v>2</v>
      </c>
    </row>
    <row r="172" spans="1:23" ht="13.9" customHeight="1">
      <c r="A172" s="468" t="s">
        <v>346</v>
      </c>
      <c r="B172" s="468">
        <v>45400</v>
      </c>
      <c r="C172" s="468" t="s">
        <v>10</v>
      </c>
      <c r="D172" s="468" t="s">
        <v>339</v>
      </c>
      <c r="E172" s="468" t="s">
        <v>340</v>
      </c>
      <c r="F172" s="468" t="s">
        <v>347</v>
      </c>
      <c r="G172" s="474">
        <v>2</v>
      </c>
      <c r="H172" s="468" t="s">
        <v>14</v>
      </c>
      <c r="I172" s="470"/>
      <c r="J172" s="471" t="s">
        <v>903</v>
      </c>
      <c r="K172" s="471" t="s">
        <v>903</v>
      </c>
      <c r="L172" s="471" t="s">
        <v>903</v>
      </c>
      <c r="M172" s="471" t="s">
        <v>1456</v>
      </c>
      <c r="N172" s="471" t="s">
        <v>903</v>
      </c>
      <c r="O172" s="470" t="s">
        <v>15</v>
      </c>
      <c r="P172" s="470" t="s">
        <v>59</v>
      </c>
      <c r="Q172" s="470" t="s">
        <v>27</v>
      </c>
      <c r="R172" s="516">
        <f t="shared" si="12"/>
        <v>1</v>
      </c>
      <c r="S172" s="516">
        <f t="shared" si="13"/>
        <v>1</v>
      </c>
      <c r="T172" s="516">
        <f t="shared" si="14"/>
        <v>1</v>
      </c>
      <c r="U172" s="516">
        <f t="shared" si="15"/>
        <v>0</v>
      </c>
      <c r="V172" s="516">
        <f t="shared" si="16"/>
        <v>1</v>
      </c>
      <c r="W172" s="461">
        <f t="shared" si="17"/>
        <v>4</v>
      </c>
    </row>
    <row r="173" spans="1:23" s="489" customFormat="1" ht="13.9" customHeight="1">
      <c r="A173" s="483" t="s">
        <v>895</v>
      </c>
      <c r="B173" s="483">
        <v>70602</v>
      </c>
      <c r="C173" s="483" t="s">
        <v>38</v>
      </c>
      <c r="D173" s="483" t="s">
        <v>238</v>
      </c>
      <c r="E173" s="483" t="s">
        <v>239</v>
      </c>
      <c r="F173" s="483" t="s">
        <v>63</v>
      </c>
      <c r="G173" s="484">
        <v>4</v>
      </c>
      <c r="H173" s="483"/>
      <c r="I173" s="518" t="s">
        <v>924</v>
      </c>
      <c r="J173" s="486" t="s">
        <v>903</v>
      </c>
      <c r="K173" s="486" t="s">
        <v>1456</v>
      </c>
      <c r="L173" s="486" t="s">
        <v>903</v>
      </c>
      <c r="M173" s="486" t="s">
        <v>1456</v>
      </c>
      <c r="N173" s="486" t="s">
        <v>1456</v>
      </c>
      <c r="O173" s="485">
        <v>900</v>
      </c>
      <c r="P173" s="485"/>
      <c r="Q173" s="485"/>
      <c r="R173" s="517">
        <f t="shared" si="12"/>
        <v>1</v>
      </c>
      <c r="S173" s="517">
        <f t="shared" si="13"/>
        <v>0</v>
      </c>
      <c r="T173" s="517">
        <f t="shared" si="14"/>
        <v>1</v>
      </c>
      <c r="U173" s="517">
        <f t="shared" si="15"/>
        <v>0</v>
      </c>
      <c r="V173" s="517">
        <f t="shared" si="16"/>
        <v>0</v>
      </c>
      <c r="W173" s="488">
        <f t="shared" si="17"/>
        <v>2</v>
      </c>
    </row>
    <row r="174" spans="1:23" ht="13.9" customHeight="1">
      <c r="A174" s="468" t="s">
        <v>352</v>
      </c>
      <c r="B174" s="468">
        <v>21601</v>
      </c>
      <c r="C174" s="468" t="s">
        <v>75</v>
      </c>
      <c r="D174" s="468" t="s">
        <v>349</v>
      </c>
      <c r="E174" s="468" t="s">
        <v>350</v>
      </c>
      <c r="F174" s="468" t="s">
        <v>353</v>
      </c>
      <c r="G174" s="490">
        <v>10</v>
      </c>
      <c r="H174" s="468" t="s">
        <v>14</v>
      </c>
      <c r="I174" s="470"/>
      <c r="J174" s="471" t="s">
        <v>903</v>
      </c>
      <c r="K174" s="471" t="s">
        <v>903</v>
      </c>
      <c r="L174" s="471" t="s">
        <v>903</v>
      </c>
      <c r="M174" s="471" t="s">
        <v>1456</v>
      </c>
      <c r="N174" s="471" t="s">
        <v>1456</v>
      </c>
      <c r="O174" s="470" t="s">
        <v>15</v>
      </c>
      <c r="P174" s="470">
        <v>2100</v>
      </c>
      <c r="Q174" s="470"/>
      <c r="R174" s="516">
        <f t="shared" si="12"/>
        <v>1</v>
      </c>
      <c r="S174" s="516">
        <f t="shared" si="13"/>
        <v>1</v>
      </c>
      <c r="T174" s="516">
        <f t="shared" si="14"/>
        <v>1</v>
      </c>
      <c r="U174" s="516">
        <f t="shared" si="15"/>
        <v>0</v>
      </c>
      <c r="V174" s="516">
        <f t="shared" si="16"/>
        <v>0</v>
      </c>
      <c r="W174" s="461">
        <f t="shared" si="17"/>
        <v>3</v>
      </c>
    </row>
    <row r="175" spans="1:23" ht="13.9" customHeight="1">
      <c r="A175" s="468" t="s">
        <v>351</v>
      </c>
      <c r="B175" s="468">
        <v>21670</v>
      </c>
      <c r="C175" s="468" t="s">
        <v>75</v>
      </c>
      <c r="D175" s="468" t="s">
        <v>349</v>
      </c>
      <c r="E175" s="468" t="s">
        <v>350</v>
      </c>
      <c r="F175" s="468" t="s">
        <v>72</v>
      </c>
      <c r="G175" s="490">
        <v>10</v>
      </c>
      <c r="H175" s="468" t="s">
        <v>14</v>
      </c>
      <c r="I175" s="470"/>
      <c r="J175" s="471" t="s">
        <v>903</v>
      </c>
      <c r="K175" s="471" t="s">
        <v>903</v>
      </c>
      <c r="L175" s="471" t="s">
        <v>903</v>
      </c>
      <c r="M175" s="471" t="s">
        <v>1456</v>
      </c>
      <c r="N175" s="471" t="s">
        <v>1456</v>
      </c>
      <c r="O175" s="470" t="s">
        <v>15</v>
      </c>
      <c r="P175" s="470" t="s">
        <v>59</v>
      </c>
      <c r="Q175" s="470"/>
      <c r="R175" s="516">
        <f t="shared" si="12"/>
        <v>1</v>
      </c>
      <c r="S175" s="516">
        <f t="shared" si="13"/>
        <v>1</v>
      </c>
      <c r="T175" s="516">
        <f t="shared" si="14"/>
        <v>1</v>
      </c>
      <c r="U175" s="516">
        <f t="shared" si="15"/>
        <v>0</v>
      </c>
      <c r="V175" s="516">
        <f t="shared" si="16"/>
        <v>0</v>
      </c>
      <c r="W175" s="461">
        <f t="shared" si="17"/>
        <v>3</v>
      </c>
    </row>
    <row r="176" spans="1:23" ht="13.9" customHeight="1">
      <c r="A176" s="468" t="s">
        <v>354</v>
      </c>
      <c r="B176" s="468">
        <v>27411</v>
      </c>
      <c r="C176" s="468" t="s">
        <v>75</v>
      </c>
      <c r="D176" s="468" t="s">
        <v>355</v>
      </c>
      <c r="E176" s="468" t="s">
        <v>356</v>
      </c>
      <c r="F176" s="468" t="s">
        <v>357</v>
      </c>
      <c r="G176" s="490">
        <v>10</v>
      </c>
      <c r="H176" s="468" t="s">
        <v>14</v>
      </c>
      <c r="I176" s="470"/>
      <c r="J176" s="471" t="s">
        <v>1456</v>
      </c>
      <c r="K176" s="471" t="s">
        <v>903</v>
      </c>
      <c r="L176" s="471" t="s">
        <v>903</v>
      </c>
      <c r="M176" s="471" t="s">
        <v>1456</v>
      </c>
      <c r="N176" s="471" t="s">
        <v>903</v>
      </c>
      <c r="O176" s="470"/>
      <c r="P176" s="470">
        <v>2100</v>
      </c>
      <c r="Q176" s="470" t="s">
        <v>111</v>
      </c>
      <c r="R176" s="516">
        <f t="shared" si="12"/>
        <v>0</v>
      </c>
      <c r="S176" s="516">
        <f t="shared" si="13"/>
        <v>1</v>
      </c>
      <c r="T176" s="516">
        <f t="shared" si="14"/>
        <v>1</v>
      </c>
      <c r="U176" s="516">
        <f t="shared" si="15"/>
        <v>0</v>
      </c>
      <c r="V176" s="516">
        <f t="shared" si="16"/>
        <v>1</v>
      </c>
      <c r="W176" s="461">
        <f t="shared" si="17"/>
        <v>3</v>
      </c>
    </row>
    <row r="177" spans="1:23" ht="13.9" customHeight="1">
      <c r="A177" s="468" t="s">
        <v>360</v>
      </c>
      <c r="B177" s="468">
        <v>27402</v>
      </c>
      <c r="C177" s="468" t="s">
        <v>75</v>
      </c>
      <c r="D177" s="468" t="s">
        <v>355</v>
      </c>
      <c r="E177" s="468" t="s">
        <v>356</v>
      </c>
      <c r="F177" s="468" t="s">
        <v>361</v>
      </c>
      <c r="G177" s="490">
        <v>10</v>
      </c>
      <c r="H177" s="468" t="s">
        <v>14</v>
      </c>
      <c r="I177" s="470"/>
      <c r="J177" s="471" t="s">
        <v>903</v>
      </c>
      <c r="K177" s="471" t="s">
        <v>903</v>
      </c>
      <c r="L177" s="471" t="s">
        <v>903</v>
      </c>
      <c r="M177" s="471" t="s">
        <v>1456</v>
      </c>
      <c r="N177" s="471" t="s">
        <v>1456</v>
      </c>
      <c r="O177" s="470" t="s">
        <v>15</v>
      </c>
      <c r="P177" s="470" t="s">
        <v>59</v>
      </c>
      <c r="Q177" s="470" t="s">
        <v>111</v>
      </c>
      <c r="R177" s="516">
        <f t="shared" si="12"/>
        <v>1</v>
      </c>
      <c r="S177" s="516">
        <f t="shared" si="13"/>
        <v>1</v>
      </c>
      <c r="T177" s="516">
        <f t="shared" si="14"/>
        <v>1</v>
      </c>
      <c r="U177" s="516">
        <f t="shared" si="15"/>
        <v>0</v>
      </c>
      <c r="V177" s="516">
        <f t="shared" si="16"/>
        <v>0</v>
      </c>
      <c r="W177" s="461">
        <f t="shared" si="17"/>
        <v>3</v>
      </c>
    </row>
    <row r="178" spans="1:23" ht="13.9" customHeight="1">
      <c r="A178" s="468" t="s">
        <v>358</v>
      </c>
      <c r="B178" s="468">
        <v>27401</v>
      </c>
      <c r="C178" s="468" t="s">
        <v>75</v>
      </c>
      <c r="D178" s="468" t="s">
        <v>355</v>
      </c>
      <c r="E178" s="468" t="s">
        <v>356</v>
      </c>
      <c r="F178" s="468" t="s">
        <v>359</v>
      </c>
      <c r="G178" s="490">
        <v>10</v>
      </c>
      <c r="H178" s="468" t="s">
        <v>14</v>
      </c>
      <c r="I178" s="470"/>
      <c r="J178" s="471" t="s">
        <v>903</v>
      </c>
      <c r="K178" s="471" t="s">
        <v>903</v>
      </c>
      <c r="L178" s="471" t="s">
        <v>903</v>
      </c>
      <c r="M178" s="471" t="s">
        <v>1456</v>
      </c>
      <c r="N178" s="471" t="s">
        <v>1456</v>
      </c>
      <c r="O178" s="470" t="s">
        <v>15</v>
      </c>
      <c r="P178" s="470">
        <v>2100</v>
      </c>
      <c r="Q178" s="470">
        <v>1800</v>
      </c>
      <c r="R178" s="516">
        <f t="shared" si="12"/>
        <v>1</v>
      </c>
      <c r="S178" s="516">
        <f t="shared" si="13"/>
        <v>1</v>
      </c>
      <c r="T178" s="516">
        <f t="shared" si="14"/>
        <v>1</v>
      </c>
      <c r="U178" s="516">
        <f t="shared" si="15"/>
        <v>0</v>
      </c>
      <c r="V178" s="516">
        <f t="shared" si="16"/>
        <v>0</v>
      </c>
      <c r="W178" s="461">
        <f t="shared" si="17"/>
        <v>3</v>
      </c>
    </row>
    <row r="179" spans="1:23" ht="13.9" customHeight="1">
      <c r="A179" s="468" t="s">
        <v>366</v>
      </c>
      <c r="B179" s="468">
        <v>40492</v>
      </c>
      <c r="C179" s="468" t="s">
        <v>10</v>
      </c>
      <c r="D179" s="468" t="s">
        <v>363</v>
      </c>
      <c r="E179" s="468" t="s">
        <v>364</v>
      </c>
      <c r="F179" s="468" t="s">
        <v>367</v>
      </c>
      <c r="G179" s="474">
        <v>4</v>
      </c>
      <c r="H179" s="468"/>
      <c r="I179" s="470"/>
      <c r="J179" s="471" t="s">
        <v>903</v>
      </c>
      <c r="K179" s="471" t="s">
        <v>1456</v>
      </c>
      <c r="L179" s="471" t="s">
        <v>903</v>
      </c>
      <c r="M179" s="471" t="s">
        <v>1456</v>
      </c>
      <c r="N179" s="471" t="s">
        <v>1456</v>
      </c>
      <c r="O179" s="470" t="s">
        <v>15</v>
      </c>
      <c r="P179" s="470"/>
      <c r="Q179" s="470"/>
      <c r="R179" s="516">
        <f t="shared" si="12"/>
        <v>1</v>
      </c>
      <c r="S179" s="516">
        <f t="shared" si="13"/>
        <v>0</v>
      </c>
      <c r="T179" s="516">
        <f t="shared" si="14"/>
        <v>1</v>
      </c>
      <c r="U179" s="516">
        <f t="shared" si="15"/>
        <v>0</v>
      </c>
      <c r="V179" s="516">
        <f t="shared" si="16"/>
        <v>0</v>
      </c>
      <c r="W179" s="461">
        <f t="shared" si="17"/>
        <v>2</v>
      </c>
    </row>
    <row r="180" spans="1:23" ht="13.9" customHeight="1">
      <c r="A180" s="468" t="s">
        <v>368</v>
      </c>
      <c r="B180" s="468">
        <v>40490</v>
      </c>
      <c r="C180" s="468" t="s">
        <v>10</v>
      </c>
      <c r="D180" s="468" t="s">
        <v>363</v>
      </c>
      <c r="E180" s="468" t="s">
        <v>364</v>
      </c>
      <c r="F180" s="468" t="s">
        <v>369</v>
      </c>
      <c r="G180" s="474">
        <v>4</v>
      </c>
      <c r="H180" s="468"/>
      <c r="I180" s="470"/>
      <c r="J180" s="471" t="s">
        <v>903</v>
      </c>
      <c r="K180" s="471" t="s">
        <v>1456</v>
      </c>
      <c r="L180" s="471" t="s">
        <v>903</v>
      </c>
      <c r="M180" s="471" t="s">
        <v>1456</v>
      </c>
      <c r="N180" s="471" t="s">
        <v>1456</v>
      </c>
      <c r="O180" s="470" t="s">
        <v>15</v>
      </c>
      <c r="P180" s="470"/>
      <c r="Q180" s="470"/>
      <c r="R180" s="516">
        <f t="shared" si="12"/>
        <v>1</v>
      </c>
      <c r="S180" s="516">
        <f t="shared" si="13"/>
        <v>0</v>
      </c>
      <c r="T180" s="516">
        <f t="shared" si="14"/>
        <v>1</v>
      </c>
      <c r="U180" s="516">
        <f t="shared" si="15"/>
        <v>0</v>
      </c>
      <c r="V180" s="516">
        <f t="shared" si="16"/>
        <v>0</v>
      </c>
      <c r="W180" s="461">
        <f t="shared" si="17"/>
        <v>2</v>
      </c>
    </row>
    <row r="181" spans="1:23" ht="13.9" customHeight="1">
      <c r="A181" s="468" t="s">
        <v>370</v>
      </c>
      <c r="B181" s="468">
        <v>40498</v>
      </c>
      <c r="C181" s="468" t="s">
        <v>10</v>
      </c>
      <c r="D181" s="468" t="s">
        <v>363</v>
      </c>
      <c r="E181" s="468" t="s">
        <v>364</v>
      </c>
      <c r="F181" s="468" t="s">
        <v>371</v>
      </c>
      <c r="G181" s="474">
        <v>4</v>
      </c>
      <c r="H181" s="468"/>
      <c r="I181" s="470"/>
      <c r="J181" s="471" t="s">
        <v>903</v>
      </c>
      <c r="K181" s="471" t="s">
        <v>1456</v>
      </c>
      <c r="L181" s="471" t="s">
        <v>903</v>
      </c>
      <c r="M181" s="471" t="s">
        <v>1456</v>
      </c>
      <c r="N181" s="471" t="s">
        <v>1456</v>
      </c>
      <c r="O181" s="470" t="s">
        <v>15</v>
      </c>
      <c r="P181" s="470"/>
      <c r="Q181" s="470"/>
      <c r="R181" s="516">
        <f t="shared" si="12"/>
        <v>1</v>
      </c>
      <c r="S181" s="516">
        <f t="shared" si="13"/>
        <v>0</v>
      </c>
      <c r="T181" s="516">
        <f t="shared" si="14"/>
        <v>1</v>
      </c>
      <c r="U181" s="516">
        <f t="shared" si="15"/>
        <v>0</v>
      </c>
      <c r="V181" s="516">
        <f t="shared" si="16"/>
        <v>0</v>
      </c>
      <c r="W181" s="461">
        <f t="shared" si="17"/>
        <v>2</v>
      </c>
    </row>
    <row r="182" spans="1:23" ht="13.9" customHeight="1">
      <c r="A182" s="468" t="s">
        <v>372</v>
      </c>
      <c r="B182" s="468">
        <v>40494</v>
      </c>
      <c r="C182" s="468" t="s">
        <v>10</v>
      </c>
      <c r="D182" s="468" t="s">
        <v>363</v>
      </c>
      <c r="E182" s="468" t="s">
        <v>364</v>
      </c>
      <c r="F182" s="468" t="s">
        <v>373</v>
      </c>
      <c r="G182" s="474">
        <v>4</v>
      </c>
      <c r="H182" s="468"/>
      <c r="I182" s="470"/>
      <c r="J182" s="471" t="s">
        <v>903</v>
      </c>
      <c r="K182" s="471" t="s">
        <v>1456</v>
      </c>
      <c r="L182" s="471" t="s">
        <v>903</v>
      </c>
      <c r="M182" s="471" t="s">
        <v>1456</v>
      </c>
      <c r="N182" s="471" t="s">
        <v>1456</v>
      </c>
      <c r="O182" s="470" t="s">
        <v>15</v>
      </c>
      <c r="P182" s="470"/>
      <c r="Q182" s="470"/>
      <c r="R182" s="516">
        <f t="shared" si="12"/>
        <v>1</v>
      </c>
      <c r="S182" s="516">
        <f t="shared" si="13"/>
        <v>0</v>
      </c>
      <c r="T182" s="516">
        <f t="shared" si="14"/>
        <v>1</v>
      </c>
      <c r="U182" s="516">
        <f t="shared" si="15"/>
        <v>0</v>
      </c>
      <c r="V182" s="516">
        <f t="shared" si="16"/>
        <v>0</v>
      </c>
      <c r="W182" s="461">
        <f t="shared" si="17"/>
        <v>2</v>
      </c>
    </row>
    <row r="183" spans="1:23" ht="13.9" customHeight="1">
      <c r="A183" s="468" t="s">
        <v>955</v>
      </c>
      <c r="B183" s="468">
        <v>40497</v>
      </c>
      <c r="C183" s="468" t="s">
        <v>10</v>
      </c>
      <c r="D183" s="468" t="s">
        <v>363</v>
      </c>
      <c r="E183" s="468" t="s">
        <v>364</v>
      </c>
      <c r="F183" s="468" t="s">
        <v>1288</v>
      </c>
      <c r="G183" s="474">
        <v>4</v>
      </c>
      <c r="H183" s="468"/>
      <c r="I183" s="470"/>
      <c r="J183" s="471" t="s">
        <v>903</v>
      </c>
      <c r="K183" s="471" t="s">
        <v>1456</v>
      </c>
      <c r="L183" s="471" t="s">
        <v>903</v>
      </c>
      <c r="M183" s="471" t="s">
        <v>1456</v>
      </c>
      <c r="N183" s="471" t="s">
        <v>1456</v>
      </c>
      <c r="O183" s="470"/>
      <c r="P183" s="470"/>
      <c r="Q183" s="470"/>
      <c r="R183" s="516">
        <f t="shared" si="12"/>
        <v>1</v>
      </c>
      <c r="S183" s="516">
        <f t="shared" si="13"/>
        <v>0</v>
      </c>
      <c r="T183" s="516">
        <f t="shared" si="14"/>
        <v>1</v>
      </c>
      <c r="U183" s="516">
        <f t="shared" si="15"/>
        <v>0</v>
      </c>
      <c r="V183" s="516">
        <f t="shared" si="16"/>
        <v>0</v>
      </c>
      <c r="W183" s="461">
        <f t="shared" si="17"/>
        <v>2</v>
      </c>
    </row>
    <row r="184" spans="1:23" ht="13.9" customHeight="1">
      <c r="A184" s="468" t="s">
        <v>957</v>
      </c>
      <c r="B184" s="468">
        <v>40493</v>
      </c>
      <c r="C184" s="468" t="s">
        <v>10</v>
      </c>
      <c r="D184" s="468" t="s">
        <v>363</v>
      </c>
      <c r="E184" s="468" t="s">
        <v>364</v>
      </c>
      <c r="F184" s="468" t="s">
        <v>958</v>
      </c>
      <c r="G184" s="474">
        <v>4</v>
      </c>
      <c r="H184" s="468"/>
      <c r="I184" s="470"/>
      <c r="J184" s="471" t="s">
        <v>903</v>
      </c>
      <c r="K184" s="471" t="s">
        <v>1456</v>
      </c>
      <c r="L184" s="471" t="s">
        <v>903</v>
      </c>
      <c r="M184" s="471" t="s">
        <v>1456</v>
      </c>
      <c r="N184" s="471" t="s">
        <v>1456</v>
      </c>
      <c r="O184" s="470"/>
      <c r="P184" s="470"/>
      <c r="Q184" s="470"/>
      <c r="R184" s="516">
        <f t="shared" si="12"/>
        <v>1</v>
      </c>
      <c r="S184" s="516">
        <f t="shared" si="13"/>
        <v>0</v>
      </c>
      <c r="T184" s="516">
        <f t="shared" si="14"/>
        <v>1</v>
      </c>
      <c r="U184" s="516">
        <f t="shared" si="15"/>
        <v>0</v>
      </c>
      <c r="V184" s="516">
        <f t="shared" si="16"/>
        <v>0</v>
      </c>
      <c r="W184" s="461">
        <f t="shared" si="17"/>
        <v>2</v>
      </c>
    </row>
    <row r="185" spans="1:23" ht="13.9" customHeight="1">
      <c r="A185" s="468" t="s">
        <v>960</v>
      </c>
      <c r="B185" s="468">
        <v>40402</v>
      </c>
      <c r="C185" s="468" t="s">
        <v>10</v>
      </c>
      <c r="D185" s="468" t="s">
        <v>363</v>
      </c>
      <c r="E185" s="468" t="s">
        <v>364</v>
      </c>
      <c r="F185" s="468" t="s">
        <v>959</v>
      </c>
      <c r="G185" s="474">
        <v>4</v>
      </c>
      <c r="H185" s="468"/>
      <c r="I185" s="470"/>
      <c r="J185" s="471" t="s">
        <v>903</v>
      </c>
      <c r="K185" s="471" t="s">
        <v>1456</v>
      </c>
      <c r="L185" s="471" t="s">
        <v>903</v>
      </c>
      <c r="M185" s="471" t="s">
        <v>1456</v>
      </c>
      <c r="N185" s="471" t="s">
        <v>1456</v>
      </c>
      <c r="O185" s="470"/>
      <c r="P185" s="470"/>
      <c r="Q185" s="470"/>
      <c r="R185" s="516">
        <f t="shared" si="12"/>
        <v>1</v>
      </c>
      <c r="S185" s="516">
        <f t="shared" si="13"/>
        <v>0</v>
      </c>
      <c r="T185" s="516">
        <f t="shared" si="14"/>
        <v>1</v>
      </c>
      <c r="U185" s="516">
        <f t="shared" si="15"/>
        <v>0</v>
      </c>
      <c r="V185" s="516">
        <f t="shared" si="16"/>
        <v>0</v>
      </c>
      <c r="W185" s="461">
        <f t="shared" si="17"/>
        <v>2</v>
      </c>
    </row>
    <row r="186" spans="1:23" ht="13.9" customHeight="1">
      <c r="A186" s="468" t="s">
        <v>374</v>
      </c>
      <c r="B186" s="468">
        <v>40410</v>
      </c>
      <c r="C186" s="468" t="s">
        <v>10</v>
      </c>
      <c r="D186" s="468" t="s">
        <v>363</v>
      </c>
      <c r="E186" s="468" t="s">
        <v>364</v>
      </c>
      <c r="F186" s="468" t="s">
        <v>375</v>
      </c>
      <c r="G186" s="474">
        <v>4</v>
      </c>
      <c r="H186" s="468"/>
      <c r="I186" s="470"/>
      <c r="J186" s="471" t="s">
        <v>903</v>
      </c>
      <c r="K186" s="471" t="s">
        <v>1456</v>
      </c>
      <c r="L186" s="471" t="s">
        <v>903</v>
      </c>
      <c r="M186" s="471" t="s">
        <v>1456</v>
      </c>
      <c r="N186" s="471" t="s">
        <v>1456</v>
      </c>
      <c r="O186" s="470" t="s">
        <v>15</v>
      </c>
      <c r="P186" s="470"/>
      <c r="Q186" s="470"/>
      <c r="R186" s="516">
        <f t="shared" si="12"/>
        <v>1</v>
      </c>
      <c r="S186" s="516">
        <f t="shared" si="13"/>
        <v>0</v>
      </c>
      <c r="T186" s="516">
        <f t="shared" si="14"/>
        <v>1</v>
      </c>
      <c r="U186" s="516">
        <f t="shared" si="15"/>
        <v>0</v>
      </c>
      <c r="V186" s="516">
        <f t="shared" si="16"/>
        <v>0</v>
      </c>
      <c r="W186" s="461">
        <f t="shared" si="17"/>
        <v>2</v>
      </c>
    </row>
    <row r="187" spans="1:23" ht="13.9" customHeight="1">
      <c r="A187" s="468" t="s">
        <v>962</v>
      </c>
      <c r="B187" s="468">
        <v>40403</v>
      </c>
      <c r="C187" s="468" t="s">
        <v>10</v>
      </c>
      <c r="D187" s="468" t="s">
        <v>363</v>
      </c>
      <c r="E187" s="468" t="s">
        <v>364</v>
      </c>
      <c r="F187" s="468" t="s">
        <v>961</v>
      </c>
      <c r="G187" s="474">
        <v>4</v>
      </c>
      <c r="H187" s="468"/>
      <c r="I187" s="470"/>
      <c r="J187" s="471" t="s">
        <v>903</v>
      </c>
      <c r="K187" s="471" t="s">
        <v>1456</v>
      </c>
      <c r="L187" s="471" t="s">
        <v>903</v>
      </c>
      <c r="M187" s="471" t="s">
        <v>1456</v>
      </c>
      <c r="N187" s="471" t="s">
        <v>1456</v>
      </c>
      <c r="O187" s="470"/>
      <c r="P187" s="470"/>
      <c r="Q187" s="470"/>
      <c r="R187" s="516">
        <f t="shared" si="12"/>
        <v>1</v>
      </c>
      <c r="S187" s="516">
        <f t="shared" si="13"/>
        <v>0</v>
      </c>
      <c r="T187" s="516">
        <f t="shared" si="14"/>
        <v>1</v>
      </c>
      <c r="U187" s="516">
        <f t="shared" si="15"/>
        <v>0</v>
      </c>
      <c r="V187" s="516">
        <f t="shared" si="16"/>
        <v>0</v>
      </c>
      <c r="W187" s="461">
        <f t="shared" si="17"/>
        <v>2</v>
      </c>
    </row>
    <row r="188" spans="1:23" ht="13.9" customHeight="1">
      <c r="A188" s="468" t="s">
        <v>1289</v>
      </c>
      <c r="B188" s="468">
        <v>40470</v>
      </c>
      <c r="C188" s="468" t="s">
        <v>10</v>
      </c>
      <c r="D188" s="468" t="s">
        <v>363</v>
      </c>
      <c r="E188" s="468" t="s">
        <v>364</v>
      </c>
      <c r="F188" s="468" t="s">
        <v>1290</v>
      </c>
      <c r="G188" s="474">
        <v>4</v>
      </c>
      <c r="H188" s="468"/>
      <c r="I188" s="470"/>
      <c r="J188" s="471" t="s">
        <v>903</v>
      </c>
      <c r="K188" s="471" t="s">
        <v>1456</v>
      </c>
      <c r="L188" s="471" t="s">
        <v>903</v>
      </c>
      <c r="M188" s="471" t="s">
        <v>1456</v>
      </c>
      <c r="N188" s="471" t="s">
        <v>1456</v>
      </c>
      <c r="O188" s="470"/>
      <c r="P188" s="470"/>
      <c r="Q188" s="470"/>
      <c r="R188" s="516">
        <f t="shared" si="12"/>
        <v>1</v>
      </c>
      <c r="S188" s="516">
        <f t="shared" si="13"/>
        <v>0</v>
      </c>
      <c r="T188" s="516">
        <f t="shared" si="14"/>
        <v>1</v>
      </c>
      <c r="U188" s="516">
        <f t="shared" si="15"/>
        <v>0</v>
      </c>
      <c r="V188" s="516">
        <f t="shared" si="16"/>
        <v>0</v>
      </c>
      <c r="W188" s="461">
        <f t="shared" si="17"/>
        <v>2</v>
      </c>
    </row>
    <row r="189" spans="1:23" s="460" customFormat="1" ht="13.9" customHeight="1">
      <c r="A189" s="468" t="s">
        <v>388</v>
      </c>
      <c r="B189" s="468">
        <v>40445</v>
      </c>
      <c r="C189" s="468" t="s">
        <v>10</v>
      </c>
      <c r="D189" s="468" t="s">
        <v>363</v>
      </c>
      <c r="E189" s="468" t="s">
        <v>364</v>
      </c>
      <c r="F189" s="468" t="s">
        <v>389</v>
      </c>
      <c r="G189" s="474">
        <v>4</v>
      </c>
      <c r="H189" s="468"/>
      <c r="I189" s="470"/>
      <c r="J189" s="471" t="s">
        <v>903</v>
      </c>
      <c r="K189" s="471" t="s">
        <v>1456</v>
      </c>
      <c r="L189" s="471" t="s">
        <v>903</v>
      </c>
      <c r="M189" s="471" t="s">
        <v>1456</v>
      </c>
      <c r="N189" s="471" t="s">
        <v>1456</v>
      </c>
      <c r="O189" s="470" t="s">
        <v>15</v>
      </c>
      <c r="P189" s="470"/>
      <c r="Q189" s="470"/>
      <c r="R189" s="516">
        <f t="shared" si="12"/>
        <v>1</v>
      </c>
      <c r="S189" s="516">
        <f t="shared" si="13"/>
        <v>0</v>
      </c>
      <c r="T189" s="516">
        <f t="shared" si="14"/>
        <v>1</v>
      </c>
      <c r="U189" s="516">
        <f t="shared" si="15"/>
        <v>0</v>
      </c>
      <c r="V189" s="516">
        <f t="shared" si="16"/>
        <v>0</v>
      </c>
      <c r="W189" s="461">
        <f t="shared" si="17"/>
        <v>2</v>
      </c>
    </row>
    <row r="190" spans="1:23" ht="13.9" customHeight="1">
      <c r="A190" s="468" t="s">
        <v>966</v>
      </c>
      <c r="B190" s="468">
        <v>40449</v>
      </c>
      <c r="C190" s="468" t="s">
        <v>10</v>
      </c>
      <c r="D190" s="468" t="s">
        <v>363</v>
      </c>
      <c r="E190" s="468" t="s">
        <v>364</v>
      </c>
      <c r="F190" s="468" t="s">
        <v>965</v>
      </c>
      <c r="G190" s="474">
        <v>4</v>
      </c>
      <c r="H190" s="468"/>
      <c r="I190" s="470"/>
      <c r="J190" s="471" t="s">
        <v>903</v>
      </c>
      <c r="K190" s="471" t="s">
        <v>1456</v>
      </c>
      <c r="L190" s="471" t="s">
        <v>903</v>
      </c>
      <c r="M190" s="471" t="s">
        <v>1456</v>
      </c>
      <c r="N190" s="471" t="s">
        <v>1456</v>
      </c>
      <c r="O190" s="470" t="s">
        <v>15</v>
      </c>
      <c r="P190" s="470"/>
      <c r="Q190" s="470"/>
      <c r="R190" s="516">
        <f t="shared" si="12"/>
        <v>1</v>
      </c>
      <c r="S190" s="516">
        <f t="shared" si="13"/>
        <v>0</v>
      </c>
      <c r="T190" s="516">
        <f t="shared" si="14"/>
        <v>1</v>
      </c>
      <c r="U190" s="516">
        <f t="shared" si="15"/>
        <v>0</v>
      </c>
      <c r="V190" s="516">
        <f t="shared" si="16"/>
        <v>0</v>
      </c>
      <c r="W190" s="461">
        <f t="shared" si="17"/>
        <v>2</v>
      </c>
    </row>
    <row r="191" spans="1:23" ht="13.9" customHeight="1">
      <c r="A191" s="468" t="s">
        <v>392</v>
      </c>
      <c r="B191" s="468">
        <v>40431</v>
      </c>
      <c r="C191" s="468" t="s">
        <v>10</v>
      </c>
      <c r="D191" s="468" t="s">
        <v>363</v>
      </c>
      <c r="E191" s="468" t="s">
        <v>364</v>
      </c>
      <c r="F191" s="468" t="s">
        <v>393</v>
      </c>
      <c r="G191" s="474">
        <v>4</v>
      </c>
      <c r="H191" s="468"/>
      <c r="I191" s="470"/>
      <c r="J191" s="471" t="s">
        <v>903</v>
      </c>
      <c r="K191" s="471" t="s">
        <v>1456</v>
      </c>
      <c r="L191" s="471" t="s">
        <v>903</v>
      </c>
      <c r="M191" s="471" t="s">
        <v>1456</v>
      </c>
      <c r="N191" s="471" t="s">
        <v>1456</v>
      </c>
      <c r="O191" s="470" t="s">
        <v>15</v>
      </c>
      <c r="P191" s="470"/>
      <c r="Q191" s="470"/>
      <c r="R191" s="516">
        <f t="shared" si="12"/>
        <v>1</v>
      </c>
      <c r="S191" s="516">
        <f t="shared" si="13"/>
        <v>0</v>
      </c>
      <c r="T191" s="516">
        <f t="shared" si="14"/>
        <v>1</v>
      </c>
      <c r="U191" s="516">
        <f t="shared" si="15"/>
        <v>0</v>
      </c>
      <c r="V191" s="516">
        <f t="shared" si="16"/>
        <v>0</v>
      </c>
      <c r="W191" s="461">
        <f t="shared" si="17"/>
        <v>2</v>
      </c>
    </row>
    <row r="192" spans="1:23" ht="13.9" customHeight="1">
      <c r="A192" s="468" t="s">
        <v>396</v>
      </c>
      <c r="B192" s="468">
        <v>40440</v>
      </c>
      <c r="C192" s="468" t="s">
        <v>10</v>
      </c>
      <c r="D192" s="468" t="s">
        <v>363</v>
      </c>
      <c r="E192" s="468" t="s">
        <v>364</v>
      </c>
      <c r="F192" s="468" t="s">
        <v>397</v>
      </c>
      <c r="G192" s="474">
        <v>4</v>
      </c>
      <c r="H192" s="468"/>
      <c r="I192" s="470"/>
      <c r="J192" s="471" t="s">
        <v>903</v>
      </c>
      <c r="K192" s="471" t="s">
        <v>1456</v>
      </c>
      <c r="L192" s="471" t="s">
        <v>903</v>
      </c>
      <c r="M192" s="471" t="s">
        <v>1456</v>
      </c>
      <c r="N192" s="471" t="s">
        <v>1456</v>
      </c>
      <c r="O192" s="470" t="s">
        <v>15</v>
      </c>
      <c r="P192" s="470"/>
      <c r="Q192" s="470"/>
      <c r="R192" s="516">
        <f t="shared" si="12"/>
        <v>1</v>
      </c>
      <c r="S192" s="516">
        <f t="shared" si="13"/>
        <v>0</v>
      </c>
      <c r="T192" s="516">
        <f t="shared" si="14"/>
        <v>1</v>
      </c>
      <c r="U192" s="516">
        <f t="shared" si="15"/>
        <v>0</v>
      </c>
      <c r="V192" s="516">
        <f t="shared" si="16"/>
        <v>0</v>
      </c>
      <c r="W192" s="461">
        <f t="shared" si="17"/>
        <v>2</v>
      </c>
    </row>
    <row r="193" spans="1:23" ht="13.9" customHeight="1">
      <c r="A193" s="468" t="s">
        <v>376</v>
      </c>
      <c r="B193" s="468">
        <v>40424</v>
      </c>
      <c r="C193" s="468" t="s">
        <v>10</v>
      </c>
      <c r="D193" s="468" t="s">
        <v>363</v>
      </c>
      <c r="E193" s="468" t="s">
        <v>364</v>
      </c>
      <c r="F193" s="468" t="s">
        <v>377</v>
      </c>
      <c r="G193" s="469">
        <v>4</v>
      </c>
      <c r="H193" s="468"/>
      <c r="I193" s="470"/>
      <c r="J193" s="471" t="s">
        <v>903</v>
      </c>
      <c r="K193" s="471" t="s">
        <v>903</v>
      </c>
      <c r="L193" s="471" t="s">
        <v>1456</v>
      </c>
      <c r="M193" s="471" t="s">
        <v>1456</v>
      </c>
      <c r="N193" s="471" t="s">
        <v>1456</v>
      </c>
      <c r="O193" s="470" t="s">
        <v>15</v>
      </c>
      <c r="P193" s="470"/>
      <c r="Q193" s="470"/>
      <c r="R193" s="516">
        <f t="shared" si="12"/>
        <v>1</v>
      </c>
      <c r="S193" s="516">
        <f t="shared" si="13"/>
        <v>1</v>
      </c>
      <c r="T193" s="516">
        <f t="shared" si="14"/>
        <v>0</v>
      </c>
      <c r="U193" s="516">
        <f t="shared" si="15"/>
        <v>0</v>
      </c>
      <c r="V193" s="516">
        <f t="shared" si="16"/>
        <v>0</v>
      </c>
      <c r="W193" s="461">
        <f t="shared" si="17"/>
        <v>2</v>
      </c>
    </row>
    <row r="194" spans="1:23" ht="13.9" customHeight="1">
      <c r="A194" s="468" t="s">
        <v>378</v>
      </c>
      <c r="B194" s="468">
        <v>40422</v>
      </c>
      <c r="C194" s="468" t="s">
        <v>10</v>
      </c>
      <c r="D194" s="468" t="s">
        <v>363</v>
      </c>
      <c r="E194" s="468" t="s">
        <v>364</v>
      </c>
      <c r="F194" s="468" t="s">
        <v>379</v>
      </c>
      <c r="G194" s="469">
        <v>4</v>
      </c>
      <c r="H194" s="468"/>
      <c r="I194" s="470"/>
      <c r="J194" s="471" t="s">
        <v>903</v>
      </c>
      <c r="K194" s="471" t="s">
        <v>903</v>
      </c>
      <c r="L194" s="471" t="s">
        <v>1456</v>
      </c>
      <c r="M194" s="471" t="s">
        <v>1456</v>
      </c>
      <c r="N194" s="471" t="s">
        <v>1456</v>
      </c>
      <c r="O194" s="470" t="s">
        <v>15</v>
      </c>
      <c r="P194" s="470"/>
      <c r="Q194" s="470"/>
      <c r="R194" s="516">
        <f t="shared" si="12"/>
        <v>1</v>
      </c>
      <c r="S194" s="516">
        <f t="shared" si="13"/>
        <v>1</v>
      </c>
      <c r="T194" s="516">
        <f t="shared" si="14"/>
        <v>0</v>
      </c>
      <c r="U194" s="516">
        <f t="shared" si="15"/>
        <v>0</v>
      </c>
      <c r="V194" s="516">
        <f t="shared" si="16"/>
        <v>0</v>
      </c>
      <c r="W194" s="461">
        <f t="shared" si="17"/>
        <v>2</v>
      </c>
    </row>
    <row r="195" spans="1:23" ht="13.9" customHeight="1">
      <c r="A195" s="468" t="s">
        <v>380</v>
      </c>
      <c r="B195" s="468">
        <v>40411</v>
      </c>
      <c r="C195" s="468" t="s">
        <v>10</v>
      </c>
      <c r="D195" s="468" t="s">
        <v>363</v>
      </c>
      <c r="E195" s="468" t="s">
        <v>364</v>
      </c>
      <c r="F195" s="468" t="s">
        <v>1291</v>
      </c>
      <c r="G195" s="469">
        <v>4</v>
      </c>
      <c r="H195" s="468"/>
      <c r="I195" s="470"/>
      <c r="J195" s="471" t="s">
        <v>903</v>
      </c>
      <c r="K195" s="471" t="s">
        <v>903</v>
      </c>
      <c r="L195" s="471" t="s">
        <v>903</v>
      </c>
      <c r="M195" s="471" t="s">
        <v>1456</v>
      </c>
      <c r="N195" s="471" t="s">
        <v>1456</v>
      </c>
      <c r="O195" s="470" t="s">
        <v>15</v>
      </c>
      <c r="P195" s="470"/>
      <c r="Q195" s="470"/>
      <c r="R195" s="516">
        <f t="shared" si="12"/>
        <v>1</v>
      </c>
      <c r="S195" s="516">
        <f t="shared" si="13"/>
        <v>1</v>
      </c>
      <c r="T195" s="516">
        <f t="shared" si="14"/>
        <v>1</v>
      </c>
      <c r="U195" s="516">
        <f t="shared" si="15"/>
        <v>0</v>
      </c>
      <c r="V195" s="516">
        <f t="shared" si="16"/>
        <v>0</v>
      </c>
      <c r="W195" s="461">
        <f t="shared" si="17"/>
        <v>3</v>
      </c>
    </row>
    <row r="196" spans="1:23" ht="13.9" customHeight="1">
      <c r="A196" s="468" t="s">
        <v>382</v>
      </c>
      <c r="B196" s="468">
        <v>40419</v>
      </c>
      <c r="C196" s="468" t="s">
        <v>10</v>
      </c>
      <c r="D196" s="468" t="s">
        <v>363</v>
      </c>
      <c r="E196" s="468" t="s">
        <v>364</v>
      </c>
      <c r="F196" s="468" t="s">
        <v>383</v>
      </c>
      <c r="G196" s="469">
        <v>4</v>
      </c>
      <c r="H196" s="468"/>
      <c r="I196" s="470"/>
      <c r="J196" s="471" t="s">
        <v>903</v>
      </c>
      <c r="K196" s="471" t="s">
        <v>903</v>
      </c>
      <c r="L196" s="471" t="s">
        <v>1456</v>
      </c>
      <c r="M196" s="471" t="s">
        <v>1456</v>
      </c>
      <c r="N196" s="471" t="s">
        <v>1456</v>
      </c>
      <c r="O196" s="470" t="s">
        <v>15</v>
      </c>
      <c r="P196" s="470"/>
      <c r="Q196" s="470"/>
      <c r="R196" s="516">
        <f t="shared" si="12"/>
        <v>1</v>
      </c>
      <c r="S196" s="516">
        <f t="shared" si="13"/>
        <v>1</v>
      </c>
      <c r="T196" s="516">
        <f t="shared" si="14"/>
        <v>0</v>
      </c>
      <c r="U196" s="516">
        <f t="shared" si="15"/>
        <v>0</v>
      </c>
      <c r="V196" s="516">
        <f t="shared" si="16"/>
        <v>0</v>
      </c>
      <c r="W196" s="461">
        <f t="shared" si="17"/>
        <v>2</v>
      </c>
    </row>
    <row r="197" spans="1:23" s="461" customFormat="1" ht="13.9" customHeight="1">
      <c r="A197" s="471" t="s">
        <v>384</v>
      </c>
      <c r="B197" s="471">
        <v>40456</v>
      </c>
      <c r="C197" s="471" t="s">
        <v>10</v>
      </c>
      <c r="D197" s="471" t="s">
        <v>363</v>
      </c>
      <c r="E197" s="471" t="s">
        <v>364</v>
      </c>
      <c r="F197" s="471" t="s">
        <v>385</v>
      </c>
      <c r="G197" s="469">
        <v>4</v>
      </c>
      <c r="H197" s="471"/>
      <c r="I197" s="470"/>
      <c r="J197" s="471" t="s">
        <v>903</v>
      </c>
      <c r="K197" s="471" t="s">
        <v>903</v>
      </c>
      <c r="L197" s="471" t="s">
        <v>1456</v>
      </c>
      <c r="M197" s="471" t="s">
        <v>1456</v>
      </c>
      <c r="N197" s="471" t="s">
        <v>1456</v>
      </c>
      <c r="O197" s="478" t="s">
        <v>15</v>
      </c>
      <c r="P197" s="478"/>
      <c r="Q197" s="478"/>
      <c r="R197" s="516">
        <f t="shared" si="12"/>
        <v>1</v>
      </c>
      <c r="S197" s="516">
        <f t="shared" si="13"/>
        <v>1</v>
      </c>
      <c r="T197" s="516">
        <f t="shared" si="14"/>
        <v>0</v>
      </c>
      <c r="U197" s="516">
        <f t="shared" si="15"/>
        <v>0</v>
      </c>
      <c r="V197" s="516">
        <f t="shared" si="16"/>
        <v>0</v>
      </c>
      <c r="W197" s="461">
        <f t="shared" si="17"/>
        <v>2</v>
      </c>
    </row>
    <row r="198" spans="1:23" ht="13.9" customHeight="1">
      <c r="A198" s="468" t="s">
        <v>963</v>
      </c>
      <c r="B198" s="468">
        <v>40420</v>
      </c>
      <c r="C198" s="468" t="s">
        <v>10</v>
      </c>
      <c r="D198" s="468" t="s">
        <v>363</v>
      </c>
      <c r="E198" s="468" t="s">
        <v>364</v>
      </c>
      <c r="F198" s="468" t="s">
        <v>964</v>
      </c>
      <c r="G198" s="469">
        <v>4</v>
      </c>
      <c r="H198" s="468"/>
      <c r="I198" s="470"/>
      <c r="J198" s="471" t="s">
        <v>903</v>
      </c>
      <c r="K198" s="471" t="s">
        <v>903</v>
      </c>
      <c r="L198" s="471" t="s">
        <v>903</v>
      </c>
      <c r="M198" s="471" t="s">
        <v>1456</v>
      </c>
      <c r="N198" s="471" t="s">
        <v>1456</v>
      </c>
      <c r="O198" s="470" t="s">
        <v>15</v>
      </c>
      <c r="P198" s="470"/>
      <c r="Q198" s="470"/>
      <c r="R198" s="516">
        <f t="shared" ref="R198:R261" si="18">IF((J198="X"),1,0)</f>
        <v>1</v>
      </c>
      <c r="S198" s="516">
        <f t="shared" ref="S198:S261" si="19">IF((K198="X"),1,0)</f>
        <v>1</v>
      </c>
      <c r="T198" s="516">
        <f t="shared" ref="T198:T261" si="20">IF((L198="X"),1,0)</f>
        <v>1</v>
      </c>
      <c r="U198" s="516">
        <f t="shared" ref="U198:U261" si="21">IF((M198="X"),1,0)</f>
        <v>0</v>
      </c>
      <c r="V198" s="516">
        <f t="shared" ref="V198:V261" si="22">IF((N198="X"),1,0)</f>
        <v>0</v>
      </c>
      <c r="W198" s="461">
        <f t="shared" si="17"/>
        <v>3</v>
      </c>
    </row>
    <row r="199" spans="1:23" ht="13.9" customHeight="1">
      <c r="A199" s="468" t="s">
        <v>386</v>
      </c>
      <c r="B199" s="468">
        <v>40404</v>
      </c>
      <c r="C199" s="468" t="s">
        <v>10</v>
      </c>
      <c r="D199" s="468" t="s">
        <v>363</v>
      </c>
      <c r="E199" s="468" t="s">
        <v>364</v>
      </c>
      <c r="F199" s="468" t="s">
        <v>387</v>
      </c>
      <c r="G199" s="469">
        <v>4</v>
      </c>
      <c r="H199" s="468"/>
      <c r="I199" s="470"/>
      <c r="J199" s="471" t="s">
        <v>903</v>
      </c>
      <c r="K199" s="471" t="s">
        <v>1456</v>
      </c>
      <c r="L199" s="471" t="s">
        <v>1456</v>
      </c>
      <c r="M199" s="471" t="s">
        <v>1456</v>
      </c>
      <c r="N199" s="471" t="s">
        <v>1456</v>
      </c>
      <c r="O199" s="470" t="s">
        <v>15</v>
      </c>
      <c r="P199" s="470"/>
      <c r="Q199" s="470"/>
      <c r="R199" s="516">
        <f t="shared" si="18"/>
        <v>1</v>
      </c>
      <c r="S199" s="516">
        <f t="shared" si="19"/>
        <v>0</v>
      </c>
      <c r="T199" s="516">
        <f t="shared" si="20"/>
        <v>0</v>
      </c>
      <c r="U199" s="516">
        <f t="shared" si="21"/>
        <v>0</v>
      </c>
      <c r="V199" s="516">
        <f t="shared" si="22"/>
        <v>0</v>
      </c>
      <c r="W199" s="461">
        <f t="shared" ref="W199:W262" si="23">SUM(R199:V199)</f>
        <v>1</v>
      </c>
    </row>
    <row r="200" spans="1:23" ht="13.9" customHeight="1">
      <c r="A200" s="468" t="s">
        <v>390</v>
      </c>
      <c r="B200" s="468">
        <v>40478</v>
      </c>
      <c r="C200" s="468" t="s">
        <v>10</v>
      </c>
      <c r="D200" s="468" t="s">
        <v>363</v>
      </c>
      <c r="E200" s="468" t="s">
        <v>364</v>
      </c>
      <c r="F200" s="468" t="s">
        <v>391</v>
      </c>
      <c r="G200" s="469">
        <v>4</v>
      </c>
      <c r="H200" s="468"/>
      <c r="I200" s="470"/>
      <c r="J200" s="471" t="s">
        <v>903</v>
      </c>
      <c r="K200" s="471" t="s">
        <v>903</v>
      </c>
      <c r="L200" s="471" t="s">
        <v>1456</v>
      </c>
      <c r="M200" s="471" t="s">
        <v>1456</v>
      </c>
      <c r="N200" s="471" t="s">
        <v>1456</v>
      </c>
      <c r="O200" s="470" t="s">
        <v>15</v>
      </c>
      <c r="P200" s="470"/>
      <c r="Q200" s="470"/>
      <c r="R200" s="516">
        <f t="shared" si="18"/>
        <v>1</v>
      </c>
      <c r="S200" s="516">
        <f t="shared" si="19"/>
        <v>1</v>
      </c>
      <c r="T200" s="516">
        <f t="shared" si="20"/>
        <v>0</v>
      </c>
      <c r="U200" s="516">
        <f t="shared" si="21"/>
        <v>0</v>
      </c>
      <c r="V200" s="516">
        <f t="shared" si="22"/>
        <v>0</v>
      </c>
      <c r="W200" s="461">
        <f t="shared" si="23"/>
        <v>2</v>
      </c>
    </row>
    <row r="201" spans="1:23" ht="13.9" customHeight="1">
      <c r="A201" s="468" t="s">
        <v>398</v>
      </c>
      <c r="B201" s="468">
        <v>40444</v>
      </c>
      <c r="C201" s="468" t="s">
        <v>10</v>
      </c>
      <c r="D201" s="468" t="s">
        <v>363</v>
      </c>
      <c r="E201" s="468" t="s">
        <v>364</v>
      </c>
      <c r="F201" s="468" t="s">
        <v>399</v>
      </c>
      <c r="G201" s="469">
        <v>4</v>
      </c>
      <c r="H201" s="468"/>
      <c r="I201" s="470"/>
      <c r="J201" s="471" t="s">
        <v>903</v>
      </c>
      <c r="K201" s="471" t="s">
        <v>903</v>
      </c>
      <c r="L201" s="471" t="s">
        <v>1456</v>
      </c>
      <c r="M201" s="471" t="s">
        <v>1456</v>
      </c>
      <c r="N201" s="471" t="s">
        <v>1456</v>
      </c>
      <c r="O201" s="470" t="s">
        <v>15</v>
      </c>
      <c r="P201" s="470"/>
      <c r="Q201" s="470"/>
      <c r="R201" s="516">
        <f t="shared" si="18"/>
        <v>1</v>
      </c>
      <c r="S201" s="516">
        <f t="shared" si="19"/>
        <v>1</v>
      </c>
      <c r="T201" s="516">
        <f t="shared" si="20"/>
        <v>0</v>
      </c>
      <c r="U201" s="516">
        <f t="shared" si="21"/>
        <v>0</v>
      </c>
      <c r="V201" s="516">
        <f t="shared" si="22"/>
        <v>0</v>
      </c>
      <c r="W201" s="461">
        <f t="shared" si="23"/>
        <v>2</v>
      </c>
    </row>
    <row r="202" spans="1:23" ht="13.9" customHeight="1">
      <c r="A202" s="468" t="s">
        <v>400</v>
      </c>
      <c r="B202" s="468">
        <v>51089</v>
      </c>
      <c r="C202" s="468" t="s">
        <v>10</v>
      </c>
      <c r="D202" s="468" t="s">
        <v>401</v>
      </c>
      <c r="E202" s="468" t="s">
        <v>402</v>
      </c>
      <c r="F202" s="468" t="s">
        <v>403</v>
      </c>
      <c r="G202" s="469">
        <v>4</v>
      </c>
      <c r="H202" s="468" t="s">
        <v>14</v>
      </c>
      <c r="I202" s="470"/>
      <c r="J202" s="471" t="s">
        <v>903</v>
      </c>
      <c r="K202" s="471" t="s">
        <v>903</v>
      </c>
      <c r="L202" s="471" t="s">
        <v>1456</v>
      </c>
      <c r="M202" s="471" t="s">
        <v>1456</v>
      </c>
      <c r="N202" s="471" t="s">
        <v>1456</v>
      </c>
      <c r="O202" s="470">
        <v>1800</v>
      </c>
      <c r="P202" s="470">
        <v>2100</v>
      </c>
      <c r="Q202" s="470"/>
      <c r="R202" s="516">
        <f t="shared" si="18"/>
        <v>1</v>
      </c>
      <c r="S202" s="516">
        <f t="shared" si="19"/>
        <v>1</v>
      </c>
      <c r="T202" s="516">
        <f t="shared" si="20"/>
        <v>0</v>
      </c>
      <c r="U202" s="516">
        <f t="shared" si="21"/>
        <v>0</v>
      </c>
      <c r="V202" s="516">
        <f t="shared" si="22"/>
        <v>0</v>
      </c>
      <c r="W202" s="461">
        <f t="shared" si="23"/>
        <v>2</v>
      </c>
    </row>
    <row r="203" spans="1:23" s="489" customFormat="1" ht="13.9" customHeight="1">
      <c r="A203" s="483" t="s">
        <v>602</v>
      </c>
      <c r="B203" s="483">
        <v>62130</v>
      </c>
      <c r="C203" s="483" t="s">
        <v>32</v>
      </c>
      <c r="D203" s="483" t="s">
        <v>600</v>
      </c>
      <c r="E203" s="483" t="s">
        <v>601</v>
      </c>
      <c r="F203" s="483" t="s">
        <v>603</v>
      </c>
      <c r="G203" s="484">
        <v>4</v>
      </c>
      <c r="H203" s="483" t="s">
        <v>14</v>
      </c>
      <c r="I203" s="518" t="s">
        <v>924</v>
      </c>
      <c r="J203" s="486" t="s">
        <v>903</v>
      </c>
      <c r="K203" s="486" t="s">
        <v>903</v>
      </c>
      <c r="L203" s="486" t="s">
        <v>903</v>
      </c>
      <c r="M203" s="486" t="s">
        <v>1456</v>
      </c>
      <c r="N203" s="486" t="s">
        <v>1456</v>
      </c>
      <c r="O203" s="487" t="s">
        <v>15</v>
      </c>
      <c r="P203" s="487"/>
      <c r="Q203" s="487"/>
      <c r="R203" s="517">
        <f t="shared" si="18"/>
        <v>1</v>
      </c>
      <c r="S203" s="517">
        <f t="shared" si="19"/>
        <v>1</v>
      </c>
      <c r="T203" s="517">
        <f t="shared" si="20"/>
        <v>1</v>
      </c>
      <c r="U203" s="517">
        <f t="shared" si="21"/>
        <v>0</v>
      </c>
      <c r="V203" s="517">
        <f t="shared" si="22"/>
        <v>0</v>
      </c>
      <c r="W203" s="488">
        <f t="shared" si="23"/>
        <v>3</v>
      </c>
    </row>
    <row r="204" spans="1:23" ht="13.9" customHeight="1">
      <c r="A204" s="468" t="s">
        <v>404</v>
      </c>
      <c r="B204" s="468">
        <v>51011</v>
      </c>
      <c r="C204" s="468" t="s">
        <v>10</v>
      </c>
      <c r="D204" s="468" t="s">
        <v>401</v>
      </c>
      <c r="E204" s="468" t="s">
        <v>402</v>
      </c>
      <c r="F204" s="468" t="s">
        <v>405</v>
      </c>
      <c r="G204" s="469">
        <v>3</v>
      </c>
      <c r="H204" s="468" t="s">
        <v>14</v>
      </c>
      <c r="I204" s="470"/>
      <c r="J204" s="471" t="s">
        <v>903</v>
      </c>
      <c r="K204" s="471" t="s">
        <v>903</v>
      </c>
      <c r="L204" s="471" t="s">
        <v>903</v>
      </c>
      <c r="M204" s="471" t="s">
        <v>1456</v>
      </c>
      <c r="N204" s="471" t="s">
        <v>1456</v>
      </c>
      <c r="O204" s="470" t="s">
        <v>15</v>
      </c>
      <c r="P204" s="470">
        <v>2100</v>
      </c>
      <c r="Q204" s="470"/>
      <c r="R204" s="516">
        <f t="shared" si="18"/>
        <v>1</v>
      </c>
      <c r="S204" s="516">
        <f t="shared" si="19"/>
        <v>1</v>
      </c>
      <c r="T204" s="516">
        <f t="shared" si="20"/>
        <v>1</v>
      </c>
      <c r="U204" s="516">
        <f t="shared" si="21"/>
        <v>0</v>
      </c>
      <c r="V204" s="516">
        <f t="shared" si="22"/>
        <v>0</v>
      </c>
      <c r="W204" s="461">
        <f t="shared" si="23"/>
        <v>3</v>
      </c>
    </row>
    <row r="205" spans="1:23" ht="13.9" customHeight="1">
      <c r="A205" s="468" t="s">
        <v>410</v>
      </c>
      <c r="B205" s="468">
        <v>43220</v>
      </c>
      <c r="C205" s="468" t="s">
        <v>10</v>
      </c>
      <c r="D205" s="468" t="s">
        <v>407</v>
      </c>
      <c r="E205" s="468" t="s">
        <v>408</v>
      </c>
      <c r="F205" s="468" t="s">
        <v>411</v>
      </c>
      <c r="G205" s="469" t="s">
        <v>1213</v>
      </c>
      <c r="H205" s="468"/>
      <c r="I205" s="470"/>
      <c r="J205" s="471" t="s">
        <v>903</v>
      </c>
      <c r="K205" s="471" t="s">
        <v>903</v>
      </c>
      <c r="L205" s="471" t="s">
        <v>1456</v>
      </c>
      <c r="M205" s="471" t="s">
        <v>1456</v>
      </c>
      <c r="N205" s="471" t="s">
        <v>1456</v>
      </c>
      <c r="O205" s="470" t="s">
        <v>15</v>
      </c>
      <c r="P205" s="470">
        <v>2100</v>
      </c>
      <c r="Q205" s="470"/>
      <c r="R205" s="516">
        <f t="shared" si="18"/>
        <v>1</v>
      </c>
      <c r="S205" s="516">
        <f t="shared" si="19"/>
        <v>1</v>
      </c>
      <c r="T205" s="516">
        <f t="shared" si="20"/>
        <v>0</v>
      </c>
      <c r="U205" s="516">
        <f t="shared" si="21"/>
        <v>0</v>
      </c>
      <c r="V205" s="516">
        <f t="shared" si="22"/>
        <v>0</v>
      </c>
      <c r="W205" s="461">
        <f t="shared" si="23"/>
        <v>2</v>
      </c>
    </row>
    <row r="206" spans="1:23" ht="13.9" customHeight="1">
      <c r="A206" s="468" t="s">
        <v>406</v>
      </c>
      <c r="B206" s="468">
        <v>43235</v>
      </c>
      <c r="C206" s="468" t="s">
        <v>10</v>
      </c>
      <c r="D206" s="468" t="s">
        <v>407</v>
      </c>
      <c r="E206" s="468" t="s">
        <v>408</v>
      </c>
      <c r="F206" s="468" t="s">
        <v>409</v>
      </c>
      <c r="G206" s="469">
        <v>4</v>
      </c>
      <c r="H206" s="468"/>
      <c r="I206" s="470"/>
      <c r="J206" s="471" t="s">
        <v>903</v>
      </c>
      <c r="K206" s="471" t="s">
        <v>903</v>
      </c>
      <c r="L206" s="471" t="s">
        <v>1456</v>
      </c>
      <c r="M206" s="471" t="s">
        <v>1456</v>
      </c>
      <c r="N206" s="471" t="s">
        <v>1456</v>
      </c>
      <c r="O206" s="470" t="s">
        <v>15</v>
      </c>
      <c r="P206" s="470"/>
      <c r="Q206" s="470"/>
      <c r="R206" s="516">
        <f t="shared" si="18"/>
        <v>1</v>
      </c>
      <c r="S206" s="516">
        <f t="shared" si="19"/>
        <v>1</v>
      </c>
      <c r="T206" s="516">
        <f t="shared" si="20"/>
        <v>0</v>
      </c>
      <c r="U206" s="516">
        <f t="shared" si="21"/>
        <v>0</v>
      </c>
      <c r="V206" s="516">
        <f t="shared" si="22"/>
        <v>0</v>
      </c>
      <c r="W206" s="461">
        <f t="shared" si="23"/>
        <v>2</v>
      </c>
    </row>
    <row r="207" spans="1:23" ht="13.9" customHeight="1">
      <c r="A207" s="468" t="s">
        <v>416</v>
      </c>
      <c r="B207" s="468">
        <v>41840</v>
      </c>
      <c r="C207" s="468" t="s">
        <v>10</v>
      </c>
      <c r="D207" s="468" t="s">
        <v>413</v>
      </c>
      <c r="E207" s="468" t="s">
        <v>414</v>
      </c>
      <c r="F207" s="468" t="s">
        <v>417</v>
      </c>
      <c r="G207" s="469">
        <v>5</v>
      </c>
      <c r="H207" s="468" t="s">
        <v>14</v>
      </c>
      <c r="I207" s="470"/>
      <c r="J207" s="471" t="s">
        <v>903</v>
      </c>
      <c r="K207" s="471" t="s">
        <v>903</v>
      </c>
      <c r="L207" s="471" t="s">
        <v>1456</v>
      </c>
      <c r="M207" s="471" t="s">
        <v>1456</v>
      </c>
      <c r="N207" s="471" t="s">
        <v>1456</v>
      </c>
      <c r="O207" s="470">
        <v>900</v>
      </c>
      <c r="P207" s="470"/>
      <c r="Q207" s="470"/>
      <c r="R207" s="516">
        <f t="shared" si="18"/>
        <v>1</v>
      </c>
      <c r="S207" s="516">
        <f t="shared" si="19"/>
        <v>1</v>
      </c>
      <c r="T207" s="516">
        <f t="shared" si="20"/>
        <v>0</v>
      </c>
      <c r="U207" s="516">
        <f t="shared" si="21"/>
        <v>0</v>
      </c>
      <c r="V207" s="516">
        <f t="shared" si="22"/>
        <v>0</v>
      </c>
      <c r="W207" s="461">
        <f t="shared" si="23"/>
        <v>2</v>
      </c>
    </row>
    <row r="208" spans="1:23" ht="13.9" customHeight="1">
      <c r="A208" s="468" t="s">
        <v>412</v>
      </c>
      <c r="B208" s="468">
        <v>41805</v>
      </c>
      <c r="C208" s="468" t="s">
        <v>10</v>
      </c>
      <c r="D208" s="468" t="s">
        <v>413</v>
      </c>
      <c r="E208" s="468" t="s">
        <v>414</v>
      </c>
      <c r="F208" s="468" t="s">
        <v>415</v>
      </c>
      <c r="G208" s="469">
        <v>3</v>
      </c>
      <c r="H208" s="468" t="s">
        <v>14</v>
      </c>
      <c r="I208" s="470"/>
      <c r="J208" s="471" t="s">
        <v>903</v>
      </c>
      <c r="K208" s="471" t="s">
        <v>903</v>
      </c>
      <c r="L208" s="471" t="s">
        <v>903</v>
      </c>
      <c r="M208" s="471" t="s">
        <v>1456</v>
      </c>
      <c r="N208" s="471" t="s">
        <v>1456</v>
      </c>
      <c r="O208" s="470">
        <v>900</v>
      </c>
      <c r="P208" s="470"/>
      <c r="Q208" s="470"/>
      <c r="R208" s="516">
        <f t="shared" si="18"/>
        <v>1</v>
      </c>
      <c r="S208" s="516">
        <f t="shared" si="19"/>
        <v>1</v>
      </c>
      <c r="T208" s="516">
        <f t="shared" si="20"/>
        <v>1</v>
      </c>
      <c r="U208" s="516">
        <f t="shared" si="21"/>
        <v>0</v>
      </c>
      <c r="V208" s="516">
        <f t="shared" si="22"/>
        <v>0</v>
      </c>
      <c r="W208" s="461">
        <f t="shared" si="23"/>
        <v>3</v>
      </c>
    </row>
    <row r="209" spans="1:23" s="489" customFormat="1" ht="13.9" customHeight="1">
      <c r="A209" s="483" t="s">
        <v>270</v>
      </c>
      <c r="B209" s="483">
        <v>20801</v>
      </c>
      <c r="C209" s="483" t="s">
        <v>75</v>
      </c>
      <c r="D209" s="483" t="s">
        <v>265</v>
      </c>
      <c r="E209" s="483" t="s">
        <v>266</v>
      </c>
      <c r="F209" s="483" t="s">
        <v>145</v>
      </c>
      <c r="G209" s="490">
        <v>10</v>
      </c>
      <c r="H209" s="483" t="s">
        <v>14</v>
      </c>
      <c r="I209" s="518" t="s">
        <v>1536</v>
      </c>
      <c r="J209" s="486" t="s">
        <v>903</v>
      </c>
      <c r="K209" s="486" t="s">
        <v>903</v>
      </c>
      <c r="L209" s="486" t="s">
        <v>903</v>
      </c>
      <c r="M209" s="486" t="s">
        <v>903</v>
      </c>
      <c r="N209" s="486" t="s">
        <v>903</v>
      </c>
      <c r="O209" s="485" t="s">
        <v>15</v>
      </c>
      <c r="P209" s="485" t="s">
        <v>59</v>
      </c>
      <c r="Q209" s="485" t="s">
        <v>1272</v>
      </c>
      <c r="R209" s="517">
        <f t="shared" si="18"/>
        <v>1</v>
      </c>
      <c r="S209" s="517">
        <f t="shared" si="19"/>
        <v>1</v>
      </c>
      <c r="T209" s="517">
        <f t="shared" si="20"/>
        <v>1</v>
      </c>
      <c r="U209" s="517">
        <f t="shared" si="21"/>
        <v>1</v>
      </c>
      <c r="V209" s="517">
        <f t="shared" si="22"/>
        <v>1</v>
      </c>
      <c r="W209" s="488">
        <f t="shared" si="23"/>
        <v>5</v>
      </c>
    </row>
    <row r="210" spans="1:23" ht="13.9" customHeight="1">
      <c r="A210" s="468" t="s">
        <v>423</v>
      </c>
      <c r="B210" s="468">
        <v>27202</v>
      </c>
      <c r="C210" s="468" t="s">
        <v>75</v>
      </c>
      <c r="D210" s="468" t="s">
        <v>419</v>
      </c>
      <c r="E210" s="468" t="s">
        <v>420</v>
      </c>
      <c r="F210" s="468" t="s">
        <v>1294</v>
      </c>
      <c r="G210" s="469" t="s">
        <v>1036</v>
      </c>
      <c r="H210" s="468"/>
      <c r="I210" s="470"/>
      <c r="J210" s="471" t="s">
        <v>903</v>
      </c>
      <c r="K210" s="471" t="s">
        <v>903</v>
      </c>
      <c r="L210" s="471" t="s">
        <v>1456</v>
      </c>
      <c r="M210" s="471" t="s">
        <v>1456</v>
      </c>
      <c r="N210" s="471" t="s">
        <v>1456</v>
      </c>
      <c r="O210" s="470" t="s">
        <v>15</v>
      </c>
      <c r="P210" s="470">
        <v>2100</v>
      </c>
      <c r="Q210" s="470"/>
      <c r="R210" s="516">
        <f t="shared" si="18"/>
        <v>1</v>
      </c>
      <c r="S210" s="516">
        <f t="shared" si="19"/>
        <v>1</v>
      </c>
      <c r="T210" s="516">
        <f t="shared" si="20"/>
        <v>0</v>
      </c>
      <c r="U210" s="516">
        <f t="shared" si="21"/>
        <v>0</v>
      </c>
      <c r="V210" s="516">
        <f t="shared" si="22"/>
        <v>0</v>
      </c>
      <c r="W210" s="461">
        <f t="shared" si="23"/>
        <v>2</v>
      </c>
    </row>
    <row r="211" spans="1:23" ht="13.9" customHeight="1">
      <c r="A211" s="468" t="s">
        <v>422</v>
      </c>
      <c r="B211" s="468">
        <v>27201</v>
      </c>
      <c r="C211" s="468" t="s">
        <v>75</v>
      </c>
      <c r="D211" s="468" t="s">
        <v>419</v>
      </c>
      <c r="E211" s="468" t="s">
        <v>420</v>
      </c>
      <c r="F211" s="468" t="s">
        <v>72</v>
      </c>
      <c r="G211" s="490">
        <v>10</v>
      </c>
      <c r="H211" s="468" t="s">
        <v>14</v>
      </c>
      <c r="I211" s="470"/>
      <c r="J211" s="471" t="s">
        <v>903</v>
      </c>
      <c r="K211" s="471" t="s">
        <v>903</v>
      </c>
      <c r="L211" s="471" t="s">
        <v>903</v>
      </c>
      <c r="M211" s="471" t="s">
        <v>1456</v>
      </c>
      <c r="N211" s="471" t="s">
        <v>1456</v>
      </c>
      <c r="O211" s="470" t="s">
        <v>15</v>
      </c>
      <c r="P211" s="470">
        <v>2100</v>
      </c>
      <c r="Q211" s="470"/>
      <c r="R211" s="516">
        <f t="shared" si="18"/>
        <v>1</v>
      </c>
      <c r="S211" s="516">
        <f t="shared" si="19"/>
        <v>1</v>
      </c>
      <c r="T211" s="516">
        <f t="shared" si="20"/>
        <v>1</v>
      </c>
      <c r="U211" s="516">
        <f t="shared" si="21"/>
        <v>0</v>
      </c>
      <c r="V211" s="516">
        <f t="shared" si="22"/>
        <v>0</v>
      </c>
      <c r="W211" s="461">
        <f t="shared" si="23"/>
        <v>3</v>
      </c>
    </row>
    <row r="212" spans="1:23" ht="13.9" customHeight="1">
      <c r="A212" s="468" t="s">
        <v>418</v>
      </c>
      <c r="B212" s="468">
        <v>27203</v>
      </c>
      <c r="C212" s="468" t="s">
        <v>75</v>
      </c>
      <c r="D212" s="468" t="s">
        <v>419</v>
      </c>
      <c r="E212" s="468" t="s">
        <v>420</v>
      </c>
      <c r="F212" s="468" t="s">
        <v>421</v>
      </c>
      <c r="G212" s="490">
        <v>10</v>
      </c>
      <c r="H212" s="468"/>
      <c r="I212" s="470"/>
      <c r="J212" s="471" t="s">
        <v>903</v>
      </c>
      <c r="K212" s="471" t="s">
        <v>903</v>
      </c>
      <c r="L212" s="471" t="s">
        <v>903</v>
      </c>
      <c r="M212" s="471" t="s">
        <v>1456</v>
      </c>
      <c r="N212" s="471" t="s">
        <v>903</v>
      </c>
      <c r="O212" s="470" t="s">
        <v>15</v>
      </c>
      <c r="P212" s="470"/>
      <c r="Q212" s="470"/>
      <c r="R212" s="516">
        <f t="shared" si="18"/>
        <v>1</v>
      </c>
      <c r="S212" s="516">
        <f t="shared" si="19"/>
        <v>1</v>
      </c>
      <c r="T212" s="516">
        <f t="shared" si="20"/>
        <v>1</v>
      </c>
      <c r="U212" s="516">
        <f t="shared" si="21"/>
        <v>0</v>
      </c>
      <c r="V212" s="516">
        <f t="shared" si="22"/>
        <v>1</v>
      </c>
      <c r="W212" s="461">
        <f t="shared" si="23"/>
        <v>4</v>
      </c>
    </row>
    <row r="213" spans="1:23" ht="13.9" customHeight="1">
      <c r="A213" s="468" t="s">
        <v>1295</v>
      </c>
      <c r="B213" s="468">
        <v>23458</v>
      </c>
      <c r="C213" s="468" t="s">
        <v>23</v>
      </c>
      <c r="D213" s="468" t="s">
        <v>424</v>
      </c>
      <c r="E213" s="468" t="s">
        <v>425</v>
      </c>
      <c r="F213" s="468" t="s">
        <v>1296</v>
      </c>
      <c r="G213" s="490">
        <v>10</v>
      </c>
      <c r="H213" s="468"/>
      <c r="I213" s="470"/>
      <c r="J213" s="471" t="s">
        <v>903</v>
      </c>
      <c r="K213" s="471" t="s">
        <v>903</v>
      </c>
      <c r="L213" s="471" t="s">
        <v>1456</v>
      </c>
      <c r="M213" s="471" t="s">
        <v>1456</v>
      </c>
      <c r="N213" s="471" t="s">
        <v>1456</v>
      </c>
      <c r="O213" s="470">
        <v>900</v>
      </c>
      <c r="P213" s="470" t="s">
        <v>59</v>
      </c>
      <c r="Q213" s="470" t="s">
        <v>111</v>
      </c>
      <c r="R213" s="516">
        <f t="shared" si="18"/>
        <v>1</v>
      </c>
      <c r="S213" s="516">
        <f t="shared" si="19"/>
        <v>1</v>
      </c>
      <c r="T213" s="516">
        <f t="shared" si="20"/>
        <v>0</v>
      </c>
      <c r="U213" s="516">
        <f t="shared" si="21"/>
        <v>0</v>
      </c>
      <c r="V213" s="516">
        <f t="shared" si="22"/>
        <v>0</v>
      </c>
      <c r="W213" s="461">
        <f t="shared" si="23"/>
        <v>2</v>
      </c>
    </row>
    <row r="214" spans="1:23" ht="13.9" customHeight="1">
      <c r="A214" s="468" t="s">
        <v>319</v>
      </c>
      <c r="B214" s="468">
        <v>23455</v>
      </c>
      <c r="C214" s="468" t="s">
        <v>23</v>
      </c>
      <c r="D214" s="468" t="s">
        <v>424</v>
      </c>
      <c r="E214" s="468" t="s">
        <v>425</v>
      </c>
      <c r="F214" s="468" t="s">
        <v>322</v>
      </c>
      <c r="G214" s="469">
        <v>2</v>
      </c>
      <c r="H214" s="468"/>
      <c r="I214" s="470"/>
      <c r="J214" s="471" t="s">
        <v>903</v>
      </c>
      <c r="K214" s="471" t="s">
        <v>903</v>
      </c>
      <c r="L214" s="471" t="s">
        <v>903</v>
      </c>
      <c r="M214" s="471" t="s">
        <v>1456</v>
      </c>
      <c r="N214" s="471" t="s">
        <v>1456</v>
      </c>
      <c r="O214" s="470" t="s">
        <v>15</v>
      </c>
      <c r="P214" s="470">
        <v>2100</v>
      </c>
      <c r="Q214" s="470"/>
      <c r="R214" s="516">
        <f t="shared" si="18"/>
        <v>1</v>
      </c>
      <c r="S214" s="516">
        <f t="shared" si="19"/>
        <v>1</v>
      </c>
      <c r="T214" s="516">
        <f t="shared" si="20"/>
        <v>1</v>
      </c>
      <c r="U214" s="516">
        <f t="shared" si="21"/>
        <v>0</v>
      </c>
      <c r="V214" s="516">
        <f t="shared" si="22"/>
        <v>0</v>
      </c>
      <c r="W214" s="461">
        <f t="shared" si="23"/>
        <v>3</v>
      </c>
    </row>
    <row r="215" spans="1:23" ht="13.9" customHeight="1">
      <c r="A215" s="468" t="s">
        <v>426</v>
      </c>
      <c r="B215" s="468">
        <v>42501</v>
      </c>
      <c r="C215" s="468" t="s">
        <v>10</v>
      </c>
      <c r="D215" s="468" t="s">
        <v>427</v>
      </c>
      <c r="E215" s="468" t="s">
        <v>428</v>
      </c>
      <c r="F215" s="468" t="s">
        <v>429</v>
      </c>
      <c r="G215" s="469">
        <v>2</v>
      </c>
      <c r="H215" s="468" t="s">
        <v>14</v>
      </c>
      <c r="I215" s="470"/>
      <c r="J215" s="471" t="s">
        <v>903</v>
      </c>
      <c r="K215" s="471" t="s">
        <v>903</v>
      </c>
      <c r="L215" s="471" t="s">
        <v>903</v>
      </c>
      <c r="M215" s="471" t="s">
        <v>1456</v>
      </c>
      <c r="N215" s="471" t="s">
        <v>1456</v>
      </c>
      <c r="O215" s="470" t="s">
        <v>15</v>
      </c>
      <c r="P215" s="470">
        <v>2100</v>
      </c>
      <c r="Q215" s="470">
        <v>1800</v>
      </c>
      <c r="R215" s="516">
        <f t="shared" si="18"/>
        <v>1</v>
      </c>
      <c r="S215" s="516">
        <f t="shared" si="19"/>
        <v>1</v>
      </c>
      <c r="T215" s="516">
        <f t="shared" si="20"/>
        <v>1</v>
      </c>
      <c r="U215" s="516">
        <f t="shared" si="21"/>
        <v>0</v>
      </c>
      <c r="V215" s="516">
        <f t="shared" si="22"/>
        <v>0</v>
      </c>
      <c r="W215" s="461">
        <f t="shared" si="23"/>
        <v>3</v>
      </c>
    </row>
    <row r="216" spans="1:23" s="489" customFormat="1" ht="13.9" customHeight="1">
      <c r="A216" s="483" t="s">
        <v>348</v>
      </c>
      <c r="B216" s="483">
        <v>21630</v>
      </c>
      <c r="C216" s="483" t="s">
        <v>75</v>
      </c>
      <c r="D216" s="483" t="s">
        <v>349</v>
      </c>
      <c r="E216" s="483" t="s">
        <v>350</v>
      </c>
      <c r="F216" s="483" t="s">
        <v>81</v>
      </c>
      <c r="G216" s="490">
        <v>10</v>
      </c>
      <c r="H216" s="483" t="s">
        <v>14</v>
      </c>
      <c r="I216" s="518" t="s">
        <v>1508</v>
      </c>
      <c r="J216" s="486" t="s">
        <v>903</v>
      </c>
      <c r="K216" s="486" t="s">
        <v>903</v>
      </c>
      <c r="L216" s="486" t="s">
        <v>903</v>
      </c>
      <c r="M216" s="486" t="s">
        <v>1456</v>
      </c>
      <c r="N216" s="486" t="s">
        <v>903</v>
      </c>
      <c r="O216" s="485" t="s">
        <v>15</v>
      </c>
      <c r="P216" s="485">
        <v>2100</v>
      </c>
      <c r="Q216" s="485" t="s">
        <v>215</v>
      </c>
      <c r="R216" s="517">
        <f t="shared" si="18"/>
        <v>1</v>
      </c>
      <c r="S216" s="517">
        <f t="shared" si="19"/>
        <v>1</v>
      </c>
      <c r="T216" s="517">
        <f t="shared" si="20"/>
        <v>1</v>
      </c>
      <c r="U216" s="517">
        <f t="shared" si="21"/>
        <v>0</v>
      </c>
      <c r="V216" s="517">
        <f t="shared" si="22"/>
        <v>1</v>
      </c>
      <c r="W216" s="488">
        <f t="shared" si="23"/>
        <v>4</v>
      </c>
    </row>
    <row r="217" spans="1:23" ht="13.9" customHeight="1">
      <c r="A217" s="468" t="s">
        <v>922</v>
      </c>
      <c r="B217" s="468">
        <v>42507</v>
      </c>
      <c r="C217" s="468" t="s">
        <v>10</v>
      </c>
      <c r="D217" s="468" t="s">
        <v>427</v>
      </c>
      <c r="E217" s="468" t="s">
        <v>428</v>
      </c>
      <c r="F217" s="468" t="s">
        <v>923</v>
      </c>
      <c r="G217" s="469">
        <v>2</v>
      </c>
      <c r="H217" s="468"/>
      <c r="I217" s="470"/>
      <c r="J217" s="471" t="s">
        <v>1456</v>
      </c>
      <c r="K217" s="471" t="s">
        <v>903</v>
      </c>
      <c r="L217" s="471" t="s">
        <v>903</v>
      </c>
      <c r="M217" s="471" t="s">
        <v>1456</v>
      </c>
      <c r="N217" s="471" t="s">
        <v>903</v>
      </c>
      <c r="O217" s="470" t="s">
        <v>1297</v>
      </c>
      <c r="P217" s="470">
        <v>2100</v>
      </c>
      <c r="Q217" s="470">
        <v>1800</v>
      </c>
      <c r="R217" s="516">
        <f t="shared" si="18"/>
        <v>0</v>
      </c>
      <c r="S217" s="516">
        <f t="shared" si="19"/>
        <v>1</v>
      </c>
      <c r="T217" s="516">
        <f t="shared" si="20"/>
        <v>1</v>
      </c>
      <c r="U217" s="516">
        <f t="shared" si="21"/>
        <v>0</v>
      </c>
      <c r="V217" s="516">
        <f t="shared" si="22"/>
        <v>1</v>
      </c>
      <c r="W217" s="461">
        <f t="shared" si="23"/>
        <v>3</v>
      </c>
    </row>
    <row r="218" spans="1:23" ht="13.9" customHeight="1">
      <c r="A218" s="468" t="s">
        <v>1298</v>
      </c>
      <c r="B218" s="468">
        <v>22299</v>
      </c>
      <c r="C218" s="468" t="s">
        <v>75</v>
      </c>
      <c r="D218" s="468" t="s">
        <v>432</v>
      </c>
      <c r="E218" s="468" t="s">
        <v>433</v>
      </c>
      <c r="F218" s="468" t="s">
        <v>1299</v>
      </c>
      <c r="G218" s="469" t="s">
        <v>1036</v>
      </c>
      <c r="H218" s="468"/>
      <c r="I218" s="470"/>
      <c r="J218" s="471" t="s">
        <v>1456</v>
      </c>
      <c r="K218" s="471" t="s">
        <v>903</v>
      </c>
      <c r="L218" s="471" t="s">
        <v>1456</v>
      </c>
      <c r="M218" s="471" t="s">
        <v>1456</v>
      </c>
      <c r="N218" s="471" t="s">
        <v>1456</v>
      </c>
      <c r="O218" s="470" t="s">
        <v>15</v>
      </c>
      <c r="P218" s="470">
        <v>2100</v>
      </c>
      <c r="Q218" s="470" t="s">
        <v>1443</v>
      </c>
      <c r="R218" s="516">
        <f t="shared" si="18"/>
        <v>0</v>
      </c>
      <c r="S218" s="516">
        <f t="shared" si="19"/>
        <v>1</v>
      </c>
      <c r="T218" s="516">
        <f t="shared" si="20"/>
        <v>0</v>
      </c>
      <c r="U218" s="516">
        <f t="shared" si="21"/>
        <v>0</v>
      </c>
      <c r="V218" s="516">
        <f t="shared" si="22"/>
        <v>0</v>
      </c>
      <c r="W218" s="461">
        <f t="shared" si="23"/>
        <v>1</v>
      </c>
    </row>
    <row r="219" spans="1:23" ht="13.9" customHeight="1">
      <c r="A219" s="468" t="s">
        <v>434</v>
      </c>
      <c r="B219" s="468">
        <v>22201</v>
      </c>
      <c r="C219" s="468" t="s">
        <v>75</v>
      </c>
      <c r="D219" s="468" t="s">
        <v>432</v>
      </c>
      <c r="E219" s="468" t="s">
        <v>433</v>
      </c>
      <c r="F219" s="468" t="s">
        <v>435</v>
      </c>
      <c r="G219" s="490">
        <v>10</v>
      </c>
      <c r="H219" s="468" t="s">
        <v>14</v>
      </c>
      <c r="I219" s="470"/>
      <c r="J219" s="471" t="s">
        <v>903</v>
      </c>
      <c r="K219" s="471" t="s">
        <v>903</v>
      </c>
      <c r="L219" s="471" t="s">
        <v>903</v>
      </c>
      <c r="M219" s="471" t="s">
        <v>1456</v>
      </c>
      <c r="N219" s="471" t="s">
        <v>903</v>
      </c>
      <c r="O219" s="470" t="s">
        <v>15</v>
      </c>
      <c r="P219" s="470">
        <v>2100</v>
      </c>
      <c r="Q219" s="470" t="s">
        <v>215</v>
      </c>
      <c r="R219" s="516">
        <f t="shared" si="18"/>
        <v>1</v>
      </c>
      <c r="S219" s="516">
        <f t="shared" si="19"/>
        <v>1</v>
      </c>
      <c r="T219" s="516">
        <f t="shared" si="20"/>
        <v>1</v>
      </c>
      <c r="U219" s="516">
        <f t="shared" si="21"/>
        <v>0</v>
      </c>
      <c r="V219" s="516">
        <f t="shared" si="22"/>
        <v>1</v>
      </c>
      <c r="W219" s="461">
        <f t="shared" si="23"/>
        <v>4</v>
      </c>
    </row>
    <row r="220" spans="1:23" ht="13.9" customHeight="1">
      <c r="A220" s="479" t="s">
        <v>1478</v>
      </c>
      <c r="B220" s="468">
        <v>22250</v>
      </c>
      <c r="C220" s="479" t="s">
        <v>75</v>
      </c>
      <c r="D220" s="479" t="s">
        <v>432</v>
      </c>
      <c r="E220" s="468" t="s">
        <v>433</v>
      </c>
      <c r="F220" s="468" t="s">
        <v>1479</v>
      </c>
      <c r="G220" s="490">
        <v>10</v>
      </c>
      <c r="H220" s="476"/>
      <c r="I220" s="470"/>
      <c r="J220" s="471" t="s">
        <v>903</v>
      </c>
      <c r="K220" s="471" t="s">
        <v>903</v>
      </c>
      <c r="L220" s="471" t="s">
        <v>903</v>
      </c>
      <c r="M220" s="471" t="s">
        <v>1456</v>
      </c>
      <c r="N220" s="471" t="s">
        <v>1456</v>
      </c>
      <c r="O220" s="472"/>
      <c r="P220" s="472"/>
      <c r="Q220" s="472"/>
      <c r="R220" s="516">
        <f t="shared" si="18"/>
        <v>1</v>
      </c>
      <c r="S220" s="516">
        <f t="shared" si="19"/>
        <v>1</v>
      </c>
      <c r="T220" s="516">
        <f t="shared" si="20"/>
        <v>1</v>
      </c>
      <c r="U220" s="516">
        <f t="shared" si="21"/>
        <v>0</v>
      </c>
      <c r="V220" s="516">
        <f t="shared" si="22"/>
        <v>0</v>
      </c>
      <c r="W220" s="461">
        <f t="shared" si="23"/>
        <v>3</v>
      </c>
    </row>
    <row r="221" spans="1:23" ht="13.9" customHeight="1">
      <c r="A221" s="468" t="s">
        <v>436</v>
      </c>
      <c r="B221" s="468">
        <v>22210</v>
      </c>
      <c r="C221" s="468" t="s">
        <v>75</v>
      </c>
      <c r="D221" s="468" t="s">
        <v>432</v>
      </c>
      <c r="E221" s="468" t="s">
        <v>433</v>
      </c>
      <c r="F221" s="468" t="s">
        <v>437</v>
      </c>
      <c r="G221" s="490">
        <v>10</v>
      </c>
      <c r="H221" s="468" t="s">
        <v>14</v>
      </c>
      <c r="I221" s="470"/>
      <c r="J221" s="471" t="s">
        <v>903</v>
      </c>
      <c r="K221" s="471" t="s">
        <v>1456</v>
      </c>
      <c r="L221" s="471" t="s">
        <v>903</v>
      </c>
      <c r="M221" s="471" t="s">
        <v>1456</v>
      </c>
      <c r="N221" s="471" t="s">
        <v>1456</v>
      </c>
      <c r="O221" s="470" t="s">
        <v>15</v>
      </c>
      <c r="P221" s="470">
        <v>2100</v>
      </c>
      <c r="Q221" s="470"/>
      <c r="R221" s="516">
        <f t="shared" si="18"/>
        <v>1</v>
      </c>
      <c r="S221" s="516">
        <f t="shared" si="19"/>
        <v>0</v>
      </c>
      <c r="T221" s="516">
        <f t="shared" si="20"/>
        <v>1</v>
      </c>
      <c r="U221" s="516">
        <f t="shared" si="21"/>
        <v>0</v>
      </c>
      <c r="V221" s="516">
        <f t="shared" si="22"/>
        <v>0</v>
      </c>
      <c r="W221" s="461">
        <f t="shared" si="23"/>
        <v>2</v>
      </c>
    </row>
    <row r="222" spans="1:23" ht="13.9" customHeight="1">
      <c r="A222" s="468" t="s">
        <v>1300</v>
      </c>
      <c r="B222" s="468">
        <v>61202</v>
      </c>
      <c r="C222" s="468" t="s">
        <v>32</v>
      </c>
      <c r="D222" s="468" t="s">
        <v>1301</v>
      </c>
      <c r="E222" s="468" t="s">
        <v>1261</v>
      </c>
      <c r="F222" s="468" t="s">
        <v>1302</v>
      </c>
      <c r="G222" s="469" t="s">
        <v>1178</v>
      </c>
      <c r="H222" s="468"/>
      <c r="I222" s="470"/>
      <c r="J222" s="471" t="s">
        <v>903</v>
      </c>
      <c r="K222" s="471" t="s">
        <v>903</v>
      </c>
      <c r="L222" s="471" t="s">
        <v>1456</v>
      </c>
      <c r="M222" s="471" t="s">
        <v>1456</v>
      </c>
      <c r="N222" s="471" t="s">
        <v>1456</v>
      </c>
      <c r="O222" s="470" t="s">
        <v>15</v>
      </c>
      <c r="P222" s="470"/>
      <c r="Q222" s="470"/>
      <c r="R222" s="516">
        <f t="shared" si="18"/>
        <v>1</v>
      </c>
      <c r="S222" s="516">
        <f t="shared" si="19"/>
        <v>1</v>
      </c>
      <c r="T222" s="516">
        <f t="shared" si="20"/>
        <v>0</v>
      </c>
      <c r="U222" s="516">
        <f t="shared" si="21"/>
        <v>0</v>
      </c>
      <c r="V222" s="516">
        <f t="shared" si="22"/>
        <v>0</v>
      </c>
      <c r="W222" s="461">
        <f t="shared" si="23"/>
        <v>2</v>
      </c>
    </row>
    <row r="223" spans="1:23" ht="13.9" customHeight="1">
      <c r="A223" s="468" t="s">
        <v>442</v>
      </c>
      <c r="B223" s="468">
        <v>338050</v>
      </c>
      <c r="C223" s="468" t="s">
        <v>38</v>
      </c>
      <c r="D223" s="468" t="s">
        <v>439</v>
      </c>
      <c r="E223" s="468" t="s">
        <v>440</v>
      </c>
      <c r="F223" s="468" t="s">
        <v>63</v>
      </c>
      <c r="G223" s="469">
        <v>4</v>
      </c>
      <c r="H223" s="468" t="s">
        <v>1442</v>
      </c>
      <c r="I223" s="470"/>
      <c r="J223" s="471" t="s">
        <v>903</v>
      </c>
      <c r="K223" s="471" t="s">
        <v>903</v>
      </c>
      <c r="L223" s="471" t="s">
        <v>903</v>
      </c>
      <c r="M223" s="471" t="s">
        <v>1456</v>
      </c>
      <c r="N223" s="471" t="s">
        <v>1456</v>
      </c>
      <c r="O223" s="470" t="s">
        <v>443</v>
      </c>
      <c r="P223" s="470" t="s">
        <v>444</v>
      </c>
      <c r="Q223" s="470"/>
      <c r="R223" s="516">
        <f t="shared" si="18"/>
        <v>1</v>
      </c>
      <c r="S223" s="516">
        <f t="shared" si="19"/>
        <v>1</v>
      </c>
      <c r="T223" s="516">
        <f t="shared" si="20"/>
        <v>1</v>
      </c>
      <c r="U223" s="516">
        <f t="shared" si="21"/>
        <v>0</v>
      </c>
      <c r="V223" s="516">
        <f t="shared" si="22"/>
        <v>0</v>
      </c>
      <c r="W223" s="461">
        <f t="shared" si="23"/>
        <v>3</v>
      </c>
    </row>
    <row r="224" spans="1:23" ht="13.9" customHeight="1">
      <c r="A224" s="468" t="s">
        <v>438</v>
      </c>
      <c r="B224" s="468">
        <v>338180</v>
      </c>
      <c r="C224" s="468" t="s">
        <v>38</v>
      </c>
      <c r="D224" s="468" t="s">
        <v>439</v>
      </c>
      <c r="E224" s="468" t="s">
        <v>440</v>
      </c>
      <c r="F224" s="468" t="s">
        <v>441</v>
      </c>
      <c r="G224" s="469">
        <v>6</v>
      </c>
      <c r="H224" s="468" t="s">
        <v>14</v>
      </c>
      <c r="I224" s="470"/>
      <c r="J224" s="471" t="s">
        <v>903</v>
      </c>
      <c r="K224" s="471" t="s">
        <v>903</v>
      </c>
      <c r="L224" s="471" t="s">
        <v>1456</v>
      </c>
      <c r="M224" s="471" t="s">
        <v>1456</v>
      </c>
      <c r="N224" s="471" t="s">
        <v>1456</v>
      </c>
      <c r="O224" s="470"/>
      <c r="P224" s="470"/>
      <c r="Q224" s="470"/>
      <c r="R224" s="516">
        <f t="shared" si="18"/>
        <v>1</v>
      </c>
      <c r="S224" s="516">
        <f t="shared" si="19"/>
        <v>1</v>
      </c>
      <c r="T224" s="516">
        <f t="shared" si="20"/>
        <v>0</v>
      </c>
      <c r="U224" s="516">
        <f t="shared" si="21"/>
        <v>0</v>
      </c>
      <c r="V224" s="516">
        <f t="shared" si="22"/>
        <v>0</v>
      </c>
      <c r="W224" s="461">
        <f t="shared" si="23"/>
        <v>2</v>
      </c>
    </row>
    <row r="225" spans="1:23" ht="13.9" customHeight="1">
      <c r="A225" s="468" t="s">
        <v>450</v>
      </c>
      <c r="B225" s="468">
        <v>44020</v>
      </c>
      <c r="C225" s="468" t="s">
        <v>10</v>
      </c>
      <c r="D225" s="468" t="s">
        <v>446</v>
      </c>
      <c r="E225" s="468" t="s">
        <v>447</v>
      </c>
      <c r="F225" s="468" t="s">
        <v>451</v>
      </c>
      <c r="G225" s="469">
        <v>3</v>
      </c>
      <c r="H225" s="468"/>
      <c r="I225" s="470"/>
      <c r="J225" s="471" t="s">
        <v>1456</v>
      </c>
      <c r="K225" s="471" t="s">
        <v>903</v>
      </c>
      <c r="L225" s="471" t="s">
        <v>903</v>
      </c>
      <c r="M225" s="471" t="s">
        <v>1456</v>
      </c>
      <c r="N225" s="471" t="s">
        <v>1456</v>
      </c>
      <c r="O225" s="470"/>
      <c r="P225" s="470" t="s">
        <v>452</v>
      </c>
      <c r="Q225" s="470"/>
      <c r="R225" s="516">
        <f t="shared" si="18"/>
        <v>0</v>
      </c>
      <c r="S225" s="516">
        <f t="shared" si="19"/>
        <v>1</v>
      </c>
      <c r="T225" s="516">
        <f t="shared" si="20"/>
        <v>1</v>
      </c>
      <c r="U225" s="516">
        <f t="shared" si="21"/>
        <v>0</v>
      </c>
      <c r="V225" s="516">
        <f t="shared" si="22"/>
        <v>0</v>
      </c>
      <c r="W225" s="461">
        <f t="shared" si="23"/>
        <v>2</v>
      </c>
    </row>
    <row r="226" spans="1:23" ht="13.9" customHeight="1">
      <c r="A226" s="468" t="s">
        <v>445</v>
      </c>
      <c r="B226" s="468">
        <v>44010</v>
      </c>
      <c r="C226" s="468" t="s">
        <v>10</v>
      </c>
      <c r="D226" s="468" t="s">
        <v>446</v>
      </c>
      <c r="E226" s="468" t="s">
        <v>447</v>
      </c>
      <c r="F226" s="468" t="s">
        <v>448</v>
      </c>
      <c r="G226" s="469">
        <v>3</v>
      </c>
      <c r="H226" s="468" t="s">
        <v>14</v>
      </c>
      <c r="I226" s="470"/>
      <c r="J226" s="471" t="s">
        <v>1456</v>
      </c>
      <c r="K226" s="471" t="s">
        <v>903</v>
      </c>
      <c r="L226" s="471" t="s">
        <v>903</v>
      </c>
      <c r="M226" s="471" t="s">
        <v>903</v>
      </c>
      <c r="N226" s="471" t="s">
        <v>903</v>
      </c>
      <c r="O226" s="470"/>
      <c r="P226" s="470">
        <v>800</v>
      </c>
      <c r="Q226" s="470" t="s">
        <v>449</v>
      </c>
      <c r="R226" s="516">
        <f t="shared" si="18"/>
        <v>0</v>
      </c>
      <c r="S226" s="516">
        <f t="shared" si="19"/>
        <v>1</v>
      </c>
      <c r="T226" s="516">
        <f t="shared" si="20"/>
        <v>1</v>
      </c>
      <c r="U226" s="516">
        <f t="shared" si="21"/>
        <v>1</v>
      </c>
      <c r="V226" s="516">
        <f t="shared" si="22"/>
        <v>1</v>
      </c>
      <c r="W226" s="461">
        <f t="shared" si="23"/>
        <v>4</v>
      </c>
    </row>
    <row r="227" spans="1:23" ht="13.9" customHeight="1">
      <c r="A227" s="468" t="s">
        <v>929</v>
      </c>
      <c r="B227" s="468">
        <v>23403</v>
      </c>
      <c r="C227" s="468" t="s">
        <v>23</v>
      </c>
      <c r="D227" s="468" t="s">
        <v>453</v>
      </c>
      <c r="E227" s="468" t="s">
        <v>854</v>
      </c>
      <c r="F227" s="468" t="s">
        <v>930</v>
      </c>
      <c r="G227" s="469">
        <v>2</v>
      </c>
      <c r="H227" s="468"/>
      <c r="I227" s="470"/>
      <c r="J227" s="471" t="s">
        <v>903</v>
      </c>
      <c r="K227" s="471" t="s">
        <v>903</v>
      </c>
      <c r="L227" s="471" t="s">
        <v>903</v>
      </c>
      <c r="M227" s="471" t="s">
        <v>1456</v>
      </c>
      <c r="N227" s="471" t="s">
        <v>1456</v>
      </c>
      <c r="O227" s="470" t="s">
        <v>15</v>
      </c>
      <c r="P227" s="470"/>
      <c r="Q227" s="470"/>
      <c r="R227" s="516">
        <f t="shared" si="18"/>
        <v>1</v>
      </c>
      <c r="S227" s="516">
        <f t="shared" si="19"/>
        <v>1</v>
      </c>
      <c r="T227" s="516">
        <f t="shared" si="20"/>
        <v>1</v>
      </c>
      <c r="U227" s="516">
        <f t="shared" si="21"/>
        <v>0</v>
      </c>
      <c r="V227" s="516">
        <f t="shared" si="22"/>
        <v>0</v>
      </c>
      <c r="W227" s="461">
        <f t="shared" si="23"/>
        <v>3</v>
      </c>
    </row>
    <row r="228" spans="1:23" ht="13.9" customHeight="1">
      <c r="A228" s="468" t="s">
        <v>319</v>
      </c>
      <c r="B228" s="468">
        <v>23455</v>
      </c>
      <c r="C228" s="468" t="s">
        <v>23</v>
      </c>
      <c r="D228" s="468" t="s">
        <v>453</v>
      </c>
      <c r="E228" s="468" t="s">
        <v>454</v>
      </c>
      <c r="F228" s="468" t="s">
        <v>322</v>
      </c>
      <c r="G228" s="469">
        <v>2</v>
      </c>
      <c r="H228" s="468"/>
      <c r="I228" s="470"/>
      <c r="J228" s="471" t="s">
        <v>903</v>
      </c>
      <c r="K228" s="471" t="s">
        <v>903</v>
      </c>
      <c r="L228" s="471" t="s">
        <v>903</v>
      </c>
      <c r="M228" s="471" t="s">
        <v>1456</v>
      </c>
      <c r="N228" s="471" t="s">
        <v>1456</v>
      </c>
      <c r="O228" s="470" t="s">
        <v>15</v>
      </c>
      <c r="P228" s="470">
        <v>2100</v>
      </c>
      <c r="Q228" s="470"/>
      <c r="R228" s="516">
        <f t="shared" si="18"/>
        <v>1</v>
      </c>
      <c r="S228" s="516">
        <f t="shared" si="19"/>
        <v>1</v>
      </c>
      <c r="T228" s="516">
        <f t="shared" si="20"/>
        <v>1</v>
      </c>
      <c r="U228" s="516">
        <f t="shared" si="21"/>
        <v>0</v>
      </c>
      <c r="V228" s="516">
        <f t="shared" si="22"/>
        <v>0</v>
      </c>
      <c r="W228" s="461">
        <f t="shared" si="23"/>
        <v>3</v>
      </c>
    </row>
    <row r="229" spans="1:23" ht="13.9" customHeight="1">
      <c r="A229" s="468" t="s">
        <v>1304</v>
      </c>
      <c r="B229" s="468">
        <v>41677</v>
      </c>
      <c r="C229" s="468" t="s">
        <v>10</v>
      </c>
      <c r="D229" s="468" t="s">
        <v>455</v>
      </c>
      <c r="E229" s="468" t="s">
        <v>456</v>
      </c>
      <c r="F229" s="468" t="s">
        <v>145</v>
      </c>
      <c r="G229" s="474" t="s">
        <v>1178</v>
      </c>
      <c r="H229" s="468"/>
      <c r="I229" s="470"/>
      <c r="J229" s="471" t="s">
        <v>903</v>
      </c>
      <c r="K229" s="471" t="s">
        <v>903</v>
      </c>
      <c r="L229" s="471" t="s">
        <v>1456</v>
      </c>
      <c r="M229" s="471" t="s">
        <v>1456</v>
      </c>
      <c r="N229" s="471" t="s">
        <v>1456</v>
      </c>
      <c r="O229" s="472">
        <v>900</v>
      </c>
      <c r="P229" s="472"/>
      <c r="Q229" s="472"/>
      <c r="R229" s="516">
        <f t="shared" si="18"/>
        <v>1</v>
      </c>
      <c r="S229" s="516">
        <f t="shared" si="19"/>
        <v>1</v>
      </c>
      <c r="T229" s="516">
        <f t="shared" si="20"/>
        <v>0</v>
      </c>
      <c r="U229" s="516">
        <f t="shared" si="21"/>
        <v>0</v>
      </c>
      <c r="V229" s="516">
        <f t="shared" si="22"/>
        <v>0</v>
      </c>
      <c r="W229" s="461">
        <f t="shared" si="23"/>
        <v>2</v>
      </c>
    </row>
    <row r="230" spans="1:23" ht="13.9" customHeight="1">
      <c r="A230" s="468" t="s">
        <v>457</v>
      </c>
      <c r="B230" s="468">
        <v>41601</v>
      </c>
      <c r="C230" s="468" t="s">
        <v>10</v>
      </c>
      <c r="D230" s="468" t="s">
        <v>455</v>
      </c>
      <c r="E230" s="468" t="s">
        <v>456</v>
      </c>
      <c r="F230" s="468" t="s">
        <v>458</v>
      </c>
      <c r="G230" s="469">
        <v>4</v>
      </c>
      <c r="H230" s="468"/>
      <c r="I230" s="470"/>
      <c r="J230" s="471" t="s">
        <v>903</v>
      </c>
      <c r="K230" s="471" t="s">
        <v>903</v>
      </c>
      <c r="L230" s="471" t="s">
        <v>903</v>
      </c>
      <c r="M230" s="471" t="s">
        <v>1456</v>
      </c>
      <c r="N230" s="471" t="s">
        <v>1456</v>
      </c>
      <c r="O230" s="472">
        <v>900</v>
      </c>
      <c r="P230" s="472">
        <v>2100</v>
      </c>
      <c r="Q230" s="472"/>
      <c r="R230" s="516">
        <f t="shared" si="18"/>
        <v>1</v>
      </c>
      <c r="S230" s="516">
        <f t="shared" si="19"/>
        <v>1</v>
      </c>
      <c r="T230" s="516">
        <f t="shared" si="20"/>
        <v>1</v>
      </c>
      <c r="U230" s="516">
        <f t="shared" si="21"/>
        <v>0</v>
      </c>
      <c r="V230" s="516">
        <f t="shared" si="22"/>
        <v>0</v>
      </c>
      <c r="W230" s="461">
        <f t="shared" si="23"/>
        <v>3</v>
      </c>
    </row>
    <row r="231" spans="1:23" ht="13.9" customHeight="1">
      <c r="A231" s="468" t="s">
        <v>931</v>
      </c>
      <c r="B231" s="468">
        <v>41603</v>
      </c>
      <c r="C231" s="468" t="s">
        <v>10</v>
      </c>
      <c r="D231" s="468" t="s">
        <v>455</v>
      </c>
      <c r="E231" s="468" t="s">
        <v>456</v>
      </c>
      <c r="F231" s="468" t="s">
        <v>932</v>
      </c>
      <c r="G231" s="474">
        <v>4</v>
      </c>
      <c r="H231" s="468"/>
      <c r="I231" s="470"/>
      <c r="J231" s="471" t="s">
        <v>903</v>
      </c>
      <c r="K231" s="471" t="s">
        <v>903</v>
      </c>
      <c r="L231" s="471" t="s">
        <v>903</v>
      </c>
      <c r="M231" s="471" t="s">
        <v>1456</v>
      </c>
      <c r="N231" s="471" t="s">
        <v>1456</v>
      </c>
      <c r="O231" s="472">
        <v>1800</v>
      </c>
      <c r="P231" s="472"/>
      <c r="Q231" s="472"/>
      <c r="R231" s="516">
        <f t="shared" si="18"/>
        <v>1</v>
      </c>
      <c r="S231" s="516">
        <f t="shared" si="19"/>
        <v>1</v>
      </c>
      <c r="T231" s="516">
        <f t="shared" si="20"/>
        <v>1</v>
      </c>
      <c r="U231" s="516">
        <f t="shared" si="21"/>
        <v>0</v>
      </c>
      <c r="V231" s="516">
        <f t="shared" si="22"/>
        <v>0</v>
      </c>
      <c r="W231" s="461">
        <f t="shared" si="23"/>
        <v>3</v>
      </c>
    </row>
    <row r="232" spans="1:23" ht="13.9" customHeight="1">
      <c r="A232" s="468" t="s">
        <v>462</v>
      </c>
      <c r="B232" s="468">
        <v>40101</v>
      </c>
      <c r="C232" s="468" t="s">
        <v>10</v>
      </c>
      <c r="D232" s="468" t="s">
        <v>460</v>
      </c>
      <c r="E232" s="468" t="s">
        <v>461</v>
      </c>
      <c r="F232" s="468" t="s">
        <v>285</v>
      </c>
      <c r="G232" s="469">
        <v>3</v>
      </c>
      <c r="H232" s="468" t="s">
        <v>14</v>
      </c>
      <c r="I232" s="470"/>
      <c r="J232" s="471" t="s">
        <v>903</v>
      </c>
      <c r="K232" s="471" t="s">
        <v>903</v>
      </c>
      <c r="L232" s="471" t="s">
        <v>903</v>
      </c>
      <c r="M232" s="471" t="s">
        <v>1456</v>
      </c>
      <c r="N232" s="471" t="s">
        <v>1456</v>
      </c>
      <c r="O232" s="472">
        <v>900</v>
      </c>
      <c r="P232" s="472">
        <v>2100</v>
      </c>
      <c r="Q232" s="472"/>
      <c r="R232" s="516">
        <f t="shared" si="18"/>
        <v>1</v>
      </c>
      <c r="S232" s="516">
        <f t="shared" si="19"/>
        <v>1</v>
      </c>
      <c r="T232" s="516">
        <f t="shared" si="20"/>
        <v>1</v>
      </c>
      <c r="U232" s="516">
        <f t="shared" si="21"/>
        <v>0</v>
      </c>
      <c r="V232" s="516">
        <f t="shared" si="22"/>
        <v>0</v>
      </c>
      <c r="W232" s="461">
        <f t="shared" si="23"/>
        <v>3</v>
      </c>
    </row>
    <row r="233" spans="1:23" ht="13.9" customHeight="1">
      <c r="A233" s="468" t="s">
        <v>459</v>
      </c>
      <c r="B233" s="468">
        <v>40177</v>
      </c>
      <c r="C233" s="468" t="s">
        <v>10</v>
      </c>
      <c r="D233" s="468" t="s">
        <v>460</v>
      </c>
      <c r="E233" s="468" t="s">
        <v>461</v>
      </c>
      <c r="F233" s="468" t="s">
        <v>192</v>
      </c>
      <c r="G233" s="490">
        <v>1</v>
      </c>
      <c r="H233" s="468"/>
      <c r="I233" s="470"/>
      <c r="J233" s="471" t="s">
        <v>903</v>
      </c>
      <c r="K233" s="471" t="s">
        <v>903</v>
      </c>
      <c r="L233" s="471" t="s">
        <v>903</v>
      </c>
      <c r="M233" s="471" t="s">
        <v>1456</v>
      </c>
      <c r="N233" s="471" t="s">
        <v>1456</v>
      </c>
      <c r="O233" s="472" t="s">
        <v>15</v>
      </c>
      <c r="P233" s="472">
        <v>900</v>
      </c>
      <c r="Q233" s="472"/>
      <c r="R233" s="516">
        <f t="shared" si="18"/>
        <v>1</v>
      </c>
      <c r="S233" s="516">
        <f t="shared" si="19"/>
        <v>1</v>
      </c>
      <c r="T233" s="516">
        <f t="shared" si="20"/>
        <v>1</v>
      </c>
      <c r="U233" s="516">
        <f t="shared" si="21"/>
        <v>0</v>
      </c>
      <c r="V233" s="516">
        <f t="shared" si="22"/>
        <v>0</v>
      </c>
      <c r="W233" s="461">
        <f t="shared" si="23"/>
        <v>3</v>
      </c>
    </row>
    <row r="234" spans="1:23" ht="13.9" customHeight="1">
      <c r="A234" s="468" t="s">
        <v>1305</v>
      </c>
      <c r="B234" s="468">
        <v>63903</v>
      </c>
      <c r="C234" s="468" t="s">
        <v>32</v>
      </c>
      <c r="D234" s="468" t="s">
        <v>463</v>
      </c>
      <c r="E234" s="468" t="s">
        <v>464</v>
      </c>
      <c r="F234" s="468" t="s">
        <v>49</v>
      </c>
      <c r="G234" s="469">
        <v>5</v>
      </c>
      <c r="H234" s="468" t="s">
        <v>14</v>
      </c>
      <c r="I234" s="470"/>
      <c r="J234" s="471" t="s">
        <v>903</v>
      </c>
      <c r="K234" s="471" t="s">
        <v>903</v>
      </c>
      <c r="L234" s="471" t="s">
        <v>1456</v>
      </c>
      <c r="M234" s="471" t="s">
        <v>1456</v>
      </c>
      <c r="N234" s="471" t="s">
        <v>1456</v>
      </c>
      <c r="O234" s="472" t="s">
        <v>15</v>
      </c>
      <c r="P234" s="472">
        <v>2100</v>
      </c>
      <c r="Q234" s="472"/>
      <c r="R234" s="516">
        <f t="shared" si="18"/>
        <v>1</v>
      </c>
      <c r="S234" s="516">
        <f t="shared" si="19"/>
        <v>1</v>
      </c>
      <c r="T234" s="516">
        <f t="shared" si="20"/>
        <v>0</v>
      </c>
      <c r="U234" s="516">
        <f t="shared" si="21"/>
        <v>0</v>
      </c>
      <c r="V234" s="516">
        <f t="shared" si="22"/>
        <v>0</v>
      </c>
      <c r="W234" s="461">
        <f t="shared" si="23"/>
        <v>2</v>
      </c>
    </row>
    <row r="235" spans="1:23" s="489" customFormat="1" ht="13.9" customHeight="1">
      <c r="A235" s="483" t="s">
        <v>665</v>
      </c>
      <c r="B235" s="483">
        <v>26803</v>
      </c>
      <c r="C235" s="483" t="s">
        <v>75</v>
      </c>
      <c r="D235" s="483" t="s">
        <v>663</v>
      </c>
      <c r="E235" s="483" t="s">
        <v>664</v>
      </c>
      <c r="F235" s="483" t="s">
        <v>1525</v>
      </c>
      <c r="G235" s="490">
        <v>10</v>
      </c>
      <c r="H235" s="483" t="s">
        <v>14</v>
      </c>
      <c r="I235" s="518" t="s">
        <v>1536</v>
      </c>
      <c r="J235" s="486" t="s">
        <v>903</v>
      </c>
      <c r="K235" s="486" t="s">
        <v>903</v>
      </c>
      <c r="L235" s="486" t="s">
        <v>903</v>
      </c>
      <c r="M235" s="486" t="s">
        <v>1456</v>
      </c>
      <c r="N235" s="486" t="s">
        <v>903</v>
      </c>
      <c r="O235" s="487" t="s">
        <v>15</v>
      </c>
      <c r="P235" s="487">
        <v>2100</v>
      </c>
      <c r="Q235" s="487" t="s">
        <v>215</v>
      </c>
      <c r="R235" s="517">
        <f t="shared" si="18"/>
        <v>1</v>
      </c>
      <c r="S235" s="517">
        <f t="shared" si="19"/>
        <v>1</v>
      </c>
      <c r="T235" s="517">
        <f t="shared" si="20"/>
        <v>1</v>
      </c>
      <c r="U235" s="517">
        <f t="shared" si="21"/>
        <v>0</v>
      </c>
      <c r="V235" s="517">
        <f t="shared" si="22"/>
        <v>1</v>
      </c>
      <c r="W235" s="488">
        <f t="shared" si="23"/>
        <v>4</v>
      </c>
    </row>
    <row r="236" spans="1:23" ht="13.9" customHeight="1">
      <c r="A236" s="468" t="s">
        <v>465</v>
      </c>
      <c r="B236" s="468">
        <v>63902</v>
      </c>
      <c r="C236" s="468" t="s">
        <v>32</v>
      </c>
      <c r="D236" s="468" t="s">
        <v>463</v>
      </c>
      <c r="E236" s="468" t="s">
        <v>464</v>
      </c>
      <c r="F236" s="468" t="s">
        <v>466</v>
      </c>
      <c r="G236" s="469">
        <v>3</v>
      </c>
      <c r="H236" s="468" t="s">
        <v>14</v>
      </c>
      <c r="I236" s="470"/>
      <c r="J236" s="471" t="s">
        <v>903</v>
      </c>
      <c r="K236" s="471" t="s">
        <v>903</v>
      </c>
      <c r="L236" s="471" t="s">
        <v>903</v>
      </c>
      <c r="M236" s="471" t="s">
        <v>1456</v>
      </c>
      <c r="N236" s="471" t="s">
        <v>1456</v>
      </c>
      <c r="O236" s="472" t="s">
        <v>15</v>
      </c>
      <c r="P236" s="472"/>
      <c r="Q236" s="472"/>
      <c r="R236" s="516">
        <f t="shared" si="18"/>
        <v>1</v>
      </c>
      <c r="S236" s="516">
        <f t="shared" si="19"/>
        <v>1</v>
      </c>
      <c r="T236" s="516">
        <f t="shared" si="20"/>
        <v>1</v>
      </c>
      <c r="U236" s="516">
        <f t="shared" si="21"/>
        <v>0</v>
      </c>
      <c r="V236" s="516">
        <f t="shared" si="22"/>
        <v>0</v>
      </c>
      <c r="W236" s="461">
        <f t="shared" si="23"/>
        <v>3</v>
      </c>
    </row>
    <row r="237" spans="1:23" ht="13.9" customHeight="1">
      <c r="A237" s="468" t="s">
        <v>1308</v>
      </c>
      <c r="B237" s="468">
        <v>22102</v>
      </c>
      <c r="C237" s="468" t="s">
        <v>23</v>
      </c>
      <c r="D237" s="468" t="s">
        <v>1309</v>
      </c>
      <c r="E237" s="468" t="s">
        <v>1310</v>
      </c>
      <c r="F237" s="468" t="s">
        <v>1311</v>
      </c>
      <c r="G237" s="469">
        <v>3</v>
      </c>
      <c r="H237" s="475"/>
      <c r="I237" s="470"/>
      <c r="J237" s="471" t="s">
        <v>903</v>
      </c>
      <c r="K237" s="471" t="s">
        <v>903</v>
      </c>
      <c r="L237" s="471" t="s">
        <v>1456</v>
      </c>
      <c r="M237" s="471" t="s">
        <v>1456</v>
      </c>
      <c r="N237" s="471" t="s">
        <v>1456</v>
      </c>
      <c r="O237" s="472"/>
      <c r="P237" s="472"/>
      <c r="Q237" s="472"/>
      <c r="R237" s="516">
        <f t="shared" si="18"/>
        <v>1</v>
      </c>
      <c r="S237" s="516">
        <f t="shared" si="19"/>
        <v>1</v>
      </c>
      <c r="T237" s="516">
        <f t="shared" si="20"/>
        <v>0</v>
      </c>
      <c r="U237" s="516">
        <f t="shared" si="21"/>
        <v>0</v>
      </c>
      <c r="V237" s="516">
        <f t="shared" si="22"/>
        <v>0</v>
      </c>
      <c r="W237" s="461">
        <f t="shared" si="23"/>
        <v>2</v>
      </c>
    </row>
    <row r="238" spans="1:23" ht="13.9" customHeight="1">
      <c r="A238" s="468" t="s">
        <v>469</v>
      </c>
      <c r="B238" s="468">
        <v>41903</v>
      </c>
      <c r="C238" s="468" t="s">
        <v>10</v>
      </c>
      <c r="D238" s="468" t="s">
        <v>467</v>
      </c>
      <c r="E238" s="468" t="s">
        <v>468</v>
      </c>
      <c r="F238" s="468" t="s">
        <v>470</v>
      </c>
      <c r="G238" s="469">
        <v>4</v>
      </c>
      <c r="H238" s="468" t="s">
        <v>14</v>
      </c>
      <c r="I238" s="470"/>
      <c r="J238" s="471" t="s">
        <v>903</v>
      </c>
      <c r="K238" s="471" t="s">
        <v>903</v>
      </c>
      <c r="L238" s="471" t="s">
        <v>1456</v>
      </c>
      <c r="M238" s="471" t="s">
        <v>1456</v>
      </c>
      <c r="N238" s="471" t="s">
        <v>1456</v>
      </c>
      <c r="O238" s="472" t="s">
        <v>15</v>
      </c>
      <c r="P238" s="472">
        <v>2100</v>
      </c>
      <c r="Q238" s="472">
        <v>1800</v>
      </c>
      <c r="R238" s="516">
        <f t="shared" si="18"/>
        <v>1</v>
      </c>
      <c r="S238" s="516">
        <f t="shared" si="19"/>
        <v>1</v>
      </c>
      <c r="T238" s="516">
        <f t="shared" si="20"/>
        <v>0</v>
      </c>
      <c r="U238" s="516">
        <f t="shared" si="21"/>
        <v>0</v>
      </c>
      <c r="V238" s="516">
        <f t="shared" si="22"/>
        <v>0</v>
      </c>
      <c r="W238" s="461">
        <f t="shared" si="23"/>
        <v>2</v>
      </c>
    </row>
    <row r="239" spans="1:23">
      <c r="A239" s="468" t="s">
        <v>1312</v>
      </c>
      <c r="B239" s="468">
        <v>41904</v>
      </c>
      <c r="C239" s="468" t="s">
        <v>10</v>
      </c>
      <c r="D239" s="468" t="s">
        <v>467</v>
      </c>
      <c r="E239" s="468" t="s">
        <v>468</v>
      </c>
      <c r="F239" s="468" t="s">
        <v>1313</v>
      </c>
      <c r="G239" s="469">
        <v>4</v>
      </c>
      <c r="H239" s="468" t="s">
        <v>14</v>
      </c>
      <c r="I239" s="470"/>
      <c r="J239" s="471" t="s">
        <v>903</v>
      </c>
      <c r="K239" s="471" t="s">
        <v>903</v>
      </c>
      <c r="L239" s="471" t="s">
        <v>903</v>
      </c>
      <c r="M239" s="471" t="s">
        <v>1456</v>
      </c>
      <c r="N239" s="471" t="s">
        <v>1456</v>
      </c>
      <c r="O239" s="472" t="s">
        <v>15</v>
      </c>
      <c r="P239" s="472">
        <v>1900</v>
      </c>
      <c r="Q239" s="472"/>
      <c r="R239" s="516">
        <f t="shared" si="18"/>
        <v>1</v>
      </c>
      <c r="S239" s="516">
        <f t="shared" si="19"/>
        <v>1</v>
      </c>
      <c r="T239" s="516">
        <f t="shared" si="20"/>
        <v>1</v>
      </c>
      <c r="U239" s="516">
        <f t="shared" si="21"/>
        <v>0</v>
      </c>
      <c r="V239" s="516">
        <f t="shared" si="22"/>
        <v>0</v>
      </c>
      <c r="W239" s="461">
        <f t="shared" si="23"/>
        <v>3</v>
      </c>
    </row>
    <row r="240" spans="1:23" ht="13.5" customHeight="1">
      <c r="A240" s="468" t="s">
        <v>1314</v>
      </c>
      <c r="B240" s="468">
        <v>41902</v>
      </c>
      <c r="C240" s="468" t="s">
        <v>10</v>
      </c>
      <c r="D240" s="468" t="s">
        <v>467</v>
      </c>
      <c r="E240" s="468" t="s">
        <v>468</v>
      </c>
      <c r="F240" s="468" t="s">
        <v>458</v>
      </c>
      <c r="G240" s="474">
        <v>4</v>
      </c>
      <c r="H240" s="468"/>
      <c r="I240" s="470"/>
      <c r="J240" s="471" t="s">
        <v>903</v>
      </c>
      <c r="K240" s="471" t="s">
        <v>903</v>
      </c>
      <c r="L240" s="471" t="s">
        <v>903</v>
      </c>
      <c r="M240" s="471" t="s">
        <v>1456</v>
      </c>
      <c r="N240" s="471" t="s">
        <v>903</v>
      </c>
      <c r="O240" s="472"/>
      <c r="P240" s="472"/>
      <c r="Q240" s="472"/>
      <c r="R240" s="516">
        <f t="shared" si="18"/>
        <v>1</v>
      </c>
      <c r="S240" s="516">
        <f t="shared" si="19"/>
        <v>1</v>
      </c>
      <c r="T240" s="516">
        <f t="shared" si="20"/>
        <v>1</v>
      </c>
      <c r="U240" s="516">
        <f t="shared" si="21"/>
        <v>0</v>
      </c>
      <c r="V240" s="516">
        <f t="shared" si="22"/>
        <v>1</v>
      </c>
      <c r="W240" s="461">
        <f t="shared" si="23"/>
        <v>4</v>
      </c>
    </row>
    <row r="241" spans="1:23" ht="13.9" customHeight="1">
      <c r="A241" s="468" t="s">
        <v>1315</v>
      </c>
      <c r="B241" s="468">
        <v>43709</v>
      </c>
      <c r="C241" s="468" t="s">
        <v>10</v>
      </c>
      <c r="D241" s="468" t="s">
        <v>472</v>
      </c>
      <c r="E241" s="468" t="s">
        <v>473</v>
      </c>
      <c r="F241" s="468" t="s">
        <v>1316</v>
      </c>
      <c r="G241" s="469">
        <v>3</v>
      </c>
      <c r="H241" s="468"/>
      <c r="I241" s="470"/>
      <c r="J241" s="471" t="s">
        <v>903</v>
      </c>
      <c r="K241" s="471" t="s">
        <v>903</v>
      </c>
      <c r="L241" s="471" t="s">
        <v>903</v>
      </c>
      <c r="M241" s="471" t="s">
        <v>1456</v>
      </c>
      <c r="N241" s="471" t="s">
        <v>1456</v>
      </c>
      <c r="O241" s="472" t="s">
        <v>15</v>
      </c>
      <c r="P241" s="472">
        <v>2100</v>
      </c>
      <c r="Q241" s="472"/>
      <c r="R241" s="516">
        <f t="shared" si="18"/>
        <v>1</v>
      </c>
      <c r="S241" s="516">
        <f t="shared" si="19"/>
        <v>1</v>
      </c>
      <c r="T241" s="516">
        <f t="shared" si="20"/>
        <v>1</v>
      </c>
      <c r="U241" s="516">
        <f t="shared" si="21"/>
        <v>0</v>
      </c>
      <c r="V241" s="516">
        <f t="shared" si="22"/>
        <v>0</v>
      </c>
      <c r="W241" s="461">
        <f t="shared" si="23"/>
        <v>3</v>
      </c>
    </row>
    <row r="242" spans="1:23" ht="13.9" customHeight="1">
      <c r="A242" s="468" t="s">
        <v>475</v>
      </c>
      <c r="B242" s="468">
        <v>43705</v>
      </c>
      <c r="C242" s="468" t="s">
        <v>10</v>
      </c>
      <c r="D242" s="468" t="s">
        <v>472</v>
      </c>
      <c r="E242" s="468" t="s">
        <v>473</v>
      </c>
      <c r="F242" s="468" t="s">
        <v>476</v>
      </c>
      <c r="G242" s="469">
        <v>4</v>
      </c>
      <c r="H242" s="468"/>
      <c r="I242" s="470"/>
      <c r="J242" s="471" t="s">
        <v>903</v>
      </c>
      <c r="K242" s="471" t="s">
        <v>903</v>
      </c>
      <c r="L242" s="471" t="s">
        <v>903</v>
      </c>
      <c r="M242" s="471" t="s">
        <v>1456</v>
      </c>
      <c r="N242" s="471" t="s">
        <v>1456</v>
      </c>
      <c r="O242" s="472" t="s">
        <v>15</v>
      </c>
      <c r="P242" s="472" t="s">
        <v>59</v>
      </c>
      <c r="Q242" s="472"/>
      <c r="R242" s="516">
        <f t="shared" si="18"/>
        <v>1</v>
      </c>
      <c r="S242" s="516">
        <f t="shared" si="19"/>
        <v>1</v>
      </c>
      <c r="T242" s="516">
        <f t="shared" si="20"/>
        <v>1</v>
      </c>
      <c r="U242" s="516">
        <f t="shared" si="21"/>
        <v>0</v>
      </c>
      <c r="V242" s="516">
        <f t="shared" si="22"/>
        <v>0</v>
      </c>
      <c r="W242" s="461">
        <f t="shared" si="23"/>
        <v>3</v>
      </c>
    </row>
    <row r="243" spans="1:23" ht="13.9" customHeight="1">
      <c r="A243" s="468" t="s">
        <v>471</v>
      </c>
      <c r="B243" s="468">
        <v>43701</v>
      </c>
      <c r="C243" s="468" t="s">
        <v>10</v>
      </c>
      <c r="D243" s="468" t="s">
        <v>472</v>
      </c>
      <c r="E243" s="468" t="s">
        <v>473</v>
      </c>
      <c r="F243" s="468" t="s">
        <v>474</v>
      </c>
      <c r="G243" s="469">
        <v>3</v>
      </c>
      <c r="H243" s="468"/>
      <c r="I243" s="470"/>
      <c r="J243" s="471" t="s">
        <v>903</v>
      </c>
      <c r="K243" s="471" t="s">
        <v>903</v>
      </c>
      <c r="L243" s="471" t="s">
        <v>903</v>
      </c>
      <c r="M243" s="471" t="s">
        <v>1456</v>
      </c>
      <c r="N243" s="471" t="s">
        <v>1456</v>
      </c>
      <c r="O243" s="472" t="s">
        <v>15</v>
      </c>
      <c r="P243" s="472">
        <v>2100</v>
      </c>
      <c r="Q243" s="472"/>
      <c r="R243" s="516">
        <f t="shared" si="18"/>
        <v>1</v>
      </c>
      <c r="S243" s="516">
        <f t="shared" si="19"/>
        <v>1</v>
      </c>
      <c r="T243" s="516">
        <f t="shared" si="20"/>
        <v>1</v>
      </c>
      <c r="U243" s="516">
        <f t="shared" si="21"/>
        <v>0</v>
      </c>
      <c r="V243" s="516">
        <f t="shared" si="22"/>
        <v>0</v>
      </c>
      <c r="W243" s="461">
        <f t="shared" si="23"/>
        <v>3</v>
      </c>
    </row>
    <row r="244" spans="1:23" ht="13.9" customHeight="1">
      <c r="A244" s="468" t="s">
        <v>477</v>
      </c>
      <c r="B244" s="468">
        <v>45708</v>
      </c>
      <c r="C244" s="468" t="s">
        <v>10</v>
      </c>
      <c r="D244" s="468" t="s">
        <v>478</v>
      </c>
      <c r="E244" s="468" t="s">
        <v>479</v>
      </c>
      <c r="F244" s="468" t="s">
        <v>480</v>
      </c>
      <c r="G244" s="469">
        <v>2</v>
      </c>
      <c r="H244" s="468" t="s">
        <v>14</v>
      </c>
      <c r="I244" s="470"/>
      <c r="J244" s="471" t="s">
        <v>903</v>
      </c>
      <c r="K244" s="471" t="s">
        <v>903</v>
      </c>
      <c r="L244" s="471" t="s">
        <v>1456</v>
      </c>
      <c r="M244" s="471" t="s">
        <v>1456</v>
      </c>
      <c r="N244" s="471" t="s">
        <v>1456</v>
      </c>
      <c r="O244" s="472" t="s">
        <v>15</v>
      </c>
      <c r="P244" s="472">
        <v>2100</v>
      </c>
      <c r="Q244" s="472"/>
      <c r="R244" s="516">
        <f t="shared" si="18"/>
        <v>1</v>
      </c>
      <c r="S244" s="516">
        <f t="shared" si="19"/>
        <v>1</v>
      </c>
      <c r="T244" s="516">
        <f t="shared" si="20"/>
        <v>0</v>
      </c>
      <c r="U244" s="516">
        <f t="shared" si="21"/>
        <v>0</v>
      </c>
      <c r="V244" s="516">
        <f t="shared" si="22"/>
        <v>0</v>
      </c>
      <c r="W244" s="461">
        <f t="shared" si="23"/>
        <v>2</v>
      </c>
    </row>
    <row r="245" spans="1:23" ht="13.9" customHeight="1">
      <c r="A245" s="468" t="s">
        <v>1319</v>
      </c>
      <c r="B245" s="468">
        <v>24701</v>
      </c>
      <c r="C245" s="468" t="s">
        <v>75</v>
      </c>
      <c r="D245" s="468" t="s">
        <v>481</v>
      </c>
      <c r="E245" s="468" t="s">
        <v>482</v>
      </c>
      <c r="F245" s="468" t="s">
        <v>1320</v>
      </c>
      <c r="G245" s="490">
        <v>10</v>
      </c>
      <c r="H245" s="468"/>
      <c r="I245" s="470"/>
      <c r="J245" s="471" t="s">
        <v>903</v>
      </c>
      <c r="K245" s="471" t="s">
        <v>903</v>
      </c>
      <c r="L245" s="471" t="s">
        <v>1456</v>
      </c>
      <c r="M245" s="471" t="s">
        <v>1456</v>
      </c>
      <c r="N245" s="471" t="s">
        <v>1456</v>
      </c>
      <c r="O245" s="472" t="s">
        <v>15</v>
      </c>
      <c r="P245" s="472" t="s">
        <v>59</v>
      </c>
      <c r="Q245" s="472"/>
      <c r="R245" s="516">
        <f t="shared" si="18"/>
        <v>1</v>
      </c>
      <c r="S245" s="516">
        <f t="shared" si="19"/>
        <v>1</v>
      </c>
      <c r="T245" s="516">
        <f t="shared" si="20"/>
        <v>0</v>
      </c>
      <c r="U245" s="516">
        <f t="shared" si="21"/>
        <v>0</v>
      </c>
      <c r="V245" s="516">
        <f t="shared" si="22"/>
        <v>0</v>
      </c>
      <c r="W245" s="461">
        <f t="shared" si="23"/>
        <v>2</v>
      </c>
    </row>
    <row r="246" spans="1:23" ht="13.9" customHeight="1">
      <c r="A246" s="468" t="s">
        <v>1317</v>
      </c>
      <c r="B246" s="468">
        <v>24705</v>
      </c>
      <c r="C246" s="468" t="s">
        <v>75</v>
      </c>
      <c r="D246" s="468" t="s">
        <v>481</v>
      </c>
      <c r="E246" s="468" t="s">
        <v>482</v>
      </c>
      <c r="F246" s="468" t="s">
        <v>1318</v>
      </c>
      <c r="G246" s="490">
        <v>10</v>
      </c>
      <c r="H246" s="468"/>
      <c r="I246" s="470"/>
      <c r="J246" s="471" t="s">
        <v>903</v>
      </c>
      <c r="K246" s="471" t="s">
        <v>903</v>
      </c>
      <c r="L246" s="471" t="s">
        <v>903</v>
      </c>
      <c r="M246" s="471" t="s">
        <v>1456</v>
      </c>
      <c r="N246" s="471" t="s">
        <v>1456</v>
      </c>
      <c r="O246" s="472" t="s">
        <v>15</v>
      </c>
      <c r="P246" s="472">
        <v>2100</v>
      </c>
      <c r="Q246" s="472"/>
      <c r="R246" s="516">
        <f t="shared" si="18"/>
        <v>1</v>
      </c>
      <c r="S246" s="516">
        <f t="shared" si="19"/>
        <v>1</v>
      </c>
      <c r="T246" s="516">
        <f t="shared" si="20"/>
        <v>1</v>
      </c>
      <c r="U246" s="516">
        <f t="shared" si="21"/>
        <v>0</v>
      </c>
      <c r="V246" s="516">
        <f t="shared" si="22"/>
        <v>0</v>
      </c>
      <c r="W246" s="461">
        <f t="shared" si="23"/>
        <v>3</v>
      </c>
    </row>
    <row r="247" spans="1:23" ht="13.9" customHeight="1">
      <c r="A247" s="468" t="s">
        <v>483</v>
      </c>
      <c r="B247" s="468">
        <v>24702</v>
      </c>
      <c r="C247" s="468" t="s">
        <v>75</v>
      </c>
      <c r="D247" s="468" t="s">
        <v>481</v>
      </c>
      <c r="E247" s="468" t="s">
        <v>482</v>
      </c>
      <c r="F247" s="468" t="s">
        <v>192</v>
      </c>
      <c r="G247" s="490">
        <v>1</v>
      </c>
      <c r="H247" s="468"/>
      <c r="I247" s="470"/>
      <c r="J247" s="471" t="s">
        <v>903</v>
      </c>
      <c r="K247" s="471" t="s">
        <v>903</v>
      </c>
      <c r="L247" s="471" t="s">
        <v>903</v>
      </c>
      <c r="M247" s="471" t="s">
        <v>1456</v>
      </c>
      <c r="N247" s="471" t="s">
        <v>903</v>
      </c>
      <c r="O247" s="472" t="s">
        <v>15</v>
      </c>
      <c r="P247" s="472">
        <v>2100</v>
      </c>
      <c r="Q247" s="472" t="s">
        <v>79</v>
      </c>
      <c r="R247" s="516">
        <f t="shared" si="18"/>
        <v>1</v>
      </c>
      <c r="S247" s="516">
        <f t="shared" si="19"/>
        <v>1</v>
      </c>
      <c r="T247" s="516">
        <f t="shared" si="20"/>
        <v>1</v>
      </c>
      <c r="U247" s="516">
        <f t="shared" si="21"/>
        <v>0</v>
      </c>
      <c r="V247" s="516">
        <f t="shared" si="22"/>
        <v>1</v>
      </c>
      <c r="W247" s="461">
        <f t="shared" si="23"/>
        <v>4</v>
      </c>
    </row>
    <row r="248" spans="1:23" ht="13.9" customHeight="1">
      <c r="A248" s="468" t="s">
        <v>1321</v>
      </c>
      <c r="B248" s="468">
        <v>41501</v>
      </c>
      <c r="C248" s="468" t="s">
        <v>10</v>
      </c>
      <c r="D248" s="468" t="s">
        <v>1322</v>
      </c>
      <c r="E248" s="468" t="s">
        <v>1323</v>
      </c>
      <c r="F248" s="468" t="s">
        <v>1324</v>
      </c>
      <c r="G248" s="469" t="s">
        <v>1213</v>
      </c>
      <c r="H248" s="468"/>
      <c r="I248" s="470"/>
      <c r="J248" s="471" t="s">
        <v>903</v>
      </c>
      <c r="K248" s="471" t="s">
        <v>903</v>
      </c>
      <c r="L248" s="471" t="s">
        <v>903</v>
      </c>
      <c r="M248" s="471" t="s">
        <v>1456</v>
      </c>
      <c r="N248" s="471" t="s">
        <v>1456</v>
      </c>
      <c r="O248" s="472"/>
      <c r="P248" s="472"/>
      <c r="Q248" s="472"/>
      <c r="R248" s="516">
        <f t="shared" si="18"/>
        <v>1</v>
      </c>
      <c r="S248" s="516">
        <f t="shared" si="19"/>
        <v>1</v>
      </c>
      <c r="T248" s="516">
        <f t="shared" si="20"/>
        <v>1</v>
      </c>
      <c r="U248" s="516">
        <f t="shared" si="21"/>
        <v>0</v>
      </c>
      <c r="V248" s="516">
        <f t="shared" si="22"/>
        <v>0</v>
      </c>
      <c r="W248" s="461">
        <f t="shared" si="23"/>
        <v>3</v>
      </c>
    </row>
    <row r="249" spans="1:23" ht="13.9" customHeight="1">
      <c r="A249" s="468" t="s">
        <v>1325</v>
      </c>
      <c r="B249" s="468">
        <v>41503</v>
      </c>
      <c r="C249" s="468" t="s">
        <v>10</v>
      </c>
      <c r="D249" s="468" t="s">
        <v>1322</v>
      </c>
      <c r="E249" s="468" t="s">
        <v>1323</v>
      </c>
      <c r="F249" s="468" t="s">
        <v>1326</v>
      </c>
      <c r="G249" s="469" t="s">
        <v>1213</v>
      </c>
      <c r="H249" s="468"/>
      <c r="I249" s="470"/>
      <c r="J249" s="471" t="s">
        <v>903</v>
      </c>
      <c r="K249" s="471" t="s">
        <v>903</v>
      </c>
      <c r="L249" s="471" t="s">
        <v>1456</v>
      </c>
      <c r="M249" s="471" t="s">
        <v>1456</v>
      </c>
      <c r="N249" s="471" t="s">
        <v>1456</v>
      </c>
      <c r="O249" s="472"/>
      <c r="P249" s="472"/>
      <c r="Q249" s="472"/>
      <c r="R249" s="516">
        <f t="shared" si="18"/>
        <v>1</v>
      </c>
      <c r="S249" s="516">
        <f t="shared" si="19"/>
        <v>1</v>
      </c>
      <c r="T249" s="516">
        <f t="shared" si="20"/>
        <v>0</v>
      </c>
      <c r="U249" s="516">
        <f t="shared" si="21"/>
        <v>0</v>
      </c>
      <c r="V249" s="516">
        <f t="shared" si="22"/>
        <v>0</v>
      </c>
      <c r="W249" s="461">
        <f t="shared" si="23"/>
        <v>2</v>
      </c>
    </row>
    <row r="250" spans="1:23" ht="13.9" customHeight="1">
      <c r="A250" s="468" t="s">
        <v>1327</v>
      </c>
      <c r="B250" s="468">
        <v>60601</v>
      </c>
      <c r="C250" s="468" t="s">
        <v>32</v>
      </c>
      <c r="D250" s="468" t="s">
        <v>1328</v>
      </c>
      <c r="E250" s="468" t="s">
        <v>1329</v>
      </c>
      <c r="F250" s="468" t="s">
        <v>1330</v>
      </c>
      <c r="G250" s="469" t="s">
        <v>1213</v>
      </c>
      <c r="H250" s="468"/>
      <c r="I250" s="470"/>
      <c r="J250" s="471" t="s">
        <v>903</v>
      </c>
      <c r="K250" s="471" t="s">
        <v>903</v>
      </c>
      <c r="L250" s="471" t="s">
        <v>1456</v>
      </c>
      <c r="M250" s="471" t="s">
        <v>1456</v>
      </c>
      <c r="N250" s="471" t="s">
        <v>1456</v>
      </c>
      <c r="O250" s="472">
        <v>900</v>
      </c>
      <c r="P250" s="472"/>
      <c r="Q250" s="472"/>
      <c r="R250" s="516">
        <f t="shared" si="18"/>
        <v>1</v>
      </c>
      <c r="S250" s="516">
        <f t="shared" si="19"/>
        <v>1</v>
      </c>
      <c r="T250" s="516">
        <f t="shared" si="20"/>
        <v>0</v>
      </c>
      <c r="U250" s="516">
        <f t="shared" si="21"/>
        <v>0</v>
      </c>
      <c r="V250" s="516">
        <f t="shared" si="22"/>
        <v>0</v>
      </c>
      <c r="W250" s="461">
        <f t="shared" si="23"/>
        <v>2</v>
      </c>
    </row>
    <row r="251" spans="1:23" ht="13.9" customHeight="1">
      <c r="A251" s="468" t="s">
        <v>986</v>
      </c>
      <c r="B251" s="468">
        <v>29505</v>
      </c>
      <c r="C251" s="468" t="s">
        <v>75</v>
      </c>
      <c r="D251" s="468" t="s">
        <v>892</v>
      </c>
      <c r="E251" s="468" t="s">
        <v>901</v>
      </c>
      <c r="F251" s="468" t="s">
        <v>987</v>
      </c>
      <c r="G251" s="490">
        <v>10</v>
      </c>
      <c r="H251" s="468"/>
      <c r="I251" s="470"/>
      <c r="J251" s="471" t="s">
        <v>903</v>
      </c>
      <c r="K251" s="471" t="s">
        <v>903</v>
      </c>
      <c r="L251" s="471" t="s">
        <v>903</v>
      </c>
      <c r="M251" s="471" t="s">
        <v>1456</v>
      </c>
      <c r="N251" s="471" t="s">
        <v>1456</v>
      </c>
      <c r="O251" s="472"/>
      <c r="P251" s="472"/>
      <c r="Q251" s="472"/>
      <c r="R251" s="516">
        <f t="shared" si="18"/>
        <v>1</v>
      </c>
      <c r="S251" s="516">
        <f t="shared" si="19"/>
        <v>1</v>
      </c>
      <c r="T251" s="516">
        <f t="shared" si="20"/>
        <v>1</v>
      </c>
      <c r="U251" s="516">
        <f t="shared" si="21"/>
        <v>0</v>
      </c>
      <c r="V251" s="516">
        <f t="shared" si="22"/>
        <v>0</v>
      </c>
      <c r="W251" s="461">
        <f t="shared" si="23"/>
        <v>3</v>
      </c>
    </row>
    <row r="252" spans="1:23" ht="13.9" customHeight="1">
      <c r="A252" s="468" t="s">
        <v>969</v>
      </c>
      <c r="B252" s="468">
        <v>29502</v>
      </c>
      <c r="C252" s="468" t="s">
        <v>75</v>
      </c>
      <c r="D252" s="468" t="s">
        <v>892</v>
      </c>
      <c r="E252" s="468" t="s">
        <v>901</v>
      </c>
      <c r="F252" s="468" t="s">
        <v>145</v>
      </c>
      <c r="G252" s="490">
        <v>10</v>
      </c>
      <c r="H252" s="468"/>
      <c r="I252" s="470"/>
      <c r="J252" s="471" t="s">
        <v>903</v>
      </c>
      <c r="K252" s="471" t="s">
        <v>903</v>
      </c>
      <c r="L252" s="471" t="s">
        <v>903</v>
      </c>
      <c r="M252" s="471" t="s">
        <v>1456</v>
      </c>
      <c r="N252" s="471" t="s">
        <v>1456</v>
      </c>
      <c r="O252" s="472"/>
      <c r="P252" s="472"/>
      <c r="Q252" s="472"/>
      <c r="R252" s="516">
        <f t="shared" si="18"/>
        <v>1</v>
      </c>
      <c r="S252" s="516">
        <f t="shared" si="19"/>
        <v>1</v>
      </c>
      <c r="T252" s="516">
        <f t="shared" si="20"/>
        <v>1</v>
      </c>
      <c r="U252" s="516">
        <f t="shared" si="21"/>
        <v>0</v>
      </c>
      <c r="V252" s="516">
        <f t="shared" si="22"/>
        <v>0</v>
      </c>
      <c r="W252" s="461">
        <f t="shared" si="23"/>
        <v>3</v>
      </c>
    </row>
    <row r="253" spans="1:23" ht="13.9" customHeight="1">
      <c r="A253" s="468" t="s">
        <v>488</v>
      </c>
      <c r="B253" s="468">
        <v>24601</v>
      </c>
      <c r="C253" s="468" t="s">
        <v>75</v>
      </c>
      <c r="D253" s="468" t="s">
        <v>485</v>
      </c>
      <c r="E253" s="468" t="s">
        <v>486</v>
      </c>
      <c r="F253" s="468" t="s">
        <v>1331</v>
      </c>
      <c r="G253" s="490">
        <v>10</v>
      </c>
      <c r="H253" s="468" t="s">
        <v>14</v>
      </c>
      <c r="I253" s="470"/>
      <c r="J253" s="471" t="s">
        <v>903</v>
      </c>
      <c r="K253" s="471" t="s">
        <v>903</v>
      </c>
      <c r="L253" s="471" t="s">
        <v>1456</v>
      </c>
      <c r="M253" s="471" t="s">
        <v>1456</v>
      </c>
      <c r="N253" s="471" t="s">
        <v>1456</v>
      </c>
      <c r="O253" s="472">
        <v>900</v>
      </c>
      <c r="P253" s="472"/>
      <c r="Q253" s="472"/>
      <c r="R253" s="516">
        <f t="shared" si="18"/>
        <v>1</v>
      </c>
      <c r="S253" s="516">
        <f t="shared" si="19"/>
        <v>1</v>
      </c>
      <c r="T253" s="516">
        <f t="shared" si="20"/>
        <v>0</v>
      </c>
      <c r="U253" s="516">
        <f t="shared" si="21"/>
        <v>0</v>
      </c>
      <c r="V253" s="516">
        <f t="shared" si="22"/>
        <v>0</v>
      </c>
      <c r="W253" s="461">
        <f t="shared" si="23"/>
        <v>2</v>
      </c>
    </row>
    <row r="254" spans="1:23" ht="13.9" customHeight="1">
      <c r="A254" s="468" t="s">
        <v>484</v>
      </c>
      <c r="B254" s="468">
        <v>24602</v>
      </c>
      <c r="C254" s="468" t="s">
        <v>75</v>
      </c>
      <c r="D254" s="468" t="s">
        <v>485</v>
      </c>
      <c r="E254" s="468" t="s">
        <v>486</v>
      </c>
      <c r="F254" s="468" t="s">
        <v>487</v>
      </c>
      <c r="G254" s="490">
        <v>10</v>
      </c>
      <c r="H254" s="468" t="s">
        <v>14</v>
      </c>
      <c r="I254" s="470"/>
      <c r="J254" s="471" t="s">
        <v>903</v>
      </c>
      <c r="K254" s="471" t="s">
        <v>903</v>
      </c>
      <c r="L254" s="471" t="s">
        <v>903</v>
      </c>
      <c r="M254" s="471" t="s">
        <v>1456</v>
      </c>
      <c r="N254" s="471" t="s">
        <v>1456</v>
      </c>
      <c r="O254" s="472" t="s">
        <v>15</v>
      </c>
      <c r="P254" s="472" t="s">
        <v>59</v>
      </c>
      <c r="Q254" s="472" t="s">
        <v>215</v>
      </c>
      <c r="R254" s="516">
        <f t="shared" si="18"/>
        <v>1</v>
      </c>
      <c r="S254" s="516">
        <f t="shared" si="19"/>
        <v>1</v>
      </c>
      <c r="T254" s="516">
        <f t="shared" si="20"/>
        <v>1</v>
      </c>
      <c r="U254" s="516">
        <f t="shared" si="21"/>
        <v>0</v>
      </c>
      <c r="V254" s="516">
        <f t="shared" si="22"/>
        <v>0</v>
      </c>
      <c r="W254" s="461">
        <f t="shared" si="23"/>
        <v>3</v>
      </c>
    </row>
    <row r="255" spans="1:23" ht="13.9" customHeight="1">
      <c r="A255" s="468" t="s">
        <v>489</v>
      </c>
      <c r="B255" s="468">
        <v>24603</v>
      </c>
      <c r="C255" s="468" t="s">
        <v>75</v>
      </c>
      <c r="D255" s="468" t="s">
        <v>485</v>
      </c>
      <c r="E255" s="468" t="s">
        <v>486</v>
      </c>
      <c r="F255" s="468" t="s">
        <v>490</v>
      </c>
      <c r="G255" s="490">
        <v>1</v>
      </c>
      <c r="H255" s="468"/>
      <c r="I255" s="470"/>
      <c r="J255" s="471" t="s">
        <v>903</v>
      </c>
      <c r="K255" s="471" t="s">
        <v>903</v>
      </c>
      <c r="L255" s="471" t="s">
        <v>903</v>
      </c>
      <c r="M255" s="471" t="s">
        <v>1456</v>
      </c>
      <c r="N255" s="471" t="s">
        <v>903</v>
      </c>
      <c r="O255" s="472" t="s">
        <v>15</v>
      </c>
      <c r="P255" s="472" t="s">
        <v>59</v>
      </c>
      <c r="Q255" s="472" t="s">
        <v>79</v>
      </c>
      <c r="R255" s="516">
        <f t="shared" si="18"/>
        <v>1</v>
      </c>
      <c r="S255" s="516">
        <f t="shared" si="19"/>
        <v>1</v>
      </c>
      <c r="T255" s="516">
        <f t="shared" si="20"/>
        <v>1</v>
      </c>
      <c r="U255" s="516">
        <f t="shared" si="21"/>
        <v>0</v>
      </c>
      <c r="V255" s="516">
        <f t="shared" si="22"/>
        <v>1</v>
      </c>
      <c r="W255" s="461">
        <f t="shared" si="23"/>
        <v>4</v>
      </c>
    </row>
    <row r="256" spans="1:23" ht="13.9" customHeight="1">
      <c r="A256" s="471" t="s">
        <v>495</v>
      </c>
      <c r="B256" s="471">
        <v>27001</v>
      </c>
      <c r="C256" s="471" t="s">
        <v>75</v>
      </c>
      <c r="D256" s="471" t="s">
        <v>492</v>
      </c>
      <c r="E256" s="471" t="s">
        <v>493</v>
      </c>
      <c r="F256" s="471" t="s">
        <v>496</v>
      </c>
      <c r="G256" s="491">
        <v>10</v>
      </c>
      <c r="H256" s="471" t="s">
        <v>14</v>
      </c>
      <c r="I256" s="470"/>
      <c r="J256" s="471" t="s">
        <v>903</v>
      </c>
      <c r="K256" s="471" t="s">
        <v>903</v>
      </c>
      <c r="L256" s="471" t="s">
        <v>903</v>
      </c>
      <c r="M256" s="471" t="s">
        <v>1456</v>
      </c>
      <c r="N256" s="471" t="s">
        <v>1456</v>
      </c>
      <c r="O256" s="480" t="s">
        <v>15</v>
      </c>
      <c r="P256" s="480">
        <v>2100</v>
      </c>
      <c r="Q256" s="480">
        <v>1800</v>
      </c>
      <c r="R256" s="516">
        <f t="shared" si="18"/>
        <v>1</v>
      </c>
      <c r="S256" s="516">
        <f t="shared" si="19"/>
        <v>1</v>
      </c>
      <c r="T256" s="516">
        <f t="shared" si="20"/>
        <v>1</v>
      </c>
      <c r="U256" s="516">
        <f t="shared" si="21"/>
        <v>0</v>
      </c>
      <c r="V256" s="516">
        <f t="shared" si="22"/>
        <v>0</v>
      </c>
      <c r="W256" s="461">
        <f t="shared" si="23"/>
        <v>3</v>
      </c>
    </row>
    <row r="257" spans="1:23" ht="13.9" customHeight="1">
      <c r="A257" s="468" t="s">
        <v>491</v>
      </c>
      <c r="B257" s="468">
        <v>27077</v>
      </c>
      <c r="C257" s="468" t="s">
        <v>75</v>
      </c>
      <c r="D257" s="468" t="s">
        <v>492</v>
      </c>
      <c r="E257" s="468" t="s">
        <v>493</v>
      </c>
      <c r="F257" s="468" t="s">
        <v>494</v>
      </c>
      <c r="G257" s="490">
        <v>10</v>
      </c>
      <c r="H257" s="468" t="s">
        <v>14</v>
      </c>
      <c r="I257" s="470"/>
      <c r="J257" s="471" t="s">
        <v>903</v>
      </c>
      <c r="K257" s="471" t="s">
        <v>903</v>
      </c>
      <c r="L257" s="471" t="s">
        <v>903</v>
      </c>
      <c r="M257" s="471" t="s">
        <v>1456</v>
      </c>
      <c r="N257" s="471" t="s">
        <v>903</v>
      </c>
      <c r="O257" s="472" t="s">
        <v>15</v>
      </c>
      <c r="P257" s="472">
        <v>2100</v>
      </c>
      <c r="Q257" s="472"/>
      <c r="R257" s="516">
        <f t="shared" si="18"/>
        <v>1</v>
      </c>
      <c r="S257" s="516">
        <f t="shared" si="19"/>
        <v>1</v>
      </c>
      <c r="T257" s="516">
        <f t="shared" si="20"/>
        <v>1</v>
      </c>
      <c r="U257" s="516">
        <f t="shared" si="21"/>
        <v>0</v>
      </c>
      <c r="V257" s="516">
        <f t="shared" si="22"/>
        <v>1</v>
      </c>
      <c r="W257" s="461">
        <f t="shared" si="23"/>
        <v>4</v>
      </c>
    </row>
    <row r="258" spans="1:23" ht="13.9" customHeight="1">
      <c r="A258" s="468" t="s">
        <v>497</v>
      </c>
      <c r="B258" s="468">
        <v>27099</v>
      </c>
      <c r="C258" s="468" t="s">
        <v>75</v>
      </c>
      <c r="D258" s="468" t="s">
        <v>492</v>
      </c>
      <c r="E258" s="468" t="s">
        <v>493</v>
      </c>
      <c r="F258" s="468" t="s">
        <v>145</v>
      </c>
      <c r="G258" s="491">
        <v>10</v>
      </c>
      <c r="H258" s="468" t="s">
        <v>14</v>
      </c>
      <c r="I258" s="470"/>
      <c r="J258" s="471" t="s">
        <v>903</v>
      </c>
      <c r="K258" s="471" t="s">
        <v>903</v>
      </c>
      <c r="L258" s="471" t="s">
        <v>903</v>
      </c>
      <c r="M258" s="471" t="s">
        <v>1456</v>
      </c>
      <c r="N258" s="471" t="s">
        <v>1456</v>
      </c>
      <c r="O258" s="472" t="s">
        <v>15</v>
      </c>
      <c r="P258" s="472">
        <v>2100</v>
      </c>
      <c r="Q258" s="472" t="s">
        <v>111</v>
      </c>
      <c r="R258" s="516">
        <f t="shared" si="18"/>
        <v>1</v>
      </c>
      <c r="S258" s="516">
        <f t="shared" si="19"/>
        <v>1</v>
      </c>
      <c r="T258" s="516">
        <f t="shared" si="20"/>
        <v>1</v>
      </c>
      <c r="U258" s="516">
        <f t="shared" si="21"/>
        <v>0</v>
      </c>
      <c r="V258" s="516">
        <f t="shared" si="22"/>
        <v>0</v>
      </c>
      <c r="W258" s="461">
        <f t="shared" si="23"/>
        <v>3</v>
      </c>
    </row>
    <row r="259" spans="1:23" ht="13.9" customHeight="1">
      <c r="A259" s="468" t="s">
        <v>502</v>
      </c>
      <c r="B259" s="468">
        <v>45503</v>
      </c>
      <c r="C259" s="468" t="s">
        <v>10</v>
      </c>
      <c r="D259" s="468" t="s">
        <v>499</v>
      </c>
      <c r="E259" s="468" t="s">
        <v>500</v>
      </c>
      <c r="F259" s="468" t="s">
        <v>503</v>
      </c>
      <c r="G259" s="469">
        <v>4</v>
      </c>
      <c r="H259" s="468"/>
      <c r="I259" s="470"/>
      <c r="J259" s="471" t="s">
        <v>1456</v>
      </c>
      <c r="K259" s="471" t="s">
        <v>903</v>
      </c>
      <c r="L259" s="471" t="s">
        <v>1456</v>
      </c>
      <c r="M259" s="471" t="s">
        <v>1456</v>
      </c>
      <c r="N259" s="471" t="s">
        <v>1456</v>
      </c>
      <c r="O259" s="472"/>
      <c r="P259" s="472"/>
      <c r="Q259" s="472"/>
      <c r="R259" s="516">
        <f t="shared" si="18"/>
        <v>0</v>
      </c>
      <c r="S259" s="516">
        <f t="shared" si="19"/>
        <v>1</v>
      </c>
      <c r="T259" s="516">
        <f t="shared" si="20"/>
        <v>0</v>
      </c>
      <c r="U259" s="516">
        <f t="shared" si="21"/>
        <v>0</v>
      </c>
      <c r="V259" s="516">
        <f t="shared" si="22"/>
        <v>0</v>
      </c>
      <c r="W259" s="461">
        <f t="shared" si="23"/>
        <v>1</v>
      </c>
    </row>
    <row r="260" spans="1:23" ht="15" customHeight="1">
      <c r="A260" s="468" t="s">
        <v>498</v>
      </c>
      <c r="B260" s="468">
        <v>45501</v>
      </c>
      <c r="C260" s="468" t="s">
        <v>10</v>
      </c>
      <c r="D260" s="468" t="s">
        <v>499</v>
      </c>
      <c r="E260" s="468" t="s">
        <v>500</v>
      </c>
      <c r="F260" s="468" t="s">
        <v>501</v>
      </c>
      <c r="G260" s="474">
        <v>3</v>
      </c>
      <c r="H260" s="468"/>
      <c r="I260" s="470"/>
      <c r="J260" s="471" t="s">
        <v>1456</v>
      </c>
      <c r="K260" s="471" t="s">
        <v>903</v>
      </c>
      <c r="L260" s="471" t="s">
        <v>1456</v>
      </c>
      <c r="M260" s="471" t="s">
        <v>1456</v>
      </c>
      <c r="N260" s="471" t="s">
        <v>1456</v>
      </c>
      <c r="O260" s="472"/>
      <c r="P260" s="472"/>
      <c r="Q260" s="472"/>
      <c r="R260" s="516">
        <f t="shared" si="18"/>
        <v>0</v>
      </c>
      <c r="S260" s="516">
        <f t="shared" si="19"/>
        <v>1</v>
      </c>
      <c r="T260" s="516">
        <f t="shared" si="20"/>
        <v>0</v>
      </c>
      <c r="U260" s="516">
        <f t="shared" si="21"/>
        <v>0</v>
      </c>
      <c r="V260" s="516">
        <f t="shared" si="22"/>
        <v>0</v>
      </c>
      <c r="W260" s="461">
        <f t="shared" si="23"/>
        <v>1</v>
      </c>
    </row>
    <row r="261" spans="1:23" ht="13.9" customHeight="1">
      <c r="A261" s="468" t="s">
        <v>507</v>
      </c>
      <c r="B261" s="468">
        <v>29403</v>
      </c>
      <c r="C261" s="468" t="s">
        <v>23</v>
      </c>
      <c r="D261" s="468" t="s">
        <v>894</v>
      </c>
      <c r="E261" s="468" t="s">
        <v>505</v>
      </c>
      <c r="F261" s="468" t="s">
        <v>508</v>
      </c>
      <c r="G261" s="469">
        <v>4</v>
      </c>
      <c r="H261" s="468"/>
      <c r="I261" s="470"/>
      <c r="J261" s="471" t="s">
        <v>903</v>
      </c>
      <c r="K261" s="471" t="s">
        <v>903</v>
      </c>
      <c r="L261" s="471" t="s">
        <v>903</v>
      </c>
      <c r="M261" s="471" t="s">
        <v>1456</v>
      </c>
      <c r="N261" s="471" t="s">
        <v>1456</v>
      </c>
      <c r="O261" s="472" t="s">
        <v>15</v>
      </c>
      <c r="P261" s="472" t="s">
        <v>59</v>
      </c>
      <c r="Q261" s="472"/>
      <c r="R261" s="516">
        <f t="shared" si="18"/>
        <v>1</v>
      </c>
      <c r="S261" s="516">
        <f t="shared" si="19"/>
        <v>1</v>
      </c>
      <c r="T261" s="516">
        <f t="shared" si="20"/>
        <v>1</v>
      </c>
      <c r="U261" s="516">
        <f t="shared" si="21"/>
        <v>0</v>
      </c>
      <c r="V261" s="516">
        <f t="shared" si="22"/>
        <v>0</v>
      </c>
      <c r="W261" s="461">
        <f t="shared" si="23"/>
        <v>3</v>
      </c>
    </row>
    <row r="262" spans="1:23" ht="13.9" customHeight="1">
      <c r="A262" s="468" t="s">
        <v>504</v>
      </c>
      <c r="B262" s="468">
        <v>29401</v>
      </c>
      <c r="C262" s="468" t="s">
        <v>23</v>
      </c>
      <c r="D262" s="468" t="s">
        <v>894</v>
      </c>
      <c r="E262" s="468" t="s">
        <v>505</v>
      </c>
      <c r="F262" s="468" t="s">
        <v>1515</v>
      </c>
      <c r="G262" s="469">
        <v>4</v>
      </c>
      <c r="H262" s="468"/>
      <c r="I262" s="470"/>
      <c r="J262" s="471" t="s">
        <v>903</v>
      </c>
      <c r="K262" s="471" t="s">
        <v>903</v>
      </c>
      <c r="L262" s="471" t="s">
        <v>903</v>
      </c>
      <c r="M262" s="471" t="s">
        <v>1456</v>
      </c>
      <c r="N262" s="471" t="s">
        <v>1456</v>
      </c>
      <c r="O262" s="472">
        <v>900</v>
      </c>
      <c r="P262" s="472">
        <v>2100</v>
      </c>
      <c r="Q262" s="472"/>
      <c r="R262" s="516">
        <f t="shared" ref="R262:R325" si="24">IF((J262="X"),1,0)</f>
        <v>1</v>
      </c>
      <c r="S262" s="516">
        <f t="shared" ref="S262:S325" si="25">IF((K262="X"),1,0)</f>
        <v>1</v>
      </c>
      <c r="T262" s="516">
        <f t="shared" ref="T262:T325" si="26">IF((L262="X"),1,0)</f>
        <v>1</v>
      </c>
      <c r="U262" s="516">
        <f t="shared" ref="U262:U325" si="27">IF((M262="X"),1,0)</f>
        <v>0</v>
      </c>
      <c r="V262" s="516">
        <f t="shared" ref="V262:V325" si="28">IF((N262="X"),1,0)</f>
        <v>0</v>
      </c>
      <c r="W262" s="461">
        <f t="shared" si="23"/>
        <v>3</v>
      </c>
    </row>
    <row r="263" spans="1:23" ht="13.9" customHeight="1">
      <c r="A263" s="468" t="s">
        <v>1335</v>
      </c>
      <c r="B263" s="468">
        <v>64604</v>
      </c>
      <c r="C263" s="468" t="s">
        <v>32</v>
      </c>
      <c r="D263" s="468" t="s">
        <v>1333</v>
      </c>
      <c r="E263" s="468" t="s">
        <v>1334</v>
      </c>
      <c r="F263" s="468" t="s">
        <v>1336</v>
      </c>
      <c r="G263" s="469" t="s">
        <v>1178</v>
      </c>
      <c r="H263" s="468"/>
      <c r="I263" s="470"/>
      <c r="J263" s="471" t="s">
        <v>903</v>
      </c>
      <c r="K263" s="471" t="s">
        <v>903</v>
      </c>
      <c r="L263" s="471" t="s">
        <v>1456</v>
      </c>
      <c r="M263" s="471" t="s">
        <v>1456</v>
      </c>
      <c r="N263" s="471" t="s">
        <v>1456</v>
      </c>
      <c r="O263" s="472">
        <v>900</v>
      </c>
      <c r="P263" s="472"/>
      <c r="Q263" s="472"/>
      <c r="R263" s="516">
        <f t="shared" si="24"/>
        <v>1</v>
      </c>
      <c r="S263" s="516">
        <f t="shared" si="25"/>
        <v>1</v>
      </c>
      <c r="T263" s="516">
        <f t="shared" si="26"/>
        <v>0</v>
      </c>
      <c r="U263" s="516">
        <f t="shared" si="27"/>
        <v>0</v>
      </c>
      <c r="V263" s="516">
        <f t="shared" si="28"/>
        <v>0</v>
      </c>
      <c r="W263" s="461">
        <f t="shared" ref="W263:W325" si="29">SUM(R263:V263)</f>
        <v>2</v>
      </c>
    </row>
    <row r="264" spans="1:23" ht="13.9" customHeight="1">
      <c r="A264" s="468" t="s">
        <v>1332</v>
      </c>
      <c r="B264" s="468">
        <v>64601</v>
      </c>
      <c r="C264" s="468" t="s">
        <v>32</v>
      </c>
      <c r="D264" s="468" t="s">
        <v>1333</v>
      </c>
      <c r="E264" s="468" t="s">
        <v>1334</v>
      </c>
      <c r="F264" s="468" t="s">
        <v>49</v>
      </c>
      <c r="G264" s="469">
        <v>5</v>
      </c>
      <c r="H264" s="468"/>
      <c r="I264" s="470"/>
      <c r="J264" s="471" t="s">
        <v>903</v>
      </c>
      <c r="K264" s="471" t="s">
        <v>903</v>
      </c>
      <c r="L264" s="471" t="s">
        <v>903</v>
      </c>
      <c r="M264" s="471" t="s">
        <v>1456</v>
      </c>
      <c r="N264" s="471" t="s">
        <v>1456</v>
      </c>
      <c r="O264" s="472" t="s">
        <v>15</v>
      </c>
      <c r="P264" s="472">
        <v>2100</v>
      </c>
      <c r="Q264" s="472"/>
      <c r="R264" s="516">
        <f t="shared" si="24"/>
        <v>1</v>
      </c>
      <c r="S264" s="516">
        <f t="shared" si="25"/>
        <v>1</v>
      </c>
      <c r="T264" s="516">
        <f t="shared" si="26"/>
        <v>1</v>
      </c>
      <c r="U264" s="516">
        <f t="shared" si="27"/>
        <v>0</v>
      </c>
      <c r="V264" s="516">
        <f t="shared" si="28"/>
        <v>0</v>
      </c>
      <c r="W264" s="461">
        <f t="shared" si="29"/>
        <v>3</v>
      </c>
    </row>
    <row r="265" spans="1:23" ht="13.9" customHeight="1">
      <c r="A265" s="468" t="s">
        <v>509</v>
      </c>
      <c r="B265" s="468">
        <v>50212</v>
      </c>
      <c r="C265" s="468" t="s">
        <v>10</v>
      </c>
      <c r="D265" s="468" t="s">
        <v>510</v>
      </c>
      <c r="E265" s="468" t="s">
        <v>511</v>
      </c>
      <c r="F265" s="468" t="s">
        <v>512</v>
      </c>
      <c r="G265" s="469">
        <v>2</v>
      </c>
      <c r="H265" s="468" t="s">
        <v>14</v>
      </c>
      <c r="I265" s="470"/>
      <c r="J265" s="471" t="s">
        <v>903</v>
      </c>
      <c r="K265" s="471" t="s">
        <v>1456</v>
      </c>
      <c r="L265" s="471" t="s">
        <v>903</v>
      </c>
      <c r="M265" s="471" t="s">
        <v>1456</v>
      </c>
      <c r="N265" s="471" t="s">
        <v>1456</v>
      </c>
      <c r="O265" s="472" t="s">
        <v>15</v>
      </c>
      <c r="P265" s="472">
        <v>2100</v>
      </c>
      <c r="Q265" s="472"/>
      <c r="R265" s="516">
        <f t="shared" si="24"/>
        <v>1</v>
      </c>
      <c r="S265" s="516">
        <f t="shared" si="25"/>
        <v>0</v>
      </c>
      <c r="T265" s="516">
        <f t="shared" si="26"/>
        <v>1</v>
      </c>
      <c r="U265" s="516">
        <f t="shared" si="27"/>
        <v>0</v>
      </c>
      <c r="V265" s="516">
        <f t="shared" si="28"/>
        <v>0</v>
      </c>
      <c r="W265" s="461">
        <f t="shared" si="29"/>
        <v>2</v>
      </c>
    </row>
    <row r="266" spans="1:23" ht="13.9" customHeight="1">
      <c r="A266" s="468" t="s">
        <v>513</v>
      </c>
      <c r="B266" s="468">
        <v>50216</v>
      </c>
      <c r="C266" s="468" t="s">
        <v>10</v>
      </c>
      <c r="D266" s="468" t="s">
        <v>510</v>
      </c>
      <c r="E266" s="468" t="s">
        <v>511</v>
      </c>
      <c r="F266" s="468" t="s">
        <v>514</v>
      </c>
      <c r="G266" s="469">
        <v>4</v>
      </c>
      <c r="H266" s="468" t="s">
        <v>14</v>
      </c>
      <c r="I266" s="470"/>
      <c r="J266" s="471" t="s">
        <v>903</v>
      </c>
      <c r="K266" s="471" t="s">
        <v>1456</v>
      </c>
      <c r="L266" s="471" t="s">
        <v>903</v>
      </c>
      <c r="M266" s="471" t="s">
        <v>1456</v>
      </c>
      <c r="N266" s="471" t="s">
        <v>1456</v>
      </c>
      <c r="O266" s="472">
        <v>1800</v>
      </c>
      <c r="P266" s="472">
        <v>2100</v>
      </c>
      <c r="Q266" s="472"/>
      <c r="R266" s="516">
        <f t="shared" si="24"/>
        <v>1</v>
      </c>
      <c r="S266" s="516">
        <f t="shared" si="25"/>
        <v>0</v>
      </c>
      <c r="T266" s="516">
        <f t="shared" si="26"/>
        <v>1</v>
      </c>
      <c r="U266" s="516">
        <f t="shared" si="27"/>
        <v>0</v>
      </c>
      <c r="V266" s="516">
        <f t="shared" si="28"/>
        <v>0</v>
      </c>
      <c r="W266" s="461">
        <f t="shared" si="29"/>
        <v>2</v>
      </c>
    </row>
    <row r="267" spans="1:23" ht="13.9" customHeight="1">
      <c r="A267" s="468" t="s">
        <v>515</v>
      </c>
      <c r="B267" s="468">
        <v>50219</v>
      </c>
      <c r="C267" s="468" t="s">
        <v>10</v>
      </c>
      <c r="D267" s="468" t="s">
        <v>510</v>
      </c>
      <c r="E267" s="468" t="s">
        <v>511</v>
      </c>
      <c r="F267" s="468" t="s">
        <v>516</v>
      </c>
      <c r="G267" s="469">
        <v>2</v>
      </c>
      <c r="H267" s="468"/>
      <c r="I267" s="470"/>
      <c r="J267" s="471" t="s">
        <v>903</v>
      </c>
      <c r="K267" s="471" t="s">
        <v>1456</v>
      </c>
      <c r="L267" s="471" t="s">
        <v>903</v>
      </c>
      <c r="M267" s="471" t="s">
        <v>1456</v>
      </c>
      <c r="N267" s="471" t="s">
        <v>1456</v>
      </c>
      <c r="O267" s="472" t="s">
        <v>15</v>
      </c>
      <c r="P267" s="472">
        <v>2100</v>
      </c>
      <c r="Q267" s="472"/>
      <c r="R267" s="516">
        <f t="shared" si="24"/>
        <v>1</v>
      </c>
      <c r="S267" s="516">
        <f t="shared" si="25"/>
        <v>0</v>
      </c>
      <c r="T267" s="516">
        <f t="shared" si="26"/>
        <v>1</v>
      </c>
      <c r="U267" s="516">
        <f t="shared" si="27"/>
        <v>0</v>
      </c>
      <c r="V267" s="516">
        <f t="shared" si="28"/>
        <v>0</v>
      </c>
      <c r="W267" s="461">
        <f t="shared" si="29"/>
        <v>2</v>
      </c>
    </row>
    <row r="268" spans="1:23" s="489" customFormat="1" ht="13.9" customHeight="1">
      <c r="A268" s="483" t="s">
        <v>739</v>
      </c>
      <c r="B268" s="483">
        <v>29340</v>
      </c>
      <c r="C268" s="483" t="s">
        <v>75</v>
      </c>
      <c r="D268" s="483" t="s">
        <v>735</v>
      </c>
      <c r="E268" s="483" t="s">
        <v>736</v>
      </c>
      <c r="F268" s="483" t="s">
        <v>740</v>
      </c>
      <c r="G268" s="490">
        <v>10</v>
      </c>
      <c r="H268" s="483" t="s">
        <v>14</v>
      </c>
      <c r="I268" s="518" t="s">
        <v>1536</v>
      </c>
      <c r="J268" s="486" t="s">
        <v>903</v>
      </c>
      <c r="K268" s="486" t="s">
        <v>903</v>
      </c>
      <c r="L268" s="486" t="s">
        <v>903</v>
      </c>
      <c r="M268" s="486" t="s">
        <v>1456</v>
      </c>
      <c r="N268" s="486" t="s">
        <v>903</v>
      </c>
      <c r="O268" s="487" t="s">
        <v>15</v>
      </c>
      <c r="P268" s="487">
        <v>2100</v>
      </c>
      <c r="Q268" s="487">
        <v>1800</v>
      </c>
      <c r="R268" s="517">
        <f t="shared" si="24"/>
        <v>1</v>
      </c>
      <c r="S268" s="517">
        <f t="shared" si="25"/>
        <v>1</v>
      </c>
      <c r="T268" s="517">
        <f t="shared" si="26"/>
        <v>1</v>
      </c>
      <c r="U268" s="517">
        <f t="shared" si="27"/>
        <v>0</v>
      </c>
      <c r="V268" s="517">
        <f t="shared" si="28"/>
        <v>1</v>
      </c>
      <c r="W268" s="488">
        <f t="shared" si="29"/>
        <v>4</v>
      </c>
    </row>
    <row r="269" spans="1:23" ht="13.9" customHeight="1">
      <c r="A269" s="468" t="s">
        <v>1337</v>
      </c>
      <c r="B269" s="468">
        <v>27877</v>
      </c>
      <c r="C269" s="468" t="s">
        <v>75</v>
      </c>
      <c r="D269" s="468" t="s">
        <v>522</v>
      </c>
      <c r="E269" s="468" t="s">
        <v>523</v>
      </c>
      <c r="F269" s="468" t="s">
        <v>1338</v>
      </c>
      <c r="G269" s="490">
        <v>10</v>
      </c>
      <c r="H269" s="468"/>
      <c r="I269" s="470"/>
      <c r="J269" s="471" t="s">
        <v>903</v>
      </c>
      <c r="K269" s="471" t="s">
        <v>903</v>
      </c>
      <c r="L269" s="471" t="s">
        <v>903</v>
      </c>
      <c r="M269" s="471" t="s">
        <v>1456</v>
      </c>
      <c r="N269" s="471" t="s">
        <v>1456</v>
      </c>
      <c r="O269" s="472"/>
      <c r="P269" s="472">
        <v>2100</v>
      </c>
      <c r="Q269" s="472"/>
      <c r="R269" s="516">
        <f t="shared" si="24"/>
        <v>1</v>
      </c>
      <c r="S269" s="516">
        <f t="shared" si="25"/>
        <v>1</v>
      </c>
      <c r="T269" s="516">
        <f t="shared" si="26"/>
        <v>1</v>
      </c>
      <c r="U269" s="516">
        <f t="shared" si="27"/>
        <v>0</v>
      </c>
      <c r="V269" s="516">
        <f t="shared" si="28"/>
        <v>0</v>
      </c>
      <c r="W269" s="461">
        <f t="shared" si="29"/>
        <v>3</v>
      </c>
    </row>
    <row r="270" spans="1:23" s="460" customFormat="1" ht="13.9" customHeight="1">
      <c r="A270" s="468" t="s">
        <v>525</v>
      </c>
      <c r="B270" s="468">
        <v>27821</v>
      </c>
      <c r="C270" s="468" t="s">
        <v>75</v>
      </c>
      <c r="D270" s="468" t="s">
        <v>522</v>
      </c>
      <c r="E270" s="468" t="s">
        <v>523</v>
      </c>
      <c r="F270" s="468" t="s">
        <v>526</v>
      </c>
      <c r="G270" s="491">
        <v>10</v>
      </c>
      <c r="H270" s="468"/>
      <c r="I270" s="470"/>
      <c r="J270" s="471" t="s">
        <v>903</v>
      </c>
      <c r="K270" s="471" t="s">
        <v>903</v>
      </c>
      <c r="L270" s="471" t="s">
        <v>903</v>
      </c>
      <c r="M270" s="471" t="s">
        <v>1456</v>
      </c>
      <c r="N270" s="471" t="s">
        <v>1456</v>
      </c>
      <c r="O270" s="472">
        <v>1800</v>
      </c>
      <c r="P270" s="472"/>
      <c r="Q270" s="472"/>
      <c r="R270" s="516">
        <f t="shared" si="24"/>
        <v>1</v>
      </c>
      <c r="S270" s="516">
        <f t="shared" si="25"/>
        <v>1</v>
      </c>
      <c r="T270" s="516">
        <f t="shared" si="26"/>
        <v>1</v>
      </c>
      <c r="U270" s="516">
        <f t="shared" si="27"/>
        <v>0</v>
      </c>
      <c r="V270" s="516">
        <f t="shared" si="28"/>
        <v>0</v>
      </c>
      <c r="W270" s="461">
        <f t="shared" si="29"/>
        <v>3</v>
      </c>
    </row>
    <row r="271" spans="1:23" ht="13.9" customHeight="1">
      <c r="A271" s="468" t="s">
        <v>521</v>
      </c>
      <c r="B271" s="468">
        <v>27801</v>
      </c>
      <c r="C271" s="468" t="s">
        <v>75</v>
      </c>
      <c r="D271" s="468" t="s">
        <v>522</v>
      </c>
      <c r="E271" s="468" t="s">
        <v>523</v>
      </c>
      <c r="F271" s="468" t="s">
        <v>524</v>
      </c>
      <c r="G271" s="490">
        <v>10</v>
      </c>
      <c r="H271" s="468" t="s">
        <v>14</v>
      </c>
      <c r="I271" s="470"/>
      <c r="J271" s="471" t="s">
        <v>903</v>
      </c>
      <c r="K271" s="471" t="s">
        <v>903</v>
      </c>
      <c r="L271" s="471" t="s">
        <v>903</v>
      </c>
      <c r="M271" s="471" t="s">
        <v>1456</v>
      </c>
      <c r="N271" s="471" t="s">
        <v>1456</v>
      </c>
      <c r="O271" s="472">
        <v>900</v>
      </c>
      <c r="P271" s="472">
        <v>2100</v>
      </c>
      <c r="Q271" s="472"/>
      <c r="R271" s="516">
        <f t="shared" si="24"/>
        <v>1</v>
      </c>
      <c r="S271" s="516">
        <f t="shared" si="25"/>
        <v>1</v>
      </c>
      <c r="T271" s="516">
        <f t="shared" si="26"/>
        <v>1</v>
      </c>
      <c r="U271" s="516">
        <f t="shared" si="27"/>
        <v>0</v>
      </c>
      <c r="V271" s="516">
        <f t="shared" si="28"/>
        <v>0</v>
      </c>
      <c r="W271" s="461">
        <f t="shared" si="29"/>
        <v>3</v>
      </c>
    </row>
    <row r="272" spans="1:23" ht="13.9" customHeight="1">
      <c r="A272" s="468" t="s">
        <v>885</v>
      </c>
      <c r="B272" s="468">
        <v>34020</v>
      </c>
      <c r="C272" s="468" t="s">
        <v>46</v>
      </c>
      <c r="D272" s="468" t="s">
        <v>528</v>
      </c>
      <c r="E272" s="468" t="s">
        <v>529</v>
      </c>
      <c r="F272" s="468" t="s">
        <v>530</v>
      </c>
      <c r="G272" s="490">
        <v>10</v>
      </c>
      <c r="H272" s="468"/>
      <c r="I272" s="470"/>
      <c r="J272" s="471" t="s">
        <v>903</v>
      </c>
      <c r="K272" s="471" t="s">
        <v>903</v>
      </c>
      <c r="L272" s="471" t="s">
        <v>1456</v>
      </c>
      <c r="M272" s="471" t="s">
        <v>1456</v>
      </c>
      <c r="N272" s="471" t="s">
        <v>1456</v>
      </c>
      <c r="O272" s="472"/>
      <c r="P272" s="472"/>
      <c r="Q272" s="472"/>
      <c r="R272" s="516">
        <f t="shared" si="24"/>
        <v>1</v>
      </c>
      <c r="S272" s="516">
        <f t="shared" si="25"/>
        <v>1</v>
      </c>
      <c r="T272" s="516">
        <f t="shared" si="26"/>
        <v>0</v>
      </c>
      <c r="U272" s="516">
        <f t="shared" si="27"/>
        <v>0</v>
      </c>
      <c r="V272" s="516">
        <f t="shared" si="28"/>
        <v>0</v>
      </c>
      <c r="W272" s="461">
        <f t="shared" si="29"/>
        <v>2</v>
      </c>
    </row>
    <row r="273" spans="1:23" ht="13.9" customHeight="1">
      <c r="A273" s="468" t="s">
        <v>1339</v>
      </c>
      <c r="B273" s="468">
        <v>60902</v>
      </c>
      <c r="C273" s="468" t="s">
        <v>32</v>
      </c>
      <c r="D273" s="468" t="s">
        <v>933</v>
      </c>
      <c r="E273" s="468" t="s">
        <v>934</v>
      </c>
      <c r="F273" s="468" t="s">
        <v>1340</v>
      </c>
      <c r="G273" s="469">
        <v>5</v>
      </c>
      <c r="H273" s="468"/>
      <c r="I273" s="470"/>
      <c r="J273" s="471" t="s">
        <v>903</v>
      </c>
      <c r="K273" s="471" t="s">
        <v>903</v>
      </c>
      <c r="L273" s="471" t="s">
        <v>1456</v>
      </c>
      <c r="M273" s="471" t="s">
        <v>1456</v>
      </c>
      <c r="N273" s="471" t="s">
        <v>1456</v>
      </c>
      <c r="O273" s="472" t="s">
        <v>15</v>
      </c>
      <c r="P273" s="472">
        <v>2100</v>
      </c>
      <c r="Q273" s="472"/>
      <c r="R273" s="516">
        <f t="shared" si="24"/>
        <v>1</v>
      </c>
      <c r="S273" s="516">
        <f t="shared" si="25"/>
        <v>1</v>
      </c>
      <c r="T273" s="516">
        <f t="shared" si="26"/>
        <v>0</v>
      </c>
      <c r="U273" s="516">
        <f t="shared" si="27"/>
        <v>0</v>
      </c>
      <c r="V273" s="516">
        <f t="shared" si="28"/>
        <v>0</v>
      </c>
      <c r="W273" s="461">
        <f t="shared" si="29"/>
        <v>2</v>
      </c>
    </row>
    <row r="274" spans="1:23" ht="13.9" customHeight="1">
      <c r="A274" s="471" t="s">
        <v>1034</v>
      </c>
      <c r="B274" s="471">
        <v>60901</v>
      </c>
      <c r="C274" s="471" t="s">
        <v>32</v>
      </c>
      <c r="D274" s="471" t="s">
        <v>933</v>
      </c>
      <c r="E274" s="471" t="s">
        <v>934</v>
      </c>
      <c r="F274" s="471" t="s">
        <v>1035</v>
      </c>
      <c r="G274" s="477">
        <v>5</v>
      </c>
      <c r="H274" s="471"/>
      <c r="I274" s="470"/>
      <c r="J274" s="471" t="s">
        <v>903</v>
      </c>
      <c r="K274" s="471" t="s">
        <v>903</v>
      </c>
      <c r="L274" s="471" t="s">
        <v>1456</v>
      </c>
      <c r="M274" s="471" t="s">
        <v>1456</v>
      </c>
      <c r="N274" s="471" t="s">
        <v>1456</v>
      </c>
      <c r="O274" s="478"/>
      <c r="P274" s="480"/>
      <c r="Q274" s="480"/>
      <c r="R274" s="516">
        <f t="shared" si="24"/>
        <v>1</v>
      </c>
      <c r="S274" s="516">
        <f t="shared" si="25"/>
        <v>1</v>
      </c>
      <c r="T274" s="516">
        <f t="shared" si="26"/>
        <v>0</v>
      </c>
      <c r="U274" s="516">
        <f t="shared" si="27"/>
        <v>0</v>
      </c>
      <c r="V274" s="516">
        <f t="shared" si="28"/>
        <v>0</v>
      </c>
      <c r="W274" s="461">
        <f t="shared" si="29"/>
        <v>2</v>
      </c>
    </row>
    <row r="275" spans="1:23" ht="13.9" customHeight="1">
      <c r="A275" s="468" t="s">
        <v>971</v>
      </c>
      <c r="B275" s="468">
        <v>61710</v>
      </c>
      <c r="C275" s="468" t="s">
        <v>32</v>
      </c>
      <c r="D275" s="468" t="s">
        <v>532</v>
      </c>
      <c r="E275" s="468" t="s">
        <v>533</v>
      </c>
      <c r="F275" s="468" t="s">
        <v>970</v>
      </c>
      <c r="G275" s="474">
        <v>5</v>
      </c>
      <c r="H275" s="468"/>
      <c r="I275" s="470"/>
      <c r="J275" s="471" t="s">
        <v>903</v>
      </c>
      <c r="K275" s="471" t="s">
        <v>903</v>
      </c>
      <c r="L275" s="471" t="s">
        <v>903</v>
      </c>
      <c r="M275" s="471" t="s">
        <v>1456</v>
      </c>
      <c r="N275" s="471" t="s">
        <v>1456</v>
      </c>
      <c r="O275" s="472"/>
      <c r="P275" s="472"/>
      <c r="Q275" s="472"/>
      <c r="R275" s="516">
        <f t="shared" si="24"/>
        <v>1</v>
      </c>
      <c r="S275" s="516">
        <f t="shared" si="25"/>
        <v>1</v>
      </c>
      <c r="T275" s="516">
        <f t="shared" si="26"/>
        <v>1</v>
      </c>
      <c r="U275" s="516">
        <f t="shared" si="27"/>
        <v>0</v>
      </c>
      <c r="V275" s="516">
        <f t="shared" si="28"/>
        <v>0</v>
      </c>
      <c r="W275" s="461">
        <f t="shared" si="29"/>
        <v>3</v>
      </c>
    </row>
    <row r="276" spans="1:23" ht="13.9" customHeight="1">
      <c r="A276" s="468" t="s">
        <v>534</v>
      </c>
      <c r="B276" s="468">
        <v>61703</v>
      </c>
      <c r="C276" s="468" t="s">
        <v>32</v>
      </c>
      <c r="D276" s="468" t="s">
        <v>532</v>
      </c>
      <c r="E276" s="468" t="s">
        <v>533</v>
      </c>
      <c r="F276" s="468" t="s">
        <v>535</v>
      </c>
      <c r="G276" s="474">
        <v>5</v>
      </c>
      <c r="H276" s="468"/>
      <c r="I276" s="470"/>
      <c r="J276" s="471" t="s">
        <v>903</v>
      </c>
      <c r="K276" s="471" t="s">
        <v>903</v>
      </c>
      <c r="L276" s="471" t="s">
        <v>903</v>
      </c>
      <c r="M276" s="471" t="s">
        <v>1456</v>
      </c>
      <c r="N276" s="471" t="s">
        <v>1456</v>
      </c>
      <c r="O276" s="472"/>
      <c r="P276" s="472"/>
      <c r="Q276" s="472"/>
      <c r="R276" s="516">
        <f t="shared" si="24"/>
        <v>1</v>
      </c>
      <c r="S276" s="516">
        <f t="shared" si="25"/>
        <v>1</v>
      </c>
      <c r="T276" s="516">
        <f t="shared" si="26"/>
        <v>1</v>
      </c>
      <c r="U276" s="516">
        <f t="shared" si="27"/>
        <v>0</v>
      </c>
      <c r="V276" s="516">
        <f t="shared" si="28"/>
        <v>0</v>
      </c>
      <c r="W276" s="461">
        <f t="shared" si="29"/>
        <v>3</v>
      </c>
    </row>
    <row r="277" spans="1:23" ht="13.9" customHeight="1">
      <c r="A277" s="468" t="s">
        <v>531</v>
      </c>
      <c r="B277" s="468">
        <v>61701</v>
      </c>
      <c r="C277" s="468" t="s">
        <v>32</v>
      </c>
      <c r="D277" s="468" t="s">
        <v>532</v>
      </c>
      <c r="E277" s="468" t="s">
        <v>533</v>
      </c>
      <c r="F277" s="468" t="s">
        <v>145</v>
      </c>
      <c r="G277" s="474">
        <v>5</v>
      </c>
      <c r="H277" s="468"/>
      <c r="I277" s="470"/>
      <c r="J277" s="471" t="s">
        <v>903</v>
      </c>
      <c r="K277" s="471" t="s">
        <v>903</v>
      </c>
      <c r="L277" s="471" t="s">
        <v>903</v>
      </c>
      <c r="M277" s="471" t="s">
        <v>1456</v>
      </c>
      <c r="N277" s="471" t="s">
        <v>1456</v>
      </c>
      <c r="O277" s="472"/>
      <c r="P277" s="472"/>
      <c r="Q277" s="472"/>
      <c r="R277" s="516">
        <f t="shared" si="24"/>
        <v>1</v>
      </c>
      <c r="S277" s="516">
        <f t="shared" si="25"/>
        <v>1</v>
      </c>
      <c r="T277" s="516">
        <f t="shared" si="26"/>
        <v>1</v>
      </c>
      <c r="U277" s="516">
        <f t="shared" si="27"/>
        <v>0</v>
      </c>
      <c r="V277" s="516">
        <f t="shared" si="28"/>
        <v>0</v>
      </c>
      <c r="W277" s="461">
        <f t="shared" si="29"/>
        <v>3</v>
      </c>
    </row>
    <row r="278" spans="1:23" ht="13.9" customHeight="1">
      <c r="A278" s="468" t="s">
        <v>536</v>
      </c>
      <c r="B278" s="468">
        <v>334030</v>
      </c>
      <c r="C278" s="468" t="s">
        <v>38</v>
      </c>
      <c r="D278" s="468" t="s">
        <v>537</v>
      </c>
      <c r="E278" s="468" t="s">
        <v>538</v>
      </c>
      <c r="F278" s="468" t="s">
        <v>539</v>
      </c>
      <c r="G278" s="469">
        <v>4</v>
      </c>
      <c r="H278" s="468"/>
      <c r="I278" s="470"/>
      <c r="J278" s="471" t="s">
        <v>1456</v>
      </c>
      <c r="K278" s="471" t="s">
        <v>903</v>
      </c>
      <c r="L278" s="471" t="s">
        <v>903</v>
      </c>
      <c r="M278" s="471" t="s">
        <v>1456</v>
      </c>
      <c r="N278" s="471" t="s">
        <v>1456</v>
      </c>
      <c r="O278" s="472">
        <v>1900</v>
      </c>
      <c r="P278" s="472" t="s">
        <v>52</v>
      </c>
      <c r="Q278" s="472" t="s">
        <v>1344</v>
      </c>
      <c r="R278" s="516">
        <f t="shared" si="24"/>
        <v>0</v>
      </c>
      <c r="S278" s="516">
        <f t="shared" si="25"/>
        <v>1</v>
      </c>
      <c r="T278" s="516">
        <f t="shared" si="26"/>
        <v>1</v>
      </c>
      <c r="U278" s="516">
        <f t="shared" si="27"/>
        <v>0</v>
      </c>
      <c r="V278" s="516">
        <f t="shared" si="28"/>
        <v>0</v>
      </c>
      <c r="W278" s="461">
        <f t="shared" si="29"/>
        <v>2</v>
      </c>
    </row>
    <row r="279" spans="1:23" ht="13.9" customHeight="1">
      <c r="A279" s="468" t="s">
        <v>540</v>
      </c>
      <c r="B279" s="468">
        <v>334020</v>
      </c>
      <c r="C279" s="468" t="s">
        <v>38</v>
      </c>
      <c r="D279" s="468" t="s">
        <v>537</v>
      </c>
      <c r="E279" s="468" t="s">
        <v>538</v>
      </c>
      <c r="F279" s="468" t="s">
        <v>541</v>
      </c>
      <c r="G279" s="474">
        <v>4</v>
      </c>
      <c r="H279" s="468"/>
      <c r="I279" s="470"/>
      <c r="J279" s="471" t="s">
        <v>903</v>
      </c>
      <c r="K279" s="471" t="s">
        <v>903</v>
      </c>
      <c r="L279" s="471" t="s">
        <v>903</v>
      </c>
      <c r="M279" s="471" t="s">
        <v>1456</v>
      </c>
      <c r="N279" s="471" t="s">
        <v>1456</v>
      </c>
      <c r="O279" s="472" t="s">
        <v>1345</v>
      </c>
      <c r="P279" s="472" t="s">
        <v>52</v>
      </c>
      <c r="Q279" s="472" t="s">
        <v>678</v>
      </c>
      <c r="R279" s="516">
        <f t="shared" si="24"/>
        <v>1</v>
      </c>
      <c r="S279" s="516">
        <f t="shared" si="25"/>
        <v>1</v>
      </c>
      <c r="T279" s="516">
        <f t="shared" si="26"/>
        <v>1</v>
      </c>
      <c r="U279" s="516">
        <f t="shared" si="27"/>
        <v>0</v>
      </c>
      <c r="V279" s="516">
        <f t="shared" si="28"/>
        <v>0</v>
      </c>
      <c r="W279" s="461">
        <f t="shared" si="29"/>
        <v>3</v>
      </c>
    </row>
    <row r="280" spans="1:23" ht="13.9" customHeight="1">
      <c r="A280" s="468" t="s">
        <v>918</v>
      </c>
      <c r="B280" s="468">
        <v>334050</v>
      </c>
      <c r="C280" s="468" t="s">
        <v>38</v>
      </c>
      <c r="D280" s="468" t="s">
        <v>537</v>
      </c>
      <c r="E280" s="468" t="s">
        <v>538</v>
      </c>
      <c r="F280" s="468" t="s">
        <v>1341</v>
      </c>
      <c r="G280" s="474">
        <v>4</v>
      </c>
      <c r="H280" s="468"/>
      <c r="I280" s="470"/>
      <c r="J280" s="471" t="s">
        <v>1456</v>
      </c>
      <c r="K280" s="471" t="s">
        <v>903</v>
      </c>
      <c r="L280" s="471" t="s">
        <v>903</v>
      </c>
      <c r="M280" s="471" t="s">
        <v>1456</v>
      </c>
      <c r="N280" s="471" t="s">
        <v>1456</v>
      </c>
      <c r="O280" s="472" t="s">
        <v>1342</v>
      </c>
      <c r="P280" s="472" t="s">
        <v>52</v>
      </c>
      <c r="Q280" s="472" t="s">
        <v>1343</v>
      </c>
      <c r="R280" s="516">
        <f t="shared" si="24"/>
        <v>0</v>
      </c>
      <c r="S280" s="516">
        <f t="shared" si="25"/>
        <v>1</v>
      </c>
      <c r="T280" s="516">
        <f t="shared" si="26"/>
        <v>1</v>
      </c>
      <c r="U280" s="516">
        <f t="shared" si="27"/>
        <v>0</v>
      </c>
      <c r="V280" s="516">
        <f t="shared" si="28"/>
        <v>0</v>
      </c>
      <c r="W280" s="461">
        <f t="shared" si="29"/>
        <v>2</v>
      </c>
    </row>
    <row r="281" spans="1:23" ht="13.9" customHeight="1">
      <c r="A281" s="468" t="s">
        <v>972</v>
      </c>
      <c r="B281" s="468">
        <v>25905</v>
      </c>
      <c r="C281" s="468" t="s">
        <v>23</v>
      </c>
      <c r="D281" s="468" t="s">
        <v>543</v>
      </c>
      <c r="E281" s="468" t="s">
        <v>544</v>
      </c>
      <c r="F281" s="468" t="s">
        <v>973</v>
      </c>
      <c r="G281" s="469">
        <v>3</v>
      </c>
      <c r="H281" s="468"/>
      <c r="I281" s="470"/>
      <c r="J281" s="471" t="s">
        <v>903</v>
      </c>
      <c r="K281" s="471" t="s">
        <v>903</v>
      </c>
      <c r="L281" s="471" t="s">
        <v>903</v>
      </c>
      <c r="M281" s="471" t="s">
        <v>1456</v>
      </c>
      <c r="N281" s="471" t="s">
        <v>1456</v>
      </c>
      <c r="O281" s="472"/>
      <c r="P281" s="472"/>
      <c r="Q281" s="472"/>
      <c r="R281" s="516">
        <f t="shared" si="24"/>
        <v>1</v>
      </c>
      <c r="S281" s="516">
        <f t="shared" si="25"/>
        <v>1</v>
      </c>
      <c r="T281" s="516">
        <f t="shared" si="26"/>
        <v>1</v>
      </c>
      <c r="U281" s="516">
        <f t="shared" si="27"/>
        <v>0</v>
      </c>
      <c r="V281" s="516">
        <f t="shared" si="28"/>
        <v>0</v>
      </c>
      <c r="W281" s="461">
        <f t="shared" si="29"/>
        <v>3</v>
      </c>
    </row>
    <row r="282" spans="1:23" ht="13.9" customHeight="1">
      <c r="A282" s="468" t="s">
        <v>1346</v>
      </c>
      <c r="B282" s="468">
        <v>25902</v>
      </c>
      <c r="C282" s="468" t="s">
        <v>23</v>
      </c>
      <c r="D282" s="468" t="s">
        <v>543</v>
      </c>
      <c r="E282" s="468" t="s">
        <v>544</v>
      </c>
      <c r="F282" s="468" t="s">
        <v>1347</v>
      </c>
      <c r="G282" s="469" t="s">
        <v>1348</v>
      </c>
      <c r="H282" s="468"/>
      <c r="I282" s="470"/>
      <c r="J282" s="471" t="s">
        <v>903</v>
      </c>
      <c r="K282" s="471" t="s">
        <v>903</v>
      </c>
      <c r="L282" s="471" t="s">
        <v>1456</v>
      </c>
      <c r="M282" s="471" t="s">
        <v>1456</v>
      </c>
      <c r="N282" s="471" t="s">
        <v>1456</v>
      </c>
      <c r="O282" s="472">
        <v>900</v>
      </c>
      <c r="P282" s="472"/>
      <c r="Q282" s="472"/>
      <c r="R282" s="516">
        <f t="shared" si="24"/>
        <v>1</v>
      </c>
      <c r="S282" s="516">
        <f t="shared" si="25"/>
        <v>1</v>
      </c>
      <c r="T282" s="516">
        <f t="shared" si="26"/>
        <v>0</v>
      </c>
      <c r="U282" s="516">
        <f t="shared" si="27"/>
        <v>0</v>
      </c>
      <c r="V282" s="516">
        <f t="shared" si="28"/>
        <v>0</v>
      </c>
      <c r="W282" s="461">
        <f t="shared" si="29"/>
        <v>2</v>
      </c>
    </row>
    <row r="283" spans="1:23" ht="13.9" customHeight="1">
      <c r="A283" s="468" t="s">
        <v>542</v>
      </c>
      <c r="B283" s="468">
        <v>25901</v>
      </c>
      <c r="C283" s="468" t="s">
        <v>23</v>
      </c>
      <c r="D283" s="468" t="s">
        <v>543</v>
      </c>
      <c r="E283" s="468" t="s">
        <v>544</v>
      </c>
      <c r="F283" s="468" t="s">
        <v>545</v>
      </c>
      <c r="G283" s="469">
        <v>3</v>
      </c>
      <c r="H283" s="468"/>
      <c r="I283" s="470"/>
      <c r="J283" s="471" t="s">
        <v>903</v>
      </c>
      <c r="K283" s="471" t="s">
        <v>903</v>
      </c>
      <c r="L283" s="471" t="s">
        <v>903</v>
      </c>
      <c r="M283" s="471" t="s">
        <v>1456</v>
      </c>
      <c r="N283" s="471" t="s">
        <v>1456</v>
      </c>
      <c r="O283" s="472">
        <v>900</v>
      </c>
      <c r="P283" s="472"/>
      <c r="Q283" s="472"/>
      <c r="R283" s="516">
        <f t="shared" si="24"/>
        <v>1</v>
      </c>
      <c r="S283" s="516">
        <f t="shared" si="25"/>
        <v>1</v>
      </c>
      <c r="T283" s="516">
        <f t="shared" si="26"/>
        <v>1</v>
      </c>
      <c r="U283" s="516">
        <f t="shared" si="27"/>
        <v>0</v>
      </c>
      <c r="V283" s="516">
        <f t="shared" si="28"/>
        <v>0</v>
      </c>
      <c r="W283" s="461">
        <f t="shared" si="29"/>
        <v>3</v>
      </c>
    </row>
    <row r="284" spans="1:23" ht="13.9" customHeight="1">
      <c r="A284" s="468" t="s">
        <v>546</v>
      </c>
      <c r="B284" s="468">
        <v>21210</v>
      </c>
      <c r="C284" s="468" t="s">
        <v>23</v>
      </c>
      <c r="D284" s="468" t="s">
        <v>547</v>
      </c>
      <c r="E284" s="468" t="s">
        <v>548</v>
      </c>
      <c r="F284" s="468" t="s">
        <v>549</v>
      </c>
      <c r="G284" s="474">
        <v>4</v>
      </c>
      <c r="H284" s="468"/>
      <c r="I284" s="470"/>
      <c r="J284" s="471" t="s">
        <v>1456</v>
      </c>
      <c r="K284" s="471" t="s">
        <v>903</v>
      </c>
      <c r="L284" s="471" t="s">
        <v>903</v>
      </c>
      <c r="M284" s="471" t="s">
        <v>1456</v>
      </c>
      <c r="N284" s="471" t="s">
        <v>903</v>
      </c>
      <c r="O284" s="472"/>
      <c r="P284" s="472"/>
      <c r="Q284" s="472"/>
      <c r="R284" s="516">
        <f t="shared" si="24"/>
        <v>0</v>
      </c>
      <c r="S284" s="516">
        <f t="shared" si="25"/>
        <v>1</v>
      </c>
      <c r="T284" s="516">
        <f t="shared" si="26"/>
        <v>1</v>
      </c>
      <c r="U284" s="516">
        <f t="shared" si="27"/>
        <v>0</v>
      </c>
      <c r="V284" s="516">
        <f t="shared" si="28"/>
        <v>1</v>
      </c>
      <c r="W284" s="461">
        <f t="shared" si="29"/>
        <v>3</v>
      </c>
    </row>
    <row r="285" spans="1:23" ht="13.9" customHeight="1">
      <c r="A285" s="468" t="s">
        <v>935</v>
      </c>
      <c r="B285" s="468">
        <v>42899</v>
      </c>
      <c r="C285" s="468" t="s">
        <v>10</v>
      </c>
      <c r="D285" s="468" t="s">
        <v>551</v>
      </c>
      <c r="E285" s="468" t="s">
        <v>552</v>
      </c>
      <c r="F285" s="468" t="s">
        <v>936</v>
      </c>
      <c r="G285" s="469">
        <v>4</v>
      </c>
      <c r="H285" s="468"/>
      <c r="I285" s="470"/>
      <c r="J285" s="471" t="s">
        <v>903</v>
      </c>
      <c r="K285" s="471" t="s">
        <v>1456</v>
      </c>
      <c r="L285" s="471" t="s">
        <v>903</v>
      </c>
      <c r="M285" s="471" t="s">
        <v>1456</v>
      </c>
      <c r="N285" s="471" t="s">
        <v>1456</v>
      </c>
      <c r="O285" s="472">
        <v>900</v>
      </c>
      <c r="P285" s="472"/>
      <c r="Q285" s="472"/>
      <c r="R285" s="516">
        <f t="shared" si="24"/>
        <v>1</v>
      </c>
      <c r="S285" s="516">
        <f t="shared" si="25"/>
        <v>0</v>
      </c>
      <c r="T285" s="516">
        <f t="shared" si="26"/>
        <v>1</v>
      </c>
      <c r="U285" s="516">
        <f t="shared" si="27"/>
        <v>0</v>
      </c>
      <c r="V285" s="516">
        <f t="shared" si="28"/>
        <v>0</v>
      </c>
      <c r="W285" s="461">
        <f t="shared" si="29"/>
        <v>2</v>
      </c>
    </row>
    <row r="286" spans="1:23" ht="13.9" customHeight="1">
      <c r="A286" s="468" t="s">
        <v>550</v>
      </c>
      <c r="B286" s="468">
        <v>42888</v>
      </c>
      <c r="C286" s="468" t="s">
        <v>10</v>
      </c>
      <c r="D286" s="468" t="s">
        <v>551</v>
      </c>
      <c r="E286" s="468" t="s">
        <v>552</v>
      </c>
      <c r="F286" s="468" t="s">
        <v>553</v>
      </c>
      <c r="G286" s="469">
        <v>3</v>
      </c>
      <c r="H286" s="468" t="s">
        <v>14</v>
      </c>
      <c r="I286" s="470"/>
      <c r="J286" s="471" t="s">
        <v>903</v>
      </c>
      <c r="K286" s="471" t="s">
        <v>903</v>
      </c>
      <c r="L286" s="471" t="s">
        <v>1456</v>
      </c>
      <c r="M286" s="471" t="s">
        <v>1456</v>
      </c>
      <c r="N286" s="471" t="s">
        <v>1456</v>
      </c>
      <c r="O286" s="472" t="s">
        <v>15</v>
      </c>
      <c r="P286" s="472">
        <v>2100</v>
      </c>
      <c r="Q286" s="472"/>
      <c r="R286" s="516">
        <f t="shared" si="24"/>
        <v>1</v>
      </c>
      <c r="S286" s="516">
        <f t="shared" si="25"/>
        <v>1</v>
      </c>
      <c r="T286" s="516">
        <f t="shared" si="26"/>
        <v>0</v>
      </c>
      <c r="U286" s="516">
        <f t="shared" si="27"/>
        <v>0</v>
      </c>
      <c r="V286" s="516">
        <f t="shared" si="28"/>
        <v>0</v>
      </c>
      <c r="W286" s="461">
        <f t="shared" si="29"/>
        <v>2</v>
      </c>
    </row>
    <row r="287" spans="1:23" ht="13.9" customHeight="1">
      <c r="A287" s="468" t="s">
        <v>554</v>
      </c>
      <c r="B287" s="468">
        <v>29701</v>
      </c>
      <c r="C287" s="468" t="s">
        <v>23</v>
      </c>
      <c r="D287" s="468" t="s">
        <v>555</v>
      </c>
      <c r="E287" s="468" t="s">
        <v>556</v>
      </c>
      <c r="F287" s="468" t="s">
        <v>353</v>
      </c>
      <c r="G287" s="469">
        <v>3</v>
      </c>
      <c r="H287" s="468" t="s">
        <v>14</v>
      </c>
      <c r="I287" s="470"/>
      <c r="J287" s="471" t="s">
        <v>903</v>
      </c>
      <c r="K287" s="471" t="s">
        <v>903</v>
      </c>
      <c r="L287" s="471" t="s">
        <v>903</v>
      </c>
      <c r="M287" s="471" t="s">
        <v>1456</v>
      </c>
      <c r="N287" s="471" t="s">
        <v>1456</v>
      </c>
      <c r="O287" s="472" t="s">
        <v>15</v>
      </c>
      <c r="P287" s="472">
        <v>2100</v>
      </c>
      <c r="Q287" s="472">
        <v>1800</v>
      </c>
      <c r="R287" s="516">
        <f t="shared" si="24"/>
        <v>1</v>
      </c>
      <c r="S287" s="516">
        <f t="shared" si="25"/>
        <v>1</v>
      </c>
      <c r="T287" s="516">
        <f t="shared" si="26"/>
        <v>1</v>
      </c>
      <c r="U287" s="516">
        <f t="shared" si="27"/>
        <v>0</v>
      </c>
      <c r="V287" s="516">
        <f t="shared" si="28"/>
        <v>0</v>
      </c>
      <c r="W287" s="461">
        <f t="shared" si="29"/>
        <v>3</v>
      </c>
    </row>
    <row r="288" spans="1:23" ht="13.9" customHeight="1">
      <c r="A288" s="468" t="s">
        <v>557</v>
      </c>
      <c r="B288" s="468">
        <v>29703</v>
      </c>
      <c r="C288" s="468" t="s">
        <v>23</v>
      </c>
      <c r="D288" s="468" t="s">
        <v>555</v>
      </c>
      <c r="E288" s="468" t="s">
        <v>556</v>
      </c>
      <c r="F288" s="468" t="s">
        <v>558</v>
      </c>
      <c r="G288" s="474">
        <v>3</v>
      </c>
      <c r="H288" s="468"/>
      <c r="I288" s="470"/>
      <c r="J288" s="471" t="s">
        <v>903</v>
      </c>
      <c r="K288" s="471" t="s">
        <v>903</v>
      </c>
      <c r="L288" s="471" t="s">
        <v>903</v>
      </c>
      <c r="M288" s="471" t="s">
        <v>1456</v>
      </c>
      <c r="N288" s="471" t="s">
        <v>1456</v>
      </c>
      <c r="O288" s="472"/>
      <c r="P288" s="472"/>
      <c r="Q288" s="472"/>
      <c r="R288" s="516">
        <f t="shared" si="24"/>
        <v>1</v>
      </c>
      <c r="S288" s="516">
        <f t="shared" si="25"/>
        <v>1</v>
      </c>
      <c r="T288" s="516">
        <f t="shared" si="26"/>
        <v>1</v>
      </c>
      <c r="U288" s="516">
        <f t="shared" si="27"/>
        <v>0</v>
      </c>
      <c r="V288" s="516">
        <f t="shared" si="28"/>
        <v>0</v>
      </c>
      <c r="W288" s="461">
        <f t="shared" si="29"/>
        <v>3</v>
      </c>
    </row>
    <row r="289" spans="1:23" ht="13.9" customHeight="1">
      <c r="A289" s="468" t="s">
        <v>559</v>
      </c>
      <c r="B289" s="468">
        <v>354860</v>
      </c>
      <c r="C289" s="468" t="s">
        <v>38</v>
      </c>
      <c r="D289" s="468" t="s">
        <v>560</v>
      </c>
      <c r="E289" s="468" t="s">
        <v>561</v>
      </c>
      <c r="F289" s="468" t="s">
        <v>41</v>
      </c>
      <c r="G289" s="474">
        <v>6</v>
      </c>
      <c r="H289" s="468" t="s">
        <v>14</v>
      </c>
      <c r="I289" s="470"/>
      <c r="J289" s="471" t="s">
        <v>903</v>
      </c>
      <c r="K289" s="471" t="s">
        <v>903</v>
      </c>
      <c r="L289" s="471" t="s">
        <v>1456</v>
      </c>
      <c r="M289" s="471" t="s">
        <v>1456</v>
      </c>
      <c r="N289" s="471" t="s">
        <v>1456</v>
      </c>
      <c r="O289" s="472"/>
      <c r="P289" s="472"/>
      <c r="Q289" s="472"/>
      <c r="R289" s="516">
        <f t="shared" si="24"/>
        <v>1</v>
      </c>
      <c r="S289" s="516">
        <f t="shared" si="25"/>
        <v>1</v>
      </c>
      <c r="T289" s="516">
        <f t="shared" si="26"/>
        <v>0</v>
      </c>
      <c r="U289" s="516">
        <f t="shared" si="27"/>
        <v>0</v>
      </c>
      <c r="V289" s="516">
        <f t="shared" si="28"/>
        <v>0</v>
      </c>
      <c r="W289" s="461">
        <f t="shared" si="29"/>
        <v>2</v>
      </c>
    </row>
    <row r="290" spans="1:23" ht="13.9" customHeight="1">
      <c r="A290" s="468" t="s">
        <v>562</v>
      </c>
      <c r="B290" s="468">
        <v>60401</v>
      </c>
      <c r="C290" s="468" t="s">
        <v>32</v>
      </c>
      <c r="D290" s="468" t="s">
        <v>563</v>
      </c>
      <c r="E290" s="468" t="s">
        <v>564</v>
      </c>
      <c r="F290" s="468" t="s">
        <v>565</v>
      </c>
      <c r="G290" s="474">
        <v>5</v>
      </c>
      <c r="H290" s="482"/>
      <c r="I290" s="470"/>
      <c r="J290" s="471" t="s">
        <v>903</v>
      </c>
      <c r="K290" s="471" t="s">
        <v>903</v>
      </c>
      <c r="L290" s="471" t="s">
        <v>903</v>
      </c>
      <c r="M290" s="471" t="s">
        <v>1456</v>
      </c>
      <c r="N290" s="471" t="s">
        <v>1456</v>
      </c>
      <c r="O290" s="472" t="s">
        <v>15</v>
      </c>
      <c r="P290" s="472">
        <v>2100</v>
      </c>
      <c r="Q290" s="472"/>
      <c r="R290" s="516">
        <f t="shared" si="24"/>
        <v>1</v>
      </c>
      <c r="S290" s="516">
        <f t="shared" si="25"/>
        <v>1</v>
      </c>
      <c r="T290" s="516">
        <f t="shared" si="26"/>
        <v>1</v>
      </c>
      <c r="U290" s="516">
        <f t="shared" si="27"/>
        <v>0</v>
      </c>
      <c r="V290" s="516">
        <f t="shared" si="28"/>
        <v>0</v>
      </c>
      <c r="W290" s="461">
        <f t="shared" si="29"/>
        <v>3</v>
      </c>
    </row>
    <row r="291" spans="1:23" ht="13.9" customHeight="1">
      <c r="A291" s="468" t="s">
        <v>568</v>
      </c>
      <c r="B291" s="468">
        <v>60400</v>
      </c>
      <c r="C291" s="468" t="s">
        <v>32</v>
      </c>
      <c r="D291" s="468" t="s">
        <v>563</v>
      </c>
      <c r="E291" s="468" t="s">
        <v>564</v>
      </c>
      <c r="F291" s="468" t="s">
        <v>1041</v>
      </c>
      <c r="G291" s="469">
        <v>6</v>
      </c>
      <c r="H291" s="468"/>
      <c r="I291" s="470"/>
      <c r="J291" s="471" t="s">
        <v>903</v>
      </c>
      <c r="K291" s="471" t="s">
        <v>903</v>
      </c>
      <c r="L291" s="471" t="s">
        <v>903</v>
      </c>
      <c r="M291" s="471" t="s">
        <v>1456</v>
      </c>
      <c r="N291" s="471" t="s">
        <v>1456</v>
      </c>
      <c r="O291" s="472"/>
      <c r="P291" s="472"/>
      <c r="Q291" s="472"/>
      <c r="R291" s="516">
        <f t="shared" si="24"/>
        <v>1</v>
      </c>
      <c r="S291" s="516">
        <f t="shared" si="25"/>
        <v>1</v>
      </c>
      <c r="T291" s="516">
        <f t="shared" si="26"/>
        <v>1</v>
      </c>
      <c r="U291" s="516">
        <f t="shared" si="27"/>
        <v>0</v>
      </c>
      <c r="V291" s="516">
        <f t="shared" si="28"/>
        <v>0</v>
      </c>
      <c r="W291" s="461">
        <f t="shared" si="29"/>
        <v>3</v>
      </c>
    </row>
    <row r="292" spans="1:23" ht="13.9" customHeight="1">
      <c r="A292" s="468" t="s">
        <v>1349</v>
      </c>
      <c r="B292" s="468">
        <v>64301</v>
      </c>
      <c r="C292" s="468" t="s">
        <v>32</v>
      </c>
      <c r="D292" s="468" t="s">
        <v>1350</v>
      </c>
      <c r="E292" s="468" t="s">
        <v>1351</v>
      </c>
      <c r="F292" s="468" t="s">
        <v>1352</v>
      </c>
      <c r="G292" s="469">
        <v>5</v>
      </c>
      <c r="H292" s="468"/>
      <c r="I292" s="470"/>
      <c r="J292" s="471" t="s">
        <v>903</v>
      </c>
      <c r="K292" s="471" t="s">
        <v>903</v>
      </c>
      <c r="L292" s="471" t="s">
        <v>1456</v>
      </c>
      <c r="M292" s="471" t="s">
        <v>1456</v>
      </c>
      <c r="N292" s="471" t="s">
        <v>1456</v>
      </c>
      <c r="O292" s="472" t="s">
        <v>15</v>
      </c>
      <c r="P292" s="472"/>
      <c r="Q292" s="472"/>
      <c r="R292" s="516">
        <f t="shared" si="24"/>
        <v>1</v>
      </c>
      <c r="S292" s="516">
        <f t="shared" si="25"/>
        <v>1</v>
      </c>
      <c r="T292" s="516">
        <f t="shared" si="26"/>
        <v>0</v>
      </c>
      <c r="U292" s="516">
        <f t="shared" si="27"/>
        <v>0</v>
      </c>
      <c r="V292" s="516">
        <f t="shared" si="28"/>
        <v>0</v>
      </c>
      <c r="W292" s="461">
        <f t="shared" si="29"/>
        <v>2</v>
      </c>
    </row>
    <row r="293" spans="1:23" ht="13.9" customHeight="1">
      <c r="A293" s="468" t="s">
        <v>569</v>
      </c>
      <c r="B293" s="468">
        <v>41405</v>
      </c>
      <c r="C293" s="468" t="s">
        <v>10</v>
      </c>
      <c r="D293" s="468" t="s">
        <v>570</v>
      </c>
      <c r="E293" s="468" t="s">
        <v>571</v>
      </c>
      <c r="F293" s="468" t="s">
        <v>572</v>
      </c>
      <c r="G293" s="474">
        <v>6</v>
      </c>
      <c r="H293" s="468" t="s">
        <v>14</v>
      </c>
      <c r="I293" s="470"/>
      <c r="J293" s="471" t="s">
        <v>1456</v>
      </c>
      <c r="K293" s="471" t="s">
        <v>903</v>
      </c>
      <c r="L293" s="471" t="s">
        <v>1456</v>
      </c>
      <c r="M293" s="471" t="s">
        <v>1456</v>
      </c>
      <c r="N293" s="471" t="s">
        <v>1456</v>
      </c>
      <c r="O293" s="472"/>
      <c r="P293" s="472" t="s">
        <v>59</v>
      </c>
      <c r="Q293" s="472"/>
      <c r="R293" s="516">
        <f t="shared" si="24"/>
        <v>0</v>
      </c>
      <c r="S293" s="516">
        <f t="shared" si="25"/>
        <v>1</v>
      </c>
      <c r="T293" s="516">
        <f t="shared" si="26"/>
        <v>0</v>
      </c>
      <c r="U293" s="516">
        <f t="shared" si="27"/>
        <v>0</v>
      </c>
      <c r="V293" s="516">
        <f t="shared" si="28"/>
        <v>0</v>
      </c>
      <c r="W293" s="461">
        <f t="shared" si="29"/>
        <v>1</v>
      </c>
    </row>
    <row r="294" spans="1:23" ht="13.9" customHeight="1">
      <c r="A294" s="468" t="s">
        <v>573</v>
      </c>
      <c r="B294" s="468">
        <v>41406</v>
      </c>
      <c r="C294" s="468" t="s">
        <v>10</v>
      </c>
      <c r="D294" s="468" t="s">
        <v>570</v>
      </c>
      <c r="E294" s="468" t="s">
        <v>571</v>
      </c>
      <c r="F294" s="468" t="s">
        <v>1354</v>
      </c>
      <c r="G294" s="469">
        <v>6</v>
      </c>
      <c r="H294" s="468"/>
      <c r="I294" s="470"/>
      <c r="J294" s="471" t="s">
        <v>903</v>
      </c>
      <c r="K294" s="471" t="s">
        <v>903</v>
      </c>
      <c r="L294" s="471" t="s">
        <v>1456</v>
      </c>
      <c r="M294" s="471" t="s">
        <v>1456</v>
      </c>
      <c r="N294" s="471" t="s">
        <v>1456</v>
      </c>
      <c r="O294" s="472">
        <v>900</v>
      </c>
      <c r="P294" s="472">
        <v>2100</v>
      </c>
      <c r="Q294" s="472"/>
      <c r="R294" s="516">
        <f t="shared" si="24"/>
        <v>1</v>
      </c>
      <c r="S294" s="516">
        <f t="shared" si="25"/>
        <v>1</v>
      </c>
      <c r="T294" s="516">
        <f t="shared" si="26"/>
        <v>0</v>
      </c>
      <c r="U294" s="516">
        <f t="shared" si="27"/>
        <v>0</v>
      </c>
      <c r="V294" s="516">
        <f t="shared" si="28"/>
        <v>0</v>
      </c>
      <c r="W294" s="461">
        <f t="shared" si="29"/>
        <v>2</v>
      </c>
    </row>
    <row r="295" spans="1:23" ht="13.9" customHeight="1">
      <c r="A295" s="468" t="s">
        <v>974</v>
      </c>
      <c r="B295" s="468">
        <v>41401</v>
      </c>
      <c r="C295" s="468" t="s">
        <v>10</v>
      </c>
      <c r="D295" s="468" t="s">
        <v>570</v>
      </c>
      <c r="E295" s="468" t="s">
        <v>571</v>
      </c>
      <c r="F295" s="468" t="s">
        <v>1353</v>
      </c>
      <c r="G295" s="474">
        <v>4</v>
      </c>
      <c r="H295" s="468"/>
      <c r="I295" s="470"/>
      <c r="J295" s="471" t="s">
        <v>903</v>
      </c>
      <c r="K295" s="471" t="s">
        <v>903</v>
      </c>
      <c r="L295" s="471" t="s">
        <v>903</v>
      </c>
      <c r="M295" s="471" t="s">
        <v>1456</v>
      </c>
      <c r="N295" s="471" t="s">
        <v>1456</v>
      </c>
      <c r="O295" s="472"/>
      <c r="P295" s="472"/>
      <c r="Q295" s="472"/>
      <c r="R295" s="516">
        <f t="shared" si="24"/>
        <v>1</v>
      </c>
      <c r="S295" s="516">
        <f t="shared" si="25"/>
        <v>1</v>
      </c>
      <c r="T295" s="516">
        <f t="shared" si="26"/>
        <v>1</v>
      </c>
      <c r="U295" s="516">
        <f t="shared" si="27"/>
        <v>0</v>
      </c>
      <c r="V295" s="516">
        <f t="shared" si="28"/>
        <v>0</v>
      </c>
      <c r="W295" s="461">
        <f t="shared" si="29"/>
        <v>3</v>
      </c>
    </row>
    <row r="296" spans="1:23" ht="13.9" customHeight="1">
      <c r="A296" s="468" t="s">
        <v>1068</v>
      </c>
      <c r="B296" s="468">
        <v>42901</v>
      </c>
      <c r="C296" s="468" t="s">
        <v>10</v>
      </c>
      <c r="D296" s="468" t="s">
        <v>575</v>
      </c>
      <c r="E296" s="468" t="s">
        <v>576</v>
      </c>
      <c r="F296" s="468" t="s">
        <v>1069</v>
      </c>
      <c r="G296" s="469" t="s">
        <v>1185</v>
      </c>
      <c r="H296" s="468"/>
      <c r="I296" s="470"/>
      <c r="J296" s="471" t="s">
        <v>903</v>
      </c>
      <c r="K296" s="471" t="s">
        <v>903</v>
      </c>
      <c r="L296" s="471" t="s">
        <v>1456</v>
      </c>
      <c r="M296" s="471" t="s">
        <v>1456</v>
      </c>
      <c r="N296" s="471" t="s">
        <v>1456</v>
      </c>
      <c r="O296" s="472" t="s">
        <v>15</v>
      </c>
      <c r="P296" s="472"/>
      <c r="Q296" s="472"/>
      <c r="R296" s="516">
        <f t="shared" si="24"/>
        <v>1</v>
      </c>
      <c r="S296" s="516">
        <f t="shared" si="25"/>
        <v>1</v>
      </c>
      <c r="T296" s="516">
        <f t="shared" si="26"/>
        <v>0</v>
      </c>
      <c r="U296" s="516">
        <f t="shared" si="27"/>
        <v>0</v>
      </c>
      <c r="V296" s="516">
        <f t="shared" si="28"/>
        <v>0</v>
      </c>
      <c r="W296" s="461">
        <f t="shared" si="29"/>
        <v>2</v>
      </c>
    </row>
    <row r="297" spans="1:23" ht="13.9" customHeight="1">
      <c r="A297" s="468" t="s">
        <v>574</v>
      </c>
      <c r="B297" s="468">
        <v>42902</v>
      </c>
      <c r="C297" s="468" t="s">
        <v>10</v>
      </c>
      <c r="D297" s="468" t="s">
        <v>575</v>
      </c>
      <c r="E297" s="468" t="s">
        <v>576</v>
      </c>
      <c r="F297" s="468" t="s">
        <v>577</v>
      </c>
      <c r="G297" s="469">
        <v>7</v>
      </c>
      <c r="H297" s="468"/>
      <c r="I297" s="470"/>
      <c r="J297" s="471" t="s">
        <v>903</v>
      </c>
      <c r="K297" s="471" t="s">
        <v>903</v>
      </c>
      <c r="L297" s="471" t="s">
        <v>903</v>
      </c>
      <c r="M297" s="471" t="s">
        <v>1456</v>
      </c>
      <c r="N297" s="471" t="s">
        <v>1456</v>
      </c>
      <c r="O297" s="472" t="s">
        <v>15</v>
      </c>
      <c r="P297" s="472">
        <v>2100</v>
      </c>
      <c r="Q297" s="472"/>
      <c r="R297" s="516">
        <f t="shared" si="24"/>
        <v>1</v>
      </c>
      <c r="S297" s="516">
        <f t="shared" si="25"/>
        <v>1</v>
      </c>
      <c r="T297" s="516">
        <f t="shared" si="26"/>
        <v>1</v>
      </c>
      <c r="U297" s="516">
        <f t="shared" si="27"/>
        <v>0</v>
      </c>
      <c r="V297" s="516">
        <f t="shared" si="28"/>
        <v>0</v>
      </c>
      <c r="W297" s="461">
        <f t="shared" si="29"/>
        <v>3</v>
      </c>
    </row>
    <row r="298" spans="1:23" ht="13.9" customHeight="1">
      <c r="A298" s="468" t="s">
        <v>574</v>
      </c>
      <c r="B298" s="468">
        <v>42902</v>
      </c>
      <c r="C298" s="468" t="s">
        <v>10</v>
      </c>
      <c r="D298" s="468" t="s">
        <v>575</v>
      </c>
      <c r="E298" s="468" t="s">
        <v>576</v>
      </c>
      <c r="F298" s="468" t="s">
        <v>577</v>
      </c>
      <c r="G298" s="469">
        <v>7</v>
      </c>
      <c r="H298" s="481"/>
      <c r="I298" s="470"/>
      <c r="J298" s="471" t="s">
        <v>903</v>
      </c>
      <c r="K298" s="471" t="s">
        <v>903</v>
      </c>
      <c r="L298" s="471" t="s">
        <v>903</v>
      </c>
      <c r="M298" s="471" t="s">
        <v>1456</v>
      </c>
      <c r="N298" s="471" t="s">
        <v>1456</v>
      </c>
      <c r="O298" s="472"/>
      <c r="P298" s="472"/>
      <c r="Q298" s="472"/>
      <c r="R298" s="516">
        <f t="shared" si="24"/>
        <v>1</v>
      </c>
      <c r="S298" s="516">
        <f t="shared" si="25"/>
        <v>1</v>
      </c>
      <c r="T298" s="516">
        <f t="shared" si="26"/>
        <v>1</v>
      </c>
      <c r="U298" s="516">
        <f t="shared" si="27"/>
        <v>0</v>
      </c>
      <c r="V298" s="516">
        <f t="shared" si="28"/>
        <v>0</v>
      </c>
      <c r="W298" s="461">
        <f t="shared" si="29"/>
        <v>3</v>
      </c>
    </row>
    <row r="299" spans="1:23" ht="13.9" customHeight="1">
      <c r="A299" s="468" t="s">
        <v>583</v>
      </c>
      <c r="B299" s="468">
        <v>20416</v>
      </c>
      <c r="C299" s="468" t="s">
        <v>75</v>
      </c>
      <c r="D299" s="468" t="s">
        <v>579</v>
      </c>
      <c r="E299" s="468" t="s">
        <v>580</v>
      </c>
      <c r="F299" s="468" t="s">
        <v>584</v>
      </c>
      <c r="G299" s="490">
        <v>10</v>
      </c>
      <c r="H299" s="468"/>
      <c r="I299" s="470"/>
      <c r="J299" s="471" t="s">
        <v>903</v>
      </c>
      <c r="K299" s="471" t="s">
        <v>903</v>
      </c>
      <c r="L299" s="471" t="s">
        <v>903</v>
      </c>
      <c r="M299" s="471" t="s">
        <v>903</v>
      </c>
      <c r="N299" s="471" t="s">
        <v>1456</v>
      </c>
      <c r="O299" s="472">
        <v>1800</v>
      </c>
      <c r="P299" s="472">
        <v>2100</v>
      </c>
      <c r="Q299" s="472"/>
      <c r="R299" s="516">
        <f t="shared" si="24"/>
        <v>1</v>
      </c>
      <c r="S299" s="516">
        <f t="shared" si="25"/>
        <v>1</v>
      </c>
      <c r="T299" s="516">
        <f t="shared" si="26"/>
        <v>1</v>
      </c>
      <c r="U299" s="516">
        <f t="shared" si="27"/>
        <v>1</v>
      </c>
      <c r="V299" s="516">
        <f t="shared" si="28"/>
        <v>0</v>
      </c>
      <c r="W299" s="461">
        <f t="shared" si="29"/>
        <v>4</v>
      </c>
    </row>
    <row r="300" spans="1:23" s="489" customFormat="1" ht="13.9" customHeight="1">
      <c r="A300" s="483" t="s">
        <v>578</v>
      </c>
      <c r="B300" s="483">
        <v>20408</v>
      </c>
      <c r="C300" s="483" t="s">
        <v>75</v>
      </c>
      <c r="D300" s="483" t="s">
        <v>579</v>
      </c>
      <c r="E300" s="483" t="s">
        <v>580</v>
      </c>
      <c r="F300" s="483" t="s">
        <v>581</v>
      </c>
      <c r="G300" s="484" t="s">
        <v>1481</v>
      </c>
      <c r="H300" s="483"/>
      <c r="I300" s="485" t="s">
        <v>1526</v>
      </c>
      <c r="J300" s="486" t="s">
        <v>903</v>
      </c>
      <c r="K300" s="486" t="s">
        <v>1456</v>
      </c>
      <c r="L300" s="486" t="s">
        <v>903</v>
      </c>
      <c r="M300" s="486" t="s">
        <v>903</v>
      </c>
      <c r="N300" s="486" t="s">
        <v>1456</v>
      </c>
      <c r="O300" s="487" t="s">
        <v>15</v>
      </c>
      <c r="P300" s="487">
        <v>2100</v>
      </c>
      <c r="Q300" s="487" t="s">
        <v>79</v>
      </c>
      <c r="R300" s="517">
        <f t="shared" si="24"/>
        <v>1</v>
      </c>
      <c r="S300" s="517">
        <f t="shared" si="25"/>
        <v>0</v>
      </c>
      <c r="T300" s="517">
        <f t="shared" si="26"/>
        <v>1</v>
      </c>
      <c r="U300" s="517">
        <f t="shared" si="27"/>
        <v>1</v>
      </c>
      <c r="V300" s="517">
        <f t="shared" si="28"/>
        <v>0</v>
      </c>
      <c r="W300" s="488">
        <f t="shared" si="29"/>
        <v>3</v>
      </c>
    </row>
    <row r="301" spans="1:23" ht="13.9" customHeight="1">
      <c r="A301" s="468" t="s">
        <v>582</v>
      </c>
      <c r="B301" s="468">
        <v>20404</v>
      </c>
      <c r="C301" s="468" t="s">
        <v>75</v>
      </c>
      <c r="D301" s="468" t="s">
        <v>579</v>
      </c>
      <c r="E301" s="468" t="s">
        <v>580</v>
      </c>
      <c r="F301" s="468" t="s">
        <v>72</v>
      </c>
      <c r="G301" s="490">
        <v>10</v>
      </c>
      <c r="H301" s="468"/>
      <c r="I301" s="470"/>
      <c r="J301" s="471" t="s">
        <v>903</v>
      </c>
      <c r="K301" s="471" t="s">
        <v>1456</v>
      </c>
      <c r="L301" s="471" t="s">
        <v>903</v>
      </c>
      <c r="M301" s="471" t="s">
        <v>903</v>
      </c>
      <c r="N301" s="471" t="s">
        <v>1456</v>
      </c>
      <c r="O301" s="472" t="s">
        <v>15</v>
      </c>
      <c r="P301" s="472">
        <v>2100</v>
      </c>
      <c r="Q301" s="472" t="s">
        <v>215</v>
      </c>
      <c r="R301" s="516">
        <f t="shared" si="24"/>
        <v>1</v>
      </c>
      <c r="S301" s="516">
        <f t="shared" si="25"/>
        <v>0</v>
      </c>
      <c r="T301" s="516">
        <f t="shared" si="26"/>
        <v>1</v>
      </c>
      <c r="U301" s="516">
        <f t="shared" si="27"/>
        <v>1</v>
      </c>
      <c r="V301" s="516">
        <f t="shared" si="28"/>
        <v>0</v>
      </c>
      <c r="W301" s="461">
        <f t="shared" si="29"/>
        <v>3</v>
      </c>
    </row>
    <row r="302" spans="1:23" ht="13.9" customHeight="1">
      <c r="A302" s="468" t="s">
        <v>1355</v>
      </c>
      <c r="B302" s="468">
        <v>54601</v>
      </c>
      <c r="C302" s="468" t="s">
        <v>64</v>
      </c>
      <c r="D302" s="468" t="s">
        <v>1356</v>
      </c>
      <c r="E302" s="468" t="s">
        <v>1357</v>
      </c>
      <c r="F302" s="468" t="s">
        <v>1358</v>
      </c>
      <c r="G302" s="469" t="s">
        <v>1185</v>
      </c>
      <c r="H302" s="468"/>
      <c r="I302" s="470"/>
      <c r="J302" s="471" t="s">
        <v>903</v>
      </c>
      <c r="K302" s="471" t="s">
        <v>903</v>
      </c>
      <c r="L302" s="471" t="s">
        <v>1456</v>
      </c>
      <c r="M302" s="471" t="s">
        <v>1456</v>
      </c>
      <c r="N302" s="471" t="s">
        <v>1456</v>
      </c>
      <c r="O302" s="472">
        <v>900</v>
      </c>
      <c r="P302" s="472">
        <v>2100</v>
      </c>
      <c r="Q302" s="472"/>
      <c r="R302" s="516">
        <f t="shared" si="24"/>
        <v>1</v>
      </c>
      <c r="S302" s="516">
        <f t="shared" si="25"/>
        <v>1</v>
      </c>
      <c r="T302" s="516">
        <f t="shared" si="26"/>
        <v>0</v>
      </c>
      <c r="U302" s="516">
        <f t="shared" si="27"/>
        <v>0</v>
      </c>
      <c r="V302" s="516">
        <f t="shared" si="28"/>
        <v>0</v>
      </c>
      <c r="W302" s="461">
        <f t="shared" si="29"/>
        <v>2</v>
      </c>
    </row>
    <row r="303" spans="1:23" ht="13.9" customHeight="1">
      <c r="A303" s="468" t="s">
        <v>591</v>
      </c>
      <c r="B303" s="468">
        <v>53005</v>
      </c>
      <c r="C303" s="468" t="s">
        <v>64</v>
      </c>
      <c r="D303" s="468" t="s">
        <v>586</v>
      </c>
      <c r="E303" s="468" t="s">
        <v>587</v>
      </c>
      <c r="F303" s="468" t="s">
        <v>592</v>
      </c>
      <c r="G303" s="469">
        <v>3</v>
      </c>
      <c r="H303" s="468" t="s">
        <v>14</v>
      </c>
      <c r="I303" s="470"/>
      <c r="J303" s="471" t="s">
        <v>1456</v>
      </c>
      <c r="K303" s="471" t="s">
        <v>903</v>
      </c>
      <c r="L303" s="471" t="s">
        <v>903</v>
      </c>
      <c r="M303" s="471" t="s">
        <v>903</v>
      </c>
      <c r="N303" s="471" t="s">
        <v>1456</v>
      </c>
      <c r="O303" s="472"/>
      <c r="P303" s="472" t="s">
        <v>70</v>
      </c>
      <c r="Q303" s="472">
        <v>700</v>
      </c>
      <c r="R303" s="516">
        <f t="shared" si="24"/>
        <v>0</v>
      </c>
      <c r="S303" s="516">
        <f t="shared" si="25"/>
        <v>1</v>
      </c>
      <c r="T303" s="516">
        <f t="shared" si="26"/>
        <v>1</v>
      </c>
      <c r="U303" s="516">
        <f t="shared" si="27"/>
        <v>1</v>
      </c>
      <c r="V303" s="516">
        <f t="shared" si="28"/>
        <v>0</v>
      </c>
      <c r="W303" s="461">
        <f t="shared" si="29"/>
        <v>3</v>
      </c>
    </row>
    <row r="304" spans="1:23" ht="13.9" customHeight="1">
      <c r="A304" s="468" t="s">
        <v>589</v>
      </c>
      <c r="B304" s="468">
        <v>53024</v>
      </c>
      <c r="C304" s="468" t="s">
        <v>64</v>
      </c>
      <c r="D304" s="468" t="s">
        <v>586</v>
      </c>
      <c r="E304" s="468" t="s">
        <v>587</v>
      </c>
      <c r="F304" s="468" t="s">
        <v>590</v>
      </c>
      <c r="G304" s="469">
        <v>3</v>
      </c>
      <c r="H304" s="468" t="s">
        <v>14</v>
      </c>
      <c r="I304" s="470"/>
      <c r="J304" s="471" t="s">
        <v>1456</v>
      </c>
      <c r="K304" s="471" t="s">
        <v>903</v>
      </c>
      <c r="L304" s="471" t="s">
        <v>903</v>
      </c>
      <c r="M304" s="471" t="s">
        <v>1456</v>
      </c>
      <c r="N304" s="471" t="s">
        <v>1456</v>
      </c>
      <c r="O304" s="472" t="s">
        <v>15</v>
      </c>
      <c r="P304" s="472"/>
      <c r="Q304" s="472"/>
      <c r="R304" s="516">
        <f t="shared" si="24"/>
        <v>0</v>
      </c>
      <c r="S304" s="516">
        <f t="shared" si="25"/>
        <v>1</v>
      </c>
      <c r="T304" s="516">
        <f t="shared" si="26"/>
        <v>1</v>
      </c>
      <c r="U304" s="516">
        <f t="shared" si="27"/>
        <v>0</v>
      </c>
      <c r="V304" s="516">
        <f t="shared" si="28"/>
        <v>0</v>
      </c>
      <c r="W304" s="461">
        <f t="shared" si="29"/>
        <v>2</v>
      </c>
    </row>
    <row r="305" spans="1:23" ht="13.9" customHeight="1">
      <c r="A305" s="468" t="s">
        <v>585</v>
      </c>
      <c r="B305" s="468">
        <v>53001</v>
      </c>
      <c r="C305" s="468" t="s">
        <v>64</v>
      </c>
      <c r="D305" s="468" t="s">
        <v>586</v>
      </c>
      <c r="E305" s="468" t="s">
        <v>587</v>
      </c>
      <c r="F305" s="468" t="s">
        <v>588</v>
      </c>
      <c r="G305" s="469">
        <v>2</v>
      </c>
      <c r="H305" s="468" t="s">
        <v>14</v>
      </c>
      <c r="I305" s="470"/>
      <c r="J305" s="471" t="s">
        <v>903</v>
      </c>
      <c r="K305" s="471" t="s">
        <v>903</v>
      </c>
      <c r="L305" s="471" t="s">
        <v>903</v>
      </c>
      <c r="M305" s="471" t="s">
        <v>1456</v>
      </c>
      <c r="N305" s="471" t="s">
        <v>1456</v>
      </c>
      <c r="O305" s="472" t="s">
        <v>15</v>
      </c>
      <c r="P305" s="472">
        <v>2100</v>
      </c>
      <c r="Q305" s="472"/>
      <c r="R305" s="516">
        <f t="shared" si="24"/>
        <v>1</v>
      </c>
      <c r="S305" s="516">
        <f t="shared" si="25"/>
        <v>1</v>
      </c>
      <c r="T305" s="516">
        <f t="shared" si="26"/>
        <v>1</v>
      </c>
      <c r="U305" s="516">
        <f t="shared" si="27"/>
        <v>0</v>
      </c>
      <c r="V305" s="516">
        <f t="shared" si="28"/>
        <v>0</v>
      </c>
      <c r="W305" s="461">
        <f t="shared" si="29"/>
        <v>3</v>
      </c>
    </row>
    <row r="306" spans="1:23" ht="13.9" customHeight="1">
      <c r="A306" s="468" t="s">
        <v>593</v>
      </c>
      <c r="B306" s="468">
        <v>710300</v>
      </c>
      <c r="C306" s="468" t="s">
        <v>38</v>
      </c>
      <c r="D306" s="468" t="s">
        <v>594</v>
      </c>
      <c r="E306" s="468" t="s">
        <v>595</v>
      </c>
      <c r="F306" s="468" t="s">
        <v>596</v>
      </c>
      <c r="G306" s="469">
        <v>4</v>
      </c>
      <c r="H306" s="468"/>
      <c r="I306" s="470"/>
      <c r="J306" s="471" t="s">
        <v>903</v>
      </c>
      <c r="K306" s="471" t="s">
        <v>903</v>
      </c>
      <c r="L306" s="471" t="s">
        <v>1456</v>
      </c>
      <c r="M306" s="471" t="s">
        <v>1456</v>
      </c>
      <c r="N306" s="471" t="s">
        <v>1456</v>
      </c>
      <c r="O306" s="472"/>
      <c r="P306" s="472"/>
      <c r="Q306" s="472"/>
      <c r="R306" s="516">
        <f t="shared" si="24"/>
        <v>1</v>
      </c>
      <c r="S306" s="516">
        <f t="shared" si="25"/>
        <v>1</v>
      </c>
      <c r="T306" s="516">
        <f t="shared" si="26"/>
        <v>0</v>
      </c>
      <c r="U306" s="516">
        <f t="shared" si="27"/>
        <v>0</v>
      </c>
      <c r="V306" s="516">
        <f t="shared" si="28"/>
        <v>0</v>
      </c>
      <c r="W306" s="461">
        <f t="shared" si="29"/>
        <v>2</v>
      </c>
    </row>
    <row r="307" spans="1:23" ht="13.9" customHeight="1">
      <c r="A307" s="468" t="s">
        <v>597</v>
      </c>
      <c r="B307" s="468">
        <v>61402</v>
      </c>
      <c r="C307" s="468" t="s">
        <v>32</v>
      </c>
      <c r="D307" s="468" t="s">
        <v>598</v>
      </c>
      <c r="E307" s="468" t="s">
        <v>599</v>
      </c>
      <c r="F307" s="468" t="s">
        <v>49</v>
      </c>
      <c r="G307" s="469">
        <v>5</v>
      </c>
      <c r="H307" s="468" t="s">
        <v>14</v>
      </c>
      <c r="I307" s="470"/>
      <c r="J307" s="471" t="s">
        <v>903</v>
      </c>
      <c r="K307" s="471" t="s">
        <v>903</v>
      </c>
      <c r="L307" s="471" t="s">
        <v>1456</v>
      </c>
      <c r="M307" s="471" t="s">
        <v>1456</v>
      </c>
      <c r="N307" s="471" t="s">
        <v>1456</v>
      </c>
      <c r="O307" s="472">
        <v>900</v>
      </c>
      <c r="P307" s="472"/>
      <c r="Q307" s="472"/>
      <c r="R307" s="516">
        <f t="shared" si="24"/>
        <v>1</v>
      </c>
      <c r="S307" s="516">
        <f t="shared" si="25"/>
        <v>1</v>
      </c>
      <c r="T307" s="516">
        <f t="shared" si="26"/>
        <v>0</v>
      </c>
      <c r="U307" s="516">
        <f t="shared" si="27"/>
        <v>0</v>
      </c>
      <c r="V307" s="516">
        <f t="shared" si="28"/>
        <v>0</v>
      </c>
      <c r="W307" s="461">
        <f t="shared" si="29"/>
        <v>2</v>
      </c>
    </row>
    <row r="308" spans="1:23" ht="13.9" customHeight="1">
      <c r="A308" s="468" t="s">
        <v>1360</v>
      </c>
      <c r="B308" s="468">
        <v>62120</v>
      </c>
      <c r="C308" s="468" t="s">
        <v>32</v>
      </c>
      <c r="D308" s="468" t="s">
        <v>600</v>
      </c>
      <c r="E308" s="468" t="s">
        <v>601</v>
      </c>
      <c r="F308" s="468" t="s">
        <v>1361</v>
      </c>
      <c r="G308" s="469">
        <v>5</v>
      </c>
      <c r="H308" s="468" t="s">
        <v>14</v>
      </c>
      <c r="I308" s="470"/>
      <c r="J308" s="471" t="s">
        <v>903</v>
      </c>
      <c r="K308" s="471" t="s">
        <v>903</v>
      </c>
      <c r="L308" s="471" t="s">
        <v>1456</v>
      </c>
      <c r="M308" s="471" t="s">
        <v>1456</v>
      </c>
      <c r="N308" s="471" t="s">
        <v>1456</v>
      </c>
      <c r="O308" s="472" t="s">
        <v>15</v>
      </c>
      <c r="P308" s="472">
        <v>2100</v>
      </c>
      <c r="Q308" s="472"/>
      <c r="R308" s="516">
        <f t="shared" si="24"/>
        <v>1</v>
      </c>
      <c r="S308" s="516">
        <f t="shared" si="25"/>
        <v>1</v>
      </c>
      <c r="T308" s="516">
        <f t="shared" si="26"/>
        <v>0</v>
      </c>
      <c r="U308" s="516">
        <f t="shared" si="27"/>
        <v>0</v>
      </c>
      <c r="V308" s="516">
        <f t="shared" si="28"/>
        <v>0</v>
      </c>
      <c r="W308" s="461">
        <f t="shared" si="29"/>
        <v>2</v>
      </c>
    </row>
    <row r="309" spans="1:23" ht="13.9" customHeight="1">
      <c r="A309" s="468" t="s">
        <v>1359</v>
      </c>
      <c r="B309" s="468">
        <v>62160</v>
      </c>
      <c r="C309" s="468" t="s">
        <v>32</v>
      </c>
      <c r="D309" s="468" t="s">
        <v>600</v>
      </c>
      <c r="E309" s="468" t="s">
        <v>601</v>
      </c>
      <c r="F309" s="468" t="s">
        <v>17</v>
      </c>
      <c r="G309" s="469">
        <v>4</v>
      </c>
      <c r="H309" s="468"/>
      <c r="I309" s="470"/>
      <c r="J309" s="471" t="s">
        <v>903</v>
      </c>
      <c r="K309" s="471" t="s">
        <v>903</v>
      </c>
      <c r="L309" s="471" t="s">
        <v>1456</v>
      </c>
      <c r="M309" s="471" t="s">
        <v>1456</v>
      </c>
      <c r="N309" s="471" t="s">
        <v>1456</v>
      </c>
      <c r="O309" s="472"/>
      <c r="P309" s="472"/>
      <c r="Q309" s="472"/>
      <c r="R309" s="516">
        <f t="shared" si="24"/>
        <v>1</v>
      </c>
      <c r="S309" s="516">
        <f t="shared" si="25"/>
        <v>1</v>
      </c>
      <c r="T309" s="516">
        <f t="shared" si="26"/>
        <v>0</v>
      </c>
      <c r="U309" s="516">
        <f t="shared" si="27"/>
        <v>0</v>
      </c>
      <c r="V309" s="516">
        <f t="shared" si="28"/>
        <v>0</v>
      </c>
      <c r="W309" s="461">
        <f t="shared" si="29"/>
        <v>2</v>
      </c>
    </row>
    <row r="310" spans="1:23" s="489" customFormat="1" ht="13.9" customHeight="1">
      <c r="A310" s="483" t="s">
        <v>755</v>
      </c>
      <c r="B310" s="483">
        <v>21403</v>
      </c>
      <c r="C310" s="483" t="s">
        <v>75</v>
      </c>
      <c r="D310" s="483" t="s">
        <v>752</v>
      </c>
      <c r="E310" s="483" t="s">
        <v>753</v>
      </c>
      <c r="F310" s="483" t="s">
        <v>145</v>
      </c>
      <c r="G310" s="490">
        <v>10</v>
      </c>
      <c r="H310" s="483" t="s">
        <v>14</v>
      </c>
      <c r="I310" s="518" t="s">
        <v>1536</v>
      </c>
      <c r="J310" s="486" t="s">
        <v>903</v>
      </c>
      <c r="K310" s="486" t="s">
        <v>903</v>
      </c>
      <c r="L310" s="486" t="s">
        <v>903</v>
      </c>
      <c r="M310" s="486" t="s">
        <v>903</v>
      </c>
      <c r="N310" s="486" t="s">
        <v>903</v>
      </c>
      <c r="O310" s="487" t="s">
        <v>15</v>
      </c>
      <c r="P310" s="487">
        <v>2100</v>
      </c>
      <c r="Q310" s="487"/>
      <c r="R310" s="517">
        <f t="shared" si="24"/>
        <v>1</v>
      </c>
      <c r="S310" s="517">
        <f t="shared" si="25"/>
        <v>1</v>
      </c>
      <c r="T310" s="517">
        <f t="shared" si="26"/>
        <v>1</v>
      </c>
      <c r="U310" s="517">
        <f t="shared" si="27"/>
        <v>1</v>
      </c>
      <c r="V310" s="517">
        <f t="shared" si="28"/>
        <v>1</v>
      </c>
      <c r="W310" s="488">
        <f t="shared" si="29"/>
        <v>5</v>
      </c>
    </row>
    <row r="311" spans="1:23" ht="13.9" customHeight="1">
      <c r="A311" s="468" t="s">
        <v>604</v>
      </c>
      <c r="B311" s="468">
        <v>24202</v>
      </c>
      <c r="C311" s="468" t="s">
        <v>75</v>
      </c>
      <c r="D311" s="468" t="s">
        <v>605</v>
      </c>
      <c r="E311" s="468" t="s">
        <v>606</v>
      </c>
      <c r="F311" s="468" t="s">
        <v>607</v>
      </c>
      <c r="G311" s="490">
        <v>10</v>
      </c>
      <c r="H311" s="468"/>
      <c r="I311" s="470"/>
      <c r="J311" s="471" t="s">
        <v>903</v>
      </c>
      <c r="K311" s="471" t="s">
        <v>1456</v>
      </c>
      <c r="L311" s="471" t="s">
        <v>1456</v>
      </c>
      <c r="M311" s="471" t="s">
        <v>1456</v>
      </c>
      <c r="N311" s="471" t="s">
        <v>1456</v>
      </c>
      <c r="O311" s="472" t="s">
        <v>15</v>
      </c>
      <c r="P311" s="472">
        <v>2100</v>
      </c>
      <c r="Q311" s="472"/>
      <c r="R311" s="516">
        <f t="shared" si="24"/>
        <v>1</v>
      </c>
      <c r="S311" s="516">
        <f t="shared" si="25"/>
        <v>0</v>
      </c>
      <c r="T311" s="516">
        <f t="shared" si="26"/>
        <v>0</v>
      </c>
      <c r="U311" s="516">
        <f t="shared" si="27"/>
        <v>0</v>
      </c>
      <c r="V311" s="516">
        <f t="shared" si="28"/>
        <v>0</v>
      </c>
      <c r="W311" s="461">
        <f t="shared" si="29"/>
        <v>1</v>
      </c>
    </row>
    <row r="312" spans="1:23" ht="13.9" customHeight="1">
      <c r="A312" s="468" t="s">
        <v>608</v>
      </c>
      <c r="B312" s="468">
        <v>24201</v>
      </c>
      <c r="C312" s="468" t="s">
        <v>75</v>
      </c>
      <c r="D312" s="468" t="s">
        <v>605</v>
      </c>
      <c r="E312" s="468" t="s">
        <v>606</v>
      </c>
      <c r="F312" s="468" t="s">
        <v>353</v>
      </c>
      <c r="G312" s="490">
        <v>10</v>
      </c>
      <c r="H312" s="468" t="s">
        <v>14</v>
      </c>
      <c r="I312" s="470"/>
      <c r="J312" s="471" t="s">
        <v>903</v>
      </c>
      <c r="K312" s="471" t="s">
        <v>903</v>
      </c>
      <c r="L312" s="471" t="s">
        <v>903</v>
      </c>
      <c r="M312" s="471" t="s">
        <v>903</v>
      </c>
      <c r="N312" s="471" t="s">
        <v>1456</v>
      </c>
      <c r="O312" s="472" t="s">
        <v>15</v>
      </c>
      <c r="P312" s="472">
        <v>2100</v>
      </c>
      <c r="Q312" s="472"/>
      <c r="R312" s="516">
        <f t="shared" si="24"/>
        <v>1</v>
      </c>
      <c r="S312" s="516">
        <f t="shared" si="25"/>
        <v>1</v>
      </c>
      <c r="T312" s="516">
        <f t="shared" si="26"/>
        <v>1</v>
      </c>
      <c r="U312" s="516">
        <f t="shared" si="27"/>
        <v>1</v>
      </c>
      <c r="V312" s="516">
        <f t="shared" si="28"/>
        <v>0</v>
      </c>
      <c r="W312" s="461">
        <f t="shared" si="29"/>
        <v>4</v>
      </c>
    </row>
    <row r="313" spans="1:23" ht="13.9" customHeight="1">
      <c r="A313" s="468" t="s">
        <v>614</v>
      </c>
      <c r="B313" s="468">
        <v>42203</v>
      </c>
      <c r="C313" s="468" t="s">
        <v>10</v>
      </c>
      <c r="D313" s="468" t="s">
        <v>610</v>
      </c>
      <c r="E313" s="468" t="s">
        <v>611</v>
      </c>
      <c r="F313" s="468" t="s">
        <v>615</v>
      </c>
      <c r="G313" s="469">
        <v>5</v>
      </c>
      <c r="H313" s="468" t="s">
        <v>14</v>
      </c>
      <c r="I313" s="470"/>
      <c r="J313" s="471" t="s">
        <v>903</v>
      </c>
      <c r="K313" s="471" t="s">
        <v>903</v>
      </c>
      <c r="L313" s="471" t="s">
        <v>903</v>
      </c>
      <c r="M313" s="471" t="s">
        <v>1456</v>
      </c>
      <c r="N313" s="471" t="s">
        <v>1456</v>
      </c>
      <c r="O313" s="472">
        <v>900</v>
      </c>
      <c r="P313" s="472">
        <v>900</v>
      </c>
      <c r="Q313" s="472">
        <v>1800</v>
      </c>
      <c r="R313" s="516">
        <f t="shared" si="24"/>
        <v>1</v>
      </c>
      <c r="S313" s="516">
        <f t="shared" si="25"/>
        <v>1</v>
      </c>
      <c r="T313" s="516">
        <f t="shared" si="26"/>
        <v>1</v>
      </c>
      <c r="U313" s="516">
        <f t="shared" si="27"/>
        <v>0</v>
      </c>
      <c r="V313" s="516">
        <f t="shared" si="28"/>
        <v>0</v>
      </c>
      <c r="W313" s="461">
        <f t="shared" si="29"/>
        <v>3</v>
      </c>
    </row>
    <row r="314" spans="1:23" ht="13.9" customHeight="1">
      <c r="A314" s="468" t="s">
        <v>609</v>
      </c>
      <c r="B314" s="468">
        <v>42202</v>
      </c>
      <c r="C314" s="468" t="s">
        <v>10</v>
      </c>
      <c r="D314" s="468" t="s">
        <v>610</v>
      </c>
      <c r="E314" s="468" t="s">
        <v>611</v>
      </c>
      <c r="F314" s="468" t="s">
        <v>612</v>
      </c>
      <c r="G314" s="474">
        <v>7</v>
      </c>
      <c r="H314" s="468" t="s">
        <v>14</v>
      </c>
      <c r="I314" s="470"/>
      <c r="J314" s="471" t="s">
        <v>903</v>
      </c>
      <c r="K314" s="471" t="s">
        <v>903</v>
      </c>
      <c r="L314" s="471" t="s">
        <v>903</v>
      </c>
      <c r="M314" s="471" t="s">
        <v>1456</v>
      </c>
      <c r="N314" s="471" t="s">
        <v>1456</v>
      </c>
      <c r="O314" s="472">
        <v>900</v>
      </c>
      <c r="P314" s="472"/>
      <c r="Q314" s="472" t="s">
        <v>613</v>
      </c>
      <c r="R314" s="516">
        <f t="shared" si="24"/>
        <v>1</v>
      </c>
      <c r="S314" s="516">
        <f t="shared" si="25"/>
        <v>1</v>
      </c>
      <c r="T314" s="516">
        <f t="shared" si="26"/>
        <v>1</v>
      </c>
      <c r="U314" s="516">
        <f t="shared" si="27"/>
        <v>0</v>
      </c>
      <c r="V314" s="516">
        <f t="shared" si="28"/>
        <v>0</v>
      </c>
      <c r="W314" s="461">
        <f t="shared" si="29"/>
        <v>3</v>
      </c>
    </row>
    <row r="315" spans="1:23" ht="13.9" customHeight="1">
      <c r="A315" s="468" t="s">
        <v>616</v>
      </c>
      <c r="B315" s="468">
        <v>90114</v>
      </c>
      <c r="C315" s="468" t="s">
        <v>617</v>
      </c>
      <c r="D315" s="468" t="s">
        <v>618</v>
      </c>
      <c r="E315" s="468" t="s">
        <v>619</v>
      </c>
      <c r="F315" s="468" t="s">
        <v>620</v>
      </c>
      <c r="G315" s="469">
        <v>7</v>
      </c>
      <c r="H315" s="468"/>
      <c r="I315" s="470"/>
      <c r="J315" s="471" t="s">
        <v>903</v>
      </c>
      <c r="K315" s="471" t="s">
        <v>903</v>
      </c>
      <c r="L315" s="471" t="s">
        <v>1456</v>
      </c>
      <c r="M315" s="471" t="s">
        <v>1456</v>
      </c>
      <c r="N315" s="471" t="s">
        <v>1456</v>
      </c>
      <c r="O315" s="472">
        <v>1800</v>
      </c>
      <c r="P315" s="472">
        <v>2100</v>
      </c>
      <c r="Q315" s="472"/>
      <c r="R315" s="516">
        <f t="shared" si="24"/>
        <v>1</v>
      </c>
      <c r="S315" s="516">
        <f t="shared" si="25"/>
        <v>1</v>
      </c>
      <c r="T315" s="516">
        <f t="shared" si="26"/>
        <v>0</v>
      </c>
      <c r="U315" s="516">
        <f t="shared" si="27"/>
        <v>0</v>
      </c>
      <c r="V315" s="516">
        <f t="shared" si="28"/>
        <v>0</v>
      </c>
      <c r="W315" s="461">
        <f t="shared" si="29"/>
        <v>2</v>
      </c>
    </row>
    <row r="316" spans="1:23" ht="13.9" customHeight="1">
      <c r="A316" s="468" t="s">
        <v>1365</v>
      </c>
      <c r="B316" s="468">
        <v>90126</v>
      </c>
      <c r="C316" s="468" t="s">
        <v>617</v>
      </c>
      <c r="D316" s="468" t="s">
        <v>622</v>
      </c>
      <c r="E316" s="468" t="s">
        <v>619</v>
      </c>
      <c r="F316" s="468" t="s">
        <v>435</v>
      </c>
      <c r="G316" s="469" t="s">
        <v>1178</v>
      </c>
      <c r="H316" s="468"/>
      <c r="I316" s="470"/>
      <c r="J316" s="471" t="s">
        <v>903</v>
      </c>
      <c r="K316" s="471" t="s">
        <v>1456</v>
      </c>
      <c r="L316" s="471" t="s">
        <v>1456</v>
      </c>
      <c r="M316" s="471" t="s">
        <v>1456</v>
      </c>
      <c r="N316" s="471" t="s">
        <v>1456</v>
      </c>
      <c r="O316" s="472" t="s">
        <v>15</v>
      </c>
      <c r="P316" s="472">
        <v>2100</v>
      </c>
      <c r="Q316" s="472"/>
      <c r="R316" s="516">
        <f t="shared" si="24"/>
        <v>1</v>
      </c>
      <c r="S316" s="516">
        <f t="shared" si="25"/>
        <v>0</v>
      </c>
      <c r="T316" s="516">
        <f t="shared" si="26"/>
        <v>0</v>
      </c>
      <c r="U316" s="516">
        <f t="shared" si="27"/>
        <v>0</v>
      </c>
      <c r="V316" s="516">
        <f t="shared" si="28"/>
        <v>0</v>
      </c>
      <c r="W316" s="461">
        <f t="shared" si="29"/>
        <v>1</v>
      </c>
    </row>
    <row r="317" spans="1:23" ht="13.9" customHeight="1">
      <c r="A317" s="468" t="s">
        <v>1085</v>
      </c>
      <c r="B317" s="468">
        <v>90119</v>
      </c>
      <c r="C317" s="468" t="s">
        <v>617</v>
      </c>
      <c r="D317" s="468" t="s">
        <v>622</v>
      </c>
      <c r="E317" s="468" t="s">
        <v>619</v>
      </c>
      <c r="F317" s="468" t="s">
        <v>1366</v>
      </c>
      <c r="G317" s="469" t="s">
        <v>1213</v>
      </c>
      <c r="H317" s="468"/>
      <c r="I317" s="470"/>
      <c r="J317" s="471" t="s">
        <v>903</v>
      </c>
      <c r="K317" s="471" t="s">
        <v>1456</v>
      </c>
      <c r="L317" s="471" t="s">
        <v>1456</v>
      </c>
      <c r="M317" s="471" t="s">
        <v>1456</v>
      </c>
      <c r="N317" s="471" t="s">
        <v>1456</v>
      </c>
      <c r="O317" s="472" t="s">
        <v>15</v>
      </c>
      <c r="P317" s="472">
        <v>2100</v>
      </c>
      <c r="Q317" s="472"/>
      <c r="R317" s="516">
        <f t="shared" si="24"/>
        <v>1</v>
      </c>
      <c r="S317" s="516">
        <f t="shared" si="25"/>
        <v>0</v>
      </c>
      <c r="T317" s="516">
        <f t="shared" si="26"/>
        <v>0</v>
      </c>
      <c r="U317" s="516">
        <f t="shared" si="27"/>
        <v>0</v>
      </c>
      <c r="V317" s="516">
        <f t="shared" si="28"/>
        <v>0</v>
      </c>
      <c r="W317" s="461">
        <f t="shared" si="29"/>
        <v>1</v>
      </c>
    </row>
    <row r="318" spans="1:23" ht="13.9" customHeight="1">
      <c r="A318" s="468" t="s">
        <v>621</v>
      </c>
      <c r="B318" s="468">
        <v>90112</v>
      </c>
      <c r="C318" s="468" t="s">
        <v>617</v>
      </c>
      <c r="D318" s="468" t="s">
        <v>622</v>
      </c>
      <c r="E318" s="468" t="s">
        <v>619</v>
      </c>
      <c r="F318" s="468" t="s">
        <v>623</v>
      </c>
      <c r="G318" s="469">
        <v>7</v>
      </c>
      <c r="H318" s="468"/>
      <c r="I318" s="470"/>
      <c r="J318" s="471" t="s">
        <v>903</v>
      </c>
      <c r="K318" s="471" t="s">
        <v>1456</v>
      </c>
      <c r="L318" s="471" t="s">
        <v>903</v>
      </c>
      <c r="M318" s="471" t="s">
        <v>1456</v>
      </c>
      <c r="N318" s="471" t="s">
        <v>1456</v>
      </c>
      <c r="O318" s="472" t="s">
        <v>227</v>
      </c>
      <c r="P318" s="472" t="s">
        <v>449</v>
      </c>
      <c r="Q318" s="472" t="s">
        <v>624</v>
      </c>
      <c r="R318" s="516">
        <f t="shared" si="24"/>
        <v>1</v>
      </c>
      <c r="S318" s="516">
        <f t="shared" si="25"/>
        <v>0</v>
      </c>
      <c r="T318" s="516">
        <f t="shared" si="26"/>
        <v>1</v>
      </c>
      <c r="U318" s="516">
        <f t="shared" si="27"/>
        <v>0</v>
      </c>
      <c r="V318" s="516">
        <f t="shared" si="28"/>
        <v>0</v>
      </c>
      <c r="W318" s="461">
        <f t="shared" si="29"/>
        <v>2</v>
      </c>
    </row>
    <row r="319" spans="1:23" ht="13.9" customHeight="1">
      <c r="A319" s="468" t="s">
        <v>1362</v>
      </c>
      <c r="B319" s="468">
        <v>901180</v>
      </c>
      <c r="C319" s="468" t="s">
        <v>617</v>
      </c>
      <c r="D319" s="468" t="s">
        <v>622</v>
      </c>
      <c r="E319" s="468" t="s">
        <v>619</v>
      </c>
      <c r="F319" s="468" t="s">
        <v>1363</v>
      </c>
      <c r="G319" s="469" t="s">
        <v>1348</v>
      </c>
      <c r="H319" s="468"/>
      <c r="I319" s="470"/>
      <c r="J319" s="471" t="s">
        <v>903</v>
      </c>
      <c r="K319" s="471" t="s">
        <v>903</v>
      </c>
      <c r="L319" s="471" t="s">
        <v>903</v>
      </c>
      <c r="M319" s="471" t="s">
        <v>1456</v>
      </c>
      <c r="N319" s="471" t="s">
        <v>1456</v>
      </c>
      <c r="O319" s="472" t="s">
        <v>1364</v>
      </c>
      <c r="P319" s="472"/>
      <c r="Q319" s="472"/>
      <c r="R319" s="516">
        <f t="shared" si="24"/>
        <v>1</v>
      </c>
      <c r="S319" s="516">
        <f t="shared" si="25"/>
        <v>1</v>
      </c>
      <c r="T319" s="516">
        <f t="shared" si="26"/>
        <v>1</v>
      </c>
      <c r="U319" s="516">
        <f t="shared" si="27"/>
        <v>0</v>
      </c>
      <c r="V319" s="516">
        <f t="shared" si="28"/>
        <v>0</v>
      </c>
      <c r="W319" s="461">
        <f t="shared" si="29"/>
        <v>3</v>
      </c>
    </row>
    <row r="320" spans="1:23" ht="13.9" customHeight="1">
      <c r="A320" s="468" t="s">
        <v>1371</v>
      </c>
      <c r="B320" s="468">
        <v>41003</v>
      </c>
      <c r="C320" s="468" t="s">
        <v>10</v>
      </c>
      <c r="D320" s="468" t="s">
        <v>1368</v>
      </c>
      <c r="E320" s="468" t="s">
        <v>1369</v>
      </c>
      <c r="F320" s="468" t="s">
        <v>1372</v>
      </c>
      <c r="G320" s="469" t="s">
        <v>1348</v>
      </c>
      <c r="H320" s="468"/>
      <c r="I320" s="470"/>
      <c r="J320" s="471" t="s">
        <v>903</v>
      </c>
      <c r="K320" s="471" t="s">
        <v>903</v>
      </c>
      <c r="L320" s="471" t="s">
        <v>1456</v>
      </c>
      <c r="M320" s="471" t="s">
        <v>1456</v>
      </c>
      <c r="N320" s="471" t="s">
        <v>1456</v>
      </c>
      <c r="O320" s="472">
        <v>900</v>
      </c>
      <c r="P320" s="472"/>
      <c r="Q320" s="472"/>
      <c r="R320" s="516">
        <f t="shared" si="24"/>
        <v>1</v>
      </c>
      <c r="S320" s="516">
        <f t="shared" si="25"/>
        <v>1</v>
      </c>
      <c r="T320" s="516">
        <f t="shared" si="26"/>
        <v>0</v>
      </c>
      <c r="U320" s="516">
        <f t="shared" si="27"/>
        <v>0</v>
      </c>
      <c r="V320" s="516">
        <f t="shared" si="28"/>
        <v>0</v>
      </c>
      <c r="W320" s="461">
        <f t="shared" si="29"/>
        <v>2</v>
      </c>
    </row>
    <row r="321" spans="1:23" ht="13.9" customHeight="1">
      <c r="A321" s="468" t="s">
        <v>1367</v>
      </c>
      <c r="B321" s="468">
        <v>41001</v>
      </c>
      <c r="C321" s="468" t="s">
        <v>10</v>
      </c>
      <c r="D321" s="468" t="s">
        <v>1368</v>
      </c>
      <c r="E321" s="468" t="s">
        <v>1369</v>
      </c>
      <c r="F321" s="468" t="s">
        <v>1370</v>
      </c>
      <c r="G321" s="469">
        <v>3</v>
      </c>
      <c r="H321" s="468" t="s">
        <v>14</v>
      </c>
      <c r="I321" s="470"/>
      <c r="J321" s="471" t="s">
        <v>903</v>
      </c>
      <c r="K321" s="471" t="s">
        <v>903</v>
      </c>
      <c r="L321" s="471" t="s">
        <v>903</v>
      </c>
      <c r="M321" s="471" t="s">
        <v>1456</v>
      </c>
      <c r="N321" s="471" t="s">
        <v>1456</v>
      </c>
      <c r="O321" s="472" t="s">
        <v>15</v>
      </c>
      <c r="P321" s="472"/>
      <c r="Q321" s="472"/>
      <c r="R321" s="516">
        <f t="shared" si="24"/>
        <v>1</v>
      </c>
      <c r="S321" s="516">
        <f t="shared" si="25"/>
        <v>1</v>
      </c>
      <c r="T321" s="516">
        <f t="shared" si="26"/>
        <v>1</v>
      </c>
      <c r="U321" s="516">
        <f t="shared" si="27"/>
        <v>0</v>
      </c>
      <c r="V321" s="516">
        <f t="shared" si="28"/>
        <v>0</v>
      </c>
      <c r="W321" s="461">
        <f t="shared" si="29"/>
        <v>3</v>
      </c>
    </row>
    <row r="322" spans="1:23" ht="13.9" customHeight="1">
      <c r="A322" s="468" t="s">
        <v>627</v>
      </c>
      <c r="B322" s="468">
        <v>42506</v>
      </c>
      <c r="C322" s="468" t="s">
        <v>10</v>
      </c>
      <c r="D322" s="468" t="s">
        <v>628</v>
      </c>
      <c r="E322" s="468" t="s">
        <v>629</v>
      </c>
      <c r="F322" s="468" t="s">
        <v>630</v>
      </c>
      <c r="G322" s="474">
        <v>3</v>
      </c>
      <c r="H322" s="468" t="s">
        <v>14</v>
      </c>
      <c r="I322" s="470"/>
      <c r="J322" s="471" t="s">
        <v>903</v>
      </c>
      <c r="K322" s="471" t="s">
        <v>903</v>
      </c>
      <c r="L322" s="471" t="s">
        <v>1456</v>
      </c>
      <c r="M322" s="471" t="s">
        <v>1456</v>
      </c>
      <c r="N322" s="471" t="s">
        <v>1456</v>
      </c>
      <c r="O322" s="472"/>
      <c r="P322" s="472"/>
      <c r="Q322" s="472"/>
      <c r="R322" s="516">
        <f t="shared" si="24"/>
        <v>1</v>
      </c>
      <c r="S322" s="516">
        <f t="shared" si="25"/>
        <v>1</v>
      </c>
      <c r="T322" s="516">
        <f t="shared" si="26"/>
        <v>0</v>
      </c>
      <c r="U322" s="516">
        <f t="shared" si="27"/>
        <v>0</v>
      </c>
      <c r="V322" s="516">
        <f t="shared" si="28"/>
        <v>0</v>
      </c>
      <c r="W322" s="461">
        <f t="shared" si="29"/>
        <v>2</v>
      </c>
    </row>
    <row r="323" spans="1:23" ht="13.9" customHeight="1">
      <c r="A323" s="468" t="s">
        <v>1373</v>
      </c>
      <c r="B323" s="468">
        <v>42505</v>
      </c>
      <c r="C323" s="468" t="s">
        <v>10</v>
      </c>
      <c r="D323" s="468" t="s">
        <v>628</v>
      </c>
      <c r="E323" s="468" t="s">
        <v>629</v>
      </c>
      <c r="F323" s="468" t="s">
        <v>1374</v>
      </c>
      <c r="G323" s="469">
        <v>3</v>
      </c>
      <c r="H323" s="468"/>
      <c r="I323" s="470"/>
      <c r="J323" s="471" t="s">
        <v>903</v>
      </c>
      <c r="K323" s="471" t="s">
        <v>903</v>
      </c>
      <c r="L323" s="471" t="s">
        <v>1456</v>
      </c>
      <c r="M323" s="471" t="s">
        <v>1456</v>
      </c>
      <c r="N323" s="471" t="s">
        <v>1456</v>
      </c>
      <c r="O323" s="472" t="s">
        <v>15</v>
      </c>
      <c r="P323" s="472"/>
      <c r="Q323" s="472"/>
      <c r="R323" s="516">
        <f t="shared" si="24"/>
        <v>1</v>
      </c>
      <c r="S323" s="516">
        <f t="shared" si="25"/>
        <v>1</v>
      </c>
      <c r="T323" s="516">
        <f t="shared" si="26"/>
        <v>0</v>
      </c>
      <c r="U323" s="516">
        <f t="shared" si="27"/>
        <v>0</v>
      </c>
      <c r="V323" s="516">
        <f t="shared" si="28"/>
        <v>0</v>
      </c>
      <c r="W323" s="461">
        <f t="shared" si="29"/>
        <v>2</v>
      </c>
    </row>
    <row r="324" spans="1:23" ht="13.9" customHeight="1">
      <c r="A324" s="468" t="s">
        <v>636</v>
      </c>
      <c r="B324" s="468">
        <v>71404</v>
      </c>
      <c r="C324" s="468" t="s">
        <v>38</v>
      </c>
      <c r="D324" s="468" t="s">
        <v>632</v>
      </c>
      <c r="E324" s="468" t="s">
        <v>633</v>
      </c>
      <c r="F324" s="468" t="s">
        <v>63</v>
      </c>
      <c r="G324" s="469">
        <v>4</v>
      </c>
      <c r="H324" s="468" t="s">
        <v>14</v>
      </c>
      <c r="I324" s="470"/>
      <c r="J324" s="471" t="s">
        <v>1456</v>
      </c>
      <c r="K324" s="471" t="s">
        <v>903</v>
      </c>
      <c r="L324" s="471" t="s">
        <v>903</v>
      </c>
      <c r="M324" s="471" t="s">
        <v>1456</v>
      </c>
      <c r="N324" s="471" t="s">
        <v>1456</v>
      </c>
      <c r="O324" s="472">
        <v>1900</v>
      </c>
      <c r="P324" s="472"/>
      <c r="Q324" s="472"/>
      <c r="R324" s="516">
        <f t="shared" si="24"/>
        <v>0</v>
      </c>
      <c r="S324" s="516">
        <f t="shared" si="25"/>
        <v>1</v>
      </c>
      <c r="T324" s="516">
        <f t="shared" si="26"/>
        <v>1</v>
      </c>
      <c r="U324" s="516">
        <f t="shared" si="27"/>
        <v>0</v>
      </c>
      <c r="V324" s="516">
        <f t="shared" si="28"/>
        <v>0</v>
      </c>
      <c r="W324" s="461">
        <f t="shared" si="29"/>
        <v>2</v>
      </c>
    </row>
    <row r="325" spans="1:23" ht="13.9" customHeight="1">
      <c r="A325" s="468" t="s">
        <v>634</v>
      </c>
      <c r="B325" s="468">
        <v>71401</v>
      </c>
      <c r="C325" s="468" t="s">
        <v>38</v>
      </c>
      <c r="D325" s="468" t="s">
        <v>632</v>
      </c>
      <c r="E325" s="468" t="s">
        <v>633</v>
      </c>
      <c r="F325" s="468" t="s">
        <v>635</v>
      </c>
      <c r="G325" s="474">
        <v>7</v>
      </c>
      <c r="H325" s="468" t="s">
        <v>14</v>
      </c>
      <c r="I325" s="470"/>
      <c r="J325" s="471" t="s">
        <v>903</v>
      </c>
      <c r="K325" s="471" t="s">
        <v>903</v>
      </c>
      <c r="L325" s="471" t="s">
        <v>1456</v>
      </c>
      <c r="M325" s="471" t="s">
        <v>1456</v>
      </c>
      <c r="N325" s="471" t="s">
        <v>1456</v>
      </c>
      <c r="O325" s="472">
        <v>850</v>
      </c>
      <c r="P325" s="472">
        <v>850</v>
      </c>
      <c r="Q325" s="472"/>
      <c r="R325" s="516">
        <f t="shared" si="24"/>
        <v>1</v>
      </c>
      <c r="S325" s="516">
        <f t="shared" si="25"/>
        <v>1</v>
      </c>
      <c r="T325" s="516">
        <f t="shared" si="26"/>
        <v>0</v>
      </c>
      <c r="U325" s="516">
        <f t="shared" si="27"/>
        <v>0</v>
      </c>
      <c r="V325" s="516">
        <f t="shared" si="28"/>
        <v>0</v>
      </c>
      <c r="W325" s="461">
        <f t="shared" si="29"/>
        <v>2</v>
      </c>
    </row>
    <row r="326" spans="1:23" ht="13.9" customHeight="1">
      <c r="A326" s="468" t="s">
        <v>1375</v>
      </c>
      <c r="B326" s="468">
        <v>714020</v>
      </c>
      <c r="C326" s="468" t="s">
        <v>38</v>
      </c>
      <c r="D326" s="468" t="s">
        <v>632</v>
      </c>
      <c r="E326" s="468" t="s">
        <v>633</v>
      </c>
      <c r="F326" s="468" t="s">
        <v>637</v>
      </c>
      <c r="G326" s="474">
        <v>4</v>
      </c>
      <c r="H326" s="468"/>
      <c r="I326" s="470"/>
      <c r="J326" s="471" t="s">
        <v>903</v>
      </c>
      <c r="K326" s="471" t="s">
        <v>903</v>
      </c>
      <c r="L326" s="471" t="s">
        <v>1456</v>
      </c>
      <c r="M326" s="471" t="s">
        <v>1456</v>
      </c>
      <c r="N326" s="471" t="s">
        <v>1456</v>
      </c>
      <c r="O326" s="472">
        <v>850</v>
      </c>
      <c r="P326" s="472">
        <v>2100</v>
      </c>
      <c r="Q326" s="472"/>
      <c r="R326" s="516">
        <f t="shared" ref="R326:R389" si="30">IF((J326="X"),1,0)</f>
        <v>1</v>
      </c>
      <c r="S326" s="516">
        <f t="shared" ref="S326:S389" si="31">IF((K326="X"),1,0)</f>
        <v>1</v>
      </c>
      <c r="T326" s="516">
        <f t="shared" ref="T326:T389" si="32">IF((L326="X"),1,0)</f>
        <v>0</v>
      </c>
      <c r="U326" s="516">
        <f t="shared" ref="U326:U389" si="33">IF((M326="X"),1,0)</f>
        <v>0</v>
      </c>
      <c r="V326" s="516">
        <f t="shared" ref="V326:V389" si="34">IF((N326="X"),1,0)</f>
        <v>0</v>
      </c>
      <c r="W326" s="461">
        <f t="shared" ref="W326:W389" si="35">SUM(R326:V326)</f>
        <v>2</v>
      </c>
    </row>
    <row r="327" spans="1:23" ht="13.9" customHeight="1">
      <c r="A327" s="468" t="s">
        <v>631</v>
      </c>
      <c r="B327" s="468">
        <v>71403</v>
      </c>
      <c r="C327" s="468" t="s">
        <v>38</v>
      </c>
      <c r="D327" s="468" t="s">
        <v>632</v>
      </c>
      <c r="E327" s="468" t="s">
        <v>633</v>
      </c>
      <c r="F327" s="468" t="s">
        <v>123</v>
      </c>
      <c r="G327" s="469">
        <v>5</v>
      </c>
      <c r="H327" s="468" t="s">
        <v>14</v>
      </c>
      <c r="I327" s="470"/>
      <c r="J327" s="471" t="s">
        <v>903</v>
      </c>
      <c r="K327" s="471" t="s">
        <v>903</v>
      </c>
      <c r="L327" s="471" t="s">
        <v>903</v>
      </c>
      <c r="M327" s="471" t="s">
        <v>1456</v>
      </c>
      <c r="N327" s="471" t="s">
        <v>1456</v>
      </c>
      <c r="O327" s="472">
        <v>1900</v>
      </c>
      <c r="P327" s="472"/>
      <c r="Q327" s="472"/>
      <c r="R327" s="516">
        <f t="shared" si="30"/>
        <v>1</v>
      </c>
      <c r="S327" s="516">
        <f t="shared" si="31"/>
        <v>1</v>
      </c>
      <c r="T327" s="516">
        <f t="shared" si="32"/>
        <v>1</v>
      </c>
      <c r="U327" s="516">
        <f t="shared" si="33"/>
        <v>0</v>
      </c>
      <c r="V327" s="516">
        <f t="shared" si="34"/>
        <v>0</v>
      </c>
      <c r="W327" s="461">
        <f t="shared" si="35"/>
        <v>3</v>
      </c>
    </row>
    <row r="328" spans="1:23" ht="13.9" customHeight="1">
      <c r="A328" s="468" t="s">
        <v>638</v>
      </c>
      <c r="B328" s="468">
        <v>53703</v>
      </c>
      <c r="C328" s="468" t="s">
        <v>64</v>
      </c>
      <c r="D328" s="468" t="s">
        <v>639</v>
      </c>
      <c r="E328" s="468" t="s">
        <v>640</v>
      </c>
      <c r="F328" s="468" t="s">
        <v>641</v>
      </c>
      <c r="G328" s="469">
        <v>5</v>
      </c>
      <c r="H328" s="468"/>
      <c r="I328" s="470"/>
      <c r="J328" s="471" t="s">
        <v>903</v>
      </c>
      <c r="K328" s="471" t="s">
        <v>903</v>
      </c>
      <c r="L328" s="471" t="s">
        <v>1456</v>
      </c>
      <c r="M328" s="471" t="s">
        <v>1456</v>
      </c>
      <c r="N328" s="471" t="s">
        <v>1456</v>
      </c>
      <c r="O328" s="472"/>
      <c r="P328" s="472"/>
      <c r="Q328" s="472"/>
      <c r="R328" s="516">
        <f t="shared" si="30"/>
        <v>1</v>
      </c>
      <c r="S328" s="516">
        <f t="shared" si="31"/>
        <v>1</v>
      </c>
      <c r="T328" s="516">
        <f t="shared" si="32"/>
        <v>0</v>
      </c>
      <c r="U328" s="516">
        <f t="shared" si="33"/>
        <v>0</v>
      </c>
      <c r="V328" s="516">
        <f t="shared" si="34"/>
        <v>0</v>
      </c>
      <c r="W328" s="461">
        <f t="shared" si="35"/>
        <v>2</v>
      </c>
    </row>
    <row r="329" spans="1:23" ht="13.9" customHeight="1">
      <c r="A329" s="468" t="s">
        <v>642</v>
      </c>
      <c r="B329" s="468">
        <v>74402</v>
      </c>
      <c r="C329" s="468" t="s">
        <v>46</v>
      </c>
      <c r="D329" s="468" t="s">
        <v>643</v>
      </c>
      <c r="E329" s="468" t="s">
        <v>644</v>
      </c>
      <c r="F329" s="468" t="s">
        <v>123</v>
      </c>
      <c r="G329" s="474">
        <v>4</v>
      </c>
      <c r="H329" s="468" t="s">
        <v>14</v>
      </c>
      <c r="I329" s="470"/>
      <c r="J329" s="471" t="s">
        <v>903</v>
      </c>
      <c r="K329" s="471" t="s">
        <v>903</v>
      </c>
      <c r="L329" s="471" t="s">
        <v>903</v>
      </c>
      <c r="M329" s="471" t="s">
        <v>1456</v>
      </c>
      <c r="N329" s="471" t="s">
        <v>1456</v>
      </c>
      <c r="O329" s="472">
        <v>1900</v>
      </c>
      <c r="P329" s="472"/>
      <c r="Q329" s="472"/>
      <c r="R329" s="516">
        <f t="shared" si="30"/>
        <v>1</v>
      </c>
      <c r="S329" s="516">
        <f t="shared" si="31"/>
        <v>1</v>
      </c>
      <c r="T329" s="516">
        <f t="shared" si="32"/>
        <v>1</v>
      </c>
      <c r="U329" s="516">
        <f t="shared" si="33"/>
        <v>0</v>
      </c>
      <c r="V329" s="516">
        <f t="shared" si="34"/>
        <v>0</v>
      </c>
      <c r="W329" s="461">
        <f t="shared" si="35"/>
        <v>3</v>
      </c>
    </row>
    <row r="330" spans="1:23" ht="13.9" customHeight="1">
      <c r="A330" s="468" t="s">
        <v>645</v>
      </c>
      <c r="B330" s="468">
        <v>74404</v>
      </c>
      <c r="C330" s="468" t="s">
        <v>46</v>
      </c>
      <c r="D330" s="468" t="s">
        <v>643</v>
      </c>
      <c r="E330" s="468" t="s">
        <v>644</v>
      </c>
      <c r="F330" s="468" t="s">
        <v>162</v>
      </c>
      <c r="G330" s="474">
        <v>4</v>
      </c>
      <c r="H330" s="468" t="s">
        <v>14</v>
      </c>
      <c r="I330" s="470"/>
      <c r="J330" s="471" t="s">
        <v>903</v>
      </c>
      <c r="K330" s="471" t="s">
        <v>903</v>
      </c>
      <c r="L330" s="471" t="s">
        <v>903</v>
      </c>
      <c r="M330" s="471" t="s">
        <v>1456</v>
      </c>
      <c r="N330" s="471" t="s">
        <v>1456</v>
      </c>
      <c r="O330" s="472" t="s">
        <v>52</v>
      </c>
      <c r="P330" s="472" t="s">
        <v>52</v>
      </c>
      <c r="Q330" s="472"/>
      <c r="R330" s="516">
        <f t="shared" si="30"/>
        <v>1</v>
      </c>
      <c r="S330" s="516">
        <f t="shared" si="31"/>
        <v>1</v>
      </c>
      <c r="T330" s="516">
        <f t="shared" si="32"/>
        <v>1</v>
      </c>
      <c r="U330" s="516">
        <f t="shared" si="33"/>
        <v>0</v>
      </c>
      <c r="V330" s="516">
        <f t="shared" si="34"/>
        <v>0</v>
      </c>
      <c r="W330" s="461">
        <f t="shared" si="35"/>
        <v>3</v>
      </c>
    </row>
    <row r="331" spans="1:23" ht="13.9" customHeight="1">
      <c r="A331" s="468" t="s">
        <v>1376</v>
      </c>
      <c r="B331" s="468">
        <v>71606</v>
      </c>
      <c r="C331" s="468" t="s">
        <v>46</v>
      </c>
      <c r="D331" s="468" t="s">
        <v>647</v>
      </c>
      <c r="E331" s="468" t="s">
        <v>648</v>
      </c>
      <c r="F331" s="468" t="s">
        <v>51</v>
      </c>
      <c r="G331" s="469">
        <v>5</v>
      </c>
      <c r="H331" s="468"/>
      <c r="I331" s="470"/>
      <c r="J331" s="471" t="s">
        <v>903</v>
      </c>
      <c r="K331" s="471" t="s">
        <v>903</v>
      </c>
      <c r="L331" s="471" t="s">
        <v>1456</v>
      </c>
      <c r="M331" s="471" t="s">
        <v>1456</v>
      </c>
      <c r="N331" s="471" t="s">
        <v>1456</v>
      </c>
      <c r="O331" s="472" t="s">
        <v>52</v>
      </c>
      <c r="P331" s="472"/>
      <c r="Q331" s="472"/>
      <c r="R331" s="516">
        <f t="shared" si="30"/>
        <v>1</v>
      </c>
      <c r="S331" s="516">
        <f t="shared" si="31"/>
        <v>1</v>
      </c>
      <c r="T331" s="516">
        <f t="shared" si="32"/>
        <v>0</v>
      </c>
      <c r="U331" s="516">
        <f t="shared" si="33"/>
        <v>0</v>
      </c>
      <c r="V331" s="516">
        <f t="shared" si="34"/>
        <v>0</v>
      </c>
      <c r="W331" s="461">
        <f t="shared" si="35"/>
        <v>2</v>
      </c>
    </row>
    <row r="332" spans="1:23" ht="13.9" customHeight="1">
      <c r="A332" s="468" t="s">
        <v>1448</v>
      </c>
      <c r="B332" s="468">
        <v>71617</v>
      </c>
      <c r="C332" s="468" t="s">
        <v>46</v>
      </c>
      <c r="D332" s="468" t="s">
        <v>647</v>
      </c>
      <c r="E332" s="468" t="s">
        <v>648</v>
      </c>
      <c r="F332" s="468" t="s">
        <v>1449</v>
      </c>
      <c r="G332" s="474">
        <v>3</v>
      </c>
      <c r="H332" s="481"/>
      <c r="I332" s="470"/>
      <c r="J332" s="471" t="s">
        <v>903</v>
      </c>
      <c r="K332" s="471" t="s">
        <v>903</v>
      </c>
      <c r="L332" s="471" t="s">
        <v>903</v>
      </c>
      <c r="M332" s="471" t="s">
        <v>1456</v>
      </c>
      <c r="N332" s="471" t="s">
        <v>1456</v>
      </c>
      <c r="O332" s="472"/>
      <c r="P332" s="472"/>
      <c r="Q332" s="472"/>
      <c r="R332" s="516">
        <f t="shared" si="30"/>
        <v>1</v>
      </c>
      <c r="S332" s="516">
        <f t="shared" si="31"/>
        <v>1</v>
      </c>
      <c r="T332" s="516">
        <f t="shared" si="32"/>
        <v>1</v>
      </c>
      <c r="U332" s="516">
        <f t="shared" si="33"/>
        <v>0</v>
      </c>
      <c r="V332" s="516">
        <f t="shared" si="34"/>
        <v>0</v>
      </c>
      <c r="W332" s="461">
        <f t="shared" si="35"/>
        <v>3</v>
      </c>
    </row>
    <row r="333" spans="1:23" ht="13.9" customHeight="1">
      <c r="A333" s="468" t="s">
        <v>646</v>
      </c>
      <c r="B333" s="468">
        <v>71610</v>
      </c>
      <c r="C333" s="468" t="s">
        <v>46</v>
      </c>
      <c r="D333" s="468" t="s">
        <v>647</v>
      </c>
      <c r="E333" s="468" t="s">
        <v>648</v>
      </c>
      <c r="F333" s="468" t="s">
        <v>649</v>
      </c>
      <c r="G333" s="469">
        <v>5</v>
      </c>
      <c r="H333" s="468"/>
      <c r="I333" s="470"/>
      <c r="J333" s="471" t="s">
        <v>903</v>
      </c>
      <c r="K333" s="471" t="s">
        <v>903</v>
      </c>
      <c r="L333" s="471" t="s">
        <v>1456</v>
      </c>
      <c r="M333" s="471" t="s">
        <v>1456</v>
      </c>
      <c r="N333" s="471" t="s">
        <v>1456</v>
      </c>
      <c r="O333" s="472">
        <v>850</v>
      </c>
      <c r="P333" s="472">
        <v>1900</v>
      </c>
      <c r="Q333" s="472">
        <v>1900</v>
      </c>
      <c r="R333" s="516">
        <f t="shared" si="30"/>
        <v>1</v>
      </c>
      <c r="S333" s="516">
        <f t="shared" si="31"/>
        <v>1</v>
      </c>
      <c r="T333" s="516">
        <f t="shared" si="32"/>
        <v>0</v>
      </c>
      <c r="U333" s="516">
        <f t="shared" si="33"/>
        <v>0</v>
      </c>
      <c r="V333" s="516">
        <f t="shared" si="34"/>
        <v>0</v>
      </c>
      <c r="W333" s="461">
        <f t="shared" si="35"/>
        <v>2</v>
      </c>
    </row>
    <row r="334" spans="1:23" ht="13.9" customHeight="1">
      <c r="A334" s="468" t="s">
        <v>650</v>
      </c>
      <c r="B334" s="468">
        <v>51502</v>
      </c>
      <c r="C334" s="468" t="s">
        <v>10</v>
      </c>
      <c r="D334" s="468" t="s">
        <v>651</v>
      </c>
      <c r="E334" s="468" t="s">
        <v>652</v>
      </c>
      <c r="F334" s="468" t="s">
        <v>653</v>
      </c>
      <c r="G334" s="469">
        <v>3</v>
      </c>
      <c r="H334" s="468"/>
      <c r="I334" s="470"/>
      <c r="J334" s="471" t="s">
        <v>903</v>
      </c>
      <c r="K334" s="471" t="s">
        <v>903</v>
      </c>
      <c r="L334" s="471" t="s">
        <v>903</v>
      </c>
      <c r="M334" s="471" t="s">
        <v>1456</v>
      </c>
      <c r="N334" s="471" t="s">
        <v>903</v>
      </c>
      <c r="O334" s="472" t="s">
        <v>15</v>
      </c>
      <c r="P334" s="472" t="s">
        <v>70</v>
      </c>
      <c r="Q334" s="472"/>
      <c r="R334" s="516">
        <f t="shared" si="30"/>
        <v>1</v>
      </c>
      <c r="S334" s="516">
        <f t="shared" si="31"/>
        <v>1</v>
      </c>
      <c r="T334" s="516">
        <f t="shared" si="32"/>
        <v>1</v>
      </c>
      <c r="U334" s="516">
        <f t="shared" si="33"/>
        <v>0</v>
      </c>
      <c r="V334" s="516">
        <f t="shared" si="34"/>
        <v>1</v>
      </c>
      <c r="W334" s="461">
        <f t="shared" si="35"/>
        <v>4</v>
      </c>
    </row>
    <row r="335" spans="1:23" ht="13.9" customHeight="1">
      <c r="A335" s="468" t="s">
        <v>1377</v>
      </c>
      <c r="B335" s="468">
        <v>51503</v>
      </c>
      <c r="C335" s="468" t="s">
        <v>10</v>
      </c>
      <c r="D335" s="468" t="s">
        <v>651</v>
      </c>
      <c r="E335" s="468" t="s">
        <v>652</v>
      </c>
      <c r="F335" s="468" t="s">
        <v>1229</v>
      </c>
      <c r="G335" s="474">
        <v>3</v>
      </c>
      <c r="H335" s="468"/>
      <c r="I335" s="470"/>
      <c r="J335" s="471" t="s">
        <v>903</v>
      </c>
      <c r="K335" s="471" t="s">
        <v>903</v>
      </c>
      <c r="L335" s="471" t="s">
        <v>903</v>
      </c>
      <c r="M335" s="471" t="s">
        <v>1456</v>
      </c>
      <c r="N335" s="471" t="s">
        <v>1456</v>
      </c>
      <c r="O335" s="472" t="s">
        <v>15</v>
      </c>
      <c r="P335" s="472">
        <v>2100</v>
      </c>
      <c r="Q335" s="472"/>
      <c r="R335" s="516">
        <f t="shared" si="30"/>
        <v>1</v>
      </c>
      <c r="S335" s="516">
        <f t="shared" si="31"/>
        <v>1</v>
      </c>
      <c r="T335" s="516">
        <f t="shared" si="32"/>
        <v>1</v>
      </c>
      <c r="U335" s="516">
        <f t="shared" si="33"/>
        <v>0</v>
      </c>
      <c r="V335" s="516">
        <f t="shared" si="34"/>
        <v>0</v>
      </c>
      <c r="W335" s="461">
        <f t="shared" si="35"/>
        <v>3</v>
      </c>
    </row>
    <row r="336" spans="1:23" ht="13.9" customHeight="1">
      <c r="A336" s="468" t="s">
        <v>659</v>
      </c>
      <c r="B336" s="468">
        <v>26002</v>
      </c>
      <c r="C336" s="468" t="s">
        <v>75</v>
      </c>
      <c r="D336" s="468" t="s">
        <v>655</v>
      </c>
      <c r="E336" s="468" t="s">
        <v>656</v>
      </c>
      <c r="F336" s="468" t="s">
        <v>81</v>
      </c>
      <c r="G336" s="490">
        <v>10</v>
      </c>
      <c r="H336" s="468"/>
      <c r="I336" s="470"/>
      <c r="J336" s="471" t="s">
        <v>903</v>
      </c>
      <c r="K336" s="471" t="s">
        <v>903</v>
      </c>
      <c r="L336" s="471" t="s">
        <v>903</v>
      </c>
      <c r="M336" s="471" t="s">
        <v>1456</v>
      </c>
      <c r="N336" s="471" t="s">
        <v>1456</v>
      </c>
      <c r="O336" s="472" t="s">
        <v>15</v>
      </c>
      <c r="P336" s="472">
        <v>2100</v>
      </c>
      <c r="Q336" s="472">
        <v>1800</v>
      </c>
      <c r="R336" s="516">
        <f t="shared" si="30"/>
        <v>1</v>
      </c>
      <c r="S336" s="516">
        <f t="shared" si="31"/>
        <v>1</v>
      </c>
      <c r="T336" s="516">
        <f t="shared" si="32"/>
        <v>1</v>
      </c>
      <c r="U336" s="516">
        <f t="shared" si="33"/>
        <v>0</v>
      </c>
      <c r="V336" s="516">
        <f t="shared" si="34"/>
        <v>0</v>
      </c>
      <c r="W336" s="461">
        <f t="shared" si="35"/>
        <v>3</v>
      </c>
    </row>
    <row r="337" spans="1:23" ht="13.9" customHeight="1">
      <c r="A337" s="468" t="s">
        <v>658</v>
      </c>
      <c r="B337" s="468">
        <v>26003</v>
      </c>
      <c r="C337" s="468" t="s">
        <v>75</v>
      </c>
      <c r="D337" s="468" t="s">
        <v>655</v>
      </c>
      <c r="E337" s="468" t="s">
        <v>656</v>
      </c>
      <c r="F337" s="468" t="s">
        <v>145</v>
      </c>
      <c r="G337" s="490">
        <v>10</v>
      </c>
      <c r="H337" s="468"/>
      <c r="I337" s="470"/>
      <c r="J337" s="471" t="s">
        <v>903</v>
      </c>
      <c r="K337" s="471" t="s">
        <v>903</v>
      </c>
      <c r="L337" s="471" t="s">
        <v>903</v>
      </c>
      <c r="M337" s="471" t="s">
        <v>1456</v>
      </c>
      <c r="N337" s="471" t="s">
        <v>1456</v>
      </c>
      <c r="O337" s="472" t="s">
        <v>15</v>
      </c>
      <c r="P337" s="472">
        <v>2100</v>
      </c>
      <c r="Q337" s="472">
        <v>1800</v>
      </c>
      <c r="R337" s="516">
        <f t="shared" si="30"/>
        <v>1</v>
      </c>
      <c r="S337" s="516">
        <f t="shared" si="31"/>
        <v>1</v>
      </c>
      <c r="T337" s="516">
        <f t="shared" si="32"/>
        <v>1</v>
      </c>
      <c r="U337" s="516">
        <f t="shared" si="33"/>
        <v>0</v>
      </c>
      <c r="V337" s="516">
        <f t="shared" si="34"/>
        <v>0</v>
      </c>
      <c r="W337" s="461">
        <f t="shared" si="35"/>
        <v>3</v>
      </c>
    </row>
    <row r="338" spans="1:23" ht="13.9" customHeight="1">
      <c r="A338" s="468" t="s">
        <v>654</v>
      </c>
      <c r="B338" s="468">
        <v>26001</v>
      </c>
      <c r="C338" s="468" t="s">
        <v>75</v>
      </c>
      <c r="D338" s="468" t="s">
        <v>655</v>
      </c>
      <c r="E338" s="468" t="s">
        <v>656</v>
      </c>
      <c r="F338" s="468" t="s">
        <v>657</v>
      </c>
      <c r="G338" s="490">
        <v>10</v>
      </c>
      <c r="H338" s="468"/>
      <c r="I338" s="470"/>
      <c r="J338" s="471" t="s">
        <v>903</v>
      </c>
      <c r="K338" s="471" t="s">
        <v>903</v>
      </c>
      <c r="L338" s="471" t="s">
        <v>903</v>
      </c>
      <c r="M338" s="471" t="s">
        <v>1456</v>
      </c>
      <c r="N338" s="471" t="s">
        <v>903</v>
      </c>
      <c r="O338" s="472" t="s">
        <v>15</v>
      </c>
      <c r="P338" s="472">
        <v>2100</v>
      </c>
      <c r="Q338" s="472"/>
      <c r="R338" s="516">
        <f t="shared" si="30"/>
        <v>1</v>
      </c>
      <c r="S338" s="516">
        <f t="shared" si="31"/>
        <v>1</v>
      </c>
      <c r="T338" s="516">
        <f t="shared" si="32"/>
        <v>1</v>
      </c>
      <c r="U338" s="516">
        <f t="shared" si="33"/>
        <v>0</v>
      </c>
      <c r="V338" s="516">
        <f t="shared" si="34"/>
        <v>1</v>
      </c>
      <c r="W338" s="461">
        <f t="shared" si="35"/>
        <v>4</v>
      </c>
    </row>
    <row r="339" spans="1:23" ht="13.9" customHeight="1">
      <c r="A339" s="468" t="s">
        <v>660</v>
      </c>
      <c r="B339" s="468">
        <v>26006</v>
      </c>
      <c r="C339" s="468" t="s">
        <v>75</v>
      </c>
      <c r="D339" s="468" t="s">
        <v>655</v>
      </c>
      <c r="E339" s="468" t="s">
        <v>656</v>
      </c>
      <c r="F339" s="468" t="s">
        <v>661</v>
      </c>
      <c r="G339" s="490">
        <v>10</v>
      </c>
      <c r="H339" s="468"/>
      <c r="I339" s="470"/>
      <c r="J339" s="471" t="s">
        <v>903</v>
      </c>
      <c r="K339" s="471" t="s">
        <v>903</v>
      </c>
      <c r="L339" s="471" t="s">
        <v>903</v>
      </c>
      <c r="M339" s="471" t="s">
        <v>1456</v>
      </c>
      <c r="N339" s="471" t="s">
        <v>1456</v>
      </c>
      <c r="O339" s="472">
        <v>900</v>
      </c>
      <c r="P339" s="472">
        <v>2100</v>
      </c>
      <c r="Q339" s="472">
        <v>1800</v>
      </c>
      <c r="R339" s="516">
        <f t="shared" si="30"/>
        <v>1</v>
      </c>
      <c r="S339" s="516">
        <f t="shared" si="31"/>
        <v>1</v>
      </c>
      <c r="T339" s="516">
        <f t="shared" si="32"/>
        <v>1</v>
      </c>
      <c r="U339" s="516">
        <f t="shared" si="33"/>
        <v>0</v>
      </c>
      <c r="V339" s="516">
        <f t="shared" si="34"/>
        <v>0</v>
      </c>
      <c r="W339" s="461">
        <f t="shared" si="35"/>
        <v>3</v>
      </c>
    </row>
    <row r="340" spans="1:23" ht="13.9" customHeight="1">
      <c r="A340" s="468" t="s">
        <v>667</v>
      </c>
      <c r="B340" s="468">
        <v>26806</v>
      </c>
      <c r="C340" s="468" t="s">
        <v>75</v>
      </c>
      <c r="D340" s="468" t="s">
        <v>663</v>
      </c>
      <c r="E340" s="468" t="s">
        <v>664</v>
      </c>
      <c r="F340" s="468" t="s">
        <v>1527</v>
      </c>
      <c r="G340" s="490">
        <v>10</v>
      </c>
      <c r="H340" s="468"/>
      <c r="I340" s="470"/>
      <c r="J340" s="471" t="s">
        <v>903</v>
      </c>
      <c r="K340" s="471" t="s">
        <v>903</v>
      </c>
      <c r="L340" s="471" t="s">
        <v>903</v>
      </c>
      <c r="M340" s="471" t="s">
        <v>1456</v>
      </c>
      <c r="N340" s="471" t="s">
        <v>1456</v>
      </c>
      <c r="O340" s="472"/>
      <c r="P340" s="472"/>
      <c r="Q340" s="472"/>
      <c r="R340" s="516">
        <f t="shared" si="30"/>
        <v>1</v>
      </c>
      <c r="S340" s="516">
        <f t="shared" si="31"/>
        <v>1</v>
      </c>
      <c r="T340" s="516">
        <f t="shared" si="32"/>
        <v>1</v>
      </c>
      <c r="U340" s="516">
        <f t="shared" si="33"/>
        <v>0</v>
      </c>
      <c r="V340" s="516">
        <f t="shared" si="34"/>
        <v>0</v>
      </c>
      <c r="W340" s="461">
        <f t="shared" si="35"/>
        <v>3</v>
      </c>
    </row>
    <row r="341" spans="1:23" ht="13.9" customHeight="1">
      <c r="A341" s="468" t="s">
        <v>662</v>
      </c>
      <c r="B341" s="468">
        <v>26801</v>
      </c>
      <c r="C341" s="468" t="s">
        <v>75</v>
      </c>
      <c r="D341" s="468" t="s">
        <v>663</v>
      </c>
      <c r="E341" s="468" t="s">
        <v>664</v>
      </c>
      <c r="F341" s="468" t="s">
        <v>72</v>
      </c>
      <c r="G341" s="490">
        <v>10</v>
      </c>
      <c r="H341" s="468" t="s">
        <v>14</v>
      </c>
      <c r="I341" s="470"/>
      <c r="J341" s="471" t="s">
        <v>903</v>
      </c>
      <c r="K341" s="471" t="s">
        <v>903</v>
      </c>
      <c r="L341" s="471" t="s">
        <v>903</v>
      </c>
      <c r="M341" s="471" t="s">
        <v>1456</v>
      </c>
      <c r="N341" s="471" t="s">
        <v>1456</v>
      </c>
      <c r="O341" s="472" t="s">
        <v>15</v>
      </c>
      <c r="P341" s="472">
        <v>2100</v>
      </c>
      <c r="Q341" s="472">
        <v>1800</v>
      </c>
      <c r="R341" s="516">
        <f t="shared" si="30"/>
        <v>1</v>
      </c>
      <c r="S341" s="516">
        <f t="shared" si="31"/>
        <v>1</v>
      </c>
      <c r="T341" s="516">
        <f t="shared" si="32"/>
        <v>1</v>
      </c>
      <c r="U341" s="516">
        <f t="shared" si="33"/>
        <v>0</v>
      </c>
      <c r="V341" s="516">
        <f t="shared" si="34"/>
        <v>0</v>
      </c>
      <c r="W341" s="461">
        <f t="shared" si="35"/>
        <v>3</v>
      </c>
    </row>
    <row r="342" spans="1:23" s="489" customFormat="1" ht="13.9" customHeight="1">
      <c r="A342" s="483" t="s">
        <v>262</v>
      </c>
      <c r="B342" s="483">
        <v>24405</v>
      </c>
      <c r="C342" s="483" t="s">
        <v>75</v>
      </c>
      <c r="D342" s="483" t="s">
        <v>254</v>
      </c>
      <c r="E342" s="483" t="s">
        <v>255</v>
      </c>
      <c r="F342" s="483" t="s">
        <v>263</v>
      </c>
      <c r="G342" s="490">
        <v>10</v>
      </c>
      <c r="H342" s="483" t="s">
        <v>14</v>
      </c>
      <c r="I342" s="518" t="s">
        <v>1537</v>
      </c>
      <c r="J342" s="486" t="s">
        <v>903</v>
      </c>
      <c r="K342" s="486" t="s">
        <v>903</v>
      </c>
      <c r="L342" s="486" t="s">
        <v>903</v>
      </c>
      <c r="M342" s="486" t="s">
        <v>903</v>
      </c>
      <c r="N342" s="486" t="s">
        <v>903</v>
      </c>
      <c r="O342" s="485" t="s">
        <v>15</v>
      </c>
      <c r="P342" s="485" t="s">
        <v>59</v>
      </c>
      <c r="Q342" s="485" t="s">
        <v>215</v>
      </c>
      <c r="R342" s="517">
        <f t="shared" si="30"/>
        <v>1</v>
      </c>
      <c r="S342" s="517">
        <f t="shared" si="31"/>
        <v>1</v>
      </c>
      <c r="T342" s="517">
        <f t="shared" si="32"/>
        <v>1</v>
      </c>
      <c r="U342" s="517">
        <f t="shared" si="33"/>
        <v>1</v>
      </c>
      <c r="V342" s="517">
        <f t="shared" si="34"/>
        <v>1</v>
      </c>
      <c r="W342" s="488">
        <f t="shared" si="35"/>
        <v>5</v>
      </c>
    </row>
    <row r="343" spans="1:23" ht="13.9" customHeight="1">
      <c r="A343" s="468" t="s">
        <v>669</v>
      </c>
      <c r="B343" s="468">
        <v>330110</v>
      </c>
      <c r="C343" s="468" t="s">
        <v>38</v>
      </c>
      <c r="D343" s="468" t="s">
        <v>670</v>
      </c>
      <c r="E343" s="468" t="s">
        <v>671</v>
      </c>
      <c r="F343" s="468" t="s">
        <v>672</v>
      </c>
      <c r="G343" s="469">
        <v>5</v>
      </c>
      <c r="H343" s="468"/>
      <c r="I343" s="470"/>
      <c r="J343" s="471" t="s">
        <v>903</v>
      </c>
      <c r="K343" s="471" t="s">
        <v>903</v>
      </c>
      <c r="L343" s="471" t="s">
        <v>903</v>
      </c>
      <c r="M343" s="471" t="s">
        <v>1456</v>
      </c>
      <c r="N343" s="471" t="s">
        <v>1456</v>
      </c>
      <c r="O343" s="472" t="s">
        <v>52</v>
      </c>
      <c r="P343" s="472" t="s">
        <v>52</v>
      </c>
      <c r="Q343" s="472"/>
      <c r="R343" s="516">
        <f t="shared" si="30"/>
        <v>1</v>
      </c>
      <c r="S343" s="516">
        <f t="shared" si="31"/>
        <v>1</v>
      </c>
      <c r="T343" s="516">
        <f t="shared" si="32"/>
        <v>1</v>
      </c>
      <c r="U343" s="516">
        <f t="shared" si="33"/>
        <v>0</v>
      </c>
      <c r="V343" s="516">
        <f t="shared" si="34"/>
        <v>0</v>
      </c>
      <c r="W343" s="461">
        <f t="shared" si="35"/>
        <v>3</v>
      </c>
    </row>
    <row r="344" spans="1:23" ht="13.9" customHeight="1">
      <c r="A344" s="468" t="s">
        <v>676</v>
      </c>
      <c r="B344" s="468">
        <v>310260</v>
      </c>
      <c r="C344" s="468" t="s">
        <v>38</v>
      </c>
      <c r="D344" s="468" t="s">
        <v>670</v>
      </c>
      <c r="E344" s="468" t="s">
        <v>671</v>
      </c>
      <c r="F344" s="468" t="s">
        <v>677</v>
      </c>
      <c r="G344" s="469">
        <v>2</v>
      </c>
      <c r="H344" s="468"/>
      <c r="I344" s="470"/>
      <c r="J344" s="471" t="s">
        <v>903</v>
      </c>
      <c r="K344" s="471" t="s">
        <v>903</v>
      </c>
      <c r="L344" s="471" t="s">
        <v>903</v>
      </c>
      <c r="M344" s="471" t="s">
        <v>1456</v>
      </c>
      <c r="N344" s="471" t="s">
        <v>1456</v>
      </c>
      <c r="O344" s="472">
        <v>1900</v>
      </c>
      <c r="P344" s="472" t="s">
        <v>678</v>
      </c>
      <c r="Q344" s="472" t="s">
        <v>679</v>
      </c>
      <c r="R344" s="516">
        <f t="shared" si="30"/>
        <v>1</v>
      </c>
      <c r="S344" s="516">
        <f t="shared" si="31"/>
        <v>1</v>
      </c>
      <c r="T344" s="516">
        <f t="shared" si="32"/>
        <v>1</v>
      </c>
      <c r="U344" s="516">
        <f t="shared" si="33"/>
        <v>0</v>
      </c>
      <c r="V344" s="516">
        <f t="shared" si="34"/>
        <v>0</v>
      </c>
      <c r="W344" s="461">
        <f t="shared" si="35"/>
        <v>3</v>
      </c>
    </row>
    <row r="345" spans="1:23" ht="13.9" customHeight="1">
      <c r="A345" s="468" t="s">
        <v>680</v>
      </c>
      <c r="B345" s="468">
        <v>42702</v>
      </c>
      <c r="C345" s="468" t="s">
        <v>10</v>
      </c>
      <c r="D345" s="468" t="s">
        <v>681</v>
      </c>
      <c r="E345" s="468" t="s">
        <v>682</v>
      </c>
      <c r="F345" s="468" t="s">
        <v>72</v>
      </c>
      <c r="G345" s="469">
        <v>4</v>
      </c>
      <c r="H345" s="468" t="s">
        <v>14</v>
      </c>
      <c r="I345" s="470"/>
      <c r="J345" s="471" t="s">
        <v>903</v>
      </c>
      <c r="K345" s="471" t="s">
        <v>903</v>
      </c>
      <c r="L345" s="471" t="s">
        <v>903</v>
      </c>
      <c r="M345" s="471" t="s">
        <v>1456</v>
      </c>
      <c r="N345" s="471" t="s">
        <v>1456</v>
      </c>
      <c r="O345" s="472" t="s">
        <v>15</v>
      </c>
      <c r="P345" s="472">
        <v>2100</v>
      </c>
      <c r="Q345" s="472"/>
      <c r="R345" s="516">
        <f t="shared" si="30"/>
        <v>1</v>
      </c>
      <c r="S345" s="516">
        <f t="shared" si="31"/>
        <v>1</v>
      </c>
      <c r="T345" s="516">
        <f t="shared" si="32"/>
        <v>1</v>
      </c>
      <c r="U345" s="516">
        <f t="shared" si="33"/>
        <v>0</v>
      </c>
      <c r="V345" s="516">
        <f t="shared" si="34"/>
        <v>0</v>
      </c>
      <c r="W345" s="461">
        <f t="shared" si="35"/>
        <v>3</v>
      </c>
    </row>
    <row r="346" spans="1:23" ht="13.9" customHeight="1">
      <c r="A346" s="468" t="s">
        <v>683</v>
      </c>
      <c r="B346" s="468">
        <v>42701</v>
      </c>
      <c r="C346" s="468" t="s">
        <v>10</v>
      </c>
      <c r="D346" s="468" t="s">
        <v>681</v>
      </c>
      <c r="E346" s="468" t="s">
        <v>682</v>
      </c>
      <c r="F346" s="468" t="s">
        <v>684</v>
      </c>
      <c r="G346" s="474">
        <v>7</v>
      </c>
      <c r="H346" s="468" t="s">
        <v>14</v>
      </c>
      <c r="I346" s="470"/>
      <c r="J346" s="471" t="s">
        <v>903</v>
      </c>
      <c r="K346" s="471" t="s">
        <v>903</v>
      </c>
      <c r="L346" s="471" t="s">
        <v>903</v>
      </c>
      <c r="M346" s="471" t="s">
        <v>1456</v>
      </c>
      <c r="N346" s="471" t="s">
        <v>903</v>
      </c>
      <c r="O346" s="472" t="s">
        <v>15</v>
      </c>
      <c r="P346" s="472" t="s">
        <v>59</v>
      </c>
      <c r="Q346" s="472" t="s">
        <v>215</v>
      </c>
      <c r="R346" s="516">
        <f t="shared" si="30"/>
        <v>1</v>
      </c>
      <c r="S346" s="516">
        <f t="shared" si="31"/>
        <v>1</v>
      </c>
      <c r="T346" s="516">
        <f t="shared" si="32"/>
        <v>1</v>
      </c>
      <c r="U346" s="516">
        <f t="shared" si="33"/>
        <v>0</v>
      </c>
      <c r="V346" s="516">
        <f t="shared" si="34"/>
        <v>1</v>
      </c>
      <c r="W346" s="461">
        <f t="shared" si="35"/>
        <v>4</v>
      </c>
    </row>
    <row r="347" spans="1:23" ht="13.9" customHeight="1">
      <c r="A347" s="468" t="s">
        <v>1378</v>
      </c>
      <c r="B347" s="468">
        <v>64710</v>
      </c>
      <c r="C347" s="468" t="s">
        <v>75</v>
      </c>
      <c r="D347" s="468" t="s">
        <v>1379</v>
      </c>
      <c r="E347" s="468" t="s">
        <v>1380</v>
      </c>
      <c r="F347" s="468" t="s">
        <v>267</v>
      </c>
      <c r="G347" s="469">
        <v>4</v>
      </c>
      <c r="H347" s="468" t="s">
        <v>14</v>
      </c>
      <c r="I347" s="470"/>
      <c r="J347" s="471" t="s">
        <v>903</v>
      </c>
      <c r="K347" s="471" t="s">
        <v>1456</v>
      </c>
      <c r="L347" s="471" t="s">
        <v>1456</v>
      </c>
      <c r="M347" s="471" t="s">
        <v>1456</v>
      </c>
      <c r="N347" s="471" t="s">
        <v>1456</v>
      </c>
      <c r="O347" s="472"/>
      <c r="P347" s="472"/>
      <c r="Q347" s="472"/>
      <c r="R347" s="516">
        <f t="shared" si="30"/>
        <v>1</v>
      </c>
      <c r="S347" s="516">
        <f t="shared" si="31"/>
        <v>0</v>
      </c>
      <c r="T347" s="516">
        <f t="shared" si="32"/>
        <v>0</v>
      </c>
      <c r="U347" s="516">
        <f t="shared" si="33"/>
        <v>0</v>
      </c>
      <c r="V347" s="516">
        <f t="shared" si="34"/>
        <v>0</v>
      </c>
      <c r="W347" s="461">
        <f t="shared" si="35"/>
        <v>1</v>
      </c>
    </row>
    <row r="348" spans="1:23" ht="13.9" customHeight="1">
      <c r="A348" s="468" t="s">
        <v>689</v>
      </c>
      <c r="B348" s="468">
        <v>22603</v>
      </c>
      <c r="C348" s="468" t="s">
        <v>75</v>
      </c>
      <c r="D348" s="468" t="s">
        <v>686</v>
      </c>
      <c r="E348" s="468" t="s">
        <v>687</v>
      </c>
      <c r="F348" s="468" t="s">
        <v>690</v>
      </c>
      <c r="G348" s="490">
        <v>10</v>
      </c>
      <c r="H348" s="468" t="s">
        <v>14</v>
      </c>
      <c r="I348" s="470"/>
      <c r="J348" s="471" t="s">
        <v>903</v>
      </c>
      <c r="K348" s="471" t="s">
        <v>903</v>
      </c>
      <c r="L348" s="471" t="s">
        <v>903</v>
      </c>
      <c r="M348" s="471" t="s">
        <v>1456</v>
      </c>
      <c r="N348" s="471" t="s">
        <v>1456</v>
      </c>
      <c r="O348" s="472" t="s">
        <v>15</v>
      </c>
      <c r="P348" s="472">
        <v>2100</v>
      </c>
      <c r="Q348" s="472"/>
      <c r="R348" s="516">
        <f t="shared" si="30"/>
        <v>1</v>
      </c>
      <c r="S348" s="516">
        <f t="shared" si="31"/>
        <v>1</v>
      </c>
      <c r="T348" s="516">
        <f t="shared" si="32"/>
        <v>1</v>
      </c>
      <c r="U348" s="516">
        <f t="shared" si="33"/>
        <v>0</v>
      </c>
      <c r="V348" s="516">
        <f t="shared" si="34"/>
        <v>0</v>
      </c>
      <c r="W348" s="461">
        <f t="shared" si="35"/>
        <v>3</v>
      </c>
    </row>
    <row r="349" spans="1:23" s="461" customFormat="1" ht="13.9" customHeight="1">
      <c r="A349" s="468" t="s">
        <v>685</v>
      </c>
      <c r="B349" s="468">
        <v>22610</v>
      </c>
      <c r="C349" s="468" t="s">
        <v>75</v>
      </c>
      <c r="D349" s="468" t="s">
        <v>686</v>
      </c>
      <c r="E349" s="468" t="s">
        <v>687</v>
      </c>
      <c r="F349" s="468" t="s">
        <v>688</v>
      </c>
      <c r="G349" s="490">
        <v>10</v>
      </c>
      <c r="H349" s="468" t="s">
        <v>14</v>
      </c>
      <c r="I349" s="470"/>
      <c r="J349" s="471" t="s">
        <v>903</v>
      </c>
      <c r="K349" s="471" t="s">
        <v>903</v>
      </c>
      <c r="L349" s="471" t="s">
        <v>903</v>
      </c>
      <c r="M349" s="471" t="s">
        <v>1456</v>
      </c>
      <c r="N349" s="471" t="s">
        <v>903</v>
      </c>
      <c r="O349" s="472" t="s">
        <v>15</v>
      </c>
      <c r="P349" s="472">
        <v>2100</v>
      </c>
      <c r="Q349" s="472"/>
      <c r="R349" s="516">
        <f t="shared" si="30"/>
        <v>1</v>
      </c>
      <c r="S349" s="516">
        <f t="shared" si="31"/>
        <v>1</v>
      </c>
      <c r="T349" s="516">
        <f t="shared" si="32"/>
        <v>1</v>
      </c>
      <c r="U349" s="516">
        <f t="shared" si="33"/>
        <v>0</v>
      </c>
      <c r="V349" s="516">
        <f t="shared" si="34"/>
        <v>1</v>
      </c>
      <c r="W349" s="461">
        <f t="shared" si="35"/>
        <v>4</v>
      </c>
    </row>
    <row r="350" spans="1:23" ht="13.9" customHeight="1">
      <c r="A350" s="468" t="s">
        <v>691</v>
      </c>
      <c r="B350" s="468">
        <v>22601</v>
      </c>
      <c r="C350" s="468" t="s">
        <v>75</v>
      </c>
      <c r="D350" s="468" t="s">
        <v>686</v>
      </c>
      <c r="E350" s="468" t="s">
        <v>687</v>
      </c>
      <c r="F350" s="468" t="s">
        <v>72</v>
      </c>
      <c r="G350" s="490">
        <v>10</v>
      </c>
      <c r="H350" s="468" t="s">
        <v>14</v>
      </c>
      <c r="I350" s="470"/>
      <c r="J350" s="471" t="s">
        <v>903</v>
      </c>
      <c r="K350" s="471" t="s">
        <v>903</v>
      </c>
      <c r="L350" s="471" t="s">
        <v>903</v>
      </c>
      <c r="M350" s="471" t="s">
        <v>1456</v>
      </c>
      <c r="N350" s="471" t="s">
        <v>1456</v>
      </c>
      <c r="O350" s="472" t="s">
        <v>15</v>
      </c>
      <c r="P350" s="472" t="s">
        <v>59</v>
      </c>
      <c r="Q350" s="472"/>
      <c r="R350" s="516">
        <f t="shared" si="30"/>
        <v>1</v>
      </c>
      <c r="S350" s="516">
        <f t="shared" si="31"/>
        <v>1</v>
      </c>
      <c r="T350" s="516">
        <f t="shared" si="32"/>
        <v>1</v>
      </c>
      <c r="U350" s="516">
        <f t="shared" si="33"/>
        <v>0</v>
      </c>
      <c r="V350" s="516">
        <f t="shared" si="34"/>
        <v>0</v>
      </c>
      <c r="W350" s="461">
        <f t="shared" si="35"/>
        <v>3</v>
      </c>
    </row>
    <row r="351" spans="1:23" ht="13.9" customHeight="1">
      <c r="A351" s="468" t="s">
        <v>695</v>
      </c>
      <c r="B351" s="468">
        <v>25001</v>
      </c>
      <c r="C351" s="468" t="s">
        <v>23</v>
      </c>
      <c r="D351" s="468" t="s">
        <v>693</v>
      </c>
      <c r="E351" s="468" t="s">
        <v>694</v>
      </c>
      <c r="F351" s="468" t="s">
        <v>100</v>
      </c>
      <c r="G351" s="474">
        <v>2</v>
      </c>
      <c r="H351" s="468"/>
      <c r="I351" s="470"/>
      <c r="J351" s="471" t="s">
        <v>903</v>
      </c>
      <c r="K351" s="471" t="s">
        <v>903</v>
      </c>
      <c r="L351" s="471" t="s">
        <v>903</v>
      </c>
      <c r="M351" s="471" t="s">
        <v>1456</v>
      </c>
      <c r="N351" s="471" t="s">
        <v>1456</v>
      </c>
      <c r="O351" s="472" t="s">
        <v>15</v>
      </c>
      <c r="P351" s="472" t="s">
        <v>59</v>
      </c>
      <c r="Q351" s="472" t="s">
        <v>696</v>
      </c>
      <c r="R351" s="516">
        <f t="shared" si="30"/>
        <v>1</v>
      </c>
      <c r="S351" s="516">
        <f t="shared" si="31"/>
        <v>1</v>
      </c>
      <c r="T351" s="516">
        <f t="shared" si="32"/>
        <v>1</v>
      </c>
      <c r="U351" s="516">
        <f t="shared" si="33"/>
        <v>0</v>
      </c>
      <c r="V351" s="516">
        <f t="shared" si="34"/>
        <v>0</v>
      </c>
      <c r="W351" s="461">
        <f t="shared" si="35"/>
        <v>3</v>
      </c>
    </row>
    <row r="352" spans="1:23" ht="13.9" customHeight="1">
      <c r="A352" s="468" t="s">
        <v>697</v>
      </c>
      <c r="B352" s="468">
        <v>25099</v>
      </c>
      <c r="C352" s="468" t="s">
        <v>23</v>
      </c>
      <c r="D352" s="468" t="s">
        <v>693</v>
      </c>
      <c r="E352" s="468" t="s">
        <v>694</v>
      </c>
      <c r="F352" s="468" t="s">
        <v>698</v>
      </c>
      <c r="G352" s="474">
        <v>2</v>
      </c>
      <c r="H352" s="468"/>
      <c r="I352" s="470"/>
      <c r="J352" s="471" t="s">
        <v>903</v>
      </c>
      <c r="K352" s="471" t="s">
        <v>903</v>
      </c>
      <c r="L352" s="471" t="s">
        <v>903</v>
      </c>
      <c r="M352" s="471" t="s">
        <v>1456</v>
      </c>
      <c r="N352" s="471" t="s">
        <v>1456</v>
      </c>
      <c r="O352" s="472" t="s">
        <v>15</v>
      </c>
      <c r="P352" s="472">
        <v>2100</v>
      </c>
      <c r="Q352" s="472" t="s">
        <v>79</v>
      </c>
      <c r="R352" s="516">
        <f t="shared" si="30"/>
        <v>1</v>
      </c>
      <c r="S352" s="516">
        <f t="shared" si="31"/>
        <v>1</v>
      </c>
      <c r="T352" s="516">
        <f t="shared" si="32"/>
        <v>1</v>
      </c>
      <c r="U352" s="516">
        <f t="shared" si="33"/>
        <v>0</v>
      </c>
      <c r="V352" s="516">
        <f t="shared" si="34"/>
        <v>0</v>
      </c>
      <c r="W352" s="461">
        <f t="shared" si="35"/>
        <v>3</v>
      </c>
    </row>
    <row r="353" spans="1:23">
      <c r="A353" s="468" t="s">
        <v>692</v>
      </c>
      <c r="B353" s="468">
        <v>25020</v>
      </c>
      <c r="C353" s="468" t="s">
        <v>23</v>
      </c>
      <c r="D353" s="468" t="s">
        <v>693</v>
      </c>
      <c r="E353" s="468" t="s">
        <v>694</v>
      </c>
      <c r="F353" s="468" t="s">
        <v>192</v>
      </c>
      <c r="G353" s="474">
        <v>2</v>
      </c>
      <c r="H353" s="468"/>
      <c r="I353" s="470"/>
      <c r="J353" s="471" t="s">
        <v>903</v>
      </c>
      <c r="K353" s="471" t="s">
        <v>903</v>
      </c>
      <c r="L353" s="471" t="s">
        <v>903</v>
      </c>
      <c r="M353" s="471" t="s">
        <v>1456</v>
      </c>
      <c r="N353" s="471" t="s">
        <v>1456</v>
      </c>
      <c r="O353" s="472">
        <v>1800</v>
      </c>
      <c r="P353" s="472"/>
      <c r="Q353" s="472"/>
      <c r="R353" s="516">
        <f t="shared" si="30"/>
        <v>1</v>
      </c>
      <c r="S353" s="516">
        <f t="shared" si="31"/>
        <v>1</v>
      </c>
      <c r="T353" s="516">
        <f t="shared" si="32"/>
        <v>1</v>
      </c>
      <c r="U353" s="516">
        <f t="shared" si="33"/>
        <v>0</v>
      </c>
      <c r="V353" s="516">
        <f t="shared" si="34"/>
        <v>0</v>
      </c>
      <c r="W353" s="461">
        <f t="shared" si="35"/>
        <v>3</v>
      </c>
    </row>
    <row r="354" spans="1:23">
      <c r="A354" s="468" t="s">
        <v>1382</v>
      </c>
      <c r="B354" s="468">
        <v>63514</v>
      </c>
      <c r="C354" s="468" t="s">
        <v>32</v>
      </c>
      <c r="D354" s="468" t="s">
        <v>702</v>
      </c>
      <c r="E354" s="468" t="s">
        <v>703</v>
      </c>
      <c r="F354" s="468" t="s">
        <v>1383</v>
      </c>
      <c r="G354" s="469">
        <v>5</v>
      </c>
      <c r="H354" s="468"/>
      <c r="I354" s="470"/>
      <c r="J354" s="471" t="s">
        <v>903</v>
      </c>
      <c r="K354" s="471" t="s">
        <v>903</v>
      </c>
      <c r="L354" s="471" t="s">
        <v>1456</v>
      </c>
      <c r="M354" s="471" t="s">
        <v>1456</v>
      </c>
      <c r="N354" s="471" t="s">
        <v>1456</v>
      </c>
      <c r="O354" s="472" t="s">
        <v>15</v>
      </c>
      <c r="P354" s="472">
        <v>2100</v>
      </c>
      <c r="Q354" s="472"/>
      <c r="R354" s="516">
        <f t="shared" si="30"/>
        <v>1</v>
      </c>
      <c r="S354" s="516">
        <f t="shared" si="31"/>
        <v>1</v>
      </c>
      <c r="T354" s="516">
        <f t="shared" si="32"/>
        <v>0</v>
      </c>
      <c r="U354" s="516">
        <f t="shared" si="33"/>
        <v>0</v>
      </c>
      <c r="V354" s="516">
        <f t="shared" si="34"/>
        <v>0</v>
      </c>
      <c r="W354" s="461">
        <f t="shared" si="35"/>
        <v>2</v>
      </c>
    </row>
    <row r="355" spans="1:23">
      <c r="A355" s="468" t="s">
        <v>704</v>
      </c>
      <c r="B355" s="468">
        <v>63513</v>
      </c>
      <c r="C355" s="468" t="s">
        <v>32</v>
      </c>
      <c r="D355" s="468" t="s">
        <v>702</v>
      </c>
      <c r="E355" s="468" t="s">
        <v>703</v>
      </c>
      <c r="F355" s="468" t="s">
        <v>162</v>
      </c>
      <c r="G355" s="469">
        <v>5</v>
      </c>
      <c r="H355" s="468" t="s">
        <v>14</v>
      </c>
      <c r="I355" s="470"/>
      <c r="J355" s="471" t="s">
        <v>903</v>
      </c>
      <c r="K355" s="471" t="s">
        <v>903</v>
      </c>
      <c r="L355" s="471" t="s">
        <v>1456</v>
      </c>
      <c r="M355" s="471" t="s">
        <v>1456</v>
      </c>
      <c r="N355" s="471" t="s">
        <v>1456</v>
      </c>
      <c r="O355" s="472" t="s">
        <v>15</v>
      </c>
      <c r="P355" s="472">
        <v>2100</v>
      </c>
      <c r="Q355" s="472"/>
      <c r="R355" s="516">
        <f t="shared" si="30"/>
        <v>1</v>
      </c>
      <c r="S355" s="516">
        <f t="shared" si="31"/>
        <v>1</v>
      </c>
      <c r="T355" s="516">
        <f t="shared" si="32"/>
        <v>0</v>
      </c>
      <c r="U355" s="516">
        <f t="shared" si="33"/>
        <v>0</v>
      </c>
      <c r="V355" s="516">
        <f t="shared" si="34"/>
        <v>0</v>
      </c>
      <c r="W355" s="461">
        <f t="shared" si="35"/>
        <v>2</v>
      </c>
    </row>
    <row r="356" spans="1:23">
      <c r="A356" s="468" t="s">
        <v>1450</v>
      </c>
      <c r="B356" s="468">
        <v>63510</v>
      </c>
      <c r="C356" s="468" t="s">
        <v>32</v>
      </c>
      <c r="D356" s="468" t="s">
        <v>702</v>
      </c>
      <c r="E356" s="468" t="s">
        <v>703</v>
      </c>
      <c r="F356" s="468" t="s">
        <v>1451</v>
      </c>
      <c r="G356" s="469">
        <v>4</v>
      </c>
      <c r="H356" s="481"/>
      <c r="I356" s="470"/>
      <c r="J356" s="471" t="s">
        <v>903</v>
      </c>
      <c r="K356" s="471" t="s">
        <v>903</v>
      </c>
      <c r="L356" s="471" t="s">
        <v>1456</v>
      </c>
      <c r="M356" s="471" t="s">
        <v>1456</v>
      </c>
      <c r="N356" s="471" t="s">
        <v>1456</v>
      </c>
      <c r="O356" s="472"/>
      <c r="P356" s="472"/>
      <c r="Q356" s="472"/>
      <c r="R356" s="516">
        <f t="shared" si="30"/>
        <v>1</v>
      </c>
      <c r="S356" s="516">
        <f t="shared" si="31"/>
        <v>1</v>
      </c>
      <c r="T356" s="516">
        <f t="shared" si="32"/>
        <v>0</v>
      </c>
      <c r="U356" s="516">
        <f t="shared" si="33"/>
        <v>0</v>
      </c>
      <c r="V356" s="516">
        <f t="shared" si="34"/>
        <v>0</v>
      </c>
      <c r="W356" s="461">
        <f t="shared" si="35"/>
        <v>2</v>
      </c>
    </row>
    <row r="357" spans="1:23">
      <c r="A357" s="468" t="s">
        <v>976</v>
      </c>
      <c r="B357" s="468">
        <v>42004</v>
      </c>
      <c r="C357" s="468" t="s">
        <v>10</v>
      </c>
      <c r="D357" s="468" t="s">
        <v>705</v>
      </c>
      <c r="E357" s="468" t="s">
        <v>706</v>
      </c>
      <c r="F357" s="468" t="s">
        <v>977</v>
      </c>
      <c r="G357" s="469">
        <v>6</v>
      </c>
      <c r="H357" s="468"/>
      <c r="I357" s="470"/>
      <c r="J357" s="471" t="s">
        <v>903</v>
      </c>
      <c r="K357" s="471" t="s">
        <v>903</v>
      </c>
      <c r="L357" s="471" t="s">
        <v>903</v>
      </c>
      <c r="M357" s="471" t="s">
        <v>1456</v>
      </c>
      <c r="N357" s="471" t="s">
        <v>903</v>
      </c>
      <c r="O357" s="472" t="s">
        <v>15</v>
      </c>
      <c r="P357" s="472" t="s">
        <v>15</v>
      </c>
      <c r="Q357" s="472" t="s">
        <v>449</v>
      </c>
      <c r="R357" s="516">
        <f t="shared" si="30"/>
        <v>1</v>
      </c>
      <c r="S357" s="516">
        <f t="shared" si="31"/>
        <v>1</v>
      </c>
      <c r="T357" s="516">
        <f t="shared" si="32"/>
        <v>1</v>
      </c>
      <c r="U357" s="516">
        <f t="shared" si="33"/>
        <v>0</v>
      </c>
      <c r="V357" s="516">
        <f t="shared" si="34"/>
        <v>1</v>
      </c>
      <c r="W357" s="461">
        <f t="shared" si="35"/>
        <v>4</v>
      </c>
    </row>
    <row r="358" spans="1:23">
      <c r="A358" s="468" t="s">
        <v>707</v>
      </c>
      <c r="B358" s="468">
        <v>42003</v>
      </c>
      <c r="C358" s="468" t="s">
        <v>10</v>
      </c>
      <c r="D358" s="468" t="s">
        <v>705</v>
      </c>
      <c r="E358" s="468" t="s">
        <v>706</v>
      </c>
      <c r="F358" s="468" t="s">
        <v>708</v>
      </c>
      <c r="G358" s="474">
        <v>2</v>
      </c>
      <c r="H358" s="468"/>
      <c r="I358" s="470"/>
      <c r="J358" s="471" t="s">
        <v>903</v>
      </c>
      <c r="K358" s="471" t="s">
        <v>903</v>
      </c>
      <c r="L358" s="471" t="s">
        <v>903</v>
      </c>
      <c r="M358" s="471" t="s">
        <v>1456</v>
      </c>
      <c r="N358" s="471" t="s">
        <v>1456</v>
      </c>
      <c r="O358" s="472">
        <v>900</v>
      </c>
      <c r="P358" s="472">
        <v>2100</v>
      </c>
      <c r="Q358" s="472" t="s">
        <v>709</v>
      </c>
      <c r="R358" s="516">
        <f t="shared" si="30"/>
        <v>1</v>
      </c>
      <c r="S358" s="516">
        <f t="shared" si="31"/>
        <v>1</v>
      </c>
      <c r="T358" s="516">
        <f t="shared" si="32"/>
        <v>1</v>
      </c>
      <c r="U358" s="516">
        <f t="shared" si="33"/>
        <v>0</v>
      </c>
      <c r="V358" s="516">
        <f t="shared" si="34"/>
        <v>0</v>
      </c>
      <c r="W358" s="461">
        <f t="shared" si="35"/>
        <v>3</v>
      </c>
    </row>
    <row r="359" spans="1:23" ht="13.9" customHeight="1">
      <c r="A359" s="468" t="s">
        <v>710</v>
      </c>
      <c r="B359" s="468">
        <v>60802</v>
      </c>
      <c r="C359" s="468" t="s">
        <v>32</v>
      </c>
      <c r="D359" s="468" t="s">
        <v>711</v>
      </c>
      <c r="E359" s="468" t="s">
        <v>712</v>
      </c>
      <c r="F359" s="468" t="s">
        <v>713</v>
      </c>
      <c r="G359" s="469">
        <v>5</v>
      </c>
      <c r="H359" s="468" t="s">
        <v>14</v>
      </c>
      <c r="I359" s="470"/>
      <c r="J359" s="471" t="s">
        <v>903</v>
      </c>
      <c r="K359" s="471" t="s">
        <v>903</v>
      </c>
      <c r="L359" s="471" t="s">
        <v>903</v>
      </c>
      <c r="M359" s="471" t="s">
        <v>1456</v>
      </c>
      <c r="N359" s="471" t="s">
        <v>1456</v>
      </c>
      <c r="O359" s="472">
        <v>900</v>
      </c>
      <c r="P359" s="472">
        <v>2100</v>
      </c>
      <c r="Q359" s="472"/>
      <c r="R359" s="516">
        <f t="shared" si="30"/>
        <v>1</v>
      </c>
      <c r="S359" s="516">
        <f t="shared" si="31"/>
        <v>1</v>
      </c>
      <c r="T359" s="516">
        <f t="shared" si="32"/>
        <v>1</v>
      </c>
      <c r="U359" s="516">
        <f t="shared" si="33"/>
        <v>0</v>
      </c>
      <c r="V359" s="516">
        <f t="shared" si="34"/>
        <v>0</v>
      </c>
      <c r="W359" s="461">
        <f t="shared" si="35"/>
        <v>3</v>
      </c>
    </row>
    <row r="360" spans="1:23" ht="13.9" customHeight="1">
      <c r="A360" s="468" t="s">
        <v>714</v>
      </c>
      <c r="B360" s="468">
        <v>22005</v>
      </c>
      <c r="C360" s="468" t="s">
        <v>23</v>
      </c>
      <c r="D360" s="468" t="s">
        <v>715</v>
      </c>
      <c r="E360" s="468" t="s">
        <v>716</v>
      </c>
      <c r="F360" s="468" t="s">
        <v>717</v>
      </c>
      <c r="G360" s="469">
        <v>3</v>
      </c>
      <c r="H360" s="468" t="s">
        <v>14</v>
      </c>
      <c r="I360" s="470"/>
      <c r="J360" s="471" t="s">
        <v>903</v>
      </c>
      <c r="K360" s="471" t="s">
        <v>903</v>
      </c>
      <c r="L360" s="471" t="s">
        <v>903</v>
      </c>
      <c r="M360" s="471" t="s">
        <v>1456</v>
      </c>
      <c r="N360" s="471" t="s">
        <v>1456</v>
      </c>
      <c r="O360" s="472" t="s">
        <v>15</v>
      </c>
      <c r="P360" s="472">
        <v>2100</v>
      </c>
      <c r="Q360" s="472">
        <v>1800</v>
      </c>
      <c r="R360" s="516">
        <f t="shared" si="30"/>
        <v>1</v>
      </c>
      <c r="S360" s="516">
        <f t="shared" si="31"/>
        <v>1</v>
      </c>
      <c r="T360" s="516">
        <f t="shared" si="32"/>
        <v>1</v>
      </c>
      <c r="U360" s="516">
        <f t="shared" si="33"/>
        <v>0</v>
      </c>
      <c r="V360" s="516">
        <f t="shared" si="34"/>
        <v>0</v>
      </c>
      <c r="W360" s="461">
        <f t="shared" si="35"/>
        <v>3</v>
      </c>
    </row>
    <row r="361" spans="1:23">
      <c r="A361" s="468" t="s">
        <v>1029</v>
      </c>
      <c r="B361" s="468">
        <v>22003</v>
      </c>
      <c r="C361" s="468" t="s">
        <v>23</v>
      </c>
      <c r="D361" s="468" t="s">
        <v>715</v>
      </c>
      <c r="E361" s="468" t="s">
        <v>716</v>
      </c>
      <c r="F361" s="468" t="s">
        <v>1030</v>
      </c>
      <c r="G361" s="469">
        <v>3</v>
      </c>
      <c r="H361" s="468"/>
      <c r="I361" s="470"/>
      <c r="J361" s="471" t="s">
        <v>903</v>
      </c>
      <c r="K361" s="471" t="s">
        <v>903</v>
      </c>
      <c r="L361" s="471" t="s">
        <v>903</v>
      </c>
      <c r="M361" s="471" t="s">
        <v>1456</v>
      </c>
      <c r="N361" s="471" t="s">
        <v>1456</v>
      </c>
      <c r="O361" s="472"/>
      <c r="P361" s="472"/>
      <c r="Q361" s="472"/>
      <c r="R361" s="516">
        <f t="shared" si="30"/>
        <v>1</v>
      </c>
      <c r="S361" s="516">
        <f t="shared" si="31"/>
        <v>1</v>
      </c>
      <c r="T361" s="516">
        <f t="shared" si="32"/>
        <v>1</v>
      </c>
      <c r="U361" s="516">
        <f t="shared" si="33"/>
        <v>0</v>
      </c>
      <c r="V361" s="516">
        <f t="shared" si="34"/>
        <v>0</v>
      </c>
      <c r="W361" s="461">
        <f t="shared" si="35"/>
        <v>3</v>
      </c>
    </row>
    <row r="362" spans="1:23">
      <c r="A362" s="468" t="s">
        <v>718</v>
      </c>
      <c r="B362" s="468">
        <v>22001</v>
      </c>
      <c r="C362" s="468" t="s">
        <v>23</v>
      </c>
      <c r="D362" s="468" t="s">
        <v>715</v>
      </c>
      <c r="E362" s="468" t="s">
        <v>716</v>
      </c>
      <c r="F362" s="468" t="s">
        <v>353</v>
      </c>
      <c r="G362" s="469">
        <v>3</v>
      </c>
      <c r="H362" s="468" t="s">
        <v>14</v>
      </c>
      <c r="I362" s="470"/>
      <c r="J362" s="471" t="s">
        <v>903</v>
      </c>
      <c r="K362" s="471" t="s">
        <v>903</v>
      </c>
      <c r="L362" s="471" t="s">
        <v>903</v>
      </c>
      <c r="M362" s="471" t="s">
        <v>1456</v>
      </c>
      <c r="N362" s="471" t="s">
        <v>1456</v>
      </c>
      <c r="O362" s="472" t="s">
        <v>15</v>
      </c>
      <c r="P362" s="472">
        <v>2100</v>
      </c>
      <c r="Q362" s="472"/>
      <c r="R362" s="516">
        <f t="shared" si="30"/>
        <v>1</v>
      </c>
      <c r="S362" s="516">
        <f t="shared" si="31"/>
        <v>1</v>
      </c>
      <c r="T362" s="516">
        <f t="shared" si="32"/>
        <v>1</v>
      </c>
      <c r="U362" s="516">
        <f t="shared" si="33"/>
        <v>0</v>
      </c>
      <c r="V362" s="516">
        <f t="shared" si="34"/>
        <v>0</v>
      </c>
      <c r="W362" s="461">
        <f t="shared" si="35"/>
        <v>3</v>
      </c>
    </row>
    <row r="363" spans="1:23">
      <c r="A363" s="468" t="s">
        <v>1528</v>
      </c>
      <c r="B363" s="468">
        <v>61901</v>
      </c>
      <c r="C363" s="468" t="s">
        <v>32</v>
      </c>
      <c r="D363" s="468" t="s">
        <v>1385</v>
      </c>
      <c r="E363" s="468" t="s">
        <v>1386</v>
      </c>
      <c r="F363" s="468" t="s">
        <v>145</v>
      </c>
      <c r="G363" s="469" t="s">
        <v>1213</v>
      </c>
      <c r="H363" s="468"/>
      <c r="I363" s="470"/>
      <c r="J363" s="471" t="s">
        <v>903</v>
      </c>
      <c r="K363" s="471" t="s">
        <v>903</v>
      </c>
      <c r="L363" s="471" t="s">
        <v>903</v>
      </c>
      <c r="M363" s="471" t="s">
        <v>1456</v>
      </c>
      <c r="N363" s="471" t="s">
        <v>1456</v>
      </c>
      <c r="O363" s="472">
        <v>900</v>
      </c>
      <c r="P363" s="472"/>
      <c r="Q363" s="472"/>
      <c r="R363" s="516">
        <f t="shared" si="30"/>
        <v>1</v>
      </c>
      <c r="S363" s="516">
        <f t="shared" si="31"/>
        <v>1</v>
      </c>
      <c r="T363" s="516">
        <f t="shared" si="32"/>
        <v>1</v>
      </c>
      <c r="U363" s="516">
        <f t="shared" si="33"/>
        <v>0</v>
      </c>
      <c r="V363" s="516">
        <f t="shared" si="34"/>
        <v>0</v>
      </c>
      <c r="W363" s="461">
        <f t="shared" si="35"/>
        <v>3</v>
      </c>
    </row>
    <row r="364" spans="1:23">
      <c r="A364" s="468" t="s">
        <v>1384</v>
      </c>
      <c r="B364" s="468">
        <v>61905</v>
      </c>
      <c r="C364" s="468" t="s">
        <v>32</v>
      </c>
      <c r="D364" s="468" t="s">
        <v>1385</v>
      </c>
      <c r="E364" s="468" t="s">
        <v>1386</v>
      </c>
      <c r="F364" s="468" t="s">
        <v>1387</v>
      </c>
      <c r="G364" s="469">
        <v>5</v>
      </c>
      <c r="H364" s="468"/>
      <c r="I364" s="470"/>
      <c r="J364" s="471" t="s">
        <v>903</v>
      </c>
      <c r="K364" s="471" t="s">
        <v>903</v>
      </c>
      <c r="L364" s="471" t="s">
        <v>1456</v>
      </c>
      <c r="M364" s="471" t="s">
        <v>1456</v>
      </c>
      <c r="N364" s="471" t="s">
        <v>1456</v>
      </c>
      <c r="O364" s="472">
        <v>900</v>
      </c>
      <c r="P364" s="472"/>
      <c r="Q364" s="472"/>
      <c r="R364" s="516">
        <f t="shared" si="30"/>
        <v>1</v>
      </c>
      <c r="S364" s="516">
        <f t="shared" si="31"/>
        <v>1</v>
      </c>
      <c r="T364" s="516">
        <f t="shared" si="32"/>
        <v>0</v>
      </c>
      <c r="U364" s="516">
        <f t="shared" si="33"/>
        <v>0</v>
      </c>
      <c r="V364" s="516">
        <f t="shared" si="34"/>
        <v>0</v>
      </c>
      <c r="W364" s="461">
        <f t="shared" si="35"/>
        <v>2</v>
      </c>
    </row>
    <row r="365" spans="1:23">
      <c r="A365" s="468" t="s">
        <v>719</v>
      </c>
      <c r="B365" s="468">
        <v>52503</v>
      </c>
      <c r="C365" s="468" t="s">
        <v>10</v>
      </c>
      <c r="D365" s="468" t="s">
        <v>720</v>
      </c>
      <c r="E365" s="468" t="s">
        <v>721</v>
      </c>
      <c r="F365" s="468" t="s">
        <v>722</v>
      </c>
      <c r="G365" s="469">
        <v>3</v>
      </c>
      <c r="H365" s="468" t="s">
        <v>14</v>
      </c>
      <c r="I365" s="470"/>
      <c r="J365" s="471" t="s">
        <v>1456</v>
      </c>
      <c r="K365" s="471" t="s">
        <v>903</v>
      </c>
      <c r="L365" s="471" t="s">
        <v>903</v>
      </c>
      <c r="M365" s="471" t="s">
        <v>1456</v>
      </c>
      <c r="N365" s="471" t="s">
        <v>1456</v>
      </c>
      <c r="O365" s="472" t="s">
        <v>15</v>
      </c>
      <c r="P365" s="472">
        <v>2100</v>
      </c>
      <c r="Q365" s="472" t="s">
        <v>27</v>
      </c>
      <c r="R365" s="516">
        <f t="shared" si="30"/>
        <v>0</v>
      </c>
      <c r="S365" s="516">
        <f t="shared" si="31"/>
        <v>1</v>
      </c>
      <c r="T365" s="516">
        <f t="shared" si="32"/>
        <v>1</v>
      </c>
      <c r="U365" s="516">
        <f t="shared" si="33"/>
        <v>0</v>
      </c>
      <c r="V365" s="516">
        <f t="shared" si="34"/>
        <v>0</v>
      </c>
      <c r="W365" s="461">
        <f t="shared" si="35"/>
        <v>2</v>
      </c>
    </row>
    <row r="366" spans="1:23">
      <c r="A366" s="468" t="s">
        <v>725</v>
      </c>
      <c r="B366" s="468">
        <v>52501</v>
      </c>
      <c r="C366" s="468" t="s">
        <v>10</v>
      </c>
      <c r="D366" s="468" t="s">
        <v>720</v>
      </c>
      <c r="E366" s="468" t="s">
        <v>721</v>
      </c>
      <c r="F366" s="468" t="s">
        <v>726</v>
      </c>
      <c r="G366" s="469">
        <v>3</v>
      </c>
      <c r="H366" s="468" t="s">
        <v>14</v>
      </c>
      <c r="I366" s="470"/>
      <c r="J366" s="471" t="s">
        <v>1456</v>
      </c>
      <c r="K366" s="471" t="s">
        <v>903</v>
      </c>
      <c r="L366" s="471" t="s">
        <v>903</v>
      </c>
      <c r="M366" s="471" t="s">
        <v>1456</v>
      </c>
      <c r="N366" s="471" t="s">
        <v>1456</v>
      </c>
      <c r="O366" s="472" t="s">
        <v>15</v>
      </c>
      <c r="P366" s="472" t="s">
        <v>59</v>
      </c>
      <c r="Q366" s="472" t="s">
        <v>27</v>
      </c>
      <c r="R366" s="516">
        <f t="shared" si="30"/>
        <v>0</v>
      </c>
      <c r="S366" s="516">
        <f t="shared" si="31"/>
        <v>1</v>
      </c>
      <c r="T366" s="516">
        <f t="shared" si="32"/>
        <v>1</v>
      </c>
      <c r="U366" s="516">
        <f t="shared" si="33"/>
        <v>0</v>
      </c>
      <c r="V366" s="516">
        <f t="shared" si="34"/>
        <v>0</v>
      </c>
      <c r="W366" s="461">
        <f t="shared" si="35"/>
        <v>2</v>
      </c>
    </row>
    <row r="367" spans="1:23">
      <c r="A367" s="468" t="s">
        <v>723</v>
      </c>
      <c r="B367" s="468">
        <v>52505</v>
      </c>
      <c r="C367" s="468" t="s">
        <v>10</v>
      </c>
      <c r="D367" s="468" t="s">
        <v>720</v>
      </c>
      <c r="E367" s="468" t="s">
        <v>721</v>
      </c>
      <c r="F367" s="468" t="s">
        <v>724</v>
      </c>
      <c r="G367" s="474">
        <v>3</v>
      </c>
      <c r="H367" s="468" t="s">
        <v>14</v>
      </c>
      <c r="I367" s="470"/>
      <c r="J367" s="471" t="s">
        <v>1456</v>
      </c>
      <c r="K367" s="471" t="s">
        <v>903</v>
      </c>
      <c r="L367" s="471" t="s">
        <v>903</v>
      </c>
      <c r="M367" s="471" t="s">
        <v>1456</v>
      </c>
      <c r="N367" s="471" t="s">
        <v>903</v>
      </c>
      <c r="O367" s="472">
        <v>1800</v>
      </c>
      <c r="P367" s="472">
        <v>2100</v>
      </c>
      <c r="Q367" s="472" t="s">
        <v>27</v>
      </c>
      <c r="R367" s="516">
        <f t="shared" si="30"/>
        <v>0</v>
      </c>
      <c r="S367" s="516">
        <f t="shared" si="31"/>
        <v>1</v>
      </c>
      <c r="T367" s="516">
        <f t="shared" si="32"/>
        <v>1</v>
      </c>
      <c r="U367" s="516">
        <f t="shared" si="33"/>
        <v>0</v>
      </c>
      <c r="V367" s="516">
        <f t="shared" si="34"/>
        <v>1</v>
      </c>
      <c r="W367" s="461">
        <f t="shared" si="35"/>
        <v>3</v>
      </c>
    </row>
    <row r="368" spans="1:23">
      <c r="A368" s="468" t="s">
        <v>732</v>
      </c>
      <c r="B368" s="468">
        <v>23102</v>
      </c>
      <c r="C368" s="468" t="s">
        <v>75</v>
      </c>
      <c r="D368" s="468" t="s">
        <v>728</v>
      </c>
      <c r="E368" s="468" t="s">
        <v>729</v>
      </c>
      <c r="F368" s="468" t="s">
        <v>733</v>
      </c>
      <c r="G368" s="490">
        <v>10</v>
      </c>
      <c r="H368" s="468" t="s">
        <v>14</v>
      </c>
      <c r="I368" s="470"/>
      <c r="J368" s="471" t="s">
        <v>903</v>
      </c>
      <c r="K368" s="471" t="s">
        <v>903</v>
      </c>
      <c r="L368" s="471" t="s">
        <v>903</v>
      </c>
      <c r="M368" s="471" t="s">
        <v>1456</v>
      </c>
      <c r="N368" s="471" t="s">
        <v>1456</v>
      </c>
      <c r="O368" s="472" t="s">
        <v>15</v>
      </c>
      <c r="P368" s="472">
        <v>2100</v>
      </c>
      <c r="Q368" s="472">
        <v>1800</v>
      </c>
      <c r="R368" s="516">
        <f t="shared" si="30"/>
        <v>1</v>
      </c>
      <c r="S368" s="516">
        <f t="shared" si="31"/>
        <v>1</v>
      </c>
      <c r="T368" s="516">
        <f t="shared" si="32"/>
        <v>1</v>
      </c>
      <c r="U368" s="516">
        <f t="shared" si="33"/>
        <v>0</v>
      </c>
      <c r="V368" s="516">
        <f t="shared" si="34"/>
        <v>0</v>
      </c>
      <c r="W368" s="461">
        <f t="shared" si="35"/>
        <v>3</v>
      </c>
    </row>
    <row r="369" spans="1:23">
      <c r="A369" s="468" t="s">
        <v>731</v>
      </c>
      <c r="B369" s="468">
        <v>23101</v>
      </c>
      <c r="C369" s="468" t="s">
        <v>75</v>
      </c>
      <c r="D369" s="468" t="s">
        <v>728</v>
      </c>
      <c r="E369" s="468" t="s">
        <v>729</v>
      </c>
      <c r="F369" s="468" t="s">
        <v>145</v>
      </c>
      <c r="G369" s="491">
        <v>10</v>
      </c>
      <c r="H369" s="468" t="s">
        <v>14</v>
      </c>
      <c r="I369" s="470"/>
      <c r="J369" s="471" t="s">
        <v>903</v>
      </c>
      <c r="K369" s="471" t="s">
        <v>903</v>
      </c>
      <c r="L369" s="471" t="s">
        <v>903</v>
      </c>
      <c r="M369" s="471" t="s">
        <v>1456</v>
      </c>
      <c r="N369" s="471" t="s">
        <v>1456</v>
      </c>
      <c r="O369" s="472" t="s">
        <v>15</v>
      </c>
      <c r="P369" s="472">
        <v>2100</v>
      </c>
      <c r="Q369" s="472"/>
      <c r="R369" s="516">
        <f t="shared" si="30"/>
        <v>1</v>
      </c>
      <c r="S369" s="516">
        <f t="shared" si="31"/>
        <v>1</v>
      </c>
      <c r="T369" s="516">
        <f t="shared" si="32"/>
        <v>1</v>
      </c>
      <c r="U369" s="516">
        <f t="shared" si="33"/>
        <v>0</v>
      </c>
      <c r="V369" s="516">
        <f t="shared" si="34"/>
        <v>0</v>
      </c>
      <c r="W369" s="461">
        <f t="shared" si="35"/>
        <v>3</v>
      </c>
    </row>
    <row r="370" spans="1:23">
      <c r="A370" s="468" t="s">
        <v>727</v>
      </c>
      <c r="B370" s="468">
        <v>23106</v>
      </c>
      <c r="C370" s="468" t="s">
        <v>75</v>
      </c>
      <c r="D370" s="468" t="s">
        <v>728</v>
      </c>
      <c r="E370" s="468" t="s">
        <v>729</v>
      </c>
      <c r="F370" s="468" t="s">
        <v>730</v>
      </c>
      <c r="G370" s="490">
        <v>10</v>
      </c>
      <c r="H370" s="468" t="s">
        <v>14</v>
      </c>
      <c r="I370" s="470"/>
      <c r="J370" s="471" t="s">
        <v>903</v>
      </c>
      <c r="K370" s="471" t="s">
        <v>903</v>
      </c>
      <c r="L370" s="471" t="s">
        <v>903</v>
      </c>
      <c r="M370" s="471" t="s">
        <v>1456</v>
      </c>
      <c r="N370" s="471" t="s">
        <v>903</v>
      </c>
      <c r="O370" s="472" t="s">
        <v>15</v>
      </c>
      <c r="P370" s="472">
        <v>2100</v>
      </c>
      <c r="Q370" s="472"/>
      <c r="R370" s="516">
        <f t="shared" si="30"/>
        <v>1</v>
      </c>
      <c r="S370" s="516">
        <f t="shared" si="31"/>
        <v>1</v>
      </c>
      <c r="T370" s="516">
        <f t="shared" si="32"/>
        <v>1</v>
      </c>
      <c r="U370" s="516">
        <f t="shared" si="33"/>
        <v>0</v>
      </c>
      <c r="V370" s="516">
        <f t="shared" si="34"/>
        <v>1</v>
      </c>
      <c r="W370" s="461">
        <f t="shared" si="35"/>
        <v>4</v>
      </c>
    </row>
    <row r="371" spans="1:23" s="488" customFormat="1">
      <c r="A371" s="483" t="s">
        <v>430</v>
      </c>
      <c r="B371" s="483">
        <v>42503</v>
      </c>
      <c r="C371" s="483" t="s">
        <v>10</v>
      </c>
      <c r="D371" s="483" t="s">
        <v>427</v>
      </c>
      <c r="E371" s="483" t="s">
        <v>428</v>
      </c>
      <c r="F371" s="483" t="s">
        <v>431</v>
      </c>
      <c r="G371" s="484">
        <v>2</v>
      </c>
      <c r="H371" s="483" t="s">
        <v>14</v>
      </c>
      <c r="I371" s="518" t="s">
        <v>1537</v>
      </c>
      <c r="J371" s="486" t="s">
        <v>1456</v>
      </c>
      <c r="K371" s="486" t="s">
        <v>903</v>
      </c>
      <c r="L371" s="486" t="s">
        <v>903</v>
      </c>
      <c r="M371" s="486" t="s">
        <v>903</v>
      </c>
      <c r="N371" s="486" t="s">
        <v>903</v>
      </c>
      <c r="O371" s="485"/>
      <c r="P371" s="485" t="s">
        <v>70</v>
      </c>
      <c r="Q371" s="485">
        <v>1800</v>
      </c>
      <c r="R371" s="517">
        <f t="shared" si="30"/>
        <v>0</v>
      </c>
      <c r="S371" s="517">
        <f t="shared" si="31"/>
        <v>1</v>
      </c>
      <c r="T371" s="517">
        <f t="shared" si="32"/>
        <v>1</v>
      </c>
      <c r="U371" s="517">
        <f t="shared" si="33"/>
        <v>1</v>
      </c>
      <c r="V371" s="517">
        <f t="shared" si="34"/>
        <v>1</v>
      </c>
      <c r="W371" s="488">
        <f t="shared" si="35"/>
        <v>4</v>
      </c>
    </row>
    <row r="372" spans="1:23">
      <c r="A372" s="468" t="s">
        <v>734</v>
      </c>
      <c r="B372" s="468">
        <v>29370</v>
      </c>
      <c r="C372" s="468" t="s">
        <v>75</v>
      </c>
      <c r="D372" s="468" t="s">
        <v>735</v>
      </c>
      <c r="E372" s="468" t="s">
        <v>736</v>
      </c>
      <c r="F372" s="468" t="s">
        <v>1388</v>
      </c>
      <c r="G372" s="490">
        <v>10</v>
      </c>
      <c r="H372" s="468" t="s">
        <v>14</v>
      </c>
      <c r="I372" s="470"/>
      <c r="J372" s="471" t="s">
        <v>903</v>
      </c>
      <c r="K372" s="471" t="s">
        <v>903</v>
      </c>
      <c r="L372" s="471" t="s">
        <v>903</v>
      </c>
      <c r="M372" s="471" t="s">
        <v>1456</v>
      </c>
      <c r="N372" s="471" t="s">
        <v>903</v>
      </c>
      <c r="O372" s="472" t="s">
        <v>15</v>
      </c>
      <c r="P372" s="472" t="s">
        <v>59</v>
      </c>
      <c r="Q372" s="472"/>
      <c r="R372" s="516">
        <f t="shared" si="30"/>
        <v>1</v>
      </c>
      <c r="S372" s="516">
        <f t="shared" si="31"/>
        <v>1</v>
      </c>
      <c r="T372" s="516">
        <f t="shared" si="32"/>
        <v>1</v>
      </c>
      <c r="U372" s="516">
        <f t="shared" si="33"/>
        <v>0</v>
      </c>
      <c r="V372" s="516">
        <f t="shared" si="34"/>
        <v>1</v>
      </c>
      <c r="W372" s="461">
        <f t="shared" si="35"/>
        <v>4</v>
      </c>
    </row>
    <row r="373" spans="1:23">
      <c r="A373" s="468" t="s">
        <v>738</v>
      </c>
      <c r="B373" s="468">
        <v>29341</v>
      </c>
      <c r="C373" s="468" t="s">
        <v>75</v>
      </c>
      <c r="D373" s="468" t="s">
        <v>735</v>
      </c>
      <c r="E373" s="468" t="s">
        <v>736</v>
      </c>
      <c r="F373" s="468" t="s">
        <v>296</v>
      </c>
      <c r="G373" s="491">
        <v>10</v>
      </c>
      <c r="H373" s="468" t="s">
        <v>14</v>
      </c>
      <c r="I373" s="470"/>
      <c r="J373" s="471" t="s">
        <v>903</v>
      </c>
      <c r="K373" s="471" t="s">
        <v>903</v>
      </c>
      <c r="L373" s="471" t="s">
        <v>903</v>
      </c>
      <c r="M373" s="471" t="s">
        <v>1456</v>
      </c>
      <c r="N373" s="471" t="s">
        <v>1456</v>
      </c>
      <c r="O373" s="472" t="s">
        <v>15</v>
      </c>
      <c r="P373" s="472">
        <v>2100</v>
      </c>
      <c r="Q373" s="472" t="s">
        <v>261</v>
      </c>
      <c r="R373" s="516">
        <f t="shared" si="30"/>
        <v>1</v>
      </c>
      <c r="S373" s="516">
        <f t="shared" si="31"/>
        <v>1</v>
      </c>
      <c r="T373" s="516">
        <f t="shared" si="32"/>
        <v>1</v>
      </c>
      <c r="U373" s="516">
        <f t="shared" si="33"/>
        <v>0</v>
      </c>
      <c r="V373" s="516">
        <f t="shared" si="34"/>
        <v>0</v>
      </c>
      <c r="W373" s="461">
        <f t="shared" si="35"/>
        <v>3</v>
      </c>
    </row>
    <row r="374" spans="1:23">
      <c r="A374" s="468" t="s">
        <v>1389</v>
      </c>
      <c r="B374" s="468">
        <v>65510</v>
      </c>
      <c r="C374" s="468" t="s">
        <v>32</v>
      </c>
      <c r="D374" s="468" t="s">
        <v>741</v>
      </c>
      <c r="E374" s="468" t="s">
        <v>742</v>
      </c>
      <c r="F374" s="468" t="s">
        <v>13</v>
      </c>
      <c r="G374" s="469">
        <v>4</v>
      </c>
      <c r="H374" s="468" t="s">
        <v>14</v>
      </c>
      <c r="I374" s="470"/>
      <c r="J374" s="471" t="s">
        <v>903</v>
      </c>
      <c r="K374" s="471" t="s">
        <v>903</v>
      </c>
      <c r="L374" s="471" t="s">
        <v>1456</v>
      </c>
      <c r="M374" s="471" t="s">
        <v>1456</v>
      </c>
      <c r="N374" s="471" t="s">
        <v>1456</v>
      </c>
      <c r="O374" s="472" t="s">
        <v>15</v>
      </c>
      <c r="P374" s="472" t="s">
        <v>59</v>
      </c>
      <c r="Q374" s="472"/>
      <c r="R374" s="516">
        <f t="shared" si="30"/>
        <v>1</v>
      </c>
      <c r="S374" s="516">
        <f t="shared" si="31"/>
        <v>1</v>
      </c>
      <c r="T374" s="516">
        <f t="shared" si="32"/>
        <v>0</v>
      </c>
      <c r="U374" s="516">
        <f t="shared" si="33"/>
        <v>0</v>
      </c>
      <c r="V374" s="516">
        <f t="shared" si="34"/>
        <v>0</v>
      </c>
      <c r="W374" s="461">
        <f t="shared" si="35"/>
        <v>2</v>
      </c>
    </row>
    <row r="375" spans="1:23">
      <c r="A375" s="468" t="s">
        <v>743</v>
      </c>
      <c r="B375" s="468">
        <v>65501</v>
      </c>
      <c r="C375" s="468" t="s">
        <v>32</v>
      </c>
      <c r="D375" s="468" t="s">
        <v>741</v>
      </c>
      <c r="E375" s="468" t="s">
        <v>742</v>
      </c>
      <c r="F375" s="468" t="s">
        <v>744</v>
      </c>
      <c r="G375" s="469">
        <v>3</v>
      </c>
      <c r="H375" s="468" t="s">
        <v>14</v>
      </c>
      <c r="I375" s="470"/>
      <c r="J375" s="471" t="s">
        <v>903</v>
      </c>
      <c r="K375" s="471" t="s">
        <v>903</v>
      </c>
      <c r="L375" s="471" t="s">
        <v>903</v>
      </c>
      <c r="M375" s="471" t="s">
        <v>1456</v>
      </c>
      <c r="N375" s="471" t="s">
        <v>1456</v>
      </c>
      <c r="O375" s="472">
        <v>900</v>
      </c>
      <c r="P375" s="472">
        <v>2100</v>
      </c>
      <c r="Q375" s="472">
        <v>1800</v>
      </c>
      <c r="R375" s="516">
        <f t="shared" si="30"/>
        <v>1</v>
      </c>
      <c r="S375" s="516">
        <f t="shared" si="31"/>
        <v>1</v>
      </c>
      <c r="T375" s="516">
        <f t="shared" si="32"/>
        <v>1</v>
      </c>
      <c r="U375" s="516">
        <f t="shared" si="33"/>
        <v>0</v>
      </c>
      <c r="V375" s="516">
        <f t="shared" si="34"/>
        <v>0</v>
      </c>
      <c r="W375" s="461">
        <f t="shared" si="35"/>
        <v>3</v>
      </c>
    </row>
    <row r="376" spans="1:23">
      <c r="A376" s="468" t="s">
        <v>745</v>
      </c>
      <c r="B376" s="468">
        <v>45008</v>
      </c>
      <c r="C376" s="468" t="s">
        <v>10</v>
      </c>
      <c r="D376" s="468" t="s">
        <v>746</v>
      </c>
      <c r="E376" s="468" t="s">
        <v>747</v>
      </c>
      <c r="F376" s="468" t="s">
        <v>748</v>
      </c>
      <c r="G376" s="474">
        <v>2</v>
      </c>
      <c r="H376" s="468" t="s">
        <v>14</v>
      </c>
      <c r="I376" s="470"/>
      <c r="J376" s="471" t="s">
        <v>1456</v>
      </c>
      <c r="K376" s="471" t="s">
        <v>903</v>
      </c>
      <c r="L376" s="471" t="s">
        <v>903</v>
      </c>
      <c r="M376" s="471" t="s">
        <v>1456</v>
      </c>
      <c r="N376" s="471" t="s">
        <v>903</v>
      </c>
      <c r="O376" s="472"/>
      <c r="P376" s="472">
        <v>2100</v>
      </c>
      <c r="Q376" s="472"/>
      <c r="R376" s="516">
        <f t="shared" si="30"/>
        <v>0</v>
      </c>
      <c r="S376" s="516">
        <f t="shared" si="31"/>
        <v>1</v>
      </c>
      <c r="T376" s="516">
        <f t="shared" si="32"/>
        <v>1</v>
      </c>
      <c r="U376" s="516">
        <f t="shared" si="33"/>
        <v>0</v>
      </c>
      <c r="V376" s="516">
        <f t="shared" si="34"/>
        <v>1</v>
      </c>
      <c r="W376" s="461">
        <f t="shared" si="35"/>
        <v>3</v>
      </c>
    </row>
    <row r="377" spans="1:23">
      <c r="A377" s="468" t="s">
        <v>749</v>
      </c>
      <c r="B377" s="468">
        <v>45005</v>
      </c>
      <c r="C377" s="468" t="s">
        <v>10</v>
      </c>
      <c r="D377" s="468" t="s">
        <v>746</v>
      </c>
      <c r="E377" s="468" t="s">
        <v>747</v>
      </c>
      <c r="F377" s="468" t="s">
        <v>750</v>
      </c>
      <c r="G377" s="469">
        <v>2</v>
      </c>
      <c r="H377" s="468" t="s">
        <v>14</v>
      </c>
      <c r="I377" s="470"/>
      <c r="J377" s="471" t="s">
        <v>1456</v>
      </c>
      <c r="K377" s="471" t="s">
        <v>903</v>
      </c>
      <c r="L377" s="471" t="s">
        <v>903</v>
      </c>
      <c r="M377" s="471" t="s">
        <v>1456</v>
      </c>
      <c r="N377" s="471" t="s">
        <v>903</v>
      </c>
      <c r="O377" s="472"/>
      <c r="P377" s="472">
        <v>2100</v>
      </c>
      <c r="Q377" s="472"/>
      <c r="R377" s="516">
        <f t="shared" si="30"/>
        <v>0</v>
      </c>
      <c r="S377" s="516">
        <f t="shared" si="31"/>
        <v>1</v>
      </c>
      <c r="T377" s="516">
        <f t="shared" si="32"/>
        <v>1</v>
      </c>
      <c r="U377" s="516">
        <f t="shared" si="33"/>
        <v>0</v>
      </c>
      <c r="V377" s="516">
        <f t="shared" si="34"/>
        <v>1</v>
      </c>
      <c r="W377" s="461">
        <f t="shared" si="35"/>
        <v>3</v>
      </c>
    </row>
    <row r="378" spans="1:23">
      <c r="A378" s="468" t="s">
        <v>751</v>
      </c>
      <c r="B378" s="468">
        <v>21407</v>
      </c>
      <c r="C378" s="468" t="s">
        <v>75</v>
      </c>
      <c r="D378" s="468" t="s">
        <v>752</v>
      </c>
      <c r="E378" s="468" t="s">
        <v>753</v>
      </c>
      <c r="F378" s="468" t="s">
        <v>754</v>
      </c>
      <c r="G378" s="490">
        <v>10</v>
      </c>
      <c r="H378" s="468" t="s">
        <v>14</v>
      </c>
      <c r="I378" s="470"/>
      <c r="J378" s="471" t="s">
        <v>903</v>
      </c>
      <c r="K378" s="471" t="s">
        <v>903</v>
      </c>
      <c r="L378" s="471" t="s">
        <v>903</v>
      </c>
      <c r="M378" s="471" t="s">
        <v>1456</v>
      </c>
      <c r="N378" s="471" t="s">
        <v>1456</v>
      </c>
      <c r="O378" s="472" t="s">
        <v>15</v>
      </c>
      <c r="P378" s="472">
        <v>2100</v>
      </c>
      <c r="Q378" s="472"/>
      <c r="R378" s="516">
        <f t="shared" si="30"/>
        <v>1</v>
      </c>
      <c r="S378" s="516">
        <f t="shared" si="31"/>
        <v>1</v>
      </c>
      <c r="T378" s="516">
        <f t="shared" si="32"/>
        <v>1</v>
      </c>
      <c r="U378" s="516">
        <f t="shared" si="33"/>
        <v>0</v>
      </c>
      <c r="V378" s="516">
        <f t="shared" si="34"/>
        <v>0</v>
      </c>
      <c r="W378" s="461">
        <f t="shared" si="35"/>
        <v>3</v>
      </c>
    </row>
    <row r="379" spans="1:23">
      <c r="A379" s="468" t="s">
        <v>967</v>
      </c>
      <c r="B379" s="468">
        <v>41820</v>
      </c>
      <c r="C379" s="468" t="s">
        <v>10</v>
      </c>
      <c r="D379" s="468" t="s">
        <v>413</v>
      </c>
      <c r="E379" s="468" t="s">
        <v>414</v>
      </c>
      <c r="F379" s="468" t="s">
        <v>968</v>
      </c>
      <c r="G379" s="469">
        <v>3</v>
      </c>
      <c r="H379" s="468"/>
      <c r="I379" s="470"/>
      <c r="J379" s="471" t="s">
        <v>903</v>
      </c>
      <c r="K379" s="471" t="s">
        <v>903</v>
      </c>
      <c r="L379" s="471" t="s">
        <v>903</v>
      </c>
      <c r="M379" s="471" t="s">
        <v>1456</v>
      </c>
      <c r="N379" s="471" t="s">
        <v>1456</v>
      </c>
      <c r="O379" s="472"/>
      <c r="P379" s="472"/>
      <c r="Q379" s="472"/>
      <c r="R379" s="516">
        <f t="shared" si="30"/>
        <v>1</v>
      </c>
      <c r="S379" s="516">
        <f t="shared" si="31"/>
        <v>1</v>
      </c>
      <c r="T379" s="516">
        <f t="shared" si="32"/>
        <v>1</v>
      </c>
      <c r="U379" s="516">
        <f t="shared" si="33"/>
        <v>0</v>
      </c>
      <c r="V379" s="516">
        <f t="shared" si="34"/>
        <v>0</v>
      </c>
      <c r="W379" s="461">
        <f t="shared" si="35"/>
        <v>3</v>
      </c>
    </row>
    <row r="380" spans="1:23">
      <c r="A380" s="468" t="s">
        <v>756</v>
      </c>
      <c r="B380" s="468">
        <v>21401</v>
      </c>
      <c r="C380" s="468" t="s">
        <v>75</v>
      </c>
      <c r="D380" s="468" t="s">
        <v>752</v>
      </c>
      <c r="E380" s="468" t="s">
        <v>753</v>
      </c>
      <c r="F380" s="468" t="s">
        <v>72</v>
      </c>
      <c r="G380" s="490">
        <v>10</v>
      </c>
      <c r="H380" s="468" t="s">
        <v>14</v>
      </c>
      <c r="I380" s="470"/>
      <c r="J380" s="471" t="s">
        <v>903</v>
      </c>
      <c r="K380" s="471" t="s">
        <v>903</v>
      </c>
      <c r="L380" s="471" t="s">
        <v>903</v>
      </c>
      <c r="M380" s="471" t="s">
        <v>1456</v>
      </c>
      <c r="N380" s="471" t="s">
        <v>1456</v>
      </c>
      <c r="O380" s="472" t="s">
        <v>15</v>
      </c>
      <c r="P380" s="472">
        <v>2100</v>
      </c>
      <c r="Q380" s="472"/>
      <c r="R380" s="516">
        <f t="shared" si="30"/>
        <v>1</v>
      </c>
      <c r="S380" s="516">
        <f t="shared" si="31"/>
        <v>1</v>
      </c>
      <c r="T380" s="516">
        <f t="shared" si="32"/>
        <v>1</v>
      </c>
      <c r="U380" s="516">
        <f t="shared" si="33"/>
        <v>0</v>
      </c>
      <c r="V380" s="516">
        <f t="shared" si="34"/>
        <v>0</v>
      </c>
      <c r="W380" s="461">
        <f t="shared" si="35"/>
        <v>3</v>
      </c>
    </row>
    <row r="381" spans="1:23">
      <c r="A381" s="468" t="s">
        <v>883</v>
      </c>
      <c r="B381" s="468">
        <v>21404</v>
      </c>
      <c r="C381" s="468" t="s">
        <v>75</v>
      </c>
      <c r="D381" s="468" t="s">
        <v>752</v>
      </c>
      <c r="E381" s="468" t="s">
        <v>753</v>
      </c>
      <c r="F381" s="468" t="s">
        <v>884</v>
      </c>
      <c r="G381" s="491">
        <v>10</v>
      </c>
      <c r="H381" s="468"/>
      <c r="I381" s="470"/>
      <c r="J381" s="471" t="s">
        <v>903</v>
      </c>
      <c r="K381" s="471" t="s">
        <v>903</v>
      </c>
      <c r="L381" s="471" t="s">
        <v>903</v>
      </c>
      <c r="M381" s="471" t="s">
        <v>1456</v>
      </c>
      <c r="N381" s="471" t="s">
        <v>1456</v>
      </c>
      <c r="O381" s="472" t="s">
        <v>902</v>
      </c>
      <c r="P381" s="472">
        <v>2100</v>
      </c>
      <c r="Q381" s="472"/>
      <c r="R381" s="516">
        <f t="shared" si="30"/>
        <v>1</v>
      </c>
      <c r="S381" s="516">
        <f t="shared" si="31"/>
        <v>1</v>
      </c>
      <c r="T381" s="516">
        <f t="shared" si="32"/>
        <v>1</v>
      </c>
      <c r="U381" s="516">
        <f t="shared" si="33"/>
        <v>0</v>
      </c>
      <c r="V381" s="516">
        <f t="shared" si="34"/>
        <v>0</v>
      </c>
      <c r="W381" s="461">
        <f t="shared" si="35"/>
        <v>3</v>
      </c>
    </row>
    <row r="382" spans="1:23">
      <c r="A382" s="468" t="s">
        <v>757</v>
      </c>
      <c r="B382" s="468">
        <v>41303</v>
      </c>
      <c r="C382" s="468" t="s">
        <v>10</v>
      </c>
      <c r="D382" s="468" t="s">
        <v>758</v>
      </c>
      <c r="E382" s="468" t="s">
        <v>759</v>
      </c>
      <c r="F382" s="468" t="s">
        <v>17</v>
      </c>
      <c r="G382" s="474">
        <v>5</v>
      </c>
      <c r="H382" s="468" t="s">
        <v>14</v>
      </c>
      <c r="I382" s="470"/>
      <c r="J382" s="471" t="s">
        <v>903</v>
      </c>
      <c r="K382" s="471" t="s">
        <v>903</v>
      </c>
      <c r="L382" s="471" t="s">
        <v>1456</v>
      </c>
      <c r="M382" s="471" t="s">
        <v>1456</v>
      </c>
      <c r="N382" s="471" t="s">
        <v>1456</v>
      </c>
      <c r="O382" s="472" t="s">
        <v>15</v>
      </c>
      <c r="P382" s="472">
        <v>2100</v>
      </c>
      <c r="Q382" s="472"/>
      <c r="R382" s="516">
        <f t="shared" si="30"/>
        <v>1</v>
      </c>
      <c r="S382" s="516">
        <f t="shared" si="31"/>
        <v>1</v>
      </c>
      <c r="T382" s="516">
        <f t="shared" si="32"/>
        <v>0</v>
      </c>
      <c r="U382" s="516">
        <f t="shared" si="33"/>
        <v>0</v>
      </c>
      <c r="V382" s="516">
        <f t="shared" si="34"/>
        <v>0</v>
      </c>
      <c r="W382" s="461">
        <f t="shared" si="35"/>
        <v>2</v>
      </c>
    </row>
    <row r="383" spans="1:23">
      <c r="A383" s="468" t="s">
        <v>760</v>
      </c>
      <c r="B383" s="468">
        <v>41302</v>
      </c>
      <c r="C383" s="468" t="s">
        <v>10</v>
      </c>
      <c r="D383" s="468" t="s">
        <v>758</v>
      </c>
      <c r="E383" s="468" t="s">
        <v>759</v>
      </c>
      <c r="F383" s="468" t="s">
        <v>1518</v>
      </c>
      <c r="G383" s="474">
        <v>7</v>
      </c>
      <c r="H383" s="468" t="s">
        <v>14</v>
      </c>
      <c r="I383" s="470"/>
      <c r="J383" s="471" t="s">
        <v>903</v>
      </c>
      <c r="K383" s="471" t="s">
        <v>903</v>
      </c>
      <c r="L383" s="471" t="s">
        <v>903</v>
      </c>
      <c r="M383" s="471" t="s">
        <v>1456</v>
      </c>
      <c r="N383" s="471" t="s">
        <v>1456</v>
      </c>
      <c r="O383" s="472" t="s">
        <v>15</v>
      </c>
      <c r="P383" s="472">
        <v>2100</v>
      </c>
      <c r="Q383" s="472">
        <v>1800</v>
      </c>
      <c r="R383" s="516">
        <f t="shared" si="30"/>
        <v>1</v>
      </c>
      <c r="S383" s="516">
        <f t="shared" si="31"/>
        <v>1</v>
      </c>
      <c r="T383" s="516">
        <f t="shared" si="32"/>
        <v>1</v>
      </c>
      <c r="U383" s="516">
        <f t="shared" si="33"/>
        <v>0</v>
      </c>
      <c r="V383" s="516">
        <f t="shared" si="34"/>
        <v>0</v>
      </c>
      <c r="W383" s="461">
        <f t="shared" si="35"/>
        <v>3</v>
      </c>
    </row>
    <row r="384" spans="1:23">
      <c r="A384" s="468" t="s">
        <v>762</v>
      </c>
      <c r="B384" s="468">
        <v>41301</v>
      </c>
      <c r="C384" s="468" t="s">
        <v>10</v>
      </c>
      <c r="D384" s="468" t="s">
        <v>758</v>
      </c>
      <c r="E384" s="468" t="s">
        <v>759</v>
      </c>
      <c r="F384" s="468" t="s">
        <v>296</v>
      </c>
      <c r="G384" s="469">
        <v>5</v>
      </c>
      <c r="H384" s="468"/>
      <c r="I384" s="470"/>
      <c r="J384" s="471" t="s">
        <v>903</v>
      </c>
      <c r="K384" s="471" t="s">
        <v>903</v>
      </c>
      <c r="L384" s="471" t="s">
        <v>903</v>
      </c>
      <c r="M384" s="471" t="s">
        <v>1456</v>
      </c>
      <c r="N384" s="471" t="s">
        <v>1456</v>
      </c>
      <c r="O384" s="472"/>
      <c r="P384" s="472"/>
      <c r="Q384" s="472"/>
      <c r="R384" s="516">
        <f t="shared" si="30"/>
        <v>1</v>
      </c>
      <c r="S384" s="516">
        <f t="shared" si="31"/>
        <v>1</v>
      </c>
      <c r="T384" s="516">
        <f t="shared" si="32"/>
        <v>1</v>
      </c>
      <c r="U384" s="516">
        <f t="shared" si="33"/>
        <v>0</v>
      </c>
      <c r="V384" s="516">
        <f t="shared" si="34"/>
        <v>0</v>
      </c>
      <c r="W384" s="461">
        <f t="shared" si="35"/>
        <v>3</v>
      </c>
    </row>
    <row r="385" spans="1:23">
      <c r="A385" s="468" t="s">
        <v>763</v>
      </c>
      <c r="B385" s="468">
        <v>356110</v>
      </c>
      <c r="C385" s="468" t="s">
        <v>38</v>
      </c>
      <c r="D385" s="468" t="s">
        <v>764</v>
      </c>
      <c r="E385" s="468" t="s">
        <v>765</v>
      </c>
      <c r="F385" s="468" t="s">
        <v>41</v>
      </c>
      <c r="G385" s="469">
        <v>6</v>
      </c>
      <c r="H385" s="468" t="s">
        <v>14</v>
      </c>
      <c r="I385" s="470"/>
      <c r="J385" s="471" t="s">
        <v>903</v>
      </c>
      <c r="K385" s="471" t="s">
        <v>903</v>
      </c>
      <c r="L385" s="471" t="s">
        <v>1456</v>
      </c>
      <c r="M385" s="471" t="s">
        <v>1456</v>
      </c>
      <c r="N385" s="471" t="s">
        <v>1456</v>
      </c>
      <c r="O385" s="472"/>
      <c r="P385" s="472"/>
      <c r="Q385" s="472"/>
      <c r="R385" s="516">
        <f t="shared" si="30"/>
        <v>1</v>
      </c>
      <c r="S385" s="516">
        <f t="shared" si="31"/>
        <v>1</v>
      </c>
      <c r="T385" s="516">
        <f t="shared" si="32"/>
        <v>0</v>
      </c>
      <c r="U385" s="516">
        <f t="shared" si="33"/>
        <v>0</v>
      </c>
      <c r="V385" s="516">
        <f t="shared" si="34"/>
        <v>0</v>
      </c>
      <c r="W385" s="461">
        <f t="shared" si="35"/>
        <v>2</v>
      </c>
    </row>
    <row r="386" spans="1:23">
      <c r="A386" s="468" t="s">
        <v>766</v>
      </c>
      <c r="B386" s="468">
        <v>358110</v>
      </c>
      <c r="C386" s="468" t="s">
        <v>38</v>
      </c>
      <c r="D386" s="468" t="s">
        <v>767</v>
      </c>
      <c r="E386" s="468" t="s">
        <v>768</v>
      </c>
      <c r="F386" s="468" t="s">
        <v>41</v>
      </c>
      <c r="G386" s="469">
        <v>6</v>
      </c>
      <c r="H386" s="468" t="s">
        <v>14</v>
      </c>
      <c r="I386" s="470"/>
      <c r="J386" s="471" t="s">
        <v>903</v>
      </c>
      <c r="K386" s="471" t="s">
        <v>903</v>
      </c>
      <c r="L386" s="471" t="s">
        <v>1456</v>
      </c>
      <c r="M386" s="471" t="s">
        <v>1456</v>
      </c>
      <c r="N386" s="471" t="s">
        <v>1456</v>
      </c>
      <c r="O386" s="472"/>
      <c r="P386" s="472"/>
      <c r="Q386" s="472"/>
      <c r="R386" s="516">
        <f t="shared" si="30"/>
        <v>1</v>
      </c>
      <c r="S386" s="516">
        <f t="shared" si="31"/>
        <v>1</v>
      </c>
      <c r="T386" s="516">
        <f t="shared" si="32"/>
        <v>0</v>
      </c>
      <c r="U386" s="516">
        <f t="shared" si="33"/>
        <v>0</v>
      </c>
      <c r="V386" s="516">
        <f t="shared" si="34"/>
        <v>0</v>
      </c>
      <c r="W386" s="461">
        <f t="shared" si="35"/>
        <v>2</v>
      </c>
    </row>
    <row r="387" spans="1:23">
      <c r="A387" s="468" t="s">
        <v>769</v>
      </c>
      <c r="B387" s="468">
        <v>360110</v>
      </c>
      <c r="C387" s="468" t="s">
        <v>38</v>
      </c>
      <c r="D387" s="468" t="s">
        <v>770</v>
      </c>
      <c r="E387" s="468" t="s">
        <v>771</v>
      </c>
      <c r="F387" s="468" t="s">
        <v>41</v>
      </c>
      <c r="G387" s="469">
        <v>6</v>
      </c>
      <c r="H387" s="468"/>
      <c r="I387" s="470"/>
      <c r="J387" s="471" t="s">
        <v>903</v>
      </c>
      <c r="K387" s="471" t="s">
        <v>903</v>
      </c>
      <c r="L387" s="471" t="s">
        <v>1456</v>
      </c>
      <c r="M387" s="471" t="s">
        <v>1456</v>
      </c>
      <c r="N387" s="471" t="s">
        <v>1456</v>
      </c>
      <c r="O387" s="472"/>
      <c r="P387" s="472"/>
      <c r="Q387" s="472"/>
      <c r="R387" s="516">
        <f t="shared" si="30"/>
        <v>1</v>
      </c>
      <c r="S387" s="516">
        <f t="shared" si="31"/>
        <v>1</v>
      </c>
      <c r="T387" s="516">
        <f t="shared" si="32"/>
        <v>0</v>
      </c>
      <c r="U387" s="516">
        <f t="shared" si="33"/>
        <v>0</v>
      </c>
      <c r="V387" s="516">
        <f t="shared" si="34"/>
        <v>0</v>
      </c>
      <c r="W387" s="461">
        <f t="shared" si="35"/>
        <v>2</v>
      </c>
    </row>
    <row r="388" spans="1:23">
      <c r="A388" s="468" t="s">
        <v>772</v>
      </c>
      <c r="B388" s="468">
        <v>36251</v>
      </c>
      <c r="C388" s="468" t="s">
        <v>38</v>
      </c>
      <c r="D388" s="468" t="s">
        <v>773</v>
      </c>
      <c r="E388" s="468" t="s">
        <v>774</v>
      </c>
      <c r="F388" s="468" t="s">
        <v>775</v>
      </c>
      <c r="G388" s="469">
        <v>5</v>
      </c>
      <c r="H388" s="468" t="s">
        <v>14</v>
      </c>
      <c r="I388" s="470"/>
      <c r="J388" s="471" t="s">
        <v>1456</v>
      </c>
      <c r="K388" s="471" t="s">
        <v>1456</v>
      </c>
      <c r="L388" s="471" t="s">
        <v>903</v>
      </c>
      <c r="M388" s="471" t="s">
        <v>1456</v>
      </c>
      <c r="N388" s="471" t="s">
        <v>1456</v>
      </c>
      <c r="O388" s="472"/>
      <c r="P388" s="472"/>
      <c r="Q388" s="472"/>
      <c r="R388" s="516">
        <f t="shared" si="30"/>
        <v>0</v>
      </c>
      <c r="S388" s="516">
        <f t="shared" si="31"/>
        <v>0</v>
      </c>
      <c r="T388" s="516">
        <f t="shared" si="32"/>
        <v>1</v>
      </c>
      <c r="U388" s="516">
        <f t="shared" si="33"/>
        <v>0</v>
      </c>
      <c r="V388" s="516">
        <f t="shared" si="34"/>
        <v>0</v>
      </c>
      <c r="W388" s="461">
        <f t="shared" si="35"/>
        <v>1</v>
      </c>
    </row>
    <row r="389" spans="1:23">
      <c r="A389" s="468" t="s">
        <v>1390</v>
      </c>
      <c r="B389" s="468">
        <v>63402</v>
      </c>
      <c r="C389" s="468" t="s">
        <v>32</v>
      </c>
      <c r="D389" s="468" t="s">
        <v>1391</v>
      </c>
      <c r="E389" s="468" t="s">
        <v>1392</v>
      </c>
      <c r="F389" s="468" t="s">
        <v>1393</v>
      </c>
      <c r="G389" s="469">
        <v>4</v>
      </c>
      <c r="H389" s="468"/>
      <c r="I389" s="470"/>
      <c r="J389" s="471" t="s">
        <v>903</v>
      </c>
      <c r="K389" s="471" t="s">
        <v>903</v>
      </c>
      <c r="L389" s="471" t="s">
        <v>1456</v>
      </c>
      <c r="M389" s="471" t="s">
        <v>1456</v>
      </c>
      <c r="N389" s="471" t="s">
        <v>1456</v>
      </c>
      <c r="O389" s="472" t="s">
        <v>15</v>
      </c>
      <c r="P389" s="472">
        <v>2100</v>
      </c>
      <c r="Q389" s="472"/>
      <c r="R389" s="516">
        <f t="shared" si="30"/>
        <v>1</v>
      </c>
      <c r="S389" s="516">
        <f t="shared" si="31"/>
        <v>1</v>
      </c>
      <c r="T389" s="516">
        <f t="shared" si="32"/>
        <v>0</v>
      </c>
      <c r="U389" s="516">
        <f t="shared" si="33"/>
        <v>0</v>
      </c>
      <c r="V389" s="516">
        <f t="shared" si="34"/>
        <v>0</v>
      </c>
      <c r="W389" s="461">
        <f t="shared" si="35"/>
        <v>2</v>
      </c>
    </row>
    <row r="390" spans="1:23">
      <c r="A390" s="468" t="s">
        <v>776</v>
      </c>
      <c r="B390" s="468">
        <v>74603</v>
      </c>
      <c r="C390" s="468" t="s">
        <v>46</v>
      </c>
      <c r="D390" s="468" t="s">
        <v>777</v>
      </c>
      <c r="E390" s="468" t="s">
        <v>778</v>
      </c>
      <c r="F390" s="468" t="s">
        <v>63</v>
      </c>
      <c r="G390" s="469">
        <v>4</v>
      </c>
      <c r="H390" s="468" t="s">
        <v>14</v>
      </c>
      <c r="I390" s="470"/>
      <c r="J390" s="471" t="s">
        <v>903</v>
      </c>
      <c r="K390" s="471" t="s">
        <v>903</v>
      </c>
      <c r="L390" s="471" t="s">
        <v>1456</v>
      </c>
      <c r="M390" s="471" t="s">
        <v>1456</v>
      </c>
      <c r="N390" s="471" t="s">
        <v>1456</v>
      </c>
      <c r="O390" s="472" t="s">
        <v>15</v>
      </c>
      <c r="P390" s="472"/>
      <c r="Q390" s="472"/>
      <c r="R390" s="516">
        <f t="shared" ref="R390:R445" si="36">IF((J390="X"),1,0)</f>
        <v>1</v>
      </c>
      <c r="S390" s="516">
        <f t="shared" ref="S390:S445" si="37">IF((K390="X"),1,0)</f>
        <v>1</v>
      </c>
      <c r="T390" s="516">
        <f t="shared" ref="T390:T445" si="38">IF((L390="X"),1,0)</f>
        <v>0</v>
      </c>
      <c r="U390" s="516">
        <f t="shared" ref="U390:U445" si="39">IF((M390="X"),1,0)</f>
        <v>0</v>
      </c>
      <c r="V390" s="516">
        <f t="shared" ref="V390:V445" si="40">IF((N390="X"),1,0)</f>
        <v>0</v>
      </c>
      <c r="W390" s="461">
        <f t="shared" ref="W390:W445" si="41">SUM(R390:V390)</f>
        <v>2</v>
      </c>
    </row>
    <row r="391" spans="1:23">
      <c r="A391" s="468" t="s">
        <v>784</v>
      </c>
      <c r="B391" s="468">
        <v>24007</v>
      </c>
      <c r="C391" s="468" t="s">
        <v>75</v>
      </c>
      <c r="D391" s="468" t="s">
        <v>780</v>
      </c>
      <c r="E391" s="468" t="s">
        <v>781</v>
      </c>
      <c r="F391" s="468" t="s">
        <v>785</v>
      </c>
      <c r="G391" s="490">
        <v>1</v>
      </c>
      <c r="H391" s="468"/>
      <c r="I391" s="470"/>
      <c r="J391" s="471" t="s">
        <v>903</v>
      </c>
      <c r="K391" s="471" t="s">
        <v>903</v>
      </c>
      <c r="L391" s="471" t="s">
        <v>903</v>
      </c>
      <c r="M391" s="471" t="s">
        <v>903</v>
      </c>
      <c r="N391" s="471" t="s">
        <v>903</v>
      </c>
      <c r="O391" s="472" t="s">
        <v>15</v>
      </c>
      <c r="P391" s="472">
        <v>2100</v>
      </c>
      <c r="Q391" s="472" t="s">
        <v>696</v>
      </c>
      <c r="R391" s="516">
        <f t="shared" si="36"/>
        <v>1</v>
      </c>
      <c r="S391" s="516">
        <f t="shared" si="37"/>
        <v>1</v>
      </c>
      <c r="T391" s="516">
        <f t="shared" si="38"/>
        <v>1</v>
      </c>
      <c r="U391" s="516">
        <f t="shared" si="39"/>
        <v>1</v>
      </c>
      <c r="V391" s="516">
        <f t="shared" si="40"/>
        <v>1</v>
      </c>
      <c r="W391" s="461">
        <f t="shared" si="41"/>
        <v>5</v>
      </c>
    </row>
    <row r="392" spans="1:23">
      <c r="A392" s="468" t="s">
        <v>786</v>
      </c>
      <c r="B392" s="468">
        <v>22801</v>
      </c>
      <c r="C392" s="468" t="s">
        <v>23</v>
      </c>
      <c r="D392" s="468" t="s">
        <v>787</v>
      </c>
      <c r="E392" s="468" t="s">
        <v>788</v>
      </c>
      <c r="F392" s="468" t="s">
        <v>789</v>
      </c>
      <c r="G392" s="490">
        <v>10</v>
      </c>
      <c r="H392" s="468" t="s">
        <v>14</v>
      </c>
      <c r="I392" s="470"/>
      <c r="J392" s="471" t="s">
        <v>1456</v>
      </c>
      <c r="K392" s="471" t="s">
        <v>903</v>
      </c>
      <c r="L392" s="471" t="s">
        <v>903</v>
      </c>
      <c r="M392" s="471" t="s">
        <v>903</v>
      </c>
      <c r="N392" s="471" t="s">
        <v>903</v>
      </c>
      <c r="O392" s="472" t="s">
        <v>1297</v>
      </c>
      <c r="P392" s="472" t="s">
        <v>59</v>
      </c>
      <c r="Q392" s="472" t="s">
        <v>215</v>
      </c>
      <c r="R392" s="516">
        <f t="shared" si="36"/>
        <v>0</v>
      </c>
      <c r="S392" s="516">
        <f t="shared" si="37"/>
        <v>1</v>
      </c>
      <c r="T392" s="516">
        <f t="shared" si="38"/>
        <v>1</v>
      </c>
      <c r="U392" s="516">
        <f t="shared" si="39"/>
        <v>1</v>
      </c>
      <c r="V392" s="516">
        <f t="shared" si="40"/>
        <v>1</v>
      </c>
      <c r="W392" s="461">
        <f t="shared" si="41"/>
        <v>4</v>
      </c>
    </row>
    <row r="393" spans="1:23">
      <c r="A393" s="468" t="s">
        <v>790</v>
      </c>
      <c r="B393" s="468">
        <v>22802</v>
      </c>
      <c r="C393" s="468" t="s">
        <v>23</v>
      </c>
      <c r="D393" s="468" t="s">
        <v>787</v>
      </c>
      <c r="E393" s="468" t="s">
        <v>788</v>
      </c>
      <c r="F393" s="468" t="s">
        <v>791</v>
      </c>
      <c r="G393" s="490">
        <v>10</v>
      </c>
      <c r="H393" s="468" t="s">
        <v>14</v>
      </c>
      <c r="I393" s="470"/>
      <c r="J393" s="471" t="s">
        <v>903</v>
      </c>
      <c r="K393" s="471" t="s">
        <v>903</v>
      </c>
      <c r="L393" s="471" t="s">
        <v>903</v>
      </c>
      <c r="M393" s="471" t="s">
        <v>1456</v>
      </c>
      <c r="N393" s="471" t="s">
        <v>903</v>
      </c>
      <c r="O393" s="472" t="s">
        <v>15</v>
      </c>
      <c r="P393" s="472">
        <v>2100</v>
      </c>
      <c r="Q393" s="472"/>
      <c r="R393" s="516">
        <f t="shared" si="36"/>
        <v>1</v>
      </c>
      <c r="S393" s="516">
        <f t="shared" si="37"/>
        <v>1</v>
      </c>
      <c r="T393" s="516">
        <f t="shared" si="38"/>
        <v>1</v>
      </c>
      <c r="U393" s="516">
        <f t="shared" si="39"/>
        <v>0</v>
      </c>
      <c r="V393" s="516">
        <f t="shared" si="40"/>
        <v>1</v>
      </c>
      <c r="W393" s="461">
        <f t="shared" si="41"/>
        <v>4</v>
      </c>
    </row>
    <row r="394" spans="1:23">
      <c r="A394" s="468" t="s">
        <v>792</v>
      </c>
      <c r="B394" s="468">
        <v>22803</v>
      </c>
      <c r="C394" s="468" t="s">
        <v>23</v>
      </c>
      <c r="D394" s="468" t="s">
        <v>787</v>
      </c>
      <c r="E394" s="468" t="s">
        <v>788</v>
      </c>
      <c r="F394" s="468" t="s">
        <v>793</v>
      </c>
      <c r="G394" s="491">
        <v>10</v>
      </c>
      <c r="H394" s="468"/>
      <c r="I394" s="470"/>
      <c r="J394" s="471" t="s">
        <v>1456</v>
      </c>
      <c r="K394" s="471" t="s">
        <v>903</v>
      </c>
      <c r="L394" s="471" t="s">
        <v>903</v>
      </c>
      <c r="M394" s="471" t="s">
        <v>1456</v>
      </c>
      <c r="N394" s="471" t="s">
        <v>903</v>
      </c>
      <c r="O394" s="472" t="s">
        <v>1297</v>
      </c>
      <c r="P394" s="472">
        <v>2100</v>
      </c>
      <c r="Q394" s="472" t="s">
        <v>27</v>
      </c>
      <c r="R394" s="516">
        <f t="shared" si="36"/>
        <v>0</v>
      </c>
      <c r="S394" s="516">
        <f t="shared" si="37"/>
        <v>1</v>
      </c>
      <c r="T394" s="516">
        <f t="shared" si="38"/>
        <v>1</v>
      </c>
      <c r="U394" s="516">
        <f t="shared" si="39"/>
        <v>0</v>
      </c>
      <c r="V394" s="516">
        <f t="shared" si="40"/>
        <v>1</v>
      </c>
      <c r="W394" s="461">
        <f t="shared" si="41"/>
        <v>3</v>
      </c>
    </row>
    <row r="395" spans="1:23">
      <c r="A395" s="468" t="s">
        <v>794</v>
      </c>
      <c r="B395" s="468">
        <v>46601</v>
      </c>
      <c r="C395" s="468" t="s">
        <v>10</v>
      </c>
      <c r="D395" s="468" t="s">
        <v>795</v>
      </c>
      <c r="E395" s="468" t="s">
        <v>796</v>
      </c>
      <c r="F395" s="468" t="s">
        <v>797</v>
      </c>
      <c r="G395" s="469">
        <v>3</v>
      </c>
      <c r="H395" s="468" t="s">
        <v>14</v>
      </c>
      <c r="I395" s="470"/>
      <c r="J395" s="471" t="s">
        <v>1456</v>
      </c>
      <c r="K395" s="471" t="s">
        <v>903</v>
      </c>
      <c r="L395" s="471" t="s">
        <v>903</v>
      </c>
      <c r="M395" s="471" t="s">
        <v>1456</v>
      </c>
      <c r="N395" s="471" t="s">
        <v>903</v>
      </c>
      <c r="O395" s="472" t="s">
        <v>15</v>
      </c>
      <c r="P395" s="472">
        <v>2100</v>
      </c>
      <c r="Q395" s="472" t="s">
        <v>798</v>
      </c>
      <c r="R395" s="516">
        <f t="shared" si="36"/>
        <v>0</v>
      </c>
      <c r="S395" s="516">
        <f t="shared" si="37"/>
        <v>1</v>
      </c>
      <c r="T395" s="516">
        <f t="shared" si="38"/>
        <v>1</v>
      </c>
      <c r="U395" s="516">
        <f t="shared" si="39"/>
        <v>0</v>
      </c>
      <c r="V395" s="516">
        <f t="shared" si="40"/>
        <v>1</v>
      </c>
      <c r="W395" s="461">
        <f t="shared" si="41"/>
        <v>3</v>
      </c>
    </row>
    <row r="396" spans="1:23">
      <c r="A396" s="468" t="s">
        <v>801</v>
      </c>
      <c r="B396" s="468">
        <v>46697</v>
      </c>
      <c r="C396" s="468" t="s">
        <v>10</v>
      </c>
      <c r="D396" s="468" t="s">
        <v>795</v>
      </c>
      <c r="E396" s="468" t="s">
        <v>796</v>
      </c>
      <c r="F396" s="468" t="s">
        <v>802</v>
      </c>
      <c r="G396" s="469">
        <v>3</v>
      </c>
      <c r="H396" s="468" t="s">
        <v>14</v>
      </c>
      <c r="I396" s="470"/>
      <c r="J396" s="471" t="s">
        <v>1456</v>
      </c>
      <c r="K396" s="471" t="s">
        <v>903</v>
      </c>
      <c r="L396" s="471" t="s">
        <v>903</v>
      </c>
      <c r="M396" s="471" t="s">
        <v>1456</v>
      </c>
      <c r="N396" s="471" t="s">
        <v>903</v>
      </c>
      <c r="O396" s="472" t="s">
        <v>15</v>
      </c>
      <c r="P396" s="472">
        <v>2100</v>
      </c>
      <c r="Q396" s="472" t="s">
        <v>798</v>
      </c>
      <c r="R396" s="516">
        <f t="shared" si="36"/>
        <v>0</v>
      </c>
      <c r="S396" s="516">
        <f t="shared" si="37"/>
        <v>1</v>
      </c>
      <c r="T396" s="516">
        <f t="shared" si="38"/>
        <v>1</v>
      </c>
      <c r="U396" s="516">
        <f t="shared" si="39"/>
        <v>0</v>
      </c>
      <c r="V396" s="516">
        <f t="shared" si="40"/>
        <v>1</v>
      </c>
      <c r="W396" s="461">
        <f t="shared" si="41"/>
        <v>3</v>
      </c>
    </row>
    <row r="397" spans="1:23" ht="13.9" customHeight="1">
      <c r="A397" s="468" t="s">
        <v>799</v>
      </c>
      <c r="B397" s="468">
        <v>46692</v>
      </c>
      <c r="C397" s="468" t="s">
        <v>10</v>
      </c>
      <c r="D397" s="468" t="s">
        <v>795</v>
      </c>
      <c r="E397" s="468" t="s">
        <v>796</v>
      </c>
      <c r="F397" s="468" t="s">
        <v>800</v>
      </c>
      <c r="G397" s="474">
        <v>3</v>
      </c>
      <c r="H397" s="468" t="s">
        <v>14</v>
      </c>
      <c r="I397" s="470"/>
      <c r="J397" s="471" t="s">
        <v>1456</v>
      </c>
      <c r="K397" s="471" t="s">
        <v>903</v>
      </c>
      <c r="L397" s="471" t="s">
        <v>903</v>
      </c>
      <c r="M397" s="471" t="s">
        <v>1456</v>
      </c>
      <c r="N397" s="471" t="s">
        <v>1456</v>
      </c>
      <c r="O397" s="472" t="s">
        <v>15</v>
      </c>
      <c r="P397" s="472">
        <v>2100</v>
      </c>
      <c r="Q397" s="472"/>
      <c r="R397" s="516">
        <f t="shared" si="36"/>
        <v>0</v>
      </c>
      <c r="S397" s="516">
        <f t="shared" si="37"/>
        <v>1</v>
      </c>
      <c r="T397" s="516">
        <f t="shared" si="38"/>
        <v>1</v>
      </c>
      <c r="U397" s="516">
        <f t="shared" si="39"/>
        <v>0</v>
      </c>
      <c r="V397" s="516">
        <f t="shared" si="40"/>
        <v>0</v>
      </c>
      <c r="W397" s="461">
        <f t="shared" si="41"/>
        <v>2</v>
      </c>
    </row>
    <row r="398" spans="1:23" ht="13.9" customHeight="1">
      <c r="A398" s="468" t="s">
        <v>938</v>
      </c>
      <c r="B398" s="468">
        <v>43604</v>
      </c>
      <c r="C398" s="468" t="s">
        <v>10</v>
      </c>
      <c r="D398" s="468" t="s">
        <v>804</v>
      </c>
      <c r="E398" s="468" t="s">
        <v>805</v>
      </c>
      <c r="F398" s="468" t="s">
        <v>939</v>
      </c>
      <c r="G398" s="469">
        <v>3</v>
      </c>
      <c r="H398" s="468"/>
      <c r="I398" s="470"/>
      <c r="J398" s="471" t="s">
        <v>903</v>
      </c>
      <c r="K398" s="471" t="s">
        <v>903</v>
      </c>
      <c r="L398" s="471" t="s">
        <v>903</v>
      </c>
      <c r="M398" s="471" t="s">
        <v>1456</v>
      </c>
      <c r="N398" s="471" t="s">
        <v>1456</v>
      </c>
      <c r="O398" s="472"/>
      <c r="P398" s="472"/>
      <c r="Q398" s="472"/>
      <c r="R398" s="516">
        <f t="shared" si="36"/>
        <v>1</v>
      </c>
      <c r="S398" s="516">
        <f t="shared" si="37"/>
        <v>1</v>
      </c>
      <c r="T398" s="516">
        <f t="shared" si="38"/>
        <v>1</v>
      </c>
      <c r="U398" s="516">
        <f t="shared" si="39"/>
        <v>0</v>
      </c>
      <c r="V398" s="516">
        <f t="shared" si="40"/>
        <v>0</v>
      </c>
      <c r="W398" s="461">
        <f t="shared" si="41"/>
        <v>3</v>
      </c>
    </row>
    <row r="399" spans="1:23" ht="13.9" customHeight="1">
      <c r="A399" s="468" t="s">
        <v>978</v>
      </c>
      <c r="B399" s="468">
        <v>43602</v>
      </c>
      <c r="C399" s="468" t="s">
        <v>10</v>
      </c>
      <c r="D399" s="468" t="s">
        <v>804</v>
      </c>
      <c r="E399" s="468" t="s">
        <v>805</v>
      </c>
      <c r="F399" s="468" t="s">
        <v>979</v>
      </c>
      <c r="G399" s="474">
        <v>3</v>
      </c>
      <c r="H399" s="468"/>
      <c r="I399" s="470"/>
      <c r="J399" s="471" t="s">
        <v>903</v>
      </c>
      <c r="K399" s="471" t="s">
        <v>903</v>
      </c>
      <c r="L399" s="471" t="s">
        <v>1456</v>
      </c>
      <c r="M399" s="471" t="s">
        <v>1456</v>
      </c>
      <c r="N399" s="471" t="s">
        <v>1456</v>
      </c>
      <c r="O399" s="472" t="s">
        <v>15</v>
      </c>
      <c r="P399" s="472">
        <v>2100</v>
      </c>
      <c r="Q399" s="472"/>
      <c r="R399" s="516">
        <f t="shared" si="36"/>
        <v>1</v>
      </c>
      <c r="S399" s="516">
        <f t="shared" si="37"/>
        <v>1</v>
      </c>
      <c r="T399" s="516">
        <f t="shared" si="38"/>
        <v>0</v>
      </c>
      <c r="U399" s="516">
        <f t="shared" si="39"/>
        <v>0</v>
      </c>
      <c r="V399" s="516">
        <f t="shared" si="40"/>
        <v>0</v>
      </c>
      <c r="W399" s="461">
        <f t="shared" si="41"/>
        <v>2</v>
      </c>
    </row>
    <row r="400" spans="1:23">
      <c r="A400" s="468" t="s">
        <v>803</v>
      </c>
      <c r="B400" s="468">
        <v>43605</v>
      </c>
      <c r="C400" s="468" t="s">
        <v>10</v>
      </c>
      <c r="D400" s="468" t="s">
        <v>804</v>
      </c>
      <c r="E400" s="468" t="s">
        <v>805</v>
      </c>
      <c r="F400" s="468" t="s">
        <v>806</v>
      </c>
      <c r="G400" s="469">
        <v>3</v>
      </c>
      <c r="H400" s="468" t="s">
        <v>14</v>
      </c>
      <c r="I400" s="470"/>
      <c r="J400" s="471" t="s">
        <v>903</v>
      </c>
      <c r="K400" s="471" t="s">
        <v>903</v>
      </c>
      <c r="L400" s="471" t="s">
        <v>1456</v>
      </c>
      <c r="M400" s="471" t="s">
        <v>1456</v>
      </c>
      <c r="N400" s="471" t="s">
        <v>1456</v>
      </c>
      <c r="O400" s="472"/>
      <c r="P400" s="472"/>
      <c r="Q400" s="472"/>
      <c r="R400" s="516">
        <f t="shared" si="36"/>
        <v>1</v>
      </c>
      <c r="S400" s="516">
        <f t="shared" si="37"/>
        <v>1</v>
      </c>
      <c r="T400" s="516">
        <f t="shared" si="38"/>
        <v>0</v>
      </c>
      <c r="U400" s="516">
        <f t="shared" si="39"/>
        <v>0</v>
      </c>
      <c r="V400" s="516">
        <f t="shared" si="40"/>
        <v>0</v>
      </c>
      <c r="W400" s="461">
        <f t="shared" si="41"/>
        <v>2</v>
      </c>
    </row>
    <row r="401" spans="1:23">
      <c r="A401" s="468" t="s">
        <v>1397</v>
      </c>
      <c r="B401" s="468">
        <v>64004</v>
      </c>
      <c r="C401" s="468" t="s">
        <v>32</v>
      </c>
      <c r="D401" s="468" t="s">
        <v>808</v>
      </c>
      <c r="E401" s="468" t="s">
        <v>809</v>
      </c>
      <c r="F401" s="468" t="s">
        <v>744</v>
      </c>
      <c r="G401" s="469" t="s">
        <v>1213</v>
      </c>
      <c r="H401" s="468"/>
      <c r="I401" s="470"/>
      <c r="J401" s="471" t="s">
        <v>903</v>
      </c>
      <c r="K401" s="471" t="s">
        <v>903</v>
      </c>
      <c r="L401" s="471" t="s">
        <v>1456</v>
      </c>
      <c r="M401" s="471" t="s">
        <v>1456</v>
      </c>
      <c r="N401" s="471" t="s">
        <v>1456</v>
      </c>
      <c r="O401" s="472"/>
      <c r="P401" s="472"/>
      <c r="Q401" s="472"/>
      <c r="R401" s="516">
        <f t="shared" si="36"/>
        <v>1</v>
      </c>
      <c r="S401" s="516">
        <f t="shared" si="37"/>
        <v>1</v>
      </c>
      <c r="T401" s="516">
        <f t="shared" si="38"/>
        <v>0</v>
      </c>
      <c r="U401" s="516">
        <f t="shared" si="39"/>
        <v>0</v>
      </c>
      <c r="V401" s="516">
        <f t="shared" si="40"/>
        <v>0</v>
      </c>
      <c r="W401" s="461">
        <f t="shared" si="41"/>
        <v>2</v>
      </c>
    </row>
    <row r="402" spans="1:23" ht="13.9" customHeight="1">
      <c r="A402" s="468" t="s">
        <v>807</v>
      </c>
      <c r="B402" s="468">
        <v>64005</v>
      </c>
      <c r="C402" s="468" t="s">
        <v>32</v>
      </c>
      <c r="D402" s="468" t="s">
        <v>808</v>
      </c>
      <c r="E402" s="468" t="s">
        <v>809</v>
      </c>
      <c r="F402" s="468" t="s">
        <v>49</v>
      </c>
      <c r="G402" s="469">
        <v>5</v>
      </c>
      <c r="H402" s="468" t="s">
        <v>14</v>
      </c>
      <c r="I402" s="470"/>
      <c r="J402" s="471" t="s">
        <v>903</v>
      </c>
      <c r="K402" s="471" t="s">
        <v>903</v>
      </c>
      <c r="L402" s="471" t="s">
        <v>903</v>
      </c>
      <c r="M402" s="471" t="s">
        <v>1456</v>
      </c>
      <c r="N402" s="471" t="s">
        <v>1456</v>
      </c>
      <c r="O402" s="472" t="s">
        <v>1396</v>
      </c>
      <c r="P402" s="472"/>
      <c r="Q402" s="472"/>
      <c r="R402" s="516">
        <f t="shared" si="36"/>
        <v>1</v>
      </c>
      <c r="S402" s="516">
        <f t="shared" si="37"/>
        <v>1</v>
      </c>
      <c r="T402" s="516">
        <f t="shared" si="38"/>
        <v>1</v>
      </c>
      <c r="U402" s="516">
        <f t="shared" si="39"/>
        <v>0</v>
      </c>
      <c r="V402" s="516">
        <f t="shared" si="40"/>
        <v>0</v>
      </c>
      <c r="W402" s="461">
        <f t="shared" si="41"/>
        <v>3</v>
      </c>
    </row>
    <row r="403" spans="1:23">
      <c r="A403" s="468" t="s">
        <v>810</v>
      </c>
      <c r="B403" s="468">
        <v>64002</v>
      </c>
      <c r="C403" s="468" t="s">
        <v>32</v>
      </c>
      <c r="D403" s="468" t="s">
        <v>808</v>
      </c>
      <c r="E403" s="468" t="s">
        <v>809</v>
      </c>
      <c r="F403" s="468" t="s">
        <v>811</v>
      </c>
      <c r="G403" s="469">
        <v>5</v>
      </c>
      <c r="H403" s="468" t="s">
        <v>14</v>
      </c>
      <c r="I403" s="470"/>
      <c r="J403" s="471" t="s">
        <v>903</v>
      </c>
      <c r="K403" s="471" t="s">
        <v>903</v>
      </c>
      <c r="L403" s="471" t="s">
        <v>1456</v>
      </c>
      <c r="M403" s="471" t="s">
        <v>1456</v>
      </c>
      <c r="N403" s="471" t="s">
        <v>1456</v>
      </c>
      <c r="O403" s="472" t="s">
        <v>15</v>
      </c>
      <c r="P403" s="472"/>
      <c r="Q403" s="472"/>
      <c r="R403" s="516">
        <f t="shared" si="36"/>
        <v>1</v>
      </c>
      <c r="S403" s="516">
        <f t="shared" si="37"/>
        <v>1</v>
      </c>
      <c r="T403" s="516">
        <f t="shared" si="38"/>
        <v>0</v>
      </c>
      <c r="U403" s="516">
        <f t="shared" si="39"/>
        <v>0</v>
      </c>
      <c r="V403" s="516">
        <f t="shared" si="40"/>
        <v>0</v>
      </c>
      <c r="W403" s="461">
        <f t="shared" si="41"/>
        <v>2</v>
      </c>
    </row>
    <row r="404" spans="1:23">
      <c r="A404" s="468" t="s">
        <v>814</v>
      </c>
      <c r="B404" s="468">
        <v>52003</v>
      </c>
      <c r="C404" s="468" t="s">
        <v>10</v>
      </c>
      <c r="D404" s="468" t="s">
        <v>812</v>
      </c>
      <c r="E404" s="468" t="s">
        <v>813</v>
      </c>
      <c r="F404" s="468" t="s">
        <v>815</v>
      </c>
      <c r="G404" s="469">
        <v>3</v>
      </c>
      <c r="H404" s="468" t="s">
        <v>14</v>
      </c>
      <c r="I404" s="470"/>
      <c r="J404" s="471" t="s">
        <v>1456</v>
      </c>
      <c r="K404" s="471" t="s">
        <v>903</v>
      </c>
      <c r="L404" s="471" t="s">
        <v>903</v>
      </c>
      <c r="M404" s="471" t="s">
        <v>1456</v>
      </c>
      <c r="N404" s="471" t="s">
        <v>1456</v>
      </c>
      <c r="O404" s="472"/>
      <c r="P404" s="472">
        <v>2100</v>
      </c>
      <c r="Q404" s="472"/>
      <c r="R404" s="516">
        <f t="shared" si="36"/>
        <v>0</v>
      </c>
      <c r="S404" s="516">
        <f t="shared" si="37"/>
        <v>1</v>
      </c>
      <c r="T404" s="516">
        <f t="shared" si="38"/>
        <v>1</v>
      </c>
      <c r="U404" s="516">
        <f t="shared" si="39"/>
        <v>0</v>
      </c>
      <c r="V404" s="516">
        <f t="shared" si="40"/>
        <v>0</v>
      </c>
      <c r="W404" s="461">
        <f t="shared" si="41"/>
        <v>2</v>
      </c>
    </row>
    <row r="405" spans="1:23">
      <c r="A405" s="468" t="s">
        <v>876</v>
      </c>
      <c r="B405" s="468">
        <v>52005</v>
      </c>
      <c r="C405" s="468" t="s">
        <v>10</v>
      </c>
      <c r="D405" s="468" t="s">
        <v>812</v>
      </c>
      <c r="E405" s="468" t="s">
        <v>813</v>
      </c>
      <c r="F405" s="468" t="s">
        <v>817</v>
      </c>
      <c r="G405" s="469">
        <v>2</v>
      </c>
      <c r="H405" s="468"/>
      <c r="I405" s="470"/>
      <c r="J405" s="471" t="s">
        <v>903</v>
      </c>
      <c r="K405" s="471" t="s">
        <v>903</v>
      </c>
      <c r="L405" s="471" t="s">
        <v>903</v>
      </c>
      <c r="M405" s="471" t="s">
        <v>1456</v>
      </c>
      <c r="N405" s="471" t="s">
        <v>1456</v>
      </c>
      <c r="O405" s="472">
        <v>1900</v>
      </c>
      <c r="P405" s="472"/>
      <c r="Q405" s="472"/>
      <c r="R405" s="516">
        <f t="shared" si="36"/>
        <v>1</v>
      </c>
      <c r="S405" s="516">
        <f t="shared" si="37"/>
        <v>1</v>
      </c>
      <c r="T405" s="516">
        <f t="shared" si="38"/>
        <v>1</v>
      </c>
      <c r="U405" s="516">
        <f t="shared" si="39"/>
        <v>0</v>
      </c>
      <c r="V405" s="516">
        <f t="shared" si="40"/>
        <v>0</v>
      </c>
      <c r="W405" s="461">
        <f t="shared" si="41"/>
        <v>3</v>
      </c>
    </row>
    <row r="406" spans="1:23">
      <c r="A406" s="468" t="s">
        <v>816</v>
      </c>
      <c r="B406" s="468">
        <v>52018</v>
      </c>
      <c r="C406" s="468" t="s">
        <v>10</v>
      </c>
      <c r="D406" s="468" t="s">
        <v>812</v>
      </c>
      <c r="E406" s="468" t="s">
        <v>813</v>
      </c>
      <c r="F406" s="468" t="s">
        <v>817</v>
      </c>
      <c r="G406" s="469">
        <v>2</v>
      </c>
      <c r="H406" s="468" t="s">
        <v>14</v>
      </c>
      <c r="I406" s="470"/>
      <c r="J406" s="471" t="s">
        <v>1456</v>
      </c>
      <c r="K406" s="471" t="s">
        <v>903</v>
      </c>
      <c r="L406" s="471" t="s">
        <v>1456</v>
      </c>
      <c r="M406" s="471" t="s">
        <v>1456</v>
      </c>
      <c r="N406" s="471" t="s">
        <v>1456</v>
      </c>
      <c r="O406" s="472" t="s">
        <v>818</v>
      </c>
      <c r="P406" s="472"/>
      <c r="Q406" s="472"/>
      <c r="R406" s="516">
        <f t="shared" si="36"/>
        <v>0</v>
      </c>
      <c r="S406" s="516">
        <f t="shared" si="37"/>
        <v>1</v>
      </c>
      <c r="T406" s="516">
        <f t="shared" si="38"/>
        <v>0</v>
      </c>
      <c r="U406" s="516">
        <f t="shared" si="39"/>
        <v>0</v>
      </c>
      <c r="V406" s="516">
        <f t="shared" si="40"/>
        <v>0</v>
      </c>
      <c r="W406" s="461">
        <f t="shared" si="41"/>
        <v>1</v>
      </c>
    </row>
    <row r="407" spans="1:23">
      <c r="A407" s="468" t="s">
        <v>896</v>
      </c>
      <c r="B407" s="468">
        <v>52004</v>
      </c>
      <c r="C407" s="468" t="s">
        <v>10</v>
      </c>
      <c r="D407" s="468" t="s">
        <v>812</v>
      </c>
      <c r="E407" s="468" t="s">
        <v>813</v>
      </c>
      <c r="F407" s="468" t="s">
        <v>897</v>
      </c>
      <c r="G407" s="469">
        <v>2</v>
      </c>
      <c r="H407" s="468"/>
      <c r="I407" s="470"/>
      <c r="J407" s="471" t="s">
        <v>1456</v>
      </c>
      <c r="K407" s="471" t="s">
        <v>903</v>
      </c>
      <c r="L407" s="471" t="s">
        <v>903</v>
      </c>
      <c r="M407" s="471" t="s">
        <v>1456</v>
      </c>
      <c r="N407" s="471" t="s">
        <v>903</v>
      </c>
      <c r="O407" s="472" t="s">
        <v>818</v>
      </c>
      <c r="P407" s="472">
        <v>2100</v>
      </c>
      <c r="Q407" s="472"/>
      <c r="R407" s="516">
        <f t="shared" si="36"/>
        <v>0</v>
      </c>
      <c r="S407" s="516">
        <f t="shared" si="37"/>
        <v>1</v>
      </c>
      <c r="T407" s="516">
        <f t="shared" si="38"/>
        <v>1</v>
      </c>
      <c r="U407" s="516">
        <f t="shared" si="39"/>
        <v>0</v>
      </c>
      <c r="V407" s="516">
        <f t="shared" si="40"/>
        <v>1</v>
      </c>
      <c r="W407" s="461">
        <f t="shared" si="41"/>
        <v>3</v>
      </c>
    </row>
    <row r="408" spans="1:23">
      <c r="A408" s="468" t="s">
        <v>898</v>
      </c>
      <c r="B408" s="468">
        <v>52000</v>
      </c>
      <c r="C408" s="468" t="s">
        <v>10</v>
      </c>
      <c r="D408" s="468" t="s">
        <v>812</v>
      </c>
      <c r="E408" s="468" t="s">
        <v>813</v>
      </c>
      <c r="F408" s="468" t="s">
        <v>897</v>
      </c>
      <c r="G408" s="469">
        <v>2</v>
      </c>
      <c r="H408" s="468"/>
      <c r="I408" s="470"/>
      <c r="J408" s="471" t="s">
        <v>1456</v>
      </c>
      <c r="K408" s="471" t="s">
        <v>903</v>
      </c>
      <c r="L408" s="471" t="s">
        <v>1456</v>
      </c>
      <c r="M408" s="471" t="s">
        <v>1456</v>
      </c>
      <c r="N408" s="471" t="s">
        <v>1456</v>
      </c>
      <c r="O408" s="472"/>
      <c r="P408" s="472"/>
      <c r="Q408" s="472"/>
      <c r="R408" s="516">
        <f t="shared" si="36"/>
        <v>0</v>
      </c>
      <c r="S408" s="516">
        <f t="shared" si="37"/>
        <v>1</v>
      </c>
      <c r="T408" s="516">
        <f t="shared" si="38"/>
        <v>0</v>
      </c>
      <c r="U408" s="516">
        <f t="shared" si="39"/>
        <v>0</v>
      </c>
      <c r="V408" s="516">
        <f t="shared" si="40"/>
        <v>0</v>
      </c>
      <c r="W408" s="461">
        <f t="shared" si="41"/>
        <v>1</v>
      </c>
    </row>
    <row r="409" spans="1:23">
      <c r="A409" s="468" t="s">
        <v>1399</v>
      </c>
      <c r="B409" s="468">
        <v>61503</v>
      </c>
      <c r="C409" s="468" t="s">
        <v>32</v>
      </c>
      <c r="D409" s="468" t="s">
        <v>1400</v>
      </c>
      <c r="E409" s="468" t="s">
        <v>1401</v>
      </c>
      <c r="F409" s="468" t="s">
        <v>1402</v>
      </c>
      <c r="G409" s="474" t="s">
        <v>1178</v>
      </c>
      <c r="H409" s="468"/>
      <c r="I409" s="470"/>
      <c r="J409" s="471" t="s">
        <v>903</v>
      </c>
      <c r="K409" s="471" t="s">
        <v>903</v>
      </c>
      <c r="L409" s="471" t="s">
        <v>1456</v>
      </c>
      <c r="M409" s="471" t="s">
        <v>1456</v>
      </c>
      <c r="N409" s="471" t="s">
        <v>1456</v>
      </c>
      <c r="O409" s="472">
        <v>900</v>
      </c>
      <c r="P409" s="472"/>
      <c r="Q409" s="472"/>
      <c r="R409" s="516">
        <f t="shared" si="36"/>
        <v>1</v>
      </c>
      <c r="S409" s="516">
        <f t="shared" si="37"/>
        <v>1</v>
      </c>
      <c r="T409" s="516">
        <f t="shared" si="38"/>
        <v>0</v>
      </c>
      <c r="U409" s="516">
        <f t="shared" si="39"/>
        <v>0</v>
      </c>
      <c r="V409" s="516">
        <f t="shared" si="40"/>
        <v>0</v>
      </c>
      <c r="W409" s="461">
        <f t="shared" si="41"/>
        <v>2</v>
      </c>
    </row>
    <row r="410" spans="1:23">
      <c r="A410" s="468" t="s">
        <v>1403</v>
      </c>
      <c r="B410" s="468">
        <v>53988</v>
      </c>
      <c r="C410" s="468" t="s">
        <v>64</v>
      </c>
      <c r="D410" s="468" t="s">
        <v>1404</v>
      </c>
      <c r="E410" s="468" t="s">
        <v>1405</v>
      </c>
      <c r="F410" s="468" t="s">
        <v>1406</v>
      </c>
      <c r="G410" s="469">
        <v>5</v>
      </c>
      <c r="H410" s="468" t="s">
        <v>14</v>
      </c>
      <c r="I410" s="470"/>
      <c r="J410" s="471" t="s">
        <v>903</v>
      </c>
      <c r="K410" s="471" t="s">
        <v>903</v>
      </c>
      <c r="L410" s="471" t="s">
        <v>1456</v>
      </c>
      <c r="M410" s="471" t="s">
        <v>1456</v>
      </c>
      <c r="N410" s="471" t="s">
        <v>1456</v>
      </c>
      <c r="O410" s="472"/>
      <c r="P410" s="472"/>
      <c r="Q410" s="472"/>
      <c r="R410" s="516">
        <f t="shared" si="36"/>
        <v>1</v>
      </c>
      <c r="S410" s="516">
        <f t="shared" si="37"/>
        <v>1</v>
      </c>
      <c r="T410" s="516">
        <f t="shared" si="38"/>
        <v>0</v>
      </c>
      <c r="U410" s="516">
        <f t="shared" si="39"/>
        <v>0</v>
      </c>
      <c r="V410" s="516">
        <f t="shared" si="40"/>
        <v>0</v>
      </c>
      <c r="W410" s="461">
        <f t="shared" si="41"/>
        <v>2</v>
      </c>
    </row>
    <row r="411" spans="1:23">
      <c r="A411" s="468" t="s">
        <v>819</v>
      </c>
      <c r="B411" s="468">
        <v>374130</v>
      </c>
      <c r="C411" s="468" t="s">
        <v>38</v>
      </c>
      <c r="D411" s="468" t="s">
        <v>820</v>
      </c>
      <c r="E411" s="468" t="s">
        <v>821</v>
      </c>
      <c r="F411" s="468" t="s">
        <v>63</v>
      </c>
      <c r="G411" s="469">
        <v>4</v>
      </c>
      <c r="H411" s="468" t="s">
        <v>14</v>
      </c>
      <c r="I411" s="470"/>
      <c r="J411" s="471" t="s">
        <v>903</v>
      </c>
      <c r="K411" s="471" t="s">
        <v>903</v>
      </c>
      <c r="L411" s="471" t="s">
        <v>903</v>
      </c>
      <c r="M411" s="471" t="s">
        <v>1456</v>
      </c>
      <c r="N411" s="471" t="s">
        <v>1456</v>
      </c>
      <c r="O411" s="472" t="s">
        <v>52</v>
      </c>
      <c r="P411" s="472" t="s">
        <v>52</v>
      </c>
      <c r="Q411" s="472"/>
      <c r="R411" s="516">
        <f t="shared" si="36"/>
        <v>1</v>
      </c>
      <c r="S411" s="516">
        <f t="shared" si="37"/>
        <v>1</v>
      </c>
      <c r="T411" s="516">
        <f t="shared" si="38"/>
        <v>1</v>
      </c>
      <c r="U411" s="516">
        <f t="shared" si="39"/>
        <v>0</v>
      </c>
      <c r="V411" s="516">
        <f t="shared" si="40"/>
        <v>0</v>
      </c>
      <c r="W411" s="461">
        <f t="shared" si="41"/>
        <v>3</v>
      </c>
    </row>
    <row r="412" spans="1:23">
      <c r="A412" s="468" t="s">
        <v>826</v>
      </c>
      <c r="B412" s="468">
        <v>60501</v>
      </c>
      <c r="C412" s="468" t="s">
        <v>32</v>
      </c>
      <c r="D412" s="468" t="s">
        <v>823</v>
      </c>
      <c r="E412" s="468" t="s">
        <v>824</v>
      </c>
      <c r="F412" s="468" t="s">
        <v>145</v>
      </c>
      <c r="G412" s="474">
        <v>3</v>
      </c>
      <c r="H412" s="468"/>
      <c r="I412" s="470"/>
      <c r="J412" s="471" t="s">
        <v>903</v>
      </c>
      <c r="K412" s="471" t="s">
        <v>903</v>
      </c>
      <c r="L412" s="471" t="s">
        <v>903</v>
      </c>
      <c r="M412" s="471" t="s">
        <v>1456</v>
      </c>
      <c r="N412" s="471" t="s">
        <v>1456</v>
      </c>
      <c r="O412" s="472"/>
      <c r="P412" s="472"/>
      <c r="Q412" s="472"/>
      <c r="R412" s="516">
        <f t="shared" si="36"/>
        <v>1</v>
      </c>
      <c r="S412" s="516">
        <f t="shared" si="37"/>
        <v>1</v>
      </c>
      <c r="T412" s="516">
        <f t="shared" si="38"/>
        <v>1</v>
      </c>
      <c r="U412" s="516">
        <f t="shared" si="39"/>
        <v>0</v>
      </c>
      <c r="V412" s="516">
        <f t="shared" si="40"/>
        <v>0</v>
      </c>
      <c r="W412" s="461">
        <f t="shared" si="41"/>
        <v>3</v>
      </c>
    </row>
    <row r="413" spans="1:23">
      <c r="A413" s="468" t="s">
        <v>822</v>
      </c>
      <c r="B413" s="468">
        <v>60503</v>
      </c>
      <c r="C413" s="468" t="s">
        <v>32</v>
      </c>
      <c r="D413" s="468" t="s">
        <v>823</v>
      </c>
      <c r="E413" s="468" t="s">
        <v>824</v>
      </c>
      <c r="F413" s="468" t="s">
        <v>684</v>
      </c>
      <c r="G413" s="469">
        <v>3</v>
      </c>
      <c r="H413" s="468"/>
      <c r="I413" s="470"/>
      <c r="J413" s="471" t="s">
        <v>903</v>
      </c>
      <c r="K413" s="471" t="s">
        <v>903</v>
      </c>
      <c r="L413" s="471" t="s">
        <v>903</v>
      </c>
      <c r="M413" s="471" t="s">
        <v>1456</v>
      </c>
      <c r="N413" s="471" t="s">
        <v>1456</v>
      </c>
      <c r="O413" s="472"/>
      <c r="P413" s="472"/>
      <c r="Q413" s="472"/>
      <c r="R413" s="516">
        <f t="shared" si="36"/>
        <v>1</v>
      </c>
      <c r="S413" s="516">
        <f t="shared" si="37"/>
        <v>1</v>
      </c>
      <c r="T413" s="516">
        <f t="shared" si="38"/>
        <v>1</v>
      </c>
      <c r="U413" s="516">
        <f t="shared" si="39"/>
        <v>0</v>
      </c>
      <c r="V413" s="516">
        <f t="shared" si="40"/>
        <v>0</v>
      </c>
      <c r="W413" s="461">
        <f t="shared" si="41"/>
        <v>3</v>
      </c>
    </row>
    <row r="414" spans="1:23">
      <c r="A414" s="468" t="s">
        <v>833</v>
      </c>
      <c r="B414" s="468">
        <v>28602</v>
      </c>
      <c r="C414" s="468" t="s">
        <v>10</v>
      </c>
      <c r="D414" s="468" t="s">
        <v>828</v>
      </c>
      <c r="E414" s="468" t="s">
        <v>829</v>
      </c>
      <c r="F414" s="468" t="s">
        <v>72</v>
      </c>
      <c r="G414" s="469">
        <v>2</v>
      </c>
      <c r="H414" s="468" t="s">
        <v>69</v>
      </c>
      <c r="I414" s="470"/>
      <c r="J414" s="471" t="s">
        <v>903</v>
      </c>
      <c r="K414" s="471" t="s">
        <v>903</v>
      </c>
      <c r="L414" s="471" t="s">
        <v>903</v>
      </c>
      <c r="M414" s="471" t="s">
        <v>1456</v>
      </c>
      <c r="N414" s="471" t="s">
        <v>1456</v>
      </c>
      <c r="O414" s="472">
        <v>900</v>
      </c>
      <c r="P414" s="472"/>
      <c r="Q414" s="472"/>
      <c r="R414" s="516">
        <f t="shared" si="36"/>
        <v>1</v>
      </c>
      <c r="S414" s="516">
        <f t="shared" si="37"/>
        <v>1</v>
      </c>
      <c r="T414" s="516">
        <f t="shared" si="38"/>
        <v>1</v>
      </c>
      <c r="U414" s="516">
        <f t="shared" si="39"/>
        <v>0</v>
      </c>
      <c r="V414" s="516">
        <f t="shared" si="40"/>
        <v>0</v>
      </c>
      <c r="W414" s="461">
        <f t="shared" si="41"/>
        <v>3</v>
      </c>
    </row>
    <row r="415" spans="1:23">
      <c r="A415" s="468" t="s">
        <v>831</v>
      </c>
      <c r="B415" s="468">
        <v>28601</v>
      </c>
      <c r="C415" s="468" t="s">
        <v>10</v>
      </c>
      <c r="D415" s="468" t="s">
        <v>828</v>
      </c>
      <c r="E415" s="468" t="s">
        <v>829</v>
      </c>
      <c r="F415" s="468" t="s">
        <v>832</v>
      </c>
      <c r="G415" s="469">
        <v>2</v>
      </c>
      <c r="H415" s="468" t="s">
        <v>69</v>
      </c>
      <c r="I415" s="470"/>
      <c r="J415" s="471" t="s">
        <v>903</v>
      </c>
      <c r="K415" s="471" t="s">
        <v>903</v>
      </c>
      <c r="L415" s="471" t="s">
        <v>903</v>
      </c>
      <c r="M415" s="471" t="s">
        <v>1456</v>
      </c>
      <c r="N415" s="471" t="s">
        <v>903</v>
      </c>
      <c r="O415" s="472">
        <v>900</v>
      </c>
      <c r="P415" s="472"/>
      <c r="Q415" s="472"/>
      <c r="R415" s="516">
        <f t="shared" si="36"/>
        <v>1</v>
      </c>
      <c r="S415" s="516">
        <f t="shared" si="37"/>
        <v>1</v>
      </c>
      <c r="T415" s="516">
        <f t="shared" si="38"/>
        <v>1</v>
      </c>
      <c r="U415" s="516">
        <f t="shared" si="39"/>
        <v>0</v>
      </c>
      <c r="V415" s="516">
        <f t="shared" si="40"/>
        <v>1</v>
      </c>
      <c r="W415" s="461">
        <f t="shared" si="41"/>
        <v>4</v>
      </c>
    </row>
    <row r="416" spans="1:23">
      <c r="A416" s="468" t="s">
        <v>827</v>
      </c>
      <c r="B416" s="468">
        <v>28603</v>
      </c>
      <c r="C416" s="468" t="s">
        <v>10</v>
      </c>
      <c r="D416" s="468" t="s">
        <v>828</v>
      </c>
      <c r="E416" s="468" t="s">
        <v>829</v>
      </c>
      <c r="F416" s="468" t="s">
        <v>830</v>
      </c>
      <c r="G416" s="469">
        <v>2</v>
      </c>
      <c r="H416" s="468" t="s">
        <v>69</v>
      </c>
      <c r="I416" s="470"/>
      <c r="J416" s="471" t="s">
        <v>903</v>
      </c>
      <c r="K416" s="471" t="s">
        <v>903</v>
      </c>
      <c r="L416" s="471" t="s">
        <v>903</v>
      </c>
      <c r="M416" s="471" t="s">
        <v>1456</v>
      </c>
      <c r="N416" s="471" t="s">
        <v>1456</v>
      </c>
      <c r="O416" s="472">
        <v>1800</v>
      </c>
      <c r="P416" s="472">
        <v>2100</v>
      </c>
      <c r="Q416" s="472"/>
      <c r="R416" s="516">
        <f t="shared" si="36"/>
        <v>1</v>
      </c>
      <c r="S416" s="516">
        <f t="shared" si="37"/>
        <v>1</v>
      </c>
      <c r="T416" s="516">
        <f t="shared" si="38"/>
        <v>1</v>
      </c>
      <c r="U416" s="516">
        <f t="shared" si="39"/>
        <v>0</v>
      </c>
      <c r="V416" s="516">
        <f t="shared" si="40"/>
        <v>0</v>
      </c>
      <c r="W416" s="461">
        <f t="shared" si="41"/>
        <v>3</v>
      </c>
    </row>
    <row r="417" spans="1:23">
      <c r="A417" s="468" t="s">
        <v>834</v>
      </c>
      <c r="B417" s="468">
        <v>376350</v>
      </c>
      <c r="C417" s="468" t="s">
        <v>38</v>
      </c>
      <c r="D417" s="468" t="s">
        <v>835</v>
      </c>
      <c r="E417" s="468" t="s">
        <v>836</v>
      </c>
      <c r="F417" s="468" t="s">
        <v>41</v>
      </c>
      <c r="G417" s="469">
        <v>6</v>
      </c>
      <c r="H417" s="468" t="s">
        <v>14</v>
      </c>
      <c r="I417" s="470"/>
      <c r="J417" s="471" t="s">
        <v>903</v>
      </c>
      <c r="K417" s="471" t="s">
        <v>903</v>
      </c>
      <c r="L417" s="471" t="s">
        <v>1456</v>
      </c>
      <c r="M417" s="471" t="s">
        <v>1456</v>
      </c>
      <c r="N417" s="471" t="s">
        <v>1456</v>
      </c>
      <c r="O417" s="472"/>
      <c r="P417" s="472"/>
      <c r="Q417" s="472"/>
      <c r="R417" s="516">
        <f t="shared" si="36"/>
        <v>1</v>
      </c>
      <c r="S417" s="516">
        <f t="shared" si="37"/>
        <v>1</v>
      </c>
      <c r="T417" s="516">
        <f t="shared" si="38"/>
        <v>0</v>
      </c>
      <c r="U417" s="516">
        <f t="shared" si="39"/>
        <v>0</v>
      </c>
      <c r="V417" s="516">
        <f t="shared" si="40"/>
        <v>0</v>
      </c>
      <c r="W417" s="461">
        <f t="shared" si="41"/>
        <v>2</v>
      </c>
    </row>
    <row r="418" spans="1:23">
      <c r="A418" s="468" t="s">
        <v>837</v>
      </c>
      <c r="B418" s="468">
        <v>64101</v>
      </c>
      <c r="C418" s="468" t="s">
        <v>32</v>
      </c>
      <c r="D418" s="468" t="s">
        <v>838</v>
      </c>
      <c r="E418" s="468" t="s">
        <v>839</v>
      </c>
      <c r="F418" s="468" t="s">
        <v>840</v>
      </c>
      <c r="G418" s="469">
        <v>5</v>
      </c>
      <c r="H418" s="468" t="s">
        <v>14</v>
      </c>
      <c r="I418" s="470"/>
      <c r="J418" s="471" t="s">
        <v>903</v>
      </c>
      <c r="K418" s="471" t="s">
        <v>903</v>
      </c>
      <c r="L418" s="471" t="s">
        <v>1456</v>
      </c>
      <c r="M418" s="471" t="s">
        <v>1456</v>
      </c>
      <c r="N418" s="471" t="s">
        <v>1456</v>
      </c>
      <c r="O418" s="472" t="s">
        <v>15</v>
      </c>
      <c r="P418" s="472">
        <v>2100</v>
      </c>
      <c r="Q418" s="472"/>
      <c r="R418" s="516">
        <f t="shared" si="36"/>
        <v>1</v>
      </c>
      <c r="S418" s="516">
        <f t="shared" si="37"/>
        <v>1</v>
      </c>
      <c r="T418" s="516">
        <f t="shared" si="38"/>
        <v>0</v>
      </c>
      <c r="U418" s="516">
        <f t="shared" si="39"/>
        <v>0</v>
      </c>
      <c r="V418" s="516">
        <f t="shared" si="40"/>
        <v>0</v>
      </c>
      <c r="W418" s="461">
        <f t="shared" si="41"/>
        <v>2</v>
      </c>
    </row>
    <row r="419" spans="1:23">
      <c r="A419" s="468" t="s">
        <v>1407</v>
      </c>
      <c r="B419" s="468">
        <v>64118</v>
      </c>
      <c r="C419" s="468" t="s">
        <v>32</v>
      </c>
      <c r="D419" s="468" t="s">
        <v>838</v>
      </c>
      <c r="E419" s="468" t="s">
        <v>839</v>
      </c>
      <c r="F419" s="468" t="s">
        <v>1229</v>
      </c>
      <c r="G419" s="474">
        <v>7</v>
      </c>
      <c r="H419" s="468"/>
      <c r="I419" s="470"/>
      <c r="J419" s="471" t="s">
        <v>903</v>
      </c>
      <c r="K419" s="471" t="s">
        <v>903</v>
      </c>
      <c r="L419" s="471" t="s">
        <v>1456</v>
      </c>
      <c r="M419" s="471" t="s">
        <v>1456</v>
      </c>
      <c r="N419" s="471" t="s">
        <v>1456</v>
      </c>
      <c r="O419" s="472"/>
      <c r="P419" s="472"/>
      <c r="Q419" s="472"/>
      <c r="R419" s="516">
        <f t="shared" si="36"/>
        <v>1</v>
      </c>
      <c r="S419" s="516">
        <f t="shared" si="37"/>
        <v>1</v>
      </c>
      <c r="T419" s="516">
        <f t="shared" si="38"/>
        <v>0</v>
      </c>
      <c r="U419" s="516">
        <f t="shared" si="39"/>
        <v>0</v>
      </c>
      <c r="V419" s="516">
        <f t="shared" si="40"/>
        <v>0</v>
      </c>
      <c r="W419" s="461">
        <f t="shared" si="41"/>
        <v>2</v>
      </c>
    </row>
    <row r="420" spans="1:23" ht="14.25" customHeight="1">
      <c r="A420" s="468" t="s">
        <v>842</v>
      </c>
      <c r="B420" s="468">
        <v>64114</v>
      </c>
      <c r="C420" s="468" t="s">
        <v>32</v>
      </c>
      <c r="D420" s="468" t="s">
        <v>838</v>
      </c>
      <c r="E420" s="468" t="s">
        <v>839</v>
      </c>
      <c r="F420" s="468" t="s">
        <v>843</v>
      </c>
      <c r="G420" s="469">
        <v>3</v>
      </c>
      <c r="H420" s="468" t="s">
        <v>14</v>
      </c>
      <c r="I420" s="470"/>
      <c r="J420" s="471" t="s">
        <v>903</v>
      </c>
      <c r="K420" s="471" t="s">
        <v>903</v>
      </c>
      <c r="L420" s="471" t="s">
        <v>903</v>
      </c>
      <c r="M420" s="471" t="s">
        <v>1456</v>
      </c>
      <c r="N420" s="471" t="s">
        <v>1456</v>
      </c>
      <c r="O420" s="472"/>
      <c r="P420" s="472"/>
      <c r="Q420" s="472"/>
      <c r="R420" s="516">
        <f t="shared" si="36"/>
        <v>1</v>
      </c>
      <c r="S420" s="516">
        <f t="shared" si="37"/>
        <v>1</v>
      </c>
      <c r="T420" s="516">
        <f t="shared" si="38"/>
        <v>1</v>
      </c>
      <c r="U420" s="516">
        <f t="shared" si="39"/>
        <v>0</v>
      </c>
      <c r="V420" s="516">
        <f t="shared" si="40"/>
        <v>0</v>
      </c>
      <c r="W420" s="461">
        <f t="shared" si="41"/>
        <v>3</v>
      </c>
    </row>
    <row r="421" spans="1:23">
      <c r="A421" s="468" t="s">
        <v>841</v>
      </c>
      <c r="B421" s="468">
        <v>64110</v>
      </c>
      <c r="C421" s="468" t="s">
        <v>32</v>
      </c>
      <c r="D421" s="468" t="s">
        <v>838</v>
      </c>
      <c r="E421" s="468" t="s">
        <v>839</v>
      </c>
      <c r="F421" s="468" t="s">
        <v>13</v>
      </c>
      <c r="G421" s="474">
        <v>3</v>
      </c>
      <c r="H421" s="468" t="s">
        <v>14</v>
      </c>
      <c r="I421" s="470"/>
      <c r="J421" s="471" t="s">
        <v>903</v>
      </c>
      <c r="K421" s="471" t="s">
        <v>903</v>
      </c>
      <c r="L421" s="471" t="s">
        <v>903</v>
      </c>
      <c r="M421" s="471" t="s">
        <v>1456</v>
      </c>
      <c r="N421" s="471" t="s">
        <v>1456</v>
      </c>
      <c r="O421" s="472">
        <v>900</v>
      </c>
      <c r="P421" s="472">
        <v>900</v>
      </c>
      <c r="Q421" s="472"/>
      <c r="R421" s="516">
        <f t="shared" si="36"/>
        <v>1</v>
      </c>
      <c r="S421" s="516">
        <f t="shared" si="37"/>
        <v>1</v>
      </c>
      <c r="T421" s="516">
        <f t="shared" si="38"/>
        <v>1</v>
      </c>
      <c r="U421" s="516">
        <f t="shared" si="39"/>
        <v>0</v>
      </c>
      <c r="V421" s="516">
        <f t="shared" si="40"/>
        <v>0</v>
      </c>
      <c r="W421" s="461">
        <f t="shared" si="41"/>
        <v>3</v>
      </c>
    </row>
    <row r="422" spans="1:23">
      <c r="A422" s="471" t="s">
        <v>844</v>
      </c>
      <c r="B422" s="471">
        <v>25503</v>
      </c>
      <c r="C422" s="468" t="s">
        <v>23</v>
      </c>
      <c r="D422" s="468" t="s">
        <v>845</v>
      </c>
      <c r="E422" s="468" t="s">
        <v>846</v>
      </c>
      <c r="F422" s="468" t="s">
        <v>847</v>
      </c>
      <c r="G422" s="474">
        <v>2</v>
      </c>
      <c r="H422" s="471" t="s">
        <v>14</v>
      </c>
      <c r="I422" s="470"/>
      <c r="J422" s="471" t="s">
        <v>903</v>
      </c>
      <c r="K422" s="471" t="s">
        <v>903</v>
      </c>
      <c r="L422" s="471" t="s">
        <v>903</v>
      </c>
      <c r="M422" s="471" t="s">
        <v>1456</v>
      </c>
      <c r="N422" s="471" t="s">
        <v>1456</v>
      </c>
      <c r="O422" s="470" t="s">
        <v>15</v>
      </c>
      <c r="P422" s="472"/>
      <c r="Q422" s="472"/>
      <c r="R422" s="516">
        <f t="shared" si="36"/>
        <v>1</v>
      </c>
      <c r="S422" s="516">
        <f t="shared" si="37"/>
        <v>1</v>
      </c>
      <c r="T422" s="516">
        <f t="shared" si="38"/>
        <v>1</v>
      </c>
      <c r="U422" s="516">
        <f t="shared" si="39"/>
        <v>0</v>
      </c>
      <c r="V422" s="516">
        <f t="shared" si="40"/>
        <v>0</v>
      </c>
      <c r="W422" s="461">
        <f t="shared" si="41"/>
        <v>3</v>
      </c>
    </row>
    <row r="423" spans="1:23">
      <c r="A423" s="468" t="s">
        <v>916</v>
      </c>
      <c r="B423" s="468">
        <v>25506</v>
      </c>
      <c r="C423" s="468" t="s">
        <v>23</v>
      </c>
      <c r="D423" s="468" t="s">
        <v>845</v>
      </c>
      <c r="E423" s="468" t="s">
        <v>846</v>
      </c>
      <c r="F423" s="468" t="s">
        <v>917</v>
      </c>
      <c r="G423" s="474">
        <v>2</v>
      </c>
      <c r="H423" s="468"/>
      <c r="I423" s="470"/>
      <c r="J423" s="471" t="s">
        <v>903</v>
      </c>
      <c r="K423" s="471" t="s">
        <v>903</v>
      </c>
      <c r="L423" s="471" t="s">
        <v>903</v>
      </c>
      <c r="M423" s="471" t="s">
        <v>1456</v>
      </c>
      <c r="N423" s="471" t="s">
        <v>1456</v>
      </c>
      <c r="O423" s="472"/>
      <c r="P423" s="472"/>
      <c r="Q423" s="472"/>
      <c r="R423" s="516">
        <f t="shared" si="36"/>
        <v>1</v>
      </c>
      <c r="S423" s="516">
        <f t="shared" si="37"/>
        <v>1</v>
      </c>
      <c r="T423" s="516">
        <f t="shared" si="38"/>
        <v>1</v>
      </c>
      <c r="U423" s="516">
        <f t="shared" si="39"/>
        <v>0</v>
      </c>
      <c r="V423" s="516">
        <f t="shared" si="40"/>
        <v>0</v>
      </c>
      <c r="W423" s="461">
        <f t="shared" si="41"/>
        <v>3</v>
      </c>
    </row>
    <row r="424" spans="1:23">
      <c r="A424" s="468" t="s">
        <v>848</v>
      </c>
      <c r="B424" s="468">
        <v>25501</v>
      </c>
      <c r="C424" s="468" t="s">
        <v>23</v>
      </c>
      <c r="D424" s="468" t="s">
        <v>845</v>
      </c>
      <c r="E424" s="468" t="s">
        <v>846</v>
      </c>
      <c r="F424" s="468" t="s">
        <v>100</v>
      </c>
      <c r="G424" s="474">
        <v>2</v>
      </c>
      <c r="H424" s="468" t="s">
        <v>14</v>
      </c>
      <c r="I424" s="470"/>
      <c r="J424" s="471" t="s">
        <v>903</v>
      </c>
      <c r="K424" s="471" t="s">
        <v>903</v>
      </c>
      <c r="L424" s="471" t="s">
        <v>903</v>
      </c>
      <c r="M424" s="471" t="s">
        <v>1456</v>
      </c>
      <c r="N424" s="471" t="s">
        <v>1456</v>
      </c>
      <c r="O424" s="472" t="s">
        <v>15</v>
      </c>
      <c r="P424" s="472"/>
      <c r="Q424" s="472"/>
      <c r="R424" s="516">
        <f t="shared" si="36"/>
        <v>1</v>
      </c>
      <c r="S424" s="516">
        <f t="shared" si="37"/>
        <v>1</v>
      </c>
      <c r="T424" s="516">
        <f t="shared" si="38"/>
        <v>1</v>
      </c>
      <c r="U424" s="516">
        <f t="shared" si="39"/>
        <v>0</v>
      </c>
      <c r="V424" s="516">
        <f t="shared" si="40"/>
        <v>0</v>
      </c>
      <c r="W424" s="461">
        <f t="shared" si="41"/>
        <v>3</v>
      </c>
    </row>
    <row r="425" spans="1:23">
      <c r="A425" s="468" t="s">
        <v>849</v>
      </c>
      <c r="B425" s="468">
        <v>42402</v>
      </c>
      <c r="C425" s="468" t="s">
        <v>10</v>
      </c>
      <c r="D425" s="468" t="s">
        <v>850</v>
      </c>
      <c r="E425" s="468" t="s">
        <v>851</v>
      </c>
      <c r="F425" s="468" t="s">
        <v>17</v>
      </c>
      <c r="G425" s="469">
        <v>4</v>
      </c>
      <c r="H425" s="468" t="s">
        <v>69</v>
      </c>
      <c r="I425" s="470"/>
      <c r="J425" s="471" t="s">
        <v>903</v>
      </c>
      <c r="K425" s="471" t="s">
        <v>903</v>
      </c>
      <c r="L425" s="471" t="s">
        <v>903</v>
      </c>
      <c r="M425" s="471" t="s">
        <v>1456</v>
      </c>
      <c r="N425" s="471" t="s">
        <v>903</v>
      </c>
      <c r="O425" s="472">
        <v>900</v>
      </c>
      <c r="P425" s="472">
        <v>2100</v>
      </c>
      <c r="Q425" s="472"/>
      <c r="R425" s="516">
        <f t="shared" si="36"/>
        <v>1</v>
      </c>
      <c r="S425" s="516">
        <f t="shared" si="37"/>
        <v>1</v>
      </c>
      <c r="T425" s="516">
        <f t="shared" si="38"/>
        <v>1</v>
      </c>
      <c r="U425" s="516">
        <f t="shared" si="39"/>
        <v>0</v>
      </c>
      <c r="V425" s="516">
        <f t="shared" si="40"/>
        <v>1</v>
      </c>
      <c r="W425" s="461">
        <f t="shared" si="41"/>
        <v>4</v>
      </c>
    </row>
    <row r="426" spans="1:23">
      <c r="A426" s="468" t="s">
        <v>1408</v>
      </c>
      <c r="B426" s="468">
        <v>23420</v>
      </c>
      <c r="C426" s="468" t="s">
        <v>75</v>
      </c>
      <c r="D426" s="468" t="s">
        <v>853</v>
      </c>
      <c r="E426" s="468" t="s">
        <v>854</v>
      </c>
      <c r="F426" s="468" t="s">
        <v>1190</v>
      </c>
      <c r="G426" s="469" t="s">
        <v>1036</v>
      </c>
      <c r="H426" s="468"/>
      <c r="I426" s="470"/>
      <c r="J426" s="471" t="s">
        <v>1456</v>
      </c>
      <c r="K426" s="471" t="s">
        <v>903</v>
      </c>
      <c r="L426" s="471" t="s">
        <v>903</v>
      </c>
      <c r="M426" s="471" t="s">
        <v>1456</v>
      </c>
      <c r="N426" s="471" t="s">
        <v>1456</v>
      </c>
      <c r="O426" s="472"/>
      <c r="P426" s="472">
        <v>2100</v>
      </c>
      <c r="Q426" s="472" t="s">
        <v>1452</v>
      </c>
      <c r="R426" s="516">
        <f t="shared" si="36"/>
        <v>0</v>
      </c>
      <c r="S426" s="516">
        <f t="shared" si="37"/>
        <v>1</v>
      </c>
      <c r="T426" s="516">
        <f t="shared" si="38"/>
        <v>1</v>
      </c>
      <c r="U426" s="516">
        <f t="shared" si="39"/>
        <v>0</v>
      </c>
      <c r="V426" s="516">
        <f t="shared" si="40"/>
        <v>0</v>
      </c>
      <c r="W426" s="461">
        <f t="shared" si="41"/>
        <v>2</v>
      </c>
    </row>
    <row r="427" spans="1:23">
      <c r="A427" s="471" t="s">
        <v>852</v>
      </c>
      <c r="B427" s="471">
        <v>23410</v>
      </c>
      <c r="C427" s="471" t="s">
        <v>75</v>
      </c>
      <c r="D427" s="471" t="s">
        <v>853</v>
      </c>
      <c r="E427" s="471" t="s">
        <v>854</v>
      </c>
      <c r="F427" s="471" t="s">
        <v>855</v>
      </c>
      <c r="G427" s="491">
        <v>10</v>
      </c>
      <c r="H427" s="471" t="s">
        <v>14</v>
      </c>
      <c r="I427" s="470"/>
      <c r="J427" s="471" t="s">
        <v>903</v>
      </c>
      <c r="K427" s="471" t="s">
        <v>903</v>
      </c>
      <c r="L427" s="471" t="s">
        <v>903</v>
      </c>
      <c r="M427" s="471" t="s">
        <v>1456</v>
      </c>
      <c r="N427" s="471" t="s">
        <v>1456</v>
      </c>
      <c r="O427" s="480" t="s">
        <v>15</v>
      </c>
      <c r="P427" s="480">
        <v>2100</v>
      </c>
      <c r="Q427" s="480"/>
      <c r="R427" s="516">
        <f t="shared" si="36"/>
        <v>1</v>
      </c>
      <c r="S427" s="516">
        <f t="shared" si="37"/>
        <v>1</v>
      </c>
      <c r="T427" s="516">
        <f t="shared" si="38"/>
        <v>1</v>
      </c>
      <c r="U427" s="516">
        <f t="shared" si="39"/>
        <v>0</v>
      </c>
      <c r="V427" s="516">
        <f t="shared" si="40"/>
        <v>0</v>
      </c>
      <c r="W427" s="461">
        <f t="shared" si="41"/>
        <v>3</v>
      </c>
    </row>
    <row r="428" spans="1:23">
      <c r="A428" s="468" t="s">
        <v>857</v>
      </c>
      <c r="B428" s="468">
        <v>23430</v>
      </c>
      <c r="C428" s="468" t="s">
        <v>75</v>
      </c>
      <c r="D428" s="468" t="s">
        <v>853</v>
      </c>
      <c r="E428" s="468" t="s">
        <v>854</v>
      </c>
      <c r="F428" s="468" t="s">
        <v>980</v>
      </c>
      <c r="G428" s="490">
        <v>10</v>
      </c>
      <c r="H428" s="468" t="s">
        <v>14</v>
      </c>
      <c r="I428" s="470"/>
      <c r="J428" s="471" t="s">
        <v>903</v>
      </c>
      <c r="K428" s="471" t="s">
        <v>903</v>
      </c>
      <c r="L428" s="471" t="s">
        <v>903</v>
      </c>
      <c r="M428" s="471" t="s">
        <v>1456</v>
      </c>
      <c r="N428" s="471" t="s">
        <v>1456</v>
      </c>
      <c r="O428" s="472">
        <v>1800</v>
      </c>
      <c r="P428" s="472">
        <v>2100</v>
      </c>
      <c r="Q428" s="472"/>
      <c r="R428" s="516">
        <f t="shared" si="36"/>
        <v>1</v>
      </c>
      <c r="S428" s="516">
        <f t="shared" si="37"/>
        <v>1</v>
      </c>
      <c r="T428" s="516">
        <f t="shared" si="38"/>
        <v>1</v>
      </c>
      <c r="U428" s="516">
        <f t="shared" si="39"/>
        <v>0</v>
      </c>
      <c r="V428" s="516">
        <f t="shared" si="40"/>
        <v>0</v>
      </c>
      <c r="W428" s="461">
        <f t="shared" si="41"/>
        <v>3</v>
      </c>
    </row>
    <row r="429" spans="1:23">
      <c r="A429" s="468" t="s">
        <v>858</v>
      </c>
      <c r="B429" s="468">
        <v>23433</v>
      </c>
      <c r="C429" s="468" t="s">
        <v>75</v>
      </c>
      <c r="D429" s="468" t="s">
        <v>853</v>
      </c>
      <c r="E429" s="468" t="s">
        <v>854</v>
      </c>
      <c r="F429" s="468" t="s">
        <v>981</v>
      </c>
      <c r="G429" s="490">
        <v>10</v>
      </c>
      <c r="H429" s="468" t="s">
        <v>14</v>
      </c>
      <c r="I429" s="470"/>
      <c r="J429" s="471" t="s">
        <v>903</v>
      </c>
      <c r="K429" s="471" t="s">
        <v>903</v>
      </c>
      <c r="L429" s="471" t="s">
        <v>1456</v>
      </c>
      <c r="M429" s="471" t="s">
        <v>1456</v>
      </c>
      <c r="N429" s="471" t="s">
        <v>1456</v>
      </c>
      <c r="O429" s="472">
        <v>1800</v>
      </c>
      <c r="P429" s="472">
        <v>2100</v>
      </c>
      <c r="Q429" s="472"/>
      <c r="R429" s="516">
        <f t="shared" si="36"/>
        <v>1</v>
      </c>
      <c r="S429" s="516">
        <f t="shared" si="37"/>
        <v>1</v>
      </c>
      <c r="T429" s="516">
        <f t="shared" si="38"/>
        <v>0</v>
      </c>
      <c r="U429" s="516">
        <f t="shared" si="39"/>
        <v>0</v>
      </c>
      <c r="V429" s="516">
        <f t="shared" si="40"/>
        <v>0</v>
      </c>
      <c r="W429" s="461">
        <f t="shared" si="41"/>
        <v>2</v>
      </c>
    </row>
    <row r="430" spans="1:23">
      <c r="A430" s="468" t="s">
        <v>856</v>
      </c>
      <c r="B430" s="468">
        <v>23415</v>
      </c>
      <c r="C430" s="468" t="s">
        <v>75</v>
      </c>
      <c r="D430" s="468" t="s">
        <v>853</v>
      </c>
      <c r="E430" s="468" t="s">
        <v>854</v>
      </c>
      <c r="F430" s="468" t="s">
        <v>72</v>
      </c>
      <c r="G430" s="490">
        <v>10</v>
      </c>
      <c r="H430" s="468" t="s">
        <v>14</v>
      </c>
      <c r="I430" s="470"/>
      <c r="J430" s="471" t="s">
        <v>903</v>
      </c>
      <c r="K430" s="471" t="s">
        <v>903</v>
      </c>
      <c r="L430" s="471" t="s">
        <v>903</v>
      </c>
      <c r="M430" s="471" t="s">
        <v>1456</v>
      </c>
      <c r="N430" s="471" t="s">
        <v>1456</v>
      </c>
      <c r="O430" s="472" t="s">
        <v>15</v>
      </c>
      <c r="P430" s="472" t="s">
        <v>59</v>
      </c>
      <c r="Q430" s="472" t="s">
        <v>79</v>
      </c>
      <c r="R430" s="516">
        <f t="shared" si="36"/>
        <v>1</v>
      </c>
      <c r="S430" s="516">
        <f t="shared" si="37"/>
        <v>1</v>
      </c>
      <c r="T430" s="516">
        <f t="shared" si="38"/>
        <v>1</v>
      </c>
      <c r="U430" s="516">
        <f t="shared" si="39"/>
        <v>0</v>
      </c>
      <c r="V430" s="516">
        <f t="shared" si="40"/>
        <v>0</v>
      </c>
      <c r="W430" s="461">
        <f t="shared" si="41"/>
        <v>3</v>
      </c>
    </row>
    <row r="431" spans="1:23">
      <c r="A431" s="468" t="s">
        <v>1409</v>
      </c>
      <c r="B431" s="468">
        <v>74807</v>
      </c>
      <c r="C431" s="468" t="s">
        <v>46</v>
      </c>
      <c r="D431" s="468" t="s">
        <v>860</v>
      </c>
      <c r="E431" s="468" t="s">
        <v>861</v>
      </c>
      <c r="F431" s="468" t="s">
        <v>637</v>
      </c>
      <c r="G431" s="474">
        <v>5</v>
      </c>
      <c r="H431" s="468"/>
      <c r="I431" s="470"/>
      <c r="J431" s="471" t="s">
        <v>903</v>
      </c>
      <c r="K431" s="471" t="s">
        <v>903</v>
      </c>
      <c r="L431" s="471" t="s">
        <v>1456</v>
      </c>
      <c r="M431" s="471" t="s">
        <v>1456</v>
      </c>
      <c r="N431" s="471" t="s">
        <v>1456</v>
      </c>
      <c r="O431" s="472"/>
      <c r="P431" s="472"/>
      <c r="Q431" s="472"/>
      <c r="R431" s="516">
        <f t="shared" si="36"/>
        <v>1</v>
      </c>
      <c r="S431" s="516">
        <f t="shared" si="37"/>
        <v>1</v>
      </c>
      <c r="T431" s="516">
        <f t="shared" si="38"/>
        <v>0</v>
      </c>
      <c r="U431" s="516">
        <f t="shared" si="39"/>
        <v>0</v>
      </c>
      <c r="V431" s="516">
        <f t="shared" si="40"/>
        <v>0</v>
      </c>
      <c r="W431" s="461">
        <f t="shared" si="41"/>
        <v>2</v>
      </c>
    </row>
    <row r="432" spans="1:23">
      <c r="A432" s="468" t="s">
        <v>859</v>
      </c>
      <c r="B432" s="468">
        <v>74810</v>
      </c>
      <c r="C432" s="468" t="s">
        <v>46</v>
      </c>
      <c r="D432" s="468" t="s">
        <v>860</v>
      </c>
      <c r="E432" s="468" t="s">
        <v>861</v>
      </c>
      <c r="F432" s="468" t="s">
        <v>862</v>
      </c>
      <c r="G432" s="469">
        <v>5</v>
      </c>
      <c r="H432" s="468" t="s">
        <v>14</v>
      </c>
      <c r="I432" s="470"/>
      <c r="J432" s="471" t="s">
        <v>903</v>
      </c>
      <c r="K432" s="471" t="s">
        <v>903</v>
      </c>
      <c r="L432" s="471" t="s">
        <v>1456</v>
      </c>
      <c r="M432" s="471" t="s">
        <v>1456</v>
      </c>
      <c r="N432" s="471" t="s">
        <v>1456</v>
      </c>
      <c r="O432" s="472"/>
      <c r="P432" s="472"/>
      <c r="Q432" s="472"/>
      <c r="R432" s="516">
        <f t="shared" si="36"/>
        <v>1</v>
      </c>
      <c r="S432" s="516">
        <f t="shared" si="37"/>
        <v>1</v>
      </c>
      <c r="T432" s="516">
        <f t="shared" si="38"/>
        <v>0</v>
      </c>
      <c r="U432" s="516">
        <f t="shared" si="39"/>
        <v>0</v>
      </c>
      <c r="V432" s="516">
        <f t="shared" si="40"/>
        <v>0</v>
      </c>
      <c r="W432" s="461">
        <f t="shared" si="41"/>
        <v>2</v>
      </c>
    </row>
    <row r="433" spans="1:23">
      <c r="A433" s="471" t="s">
        <v>676</v>
      </c>
      <c r="B433" s="471">
        <v>310260</v>
      </c>
      <c r="C433" s="471" t="s">
        <v>114</v>
      </c>
      <c r="D433" s="471" t="s">
        <v>863</v>
      </c>
      <c r="E433" s="471" t="s">
        <v>863</v>
      </c>
      <c r="F433" s="471" t="s">
        <v>81</v>
      </c>
      <c r="G433" s="469">
        <v>2</v>
      </c>
      <c r="H433" s="471" t="s">
        <v>1519</v>
      </c>
      <c r="I433" s="470"/>
      <c r="J433" s="471" t="s">
        <v>903</v>
      </c>
      <c r="K433" s="471" t="s">
        <v>903</v>
      </c>
      <c r="L433" s="471" t="s">
        <v>903</v>
      </c>
      <c r="M433" s="471" t="s">
        <v>903</v>
      </c>
      <c r="N433" s="471" t="s">
        <v>1456</v>
      </c>
      <c r="O433" s="472">
        <v>1900</v>
      </c>
      <c r="P433" s="472" t="s">
        <v>678</v>
      </c>
      <c r="Q433" s="472" t="s">
        <v>679</v>
      </c>
      <c r="R433" s="516">
        <f t="shared" si="36"/>
        <v>1</v>
      </c>
      <c r="S433" s="516">
        <f t="shared" si="37"/>
        <v>1</v>
      </c>
      <c r="T433" s="516">
        <f t="shared" si="38"/>
        <v>1</v>
      </c>
      <c r="U433" s="516">
        <f t="shared" si="39"/>
        <v>1</v>
      </c>
      <c r="V433" s="516">
        <f t="shared" si="40"/>
        <v>0</v>
      </c>
      <c r="W433" s="461">
        <f t="shared" si="41"/>
        <v>4</v>
      </c>
    </row>
    <row r="434" spans="1:23">
      <c r="A434" s="471" t="s">
        <v>673</v>
      </c>
      <c r="B434" s="471">
        <v>310410</v>
      </c>
      <c r="C434" s="471" t="s">
        <v>114</v>
      </c>
      <c r="D434" s="471" t="s">
        <v>863</v>
      </c>
      <c r="E434" s="471" t="s">
        <v>863</v>
      </c>
      <c r="F434" s="471" t="s">
        <v>674</v>
      </c>
      <c r="G434" s="469">
        <v>2</v>
      </c>
      <c r="H434" s="471" t="s">
        <v>1519</v>
      </c>
      <c r="I434" s="470"/>
      <c r="J434" s="471" t="s">
        <v>1456</v>
      </c>
      <c r="K434" s="471" t="s">
        <v>903</v>
      </c>
      <c r="L434" s="471" t="s">
        <v>903</v>
      </c>
      <c r="M434" s="471" t="s">
        <v>903</v>
      </c>
      <c r="N434" s="471" t="s">
        <v>1456</v>
      </c>
      <c r="O434" s="472" t="s">
        <v>1297</v>
      </c>
      <c r="P434" s="472" t="s">
        <v>52</v>
      </c>
      <c r="Q434" s="472" t="s">
        <v>1410</v>
      </c>
      <c r="R434" s="516">
        <f t="shared" si="36"/>
        <v>0</v>
      </c>
      <c r="S434" s="516">
        <f t="shared" si="37"/>
        <v>1</v>
      </c>
      <c r="T434" s="516">
        <f t="shared" si="38"/>
        <v>1</v>
      </c>
      <c r="U434" s="516">
        <f t="shared" si="39"/>
        <v>1</v>
      </c>
      <c r="V434" s="516">
        <f t="shared" si="40"/>
        <v>0</v>
      </c>
      <c r="W434" s="461">
        <f t="shared" si="41"/>
        <v>3</v>
      </c>
    </row>
    <row r="435" spans="1:23">
      <c r="A435" s="471" t="s">
        <v>1486</v>
      </c>
      <c r="B435" s="471">
        <v>43407</v>
      </c>
      <c r="C435" s="471" t="s">
        <v>10</v>
      </c>
      <c r="D435" s="471" t="s">
        <v>865</v>
      </c>
      <c r="E435" s="471" t="s">
        <v>866</v>
      </c>
      <c r="F435" s="471" t="s">
        <v>1488</v>
      </c>
      <c r="G435" s="469">
        <v>4</v>
      </c>
      <c r="H435" s="471"/>
      <c r="I435" s="470"/>
      <c r="J435" s="471" t="s">
        <v>903</v>
      </c>
      <c r="K435" s="471" t="s">
        <v>903</v>
      </c>
      <c r="L435" s="471" t="s">
        <v>903</v>
      </c>
      <c r="M435" s="471" t="s">
        <v>1456</v>
      </c>
      <c r="N435" s="471" t="s">
        <v>1456</v>
      </c>
      <c r="O435" s="472"/>
      <c r="P435" s="472"/>
      <c r="Q435" s="472"/>
      <c r="R435" s="516">
        <f t="shared" si="36"/>
        <v>1</v>
      </c>
      <c r="S435" s="516">
        <f t="shared" si="37"/>
        <v>1</v>
      </c>
      <c r="T435" s="516">
        <f t="shared" si="38"/>
        <v>1</v>
      </c>
      <c r="U435" s="516">
        <f t="shared" si="39"/>
        <v>0</v>
      </c>
      <c r="V435" s="516">
        <f t="shared" si="40"/>
        <v>0</v>
      </c>
      <c r="W435" s="461">
        <f t="shared" si="41"/>
        <v>3</v>
      </c>
    </row>
    <row r="436" spans="1:23">
      <c r="A436" s="468" t="s">
        <v>982</v>
      </c>
      <c r="B436" s="468">
        <v>43405</v>
      </c>
      <c r="C436" s="468" t="s">
        <v>10</v>
      </c>
      <c r="D436" s="468" t="s">
        <v>865</v>
      </c>
      <c r="E436" s="468" t="s">
        <v>866</v>
      </c>
      <c r="F436" s="468" t="s">
        <v>983</v>
      </c>
      <c r="G436" s="474">
        <v>4</v>
      </c>
      <c r="H436" s="468"/>
      <c r="I436" s="470"/>
      <c r="J436" s="471" t="s">
        <v>903</v>
      </c>
      <c r="K436" s="471" t="s">
        <v>903</v>
      </c>
      <c r="L436" s="471" t="s">
        <v>1456</v>
      </c>
      <c r="M436" s="471" t="s">
        <v>1456</v>
      </c>
      <c r="N436" s="471" t="s">
        <v>1456</v>
      </c>
      <c r="O436" s="472">
        <v>900</v>
      </c>
      <c r="P436" s="472"/>
      <c r="Q436" s="472"/>
      <c r="R436" s="516">
        <f t="shared" si="36"/>
        <v>1</v>
      </c>
      <c r="S436" s="516">
        <f t="shared" si="37"/>
        <v>1</v>
      </c>
      <c r="T436" s="516">
        <f t="shared" si="38"/>
        <v>0</v>
      </c>
      <c r="U436" s="516">
        <f t="shared" si="39"/>
        <v>0</v>
      </c>
      <c r="V436" s="516">
        <f t="shared" si="40"/>
        <v>0</v>
      </c>
      <c r="W436" s="461">
        <f t="shared" si="41"/>
        <v>2</v>
      </c>
    </row>
    <row r="437" spans="1:23">
      <c r="A437" s="468" t="s">
        <v>864</v>
      </c>
      <c r="B437" s="468">
        <v>43404</v>
      </c>
      <c r="C437" s="468" t="s">
        <v>10</v>
      </c>
      <c r="D437" s="468" t="s">
        <v>865</v>
      </c>
      <c r="E437" s="468" t="s">
        <v>866</v>
      </c>
      <c r="F437" s="468" t="s">
        <v>867</v>
      </c>
      <c r="G437" s="474">
        <v>4</v>
      </c>
      <c r="H437" s="468"/>
      <c r="I437" s="470"/>
      <c r="J437" s="471" t="s">
        <v>903</v>
      </c>
      <c r="K437" s="471" t="s">
        <v>903</v>
      </c>
      <c r="L437" s="471" t="s">
        <v>903</v>
      </c>
      <c r="M437" s="471" t="s">
        <v>1456</v>
      </c>
      <c r="N437" s="471" t="s">
        <v>1456</v>
      </c>
      <c r="O437" s="472" t="s">
        <v>15</v>
      </c>
      <c r="P437" s="472">
        <v>2100</v>
      </c>
      <c r="Q437" s="472"/>
      <c r="R437" s="516">
        <f t="shared" si="36"/>
        <v>1</v>
      </c>
      <c r="S437" s="516">
        <f t="shared" si="37"/>
        <v>1</v>
      </c>
      <c r="T437" s="516">
        <f t="shared" si="38"/>
        <v>1</v>
      </c>
      <c r="U437" s="516">
        <f t="shared" si="39"/>
        <v>0</v>
      </c>
      <c r="V437" s="516">
        <f t="shared" si="40"/>
        <v>0</v>
      </c>
      <c r="W437" s="461">
        <f t="shared" si="41"/>
        <v>3</v>
      </c>
    </row>
    <row r="438" spans="1:23">
      <c r="A438" s="468" t="s">
        <v>1412</v>
      </c>
      <c r="B438" s="468">
        <v>54105</v>
      </c>
      <c r="C438" s="468" t="s">
        <v>64</v>
      </c>
      <c r="D438" s="468" t="s">
        <v>1413</v>
      </c>
      <c r="E438" s="468" t="s">
        <v>1414</v>
      </c>
      <c r="F438" s="468" t="s">
        <v>1415</v>
      </c>
      <c r="G438" s="469">
        <v>5</v>
      </c>
      <c r="H438" s="468" t="s">
        <v>14</v>
      </c>
      <c r="I438" s="470"/>
      <c r="J438" s="471" t="s">
        <v>903</v>
      </c>
      <c r="K438" s="471" t="s">
        <v>903</v>
      </c>
      <c r="L438" s="471" t="s">
        <v>1456</v>
      </c>
      <c r="M438" s="471" t="s">
        <v>1456</v>
      </c>
      <c r="N438" s="471" t="s">
        <v>1456</v>
      </c>
      <c r="O438" s="472"/>
      <c r="P438" s="472"/>
      <c r="Q438" s="472"/>
      <c r="R438" s="516">
        <f t="shared" si="36"/>
        <v>1</v>
      </c>
      <c r="S438" s="516">
        <f t="shared" si="37"/>
        <v>1</v>
      </c>
      <c r="T438" s="516">
        <f t="shared" si="38"/>
        <v>0</v>
      </c>
      <c r="U438" s="516">
        <f t="shared" si="39"/>
        <v>0</v>
      </c>
      <c r="V438" s="516">
        <f t="shared" si="40"/>
        <v>0</v>
      </c>
      <c r="W438" s="461">
        <f t="shared" si="41"/>
        <v>2</v>
      </c>
    </row>
    <row r="439" spans="1:23">
      <c r="A439" s="468" t="s">
        <v>868</v>
      </c>
      <c r="B439" s="468">
        <v>73404</v>
      </c>
      <c r="C439" s="468" t="s">
        <v>46</v>
      </c>
      <c r="D439" s="468" t="s">
        <v>869</v>
      </c>
      <c r="E439" s="468" t="s">
        <v>870</v>
      </c>
      <c r="F439" s="468" t="s">
        <v>637</v>
      </c>
      <c r="G439" s="474">
        <v>5</v>
      </c>
      <c r="H439" s="468"/>
      <c r="I439" s="470"/>
      <c r="J439" s="471" t="s">
        <v>903</v>
      </c>
      <c r="K439" s="471" t="s">
        <v>903</v>
      </c>
      <c r="L439" s="471" t="s">
        <v>1456</v>
      </c>
      <c r="M439" s="471" t="s">
        <v>1456</v>
      </c>
      <c r="N439" s="471" t="s">
        <v>1456</v>
      </c>
      <c r="O439" s="472"/>
      <c r="P439" s="472"/>
      <c r="Q439" s="472"/>
      <c r="R439" s="516">
        <f t="shared" si="36"/>
        <v>1</v>
      </c>
      <c r="S439" s="516">
        <f t="shared" si="37"/>
        <v>1</v>
      </c>
      <c r="T439" s="516">
        <f t="shared" si="38"/>
        <v>0</v>
      </c>
      <c r="U439" s="516">
        <f t="shared" si="39"/>
        <v>0</v>
      </c>
      <c r="V439" s="516">
        <f t="shared" si="40"/>
        <v>0</v>
      </c>
      <c r="W439" s="461">
        <f t="shared" si="41"/>
        <v>2</v>
      </c>
    </row>
    <row r="440" spans="1:23">
      <c r="A440" s="468" t="s">
        <v>873</v>
      </c>
      <c r="B440" s="468">
        <v>45204</v>
      </c>
      <c r="C440" s="468" t="s">
        <v>10</v>
      </c>
      <c r="D440" s="468" t="s">
        <v>871</v>
      </c>
      <c r="E440" s="468" t="s">
        <v>872</v>
      </c>
      <c r="F440" s="468" t="s">
        <v>874</v>
      </c>
      <c r="G440" s="469">
        <v>4</v>
      </c>
      <c r="H440" s="468" t="s">
        <v>14</v>
      </c>
      <c r="I440" s="470"/>
      <c r="J440" s="471" t="s">
        <v>903</v>
      </c>
      <c r="K440" s="471" t="s">
        <v>903</v>
      </c>
      <c r="L440" s="471" t="s">
        <v>903</v>
      </c>
      <c r="M440" s="471" t="s">
        <v>1456</v>
      </c>
      <c r="N440" s="471" t="s">
        <v>1456</v>
      </c>
      <c r="O440" s="472" t="s">
        <v>15</v>
      </c>
      <c r="P440" s="472">
        <v>2100</v>
      </c>
      <c r="Q440" s="472"/>
      <c r="R440" s="516">
        <f t="shared" si="36"/>
        <v>1</v>
      </c>
      <c r="S440" s="516">
        <f t="shared" si="37"/>
        <v>1</v>
      </c>
      <c r="T440" s="516">
        <f t="shared" si="38"/>
        <v>1</v>
      </c>
      <c r="U440" s="516">
        <f t="shared" si="39"/>
        <v>0</v>
      </c>
      <c r="V440" s="516">
        <f t="shared" si="40"/>
        <v>0</v>
      </c>
      <c r="W440" s="461">
        <f t="shared" si="41"/>
        <v>3</v>
      </c>
    </row>
    <row r="441" spans="1:23">
      <c r="A441" s="468" t="s">
        <v>984</v>
      </c>
      <c r="B441" s="468">
        <v>45202</v>
      </c>
      <c r="C441" s="468" t="s">
        <v>10</v>
      </c>
      <c r="D441" s="468" t="s">
        <v>871</v>
      </c>
      <c r="E441" s="468" t="s">
        <v>872</v>
      </c>
      <c r="F441" s="468" t="s">
        <v>985</v>
      </c>
      <c r="G441" s="474">
        <v>7</v>
      </c>
      <c r="H441" s="468"/>
      <c r="I441" s="470"/>
      <c r="J441" s="471" t="s">
        <v>903</v>
      </c>
      <c r="K441" s="471" t="s">
        <v>903</v>
      </c>
      <c r="L441" s="471" t="s">
        <v>903</v>
      </c>
      <c r="M441" s="471" t="s">
        <v>1456</v>
      </c>
      <c r="N441" s="471" t="s">
        <v>1456</v>
      </c>
      <c r="O441" s="472"/>
      <c r="P441" s="472"/>
      <c r="Q441" s="472"/>
      <c r="R441" s="516">
        <f t="shared" si="36"/>
        <v>1</v>
      </c>
      <c r="S441" s="516">
        <f t="shared" si="37"/>
        <v>1</v>
      </c>
      <c r="T441" s="516">
        <f t="shared" si="38"/>
        <v>1</v>
      </c>
      <c r="U441" s="516">
        <f t="shared" si="39"/>
        <v>0</v>
      </c>
      <c r="V441" s="516">
        <f t="shared" si="40"/>
        <v>0</v>
      </c>
      <c r="W441" s="461">
        <f t="shared" si="41"/>
        <v>3</v>
      </c>
    </row>
    <row r="442" spans="1:23">
      <c r="A442" s="468" t="s">
        <v>1420</v>
      </c>
      <c r="B442" s="468">
        <v>42101</v>
      </c>
      <c r="C442" s="468" t="s">
        <v>10</v>
      </c>
      <c r="D442" s="468" t="s">
        <v>1417</v>
      </c>
      <c r="E442" s="468" t="s">
        <v>1418</v>
      </c>
      <c r="F442" s="468" t="s">
        <v>1421</v>
      </c>
      <c r="G442" s="474" t="s">
        <v>1348</v>
      </c>
      <c r="H442" s="468"/>
      <c r="I442" s="470"/>
      <c r="J442" s="471" t="s">
        <v>903</v>
      </c>
      <c r="K442" s="471" t="s">
        <v>1456</v>
      </c>
      <c r="L442" s="471" t="s">
        <v>1456</v>
      </c>
      <c r="M442" s="471" t="s">
        <v>1456</v>
      </c>
      <c r="N442" s="471" t="s">
        <v>1456</v>
      </c>
      <c r="O442" s="472">
        <v>900</v>
      </c>
      <c r="P442" s="472"/>
      <c r="Q442" s="472"/>
      <c r="R442" s="516">
        <f t="shared" si="36"/>
        <v>1</v>
      </c>
      <c r="S442" s="516">
        <f t="shared" si="37"/>
        <v>0</v>
      </c>
      <c r="T442" s="516">
        <f t="shared" si="38"/>
        <v>0</v>
      </c>
      <c r="U442" s="516">
        <f t="shared" si="39"/>
        <v>0</v>
      </c>
      <c r="V442" s="516">
        <f t="shared" si="40"/>
        <v>0</v>
      </c>
      <c r="W442" s="461">
        <f t="shared" si="41"/>
        <v>1</v>
      </c>
    </row>
    <row r="443" spans="1:23">
      <c r="A443" s="468" t="s">
        <v>1416</v>
      </c>
      <c r="B443" s="468">
        <v>42102</v>
      </c>
      <c r="C443" s="468" t="s">
        <v>10</v>
      </c>
      <c r="D443" s="468" t="s">
        <v>1417</v>
      </c>
      <c r="E443" s="468" t="s">
        <v>1418</v>
      </c>
      <c r="F443" s="468" t="s">
        <v>1419</v>
      </c>
      <c r="G443" s="469">
        <v>4</v>
      </c>
      <c r="H443" s="468"/>
      <c r="I443" s="470"/>
      <c r="J443" s="471" t="s">
        <v>903</v>
      </c>
      <c r="K443" s="471" t="s">
        <v>1456</v>
      </c>
      <c r="L443" s="471" t="s">
        <v>1456</v>
      </c>
      <c r="M443" s="471" t="s">
        <v>1456</v>
      </c>
      <c r="N443" s="471" t="s">
        <v>1456</v>
      </c>
      <c r="O443" s="472">
        <v>900</v>
      </c>
      <c r="P443" s="472"/>
      <c r="Q443" s="472"/>
      <c r="R443" s="516">
        <f t="shared" si="36"/>
        <v>1</v>
      </c>
      <c r="S443" s="516">
        <f t="shared" si="37"/>
        <v>0</v>
      </c>
      <c r="T443" s="516">
        <f t="shared" si="38"/>
        <v>0</v>
      </c>
      <c r="U443" s="516">
        <f t="shared" si="39"/>
        <v>0</v>
      </c>
      <c r="V443" s="516">
        <f t="shared" si="40"/>
        <v>0</v>
      </c>
      <c r="W443" s="461">
        <f t="shared" si="41"/>
        <v>1</v>
      </c>
    </row>
    <row r="444" spans="1:23">
      <c r="A444" s="468" t="s">
        <v>1422</v>
      </c>
      <c r="B444" s="468">
        <v>64502</v>
      </c>
      <c r="C444" s="468" t="s">
        <v>32</v>
      </c>
      <c r="D444" s="468" t="s">
        <v>1423</v>
      </c>
      <c r="E444" s="468" t="s">
        <v>1424</v>
      </c>
      <c r="F444" s="468" t="s">
        <v>13</v>
      </c>
      <c r="G444" s="469">
        <v>5</v>
      </c>
      <c r="H444" s="468"/>
      <c r="I444" s="470"/>
      <c r="J444" s="471" t="s">
        <v>903</v>
      </c>
      <c r="K444" s="471" t="s">
        <v>903</v>
      </c>
      <c r="L444" s="471" t="s">
        <v>1456</v>
      </c>
      <c r="M444" s="471" t="s">
        <v>1456</v>
      </c>
      <c r="N444" s="471" t="s">
        <v>1456</v>
      </c>
      <c r="O444" s="472">
        <v>900</v>
      </c>
      <c r="P444" s="472"/>
      <c r="Q444" s="472"/>
      <c r="R444" s="516">
        <f t="shared" si="36"/>
        <v>1</v>
      </c>
      <c r="S444" s="516">
        <f t="shared" si="37"/>
        <v>1</v>
      </c>
      <c r="T444" s="516">
        <f t="shared" si="38"/>
        <v>0</v>
      </c>
      <c r="U444" s="516">
        <f t="shared" si="39"/>
        <v>0</v>
      </c>
      <c r="V444" s="516">
        <f t="shared" si="40"/>
        <v>0</v>
      </c>
      <c r="W444" s="461">
        <f t="shared" si="41"/>
        <v>2</v>
      </c>
    </row>
    <row r="445" spans="1:23">
      <c r="A445" s="468" t="s">
        <v>1425</v>
      </c>
      <c r="B445" s="468">
        <v>64803</v>
      </c>
      <c r="C445" s="468" t="s">
        <v>32</v>
      </c>
      <c r="D445" s="468" t="s">
        <v>1426</v>
      </c>
      <c r="E445" s="468" t="s">
        <v>1427</v>
      </c>
      <c r="F445" s="468" t="s">
        <v>1428</v>
      </c>
      <c r="G445" s="474">
        <v>4</v>
      </c>
      <c r="H445" s="468" t="s">
        <v>14</v>
      </c>
      <c r="I445" s="470"/>
      <c r="J445" s="471" t="s">
        <v>903</v>
      </c>
      <c r="K445" s="471" t="s">
        <v>903</v>
      </c>
      <c r="L445" s="471" t="s">
        <v>1456</v>
      </c>
      <c r="M445" s="471" t="s">
        <v>1456</v>
      </c>
      <c r="N445" s="471" t="s">
        <v>1456</v>
      </c>
      <c r="O445" s="472">
        <v>900</v>
      </c>
      <c r="P445" s="472"/>
      <c r="Q445" s="472"/>
      <c r="R445" s="516">
        <f t="shared" si="36"/>
        <v>1</v>
      </c>
      <c r="S445" s="516">
        <f t="shared" si="37"/>
        <v>1</v>
      </c>
      <c r="T445" s="516">
        <f t="shared" si="38"/>
        <v>0</v>
      </c>
      <c r="U445" s="516">
        <f t="shared" si="39"/>
        <v>0</v>
      </c>
      <c r="V445" s="516">
        <f t="shared" si="40"/>
        <v>0</v>
      </c>
      <c r="W445" s="461">
        <f t="shared" si="41"/>
        <v>2</v>
      </c>
    </row>
    <row r="446" spans="1:23">
      <c r="A446" s="500"/>
      <c r="B446" s="500"/>
      <c r="C446" s="500"/>
      <c r="D446" s="500"/>
      <c r="E446" s="500"/>
      <c r="F446" s="500"/>
      <c r="G446" s="500"/>
      <c r="H446" s="501"/>
      <c r="I446" s="502"/>
      <c r="J446" s="500"/>
      <c r="K446" s="500"/>
      <c r="L446" s="500"/>
      <c r="M446" s="500"/>
      <c r="N446" s="500"/>
      <c r="O446" s="503"/>
      <c r="P446" s="503"/>
      <c r="Q446" s="503"/>
    </row>
    <row r="447" spans="1:23" ht="18" customHeight="1">
      <c r="A447" s="869" t="s">
        <v>1530</v>
      </c>
      <c r="B447" s="870"/>
      <c r="C447" s="870"/>
      <c r="D447" s="870"/>
      <c r="E447" s="870"/>
      <c r="F447" s="870"/>
      <c r="G447" s="870"/>
      <c r="H447" s="504"/>
      <c r="I447" s="506"/>
      <c r="J447" s="504"/>
      <c r="K447" s="504"/>
      <c r="L447" s="504"/>
      <c r="M447" s="504"/>
      <c r="N447" s="504"/>
      <c r="O447" s="463"/>
      <c r="P447" s="463"/>
      <c r="Q447" s="463"/>
    </row>
    <row r="448" spans="1:23">
      <c r="A448" s="869" t="s">
        <v>1529</v>
      </c>
      <c r="B448" s="870"/>
      <c r="C448" s="870"/>
      <c r="D448" s="870"/>
      <c r="E448" s="870"/>
      <c r="F448" s="870"/>
      <c r="G448" s="870"/>
      <c r="H448" s="870"/>
      <c r="I448" s="870"/>
      <c r="J448" s="504"/>
      <c r="K448" s="504"/>
      <c r="L448" s="504"/>
      <c r="M448" s="504"/>
      <c r="N448" s="504"/>
      <c r="O448" s="463"/>
      <c r="P448" s="463"/>
      <c r="Q448" s="463"/>
    </row>
    <row r="449" spans="1:17" ht="48" customHeight="1">
      <c r="A449" s="864"/>
      <c r="B449" s="864"/>
      <c r="C449" s="864"/>
      <c r="D449" s="864"/>
      <c r="E449" s="864"/>
      <c r="F449" s="864"/>
      <c r="G449" s="864"/>
      <c r="H449" s="864"/>
      <c r="I449" s="864"/>
      <c r="J449" s="504"/>
      <c r="K449" s="504"/>
      <c r="L449" s="504"/>
      <c r="M449" s="504"/>
      <c r="N449" s="504"/>
      <c r="O449" s="463"/>
      <c r="P449" s="463"/>
      <c r="Q449" s="463"/>
    </row>
    <row r="450" spans="1:17">
      <c r="A450" s="504"/>
      <c r="B450" s="504"/>
      <c r="C450" s="504"/>
      <c r="D450" s="504"/>
      <c r="E450" s="504"/>
      <c r="F450" s="504"/>
      <c r="G450" s="505"/>
      <c r="H450" s="504"/>
      <c r="I450" s="506"/>
      <c r="J450" s="504"/>
      <c r="K450" s="504"/>
      <c r="L450" s="504"/>
      <c r="M450" s="504"/>
      <c r="N450" s="504"/>
      <c r="O450" s="463"/>
      <c r="P450" s="463"/>
      <c r="Q450" s="463"/>
    </row>
    <row r="451" spans="1:17">
      <c r="A451" s="868"/>
      <c r="B451" s="868"/>
      <c r="C451" s="868"/>
      <c r="D451" s="868"/>
      <c r="E451" s="504"/>
      <c r="F451" s="504"/>
      <c r="G451" s="505"/>
      <c r="H451" s="504"/>
      <c r="I451" s="506"/>
      <c r="J451" s="504"/>
      <c r="K451" s="504"/>
      <c r="L451" s="504"/>
      <c r="M451" s="504"/>
      <c r="N451" s="504"/>
      <c r="O451" s="463"/>
      <c r="P451" s="463"/>
      <c r="Q451" s="463"/>
    </row>
    <row r="452" spans="1:17">
      <c r="A452" s="504"/>
      <c r="B452" s="504"/>
      <c r="C452" s="504"/>
      <c r="D452" s="504"/>
      <c r="E452" s="504"/>
      <c r="F452" s="504"/>
      <c r="G452" s="505"/>
      <c r="H452" s="504"/>
      <c r="I452" s="506"/>
      <c r="J452" s="504"/>
      <c r="K452" s="504"/>
      <c r="L452" s="504"/>
      <c r="M452" s="504"/>
      <c r="N452" s="504"/>
      <c r="O452" s="463"/>
      <c r="P452" s="463"/>
      <c r="Q452" s="463"/>
    </row>
    <row r="453" spans="1:17">
      <c r="A453" s="504"/>
      <c r="B453" s="504"/>
      <c r="C453" s="504"/>
      <c r="D453" s="504"/>
      <c r="E453" s="504"/>
      <c r="F453" s="504"/>
      <c r="G453" s="505"/>
      <c r="H453" s="504"/>
      <c r="I453" s="506"/>
      <c r="J453" s="504"/>
      <c r="K453" s="504"/>
      <c r="L453" s="504"/>
      <c r="M453" s="504"/>
      <c r="N453" s="504"/>
      <c r="O453" s="463"/>
      <c r="P453" s="463"/>
      <c r="Q453" s="463"/>
    </row>
    <row r="454" spans="1:17">
      <c r="A454" s="504"/>
      <c r="B454" s="504"/>
      <c r="C454" s="504"/>
      <c r="D454" s="504"/>
      <c r="E454" s="504"/>
      <c r="F454" s="504"/>
      <c r="G454" s="505"/>
      <c r="H454" s="504"/>
      <c r="I454" s="506"/>
      <c r="J454" s="504"/>
      <c r="K454" s="504"/>
      <c r="L454" s="504"/>
      <c r="M454" s="504"/>
      <c r="N454" s="504"/>
      <c r="O454" s="463"/>
      <c r="P454" s="463"/>
      <c r="Q454" s="463"/>
    </row>
  </sheetData>
  <autoFilter ref="A5:Z445" xr:uid="{9AFD5A6F-5B25-4CA3-91AC-8AE128D2266D}"/>
  <mergeCells count="4">
    <mergeCell ref="A451:D451"/>
    <mergeCell ref="A449:I449"/>
    <mergeCell ref="A447:G447"/>
    <mergeCell ref="A448:I448"/>
  </mergeCells>
  <conditionalFormatting sqref="A404">
    <cfRule type="duplicateValues" dxfId="22" priority="1"/>
  </conditionalFormatting>
  <conditionalFormatting sqref="A405">
    <cfRule type="duplicateValues" dxfId="21" priority="3"/>
  </conditionalFormatting>
  <pageMargins left="0.25" right="0.25" top="0.75" bottom="0.75" header="0.3" footer="0.3"/>
  <pageSetup paperSize="9" scale="50" fitToHeight="0" orientation="landscape" r:id="rId1"/>
  <headerFooter>
    <oddHeader>&amp;L&amp;"Arial,Fett"&amp;20&amp;K00B0F0COUNTRY LIST -  icom Connectivity Suite -  M2M SIM &amp;"Arial,Standard"&amp;14
&amp;12Effective 1.June  2022&amp;R&amp;G</oddHeader>
  </headerFooter>
  <rowBreaks count="2" manualBreakCount="2">
    <brk id="363" max="16383" man="1"/>
    <brk id="430" max="16383" man="1"/>
  </rowBreaks>
  <colBreaks count="1" manualBreakCount="1">
    <brk id="17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7C6E-6053-45B3-92A2-43075FE5B10C}">
  <dimension ref="A1:S27"/>
  <sheetViews>
    <sheetView workbookViewId="0">
      <selection activeCell="F30" sqref="F30"/>
    </sheetView>
  </sheetViews>
  <sheetFormatPr baseColWidth="10" defaultColWidth="9.28515625" defaultRowHeight="12.75"/>
  <cols>
    <col min="1" max="1" width="32.7109375" style="225" customWidth="1"/>
    <col min="2" max="2" width="9.42578125" style="225" bestFit="1" customWidth="1"/>
    <col min="3" max="3" width="11.7109375" style="225" bestFit="1" customWidth="1"/>
    <col min="4" max="4" width="9.85546875" style="225" bestFit="1" customWidth="1"/>
    <col min="5" max="5" width="16.7109375" style="225" bestFit="1" customWidth="1"/>
    <col min="6" max="6" width="24.7109375" style="225" bestFit="1" customWidth="1"/>
    <col min="7" max="7" width="13.42578125" style="225" bestFit="1" customWidth="1"/>
    <col min="8" max="8" width="28.28515625" style="225" customWidth="1"/>
    <col min="9" max="9" width="36" style="225" bestFit="1" customWidth="1"/>
    <col min="10" max="11" width="7.28515625" style="225" bestFit="1" customWidth="1"/>
    <col min="12" max="12" width="7.42578125" style="225" bestFit="1" customWidth="1"/>
    <col min="13" max="13" width="11.5703125" style="225" bestFit="1" customWidth="1"/>
    <col min="14" max="16" width="7.28515625" style="225" bestFit="1" customWidth="1"/>
    <col min="17" max="17" width="7.42578125" style="225" bestFit="1" customWidth="1"/>
    <col min="18" max="19" width="7.5703125" style="225" customWidth="1"/>
    <col min="20" max="16384" width="9.28515625" style="225"/>
  </cols>
  <sheetData>
    <row r="1" spans="1:19" ht="15.75" thickBot="1">
      <c r="A1" s="373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859"/>
      <c r="Q1" s="859"/>
    </row>
    <row r="2" spans="1:19" s="232" customFormat="1" ht="15.75">
      <c r="A2" s="425"/>
      <c r="B2" s="296" t="s">
        <v>0</v>
      </c>
      <c r="C2" s="297" t="s">
        <v>1</v>
      </c>
      <c r="D2" s="297" t="s">
        <v>1164</v>
      </c>
      <c r="E2" s="297" t="s">
        <v>2</v>
      </c>
      <c r="F2" s="297" t="s">
        <v>3</v>
      </c>
      <c r="G2" s="297" t="s">
        <v>4</v>
      </c>
      <c r="H2" s="297" t="s">
        <v>993</v>
      </c>
      <c r="I2" s="299" t="s">
        <v>1523</v>
      </c>
      <c r="J2" s="296" t="s">
        <v>996</v>
      </c>
      <c r="K2" s="297" t="s">
        <v>997</v>
      </c>
      <c r="L2" s="297" t="s">
        <v>998</v>
      </c>
      <c r="M2" s="297" t="s">
        <v>1027</v>
      </c>
      <c r="N2" s="297" t="s">
        <v>1431</v>
      </c>
      <c r="O2" s="297" t="s">
        <v>999</v>
      </c>
      <c r="P2" s="297" t="s">
        <v>1000</v>
      </c>
      <c r="Q2" s="298" t="s">
        <v>1001</v>
      </c>
      <c r="R2" s="426" t="s">
        <v>1432</v>
      </c>
      <c r="S2" s="427" t="s">
        <v>1433</v>
      </c>
    </row>
    <row r="3" spans="1:19" s="232" customFormat="1" ht="15">
      <c r="A3" s="312" t="s">
        <v>1002</v>
      </c>
      <c r="B3" s="234" t="s">
        <v>967</v>
      </c>
      <c r="C3" s="2">
        <v>41820</v>
      </c>
      <c r="D3" s="2">
        <v>18535</v>
      </c>
      <c r="E3" s="2" t="s">
        <v>10</v>
      </c>
      <c r="F3" s="2" t="s">
        <v>413</v>
      </c>
      <c r="G3" s="2" t="s">
        <v>414</v>
      </c>
      <c r="H3" s="2" t="s">
        <v>968</v>
      </c>
      <c r="I3" s="235" t="s">
        <v>1028</v>
      </c>
      <c r="J3" s="428" t="b">
        <v>1</v>
      </c>
      <c r="K3" s="301" t="b">
        <v>1</v>
      </c>
      <c r="L3" s="301" t="b">
        <v>1</v>
      </c>
      <c r="M3" s="301" t="b">
        <v>0</v>
      </c>
      <c r="N3" s="301" t="b">
        <v>0</v>
      </c>
      <c r="O3" s="301" t="b">
        <v>1</v>
      </c>
      <c r="P3" s="301" t="b">
        <v>1</v>
      </c>
      <c r="Q3" s="429" t="b">
        <v>1</v>
      </c>
      <c r="S3" s="430"/>
    </row>
    <row r="4" spans="1:19" s="232" customFormat="1" ht="15">
      <c r="A4" s="431"/>
      <c r="B4" s="243"/>
      <c r="C4" s="244"/>
      <c r="D4" s="244"/>
      <c r="E4" s="244"/>
      <c r="F4" s="244"/>
      <c r="G4" s="244"/>
      <c r="H4" s="244"/>
      <c r="I4" s="432"/>
      <c r="J4" s="433"/>
      <c r="K4" s="432"/>
      <c r="L4" s="432"/>
      <c r="M4" s="432"/>
      <c r="N4" s="324"/>
      <c r="O4" s="324"/>
      <c r="P4" s="434"/>
      <c r="Q4" s="435"/>
      <c r="R4" s="434"/>
      <c r="S4" s="436"/>
    </row>
    <row r="5" spans="1:19" s="232" customFormat="1" ht="15">
      <c r="A5" s="312"/>
      <c r="B5" s="307"/>
      <c r="C5" s="225"/>
      <c r="D5" s="313"/>
      <c r="E5" s="225"/>
      <c r="F5" s="225"/>
      <c r="G5" s="225"/>
      <c r="H5" s="225"/>
      <c r="I5" s="225"/>
      <c r="J5" s="307"/>
      <c r="K5" s="225"/>
      <c r="L5" s="225"/>
      <c r="M5" s="225"/>
      <c r="N5" s="313"/>
      <c r="O5" s="313"/>
      <c r="Q5" s="437"/>
      <c r="S5" s="430"/>
    </row>
    <row r="6" spans="1:19" s="232" customFormat="1" ht="15">
      <c r="A6" s="312"/>
      <c r="B6" s="234" t="s">
        <v>35</v>
      </c>
      <c r="C6" s="2">
        <v>60302</v>
      </c>
      <c r="D6" s="2">
        <v>18749</v>
      </c>
      <c r="E6" s="2" t="s">
        <v>32</v>
      </c>
      <c r="F6" s="2" t="s">
        <v>33</v>
      </c>
      <c r="G6" s="2" t="s">
        <v>34</v>
      </c>
      <c r="H6" s="2" t="s">
        <v>36</v>
      </c>
      <c r="I6" s="235" t="s">
        <v>1005</v>
      </c>
      <c r="J6" s="428" t="b">
        <v>1</v>
      </c>
      <c r="K6" s="301" t="b">
        <v>1</v>
      </c>
      <c r="L6" s="301" t="b">
        <v>1</v>
      </c>
      <c r="M6" s="301" t="b">
        <v>0</v>
      </c>
      <c r="N6" s="301" t="b">
        <v>0</v>
      </c>
      <c r="O6" s="301" t="b">
        <v>1</v>
      </c>
      <c r="P6" s="301" t="b">
        <v>1</v>
      </c>
      <c r="Q6" s="429" t="b">
        <v>1</v>
      </c>
      <c r="S6" s="430"/>
    </row>
    <row r="7" spans="1:19" s="232" customFormat="1" ht="15">
      <c r="A7" s="312" t="s">
        <v>1003</v>
      </c>
      <c r="B7" s="234" t="s">
        <v>1292</v>
      </c>
      <c r="C7" s="2">
        <v>51001</v>
      </c>
      <c r="D7" s="2">
        <v>18695</v>
      </c>
      <c r="E7" s="2" t="s">
        <v>10</v>
      </c>
      <c r="F7" s="2" t="s">
        <v>401</v>
      </c>
      <c r="G7" s="2" t="s">
        <v>402</v>
      </c>
      <c r="H7" s="2" t="s">
        <v>1293</v>
      </c>
      <c r="I7" s="235" t="s">
        <v>1005</v>
      </c>
      <c r="J7" s="428" t="b">
        <v>1</v>
      </c>
      <c r="K7" s="301" t="b">
        <v>1</v>
      </c>
      <c r="L7" s="301" t="b">
        <v>1</v>
      </c>
      <c r="M7" s="301" t="b">
        <v>0</v>
      </c>
      <c r="N7" s="301" t="b">
        <v>0</v>
      </c>
      <c r="O7" s="301" t="b">
        <v>1</v>
      </c>
      <c r="P7" s="301" t="b">
        <v>1</v>
      </c>
      <c r="Q7" s="429" t="b">
        <v>1</v>
      </c>
      <c r="S7" s="430"/>
    </row>
    <row r="8" spans="1:19" s="232" customFormat="1" ht="15">
      <c r="A8" s="312"/>
      <c r="B8" s="234" t="s">
        <v>1306</v>
      </c>
      <c r="C8" s="2">
        <v>63907</v>
      </c>
      <c r="D8" s="2">
        <v>94502</v>
      </c>
      <c r="E8" s="2" t="s">
        <v>32</v>
      </c>
      <c r="F8" s="2" t="s">
        <v>463</v>
      </c>
      <c r="G8" s="2" t="s">
        <v>464</v>
      </c>
      <c r="H8" s="2" t="s">
        <v>1307</v>
      </c>
      <c r="I8" s="235" t="s">
        <v>1005</v>
      </c>
      <c r="J8" s="428" t="b">
        <v>1</v>
      </c>
      <c r="K8" s="301" t="b">
        <v>1</v>
      </c>
      <c r="L8" s="301" t="b">
        <v>0</v>
      </c>
      <c r="M8" s="301" t="b">
        <v>0</v>
      </c>
      <c r="N8" s="301" t="b">
        <v>0</v>
      </c>
      <c r="O8" s="301" t="b">
        <v>0</v>
      </c>
      <c r="P8" s="301" t="b">
        <v>0</v>
      </c>
      <c r="Q8" s="429" t="b">
        <v>1</v>
      </c>
      <c r="S8" s="430"/>
    </row>
    <row r="9" spans="1:19" s="232" customFormat="1" ht="15">
      <c r="A9" s="312"/>
      <c r="B9" s="234" t="s">
        <v>517</v>
      </c>
      <c r="C9" s="2">
        <v>61002</v>
      </c>
      <c r="D9" s="2">
        <v>18763</v>
      </c>
      <c r="E9" s="2" t="s">
        <v>32</v>
      </c>
      <c r="F9" s="2" t="s">
        <v>518</v>
      </c>
      <c r="G9" s="2" t="s">
        <v>519</v>
      </c>
      <c r="H9" s="2" t="s">
        <v>520</v>
      </c>
      <c r="I9" s="235" t="s">
        <v>1008</v>
      </c>
      <c r="J9" s="428" t="b">
        <v>1</v>
      </c>
      <c r="K9" s="301" t="b">
        <v>1</v>
      </c>
      <c r="L9" s="301" t="b">
        <v>1</v>
      </c>
      <c r="M9" s="301" t="b">
        <v>0</v>
      </c>
      <c r="N9" s="301" t="b">
        <v>0</v>
      </c>
      <c r="O9" s="301" t="b">
        <v>1</v>
      </c>
      <c r="P9" s="301" t="b">
        <v>1</v>
      </c>
      <c r="Q9" s="429" t="b">
        <v>0</v>
      </c>
      <c r="S9" s="430"/>
    </row>
    <row r="10" spans="1:19" s="232" customFormat="1" ht="15">
      <c r="A10" s="312"/>
      <c r="B10" s="234" t="s">
        <v>895</v>
      </c>
      <c r="C10" s="2">
        <v>70602</v>
      </c>
      <c r="D10" s="2">
        <v>19077</v>
      </c>
      <c r="E10" s="2" t="s">
        <v>38</v>
      </c>
      <c r="F10" s="2" t="s">
        <v>238</v>
      </c>
      <c r="G10" s="2" t="s">
        <v>239</v>
      </c>
      <c r="H10" s="2" t="s">
        <v>63</v>
      </c>
      <c r="I10" s="235" t="s">
        <v>1008</v>
      </c>
      <c r="J10" s="428" t="b">
        <v>1</v>
      </c>
      <c r="K10" s="301" t="b">
        <v>0</v>
      </c>
      <c r="L10" s="301" t="b">
        <v>1</v>
      </c>
      <c r="M10" s="301" t="b">
        <v>0</v>
      </c>
      <c r="N10" s="301" t="b">
        <v>0</v>
      </c>
      <c r="O10" s="301" t="b">
        <v>1</v>
      </c>
      <c r="P10" s="301" t="b">
        <v>0</v>
      </c>
      <c r="Q10" s="429" t="b">
        <v>0</v>
      </c>
      <c r="S10" s="430"/>
    </row>
    <row r="11" spans="1:19" s="232" customFormat="1" ht="15">
      <c r="A11" s="312"/>
      <c r="B11" s="234" t="s">
        <v>602</v>
      </c>
      <c r="C11" s="2">
        <v>62130</v>
      </c>
      <c r="D11" s="2">
        <v>12831</v>
      </c>
      <c r="E11" s="2" t="s">
        <v>32</v>
      </c>
      <c r="F11" s="2" t="s">
        <v>600</v>
      </c>
      <c r="G11" s="2" t="s">
        <v>601</v>
      </c>
      <c r="H11" s="2" t="s">
        <v>603</v>
      </c>
      <c r="I11" s="235" t="s">
        <v>1009</v>
      </c>
      <c r="J11" s="428" t="b">
        <v>1</v>
      </c>
      <c r="K11" s="301" t="b">
        <v>1</v>
      </c>
      <c r="L11" s="301" t="b">
        <v>1</v>
      </c>
      <c r="M11" s="301" t="b">
        <v>0</v>
      </c>
      <c r="N11" s="301" t="b">
        <v>0</v>
      </c>
      <c r="O11" s="301" t="b">
        <v>1</v>
      </c>
      <c r="P11" s="301" t="b">
        <v>1</v>
      </c>
      <c r="Q11" s="429" t="b">
        <v>1</v>
      </c>
      <c r="S11" s="430"/>
    </row>
    <row r="12" spans="1:19" s="232" customFormat="1" ht="15">
      <c r="A12" s="312"/>
      <c r="B12" s="234" t="s">
        <v>270</v>
      </c>
      <c r="C12" s="2">
        <v>20801</v>
      </c>
      <c r="D12" s="2">
        <v>12109</v>
      </c>
      <c r="E12" s="2" t="s">
        <v>75</v>
      </c>
      <c r="F12" s="2" t="s">
        <v>265</v>
      </c>
      <c r="G12" s="2" t="s">
        <v>266</v>
      </c>
      <c r="H12" s="2" t="s">
        <v>145</v>
      </c>
      <c r="I12" s="235" t="s">
        <v>1434</v>
      </c>
      <c r="J12" s="428" t="b">
        <v>1</v>
      </c>
      <c r="K12" s="301" t="b">
        <v>1</v>
      </c>
      <c r="L12" s="301" t="b">
        <v>1</v>
      </c>
      <c r="M12" s="301" t="b">
        <v>1</v>
      </c>
      <c r="N12" s="301" t="b">
        <v>1</v>
      </c>
      <c r="O12" s="301" t="b">
        <v>1</v>
      </c>
      <c r="P12" s="301" t="b">
        <v>1</v>
      </c>
      <c r="Q12" s="429" t="b">
        <v>1</v>
      </c>
      <c r="S12" s="430"/>
    </row>
    <row r="13" spans="1:19" s="232" customFormat="1" ht="15">
      <c r="A13" s="312"/>
      <c r="B13" s="234" t="s">
        <v>348</v>
      </c>
      <c r="C13" s="2">
        <v>21630</v>
      </c>
      <c r="D13" s="2">
        <v>14406</v>
      </c>
      <c r="E13" s="2" t="s">
        <v>75</v>
      </c>
      <c r="F13" s="2" t="s">
        <v>349</v>
      </c>
      <c r="G13" s="2" t="s">
        <v>350</v>
      </c>
      <c r="H13" s="2" t="s">
        <v>81</v>
      </c>
      <c r="I13" s="235" t="s">
        <v>1434</v>
      </c>
      <c r="J13" s="428" t="b">
        <v>1</v>
      </c>
      <c r="K13" s="301" t="b">
        <v>1</v>
      </c>
      <c r="L13" s="301" t="b">
        <v>1</v>
      </c>
      <c r="M13" s="301" t="b">
        <v>0</v>
      </c>
      <c r="N13" s="301" t="b">
        <v>1</v>
      </c>
      <c r="O13" s="301" t="b">
        <v>1</v>
      </c>
      <c r="P13" s="301" t="b">
        <v>1</v>
      </c>
      <c r="Q13" s="429" t="b">
        <v>1</v>
      </c>
      <c r="S13" s="430"/>
    </row>
    <row r="14" spans="1:19" s="232" customFormat="1" ht="15">
      <c r="A14" s="312"/>
      <c r="B14" s="234" t="s">
        <v>665</v>
      </c>
      <c r="C14" s="2">
        <v>26803</v>
      </c>
      <c r="D14" s="2">
        <v>11451</v>
      </c>
      <c r="E14" s="2" t="s">
        <v>75</v>
      </c>
      <c r="F14" s="2" t="s">
        <v>663</v>
      </c>
      <c r="G14" s="2" t="s">
        <v>664</v>
      </c>
      <c r="H14" s="2" t="s">
        <v>666</v>
      </c>
      <c r="I14" s="235" t="s">
        <v>1434</v>
      </c>
      <c r="J14" s="428" t="b">
        <v>1</v>
      </c>
      <c r="K14" s="301" t="b">
        <v>1</v>
      </c>
      <c r="L14" s="301" t="b">
        <v>1</v>
      </c>
      <c r="M14" s="301" t="b">
        <v>0</v>
      </c>
      <c r="N14" s="301" t="b">
        <v>1</v>
      </c>
      <c r="O14" s="301" t="b">
        <v>1</v>
      </c>
      <c r="P14" s="301" t="b">
        <v>1</v>
      </c>
      <c r="Q14" s="429" t="b">
        <v>1</v>
      </c>
      <c r="S14" s="430"/>
    </row>
    <row r="15" spans="1:19" s="232" customFormat="1" ht="15">
      <c r="A15" s="312"/>
      <c r="B15" s="234" t="s">
        <v>739</v>
      </c>
      <c r="C15" s="2">
        <v>29340</v>
      </c>
      <c r="D15" s="2">
        <v>13357</v>
      </c>
      <c r="E15" s="2" t="s">
        <v>75</v>
      </c>
      <c r="F15" s="2" t="s">
        <v>735</v>
      </c>
      <c r="G15" s="2" t="s">
        <v>736</v>
      </c>
      <c r="H15" s="2" t="s">
        <v>740</v>
      </c>
      <c r="I15" s="235" t="s">
        <v>1434</v>
      </c>
      <c r="J15" s="428" t="b">
        <v>1</v>
      </c>
      <c r="K15" s="301" t="b">
        <v>1</v>
      </c>
      <c r="L15" s="301" t="b">
        <v>1</v>
      </c>
      <c r="M15" s="301" t="b">
        <v>0</v>
      </c>
      <c r="N15" s="301" t="b">
        <v>1</v>
      </c>
      <c r="O15" s="301" t="b">
        <v>1</v>
      </c>
      <c r="P15" s="301" t="b">
        <v>1</v>
      </c>
      <c r="Q15" s="429" t="b">
        <v>1</v>
      </c>
      <c r="S15" s="430"/>
    </row>
    <row r="16" spans="1:19" s="232" customFormat="1" ht="15">
      <c r="A16" s="438"/>
      <c r="B16" s="234" t="s">
        <v>755</v>
      </c>
      <c r="C16" s="2">
        <v>21403</v>
      </c>
      <c r="D16" s="2">
        <v>145</v>
      </c>
      <c r="E16" s="2" t="s">
        <v>75</v>
      </c>
      <c r="F16" s="2" t="s">
        <v>752</v>
      </c>
      <c r="G16" s="2" t="s">
        <v>753</v>
      </c>
      <c r="H16" s="2" t="s">
        <v>145</v>
      </c>
      <c r="I16" s="235" t="s">
        <v>1434</v>
      </c>
      <c r="J16" s="428" t="b">
        <v>1</v>
      </c>
      <c r="K16" s="301" t="b">
        <v>1</v>
      </c>
      <c r="L16" s="301" t="b">
        <v>1</v>
      </c>
      <c r="M16" s="301" t="b">
        <v>1</v>
      </c>
      <c r="N16" s="301" t="b">
        <v>1</v>
      </c>
      <c r="O16" s="301" t="b">
        <v>1</v>
      </c>
      <c r="P16" s="301" t="b">
        <v>1</v>
      </c>
      <c r="Q16" s="429" t="b">
        <v>1</v>
      </c>
      <c r="S16" s="430"/>
    </row>
    <row r="17" spans="1:19" s="232" customFormat="1" ht="15">
      <c r="A17" s="312"/>
      <c r="B17" s="234" t="s">
        <v>262</v>
      </c>
      <c r="C17" s="2">
        <v>24405</v>
      </c>
      <c r="D17" s="2">
        <v>103</v>
      </c>
      <c r="E17" s="2" t="s">
        <v>75</v>
      </c>
      <c r="F17" s="2" t="s">
        <v>254</v>
      </c>
      <c r="G17" s="2" t="s">
        <v>255</v>
      </c>
      <c r="H17" s="2" t="s">
        <v>263</v>
      </c>
      <c r="I17" s="235" t="s">
        <v>1037</v>
      </c>
      <c r="J17" s="428" t="b">
        <v>1</v>
      </c>
      <c r="K17" s="301" t="b">
        <v>1</v>
      </c>
      <c r="L17" s="301" t="b">
        <v>1</v>
      </c>
      <c r="M17" s="301" t="b">
        <v>1</v>
      </c>
      <c r="N17" s="301" t="b">
        <v>1</v>
      </c>
      <c r="O17" s="301" t="b">
        <v>1</v>
      </c>
      <c r="P17" s="301" t="b">
        <v>1</v>
      </c>
      <c r="Q17" s="429" t="b">
        <v>1</v>
      </c>
      <c r="S17" s="430"/>
    </row>
    <row r="18" spans="1:19" s="232" customFormat="1" ht="15">
      <c r="A18" s="312"/>
      <c r="B18" s="243" t="s">
        <v>430</v>
      </c>
      <c r="C18" s="244">
        <v>42503</v>
      </c>
      <c r="D18" s="244">
        <v>18575</v>
      </c>
      <c r="E18" s="244" t="s">
        <v>10</v>
      </c>
      <c r="F18" s="244" t="s">
        <v>427</v>
      </c>
      <c r="G18" s="244" t="s">
        <v>428</v>
      </c>
      <c r="H18" s="244" t="s">
        <v>431</v>
      </c>
      <c r="I18" s="439" t="s">
        <v>1037</v>
      </c>
      <c r="J18" s="440" t="b">
        <v>0</v>
      </c>
      <c r="K18" s="441" t="b">
        <v>1</v>
      </c>
      <c r="L18" s="441" t="b">
        <v>1</v>
      </c>
      <c r="M18" s="441" t="b">
        <v>1</v>
      </c>
      <c r="N18" s="441" t="b">
        <v>1</v>
      </c>
      <c r="O18" s="441" t="b">
        <v>1</v>
      </c>
      <c r="P18" s="441" t="b">
        <v>1</v>
      </c>
      <c r="Q18" s="442" t="b">
        <v>1</v>
      </c>
      <c r="S18" s="430"/>
    </row>
    <row r="19" spans="1:19" s="232" customFormat="1" ht="15.75">
      <c r="A19" s="443"/>
      <c r="B19" s="234"/>
      <c r="C19" s="2"/>
      <c r="D19" s="2"/>
      <c r="E19" s="2"/>
      <c r="F19" s="2"/>
      <c r="G19" s="2"/>
      <c r="H19" s="2"/>
      <c r="I19" s="235"/>
      <c r="J19" s="234"/>
      <c r="K19" s="2"/>
      <c r="L19" s="331"/>
      <c r="M19" s="2"/>
      <c r="N19" s="2"/>
      <c r="O19" s="2"/>
      <c r="P19" s="2"/>
      <c r="Q19" s="236"/>
      <c r="R19" s="295"/>
      <c r="S19" s="335"/>
    </row>
    <row r="20" spans="1:19" s="351" customFormat="1" ht="15">
      <c r="A20" s="444" t="s">
        <v>1011</v>
      </c>
      <c r="B20" s="234"/>
      <c r="C20" s="2"/>
      <c r="D20" s="2"/>
      <c r="E20" s="2"/>
      <c r="F20" s="2"/>
      <c r="G20" s="2"/>
      <c r="H20" s="2"/>
      <c r="I20" s="2"/>
      <c r="J20" s="445"/>
      <c r="K20" s="446"/>
      <c r="L20" s="447"/>
      <c r="M20" s="447"/>
      <c r="N20" s="447"/>
      <c r="O20" s="447"/>
      <c r="P20" s="446"/>
      <c r="Q20" s="448"/>
      <c r="R20" s="449"/>
      <c r="S20" s="450"/>
    </row>
    <row r="21" spans="1:19" s="232" customFormat="1" ht="15.75">
      <c r="A21" s="431"/>
      <c r="B21" s="243"/>
      <c r="C21" s="244"/>
      <c r="D21" s="244"/>
      <c r="E21" s="244"/>
      <c r="F21" s="244"/>
      <c r="G21" s="244"/>
      <c r="H21" s="2"/>
      <c r="I21" s="439"/>
      <c r="J21" s="243"/>
      <c r="K21" s="244"/>
      <c r="L21" s="451"/>
      <c r="M21" s="244"/>
      <c r="N21" s="244"/>
      <c r="O21" s="244"/>
      <c r="P21" s="244"/>
      <c r="Q21" s="247"/>
      <c r="R21" s="248"/>
      <c r="S21" s="338"/>
    </row>
    <row r="22" spans="1:19" s="232" customFormat="1" ht="15.75">
      <c r="A22" s="312"/>
      <c r="B22" s="234"/>
      <c r="C22" s="2"/>
      <c r="D22" s="2"/>
      <c r="E22" s="2"/>
      <c r="F22" s="2"/>
      <c r="G22" s="2"/>
      <c r="H22" s="340"/>
      <c r="I22" s="452"/>
      <c r="J22" s="234"/>
      <c r="K22" s="2"/>
      <c r="L22" s="2"/>
      <c r="M22" s="2"/>
      <c r="N22" s="331"/>
      <c r="O22" s="2"/>
      <c r="P22" s="2"/>
      <c r="Q22" s="236"/>
      <c r="R22" s="295"/>
      <c r="S22" s="335"/>
    </row>
    <row r="23" spans="1:19" s="232" customFormat="1" ht="15.75">
      <c r="A23" s="373" t="s">
        <v>1524</v>
      </c>
      <c r="B23" s="234" t="s">
        <v>578</v>
      </c>
      <c r="C23" s="2">
        <v>20408</v>
      </c>
      <c r="D23" s="2">
        <v>12626</v>
      </c>
      <c r="E23" s="2" t="s">
        <v>75</v>
      </c>
      <c r="F23" s="2" t="s">
        <v>579</v>
      </c>
      <c r="G23" s="2" t="s">
        <v>580</v>
      </c>
      <c r="H23" s="2" t="s">
        <v>581</v>
      </c>
      <c r="I23" s="2"/>
      <c r="J23" s="234" t="s">
        <v>1477</v>
      </c>
      <c r="K23" s="2"/>
      <c r="L23" s="2"/>
      <c r="M23" s="2"/>
      <c r="N23" s="331"/>
      <c r="O23" s="2"/>
      <c r="P23" s="2"/>
      <c r="Q23" s="236"/>
      <c r="R23" s="295"/>
      <c r="S23" s="335"/>
    </row>
    <row r="24" spans="1:19" s="232" customFormat="1" ht="15.75">
      <c r="A24" s="373"/>
      <c r="B24" s="234"/>
      <c r="C24" s="2"/>
      <c r="D24" s="2"/>
      <c r="E24" s="2"/>
      <c r="F24" s="2"/>
      <c r="G24" s="2"/>
      <c r="H24" s="2"/>
      <c r="I24" s="2"/>
      <c r="J24" s="234"/>
      <c r="K24" s="2"/>
      <c r="L24" s="2"/>
      <c r="M24" s="2"/>
      <c r="N24" s="331"/>
      <c r="O24" s="2"/>
      <c r="P24" s="2"/>
      <c r="Q24" s="236"/>
      <c r="R24" s="295"/>
      <c r="S24" s="335"/>
    </row>
    <row r="25" spans="1:19" ht="15.75" thickBot="1">
      <c r="A25" s="453"/>
      <c r="B25" s="454"/>
      <c r="C25" s="356"/>
      <c r="D25" s="356"/>
      <c r="E25" s="356"/>
      <c r="F25" s="356"/>
      <c r="G25" s="356"/>
      <c r="H25" s="356"/>
      <c r="I25" s="354"/>
      <c r="J25" s="454"/>
      <c r="K25" s="356"/>
      <c r="L25" s="356"/>
      <c r="M25" s="356"/>
      <c r="N25" s="356"/>
      <c r="O25" s="356"/>
      <c r="P25" s="356"/>
      <c r="Q25" s="357"/>
      <c r="R25" s="356"/>
      <c r="S25" s="358"/>
    </row>
    <row r="26" spans="1:19" ht="15">
      <c r="A26" s="373"/>
      <c r="B26" s="2"/>
      <c r="C26" s="2"/>
      <c r="D26" s="2"/>
      <c r="E26" s="2"/>
      <c r="F26" s="2"/>
      <c r="G26" s="2"/>
      <c r="H26" s="2"/>
      <c r="I26" s="235"/>
    </row>
    <row r="27" spans="1:19" ht="15">
      <c r="A27" s="373"/>
      <c r="B27" s="2"/>
      <c r="C27" s="2"/>
      <c r="D27" s="2"/>
      <c r="E27" s="2"/>
      <c r="F27" s="2"/>
      <c r="G27" s="2"/>
      <c r="H27" s="2"/>
      <c r="I27" s="235"/>
    </row>
  </sheetData>
  <mergeCells count="1">
    <mergeCell ref="P1:Q1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9BC6-BD1D-4C31-97FB-F8701010CED2}">
  <dimension ref="A1:AK416"/>
  <sheetViews>
    <sheetView topLeftCell="A409" workbookViewId="0">
      <selection activeCell="H1" sqref="H1:H2"/>
    </sheetView>
  </sheetViews>
  <sheetFormatPr baseColWidth="10" defaultRowHeight="12.75"/>
  <cols>
    <col min="3" max="3" width="11.42578125" style="422"/>
    <col min="4" max="4" width="14.28515625" bestFit="1" customWidth="1"/>
    <col min="5" max="5" width="22.42578125" bestFit="1" customWidth="1"/>
    <col min="6" max="6" width="14.28515625" bestFit="1" customWidth="1"/>
    <col min="7" max="7" width="40.28515625" style="360" bestFit="1" customWidth="1"/>
    <col min="8" max="8" width="22.140625" style="423" customWidth="1"/>
    <col min="9" max="9" width="24.7109375" style="423" customWidth="1"/>
    <col min="10" max="10" width="27.42578125" style="423" bestFit="1" customWidth="1"/>
    <col min="11" max="11" width="28.140625" bestFit="1" customWidth="1"/>
    <col min="12" max="12" width="33.5703125" bestFit="1" customWidth="1"/>
    <col min="13" max="15" width="11.42578125" style="423"/>
    <col min="16" max="16" width="13.7109375" style="423" customWidth="1"/>
    <col min="17" max="17" width="11.42578125" style="423"/>
    <col min="18" max="18" width="13.5703125" hidden="1" customWidth="1"/>
    <col min="19" max="20" width="0" hidden="1" customWidth="1"/>
    <col min="21" max="21" width="25.5703125" style="424" customWidth="1"/>
    <col min="22" max="28" width="0" hidden="1" customWidth="1"/>
    <col min="29" max="29" width="0" style="359" hidden="1" customWidth="1"/>
    <col min="30" max="37" width="0" hidden="1" customWidth="1"/>
  </cols>
  <sheetData>
    <row r="1" spans="1:37" s="376" customFormat="1" ht="30">
      <c r="A1" s="375"/>
      <c r="C1" s="377"/>
      <c r="G1" s="378"/>
      <c r="H1" s="379" t="s">
        <v>911</v>
      </c>
      <c r="I1" s="380"/>
      <c r="J1" s="380"/>
      <c r="M1" s="380"/>
      <c r="N1" s="380"/>
      <c r="O1" s="380"/>
      <c r="P1" s="380"/>
      <c r="Q1" s="380"/>
      <c r="U1" s="381"/>
      <c r="AC1" s="382"/>
    </row>
    <row r="2" spans="1:37" s="376" customFormat="1" ht="15">
      <c r="A2" s="375"/>
      <c r="C2" s="377"/>
      <c r="G2" s="378"/>
      <c r="H2" s="383" t="s">
        <v>912</v>
      </c>
      <c r="I2" s="380"/>
      <c r="J2" s="380"/>
      <c r="M2" s="380"/>
      <c r="N2" s="380"/>
      <c r="O2" s="380"/>
      <c r="P2" s="380"/>
      <c r="Q2" s="380"/>
      <c r="U2" s="381"/>
      <c r="AC2" s="382"/>
    </row>
    <row r="3" spans="1:37" s="385" customFormat="1" ht="15">
      <c r="A3" s="384" t="s">
        <v>0</v>
      </c>
      <c r="B3" s="385" t="s">
        <v>1</v>
      </c>
      <c r="C3" s="386" t="s">
        <v>1164</v>
      </c>
      <c r="D3" s="385" t="s">
        <v>2</v>
      </c>
      <c r="E3" s="385" t="s">
        <v>3</v>
      </c>
      <c r="F3" s="385" t="s">
        <v>4</v>
      </c>
      <c r="G3" s="387" t="s">
        <v>993</v>
      </c>
      <c r="H3" s="388" t="s">
        <v>994</v>
      </c>
      <c r="I3" s="389" t="s">
        <v>1458</v>
      </c>
      <c r="J3" s="389" t="s">
        <v>1165</v>
      </c>
      <c r="K3" s="385" t="s">
        <v>5</v>
      </c>
      <c r="L3" s="385" t="s">
        <v>1505</v>
      </c>
      <c r="M3" s="389" t="s">
        <v>904</v>
      </c>
      <c r="N3" s="389" t="s">
        <v>906</v>
      </c>
      <c r="O3" s="389" t="s">
        <v>905</v>
      </c>
      <c r="P3" s="389" t="s">
        <v>1506</v>
      </c>
      <c r="Q3" s="389" t="s">
        <v>1507</v>
      </c>
      <c r="R3" s="385" t="s">
        <v>1001</v>
      </c>
      <c r="S3" s="385" t="s">
        <v>7</v>
      </c>
      <c r="T3" s="385" t="s">
        <v>8</v>
      </c>
      <c r="U3" s="390" t="s">
        <v>9</v>
      </c>
      <c r="V3" s="385" t="s">
        <v>1432</v>
      </c>
      <c r="W3" s="385" t="s">
        <v>1433</v>
      </c>
      <c r="AC3" s="391"/>
    </row>
    <row r="4" spans="1:37" s="376" customFormat="1" ht="15">
      <c r="A4" s="392" t="s">
        <v>18</v>
      </c>
      <c r="B4" s="392">
        <v>41220</v>
      </c>
      <c r="C4" s="393">
        <v>18463</v>
      </c>
      <c r="D4" s="392" t="s">
        <v>10</v>
      </c>
      <c r="E4" s="392" t="s">
        <v>11</v>
      </c>
      <c r="F4" s="392" t="s">
        <v>12</v>
      </c>
      <c r="G4" s="394" t="s">
        <v>19</v>
      </c>
      <c r="H4" s="395">
        <v>4</v>
      </c>
      <c r="I4" s="395" t="s">
        <v>1036</v>
      </c>
      <c r="J4" s="395"/>
      <c r="K4" s="392" t="s">
        <v>14</v>
      </c>
      <c r="L4" s="392"/>
      <c r="M4" s="395" t="s">
        <v>903</v>
      </c>
      <c r="N4" s="395" t="s">
        <v>903</v>
      </c>
      <c r="O4" s="395"/>
      <c r="P4" s="395"/>
      <c r="Q4" s="395"/>
      <c r="R4" s="396" t="b">
        <v>0</v>
      </c>
      <c r="S4" s="396">
        <v>900</v>
      </c>
      <c r="T4" s="397"/>
      <c r="U4" s="394"/>
      <c r="V4" s="398"/>
      <c r="W4" s="399"/>
      <c r="AC4" s="382"/>
      <c r="AF4" s="376">
        <f>IF((M4="X"),1,0)</f>
        <v>1</v>
      </c>
      <c r="AG4" s="376">
        <f t="shared" ref="AG4:AJ19" si="0">IF((N4="X"),1,0)</f>
        <v>1</v>
      </c>
      <c r="AH4" s="376">
        <f t="shared" si="0"/>
        <v>0</v>
      </c>
      <c r="AI4" s="376">
        <f t="shared" si="0"/>
        <v>0</v>
      </c>
      <c r="AJ4" s="376">
        <f>IF((Q4="X"),1,0)</f>
        <v>0</v>
      </c>
      <c r="AK4" s="385">
        <f>SUM(AF4:AJ4)</f>
        <v>2</v>
      </c>
    </row>
    <row r="5" spans="1:37" s="376" customFormat="1" ht="15">
      <c r="A5" s="392" t="s">
        <v>20</v>
      </c>
      <c r="B5" s="392">
        <v>41201</v>
      </c>
      <c r="C5" s="393">
        <v>18461</v>
      </c>
      <c r="D5" s="392" t="s">
        <v>10</v>
      </c>
      <c r="E5" s="392" t="s">
        <v>11</v>
      </c>
      <c r="F5" s="392" t="s">
        <v>12</v>
      </c>
      <c r="G5" s="394" t="s">
        <v>21</v>
      </c>
      <c r="H5" s="395">
        <v>4</v>
      </c>
      <c r="I5" s="395" t="s">
        <v>1007</v>
      </c>
      <c r="J5" s="395" t="s">
        <v>1168</v>
      </c>
      <c r="K5" s="392"/>
      <c r="L5" s="392"/>
      <c r="M5" s="395" t="s">
        <v>903</v>
      </c>
      <c r="N5" s="395" t="s">
        <v>903</v>
      </c>
      <c r="O5" s="395"/>
      <c r="P5" s="395"/>
      <c r="Q5" s="395"/>
      <c r="R5" s="396" t="b">
        <v>0</v>
      </c>
      <c r="S5" s="396" t="s">
        <v>15</v>
      </c>
      <c r="T5" s="397">
        <v>2100</v>
      </c>
      <c r="U5" s="394"/>
      <c r="V5" s="398"/>
      <c r="W5" s="399"/>
      <c r="AC5" s="382"/>
      <c r="AF5" s="376">
        <f t="shared" ref="AF5:AJ61" si="1">IF((M5="X"),1,0)</f>
        <v>1</v>
      </c>
      <c r="AG5" s="376">
        <f t="shared" si="0"/>
        <v>1</v>
      </c>
      <c r="AH5" s="376">
        <f t="shared" si="0"/>
        <v>0</v>
      </c>
      <c r="AI5" s="376">
        <f t="shared" si="0"/>
        <v>0</v>
      </c>
      <c r="AJ5" s="376">
        <f t="shared" si="0"/>
        <v>0</v>
      </c>
      <c r="AK5" s="385">
        <f t="shared" ref="AK5:AK68" si="2">SUM(AF5:AJ5)</f>
        <v>2</v>
      </c>
    </row>
    <row r="6" spans="1:37" s="376" customFormat="1" ht="15">
      <c r="A6" s="392" t="s">
        <v>16</v>
      </c>
      <c r="B6" s="392">
        <v>41250</v>
      </c>
      <c r="C6" s="393">
        <v>193902</v>
      </c>
      <c r="D6" s="392" t="s">
        <v>10</v>
      </c>
      <c r="E6" s="392" t="s">
        <v>11</v>
      </c>
      <c r="F6" s="392" t="s">
        <v>12</v>
      </c>
      <c r="G6" s="394" t="s">
        <v>17</v>
      </c>
      <c r="H6" s="395">
        <v>6</v>
      </c>
      <c r="I6" s="395" t="s">
        <v>1007</v>
      </c>
      <c r="J6" s="395" t="s">
        <v>1168</v>
      </c>
      <c r="K6" s="392" t="s">
        <v>14</v>
      </c>
      <c r="L6" s="392"/>
      <c r="M6" s="395" t="s">
        <v>903</v>
      </c>
      <c r="N6" s="395" t="s">
        <v>903</v>
      </c>
      <c r="O6" s="395"/>
      <c r="P6" s="395"/>
      <c r="Q6" s="395"/>
      <c r="R6" s="396" t="b">
        <v>0</v>
      </c>
      <c r="S6" s="396" t="s">
        <v>15</v>
      </c>
      <c r="T6" s="397">
        <v>2100</v>
      </c>
      <c r="U6" s="394"/>
      <c r="V6" s="398"/>
      <c r="W6" s="399"/>
      <c r="AC6" s="382"/>
      <c r="AF6" s="376">
        <f t="shared" si="1"/>
        <v>1</v>
      </c>
      <c r="AG6" s="376">
        <f t="shared" si="0"/>
        <v>1</v>
      </c>
      <c r="AH6" s="376">
        <f t="shared" si="0"/>
        <v>0</v>
      </c>
      <c r="AI6" s="376">
        <f t="shared" si="0"/>
        <v>0</v>
      </c>
      <c r="AJ6" s="376">
        <f t="shared" si="0"/>
        <v>0</v>
      </c>
      <c r="AK6" s="385">
        <f t="shared" si="2"/>
        <v>2</v>
      </c>
    </row>
    <row r="7" spans="1:37" s="376" customFormat="1" ht="15">
      <c r="A7" s="392" t="s">
        <v>1169</v>
      </c>
      <c r="B7" s="392">
        <v>41240</v>
      </c>
      <c r="C7" s="393">
        <v>18465</v>
      </c>
      <c r="D7" s="392" t="s">
        <v>10</v>
      </c>
      <c r="E7" s="392" t="s">
        <v>11</v>
      </c>
      <c r="F7" s="392" t="s">
        <v>12</v>
      </c>
      <c r="G7" s="394" t="s">
        <v>13</v>
      </c>
      <c r="H7" s="395">
        <v>4</v>
      </c>
      <c r="I7" s="395" t="s">
        <v>1007</v>
      </c>
      <c r="J7" s="395" t="s">
        <v>1168</v>
      </c>
      <c r="K7" s="392" t="s">
        <v>14</v>
      </c>
      <c r="L7" s="392"/>
      <c r="M7" s="395" t="s">
        <v>903</v>
      </c>
      <c r="N7" s="395" t="s">
        <v>903</v>
      </c>
      <c r="O7" s="395"/>
      <c r="P7" s="395"/>
      <c r="Q7" s="395"/>
      <c r="R7" s="396" t="b">
        <v>0</v>
      </c>
      <c r="S7" s="396" t="s">
        <v>15</v>
      </c>
      <c r="T7" s="397"/>
      <c r="U7" s="394"/>
      <c r="V7" s="398"/>
      <c r="W7" s="399"/>
      <c r="AC7" s="382"/>
      <c r="AF7" s="376">
        <f t="shared" si="1"/>
        <v>1</v>
      </c>
      <c r="AG7" s="376">
        <f t="shared" si="0"/>
        <v>1</v>
      </c>
      <c r="AH7" s="376">
        <f t="shared" si="0"/>
        <v>0</v>
      </c>
      <c r="AI7" s="376">
        <f t="shared" si="0"/>
        <v>0</v>
      </c>
      <c r="AJ7" s="376">
        <f t="shared" si="0"/>
        <v>0</v>
      </c>
      <c r="AK7" s="385">
        <f t="shared" si="2"/>
        <v>2</v>
      </c>
    </row>
    <row r="8" spans="1:37" s="376" customFormat="1" ht="15">
      <c r="A8" s="392" t="s">
        <v>22</v>
      </c>
      <c r="B8" s="392">
        <v>27601</v>
      </c>
      <c r="C8" s="393">
        <v>14085</v>
      </c>
      <c r="D8" s="392" t="s">
        <v>23</v>
      </c>
      <c r="E8" s="392" t="s">
        <v>24</v>
      </c>
      <c r="F8" s="392" t="s">
        <v>25</v>
      </c>
      <c r="G8" s="394" t="s">
        <v>26</v>
      </c>
      <c r="H8" s="395">
        <v>3</v>
      </c>
      <c r="I8" s="395" t="s">
        <v>1036</v>
      </c>
      <c r="J8" s="395"/>
      <c r="K8" s="392" t="s">
        <v>14</v>
      </c>
      <c r="L8" s="392"/>
      <c r="M8" s="395" t="s">
        <v>903</v>
      </c>
      <c r="N8" s="395" t="s">
        <v>903</v>
      </c>
      <c r="O8" s="395"/>
      <c r="P8" s="395"/>
      <c r="Q8" s="395"/>
      <c r="R8" s="396" t="b">
        <v>0</v>
      </c>
      <c r="S8" s="396" t="s">
        <v>15</v>
      </c>
      <c r="T8" s="397">
        <v>2100</v>
      </c>
      <c r="U8" s="394" t="s">
        <v>27</v>
      </c>
      <c r="V8" s="398"/>
      <c r="W8" s="399"/>
      <c r="AC8" s="382"/>
      <c r="AF8" s="376">
        <f t="shared" si="1"/>
        <v>1</v>
      </c>
      <c r="AG8" s="376">
        <f t="shared" si="0"/>
        <v>1</v>
      </c>
      <c r="AH8" s="376">
        <f t="shared" si="0"/>
        <v>0</v>
      </c>
      <c r="AI8" s="376">
        <f t="shared" si="0"/>
        <v>0</v>
      </c>
      <c r="AJ8" s="376">
        <f t="shared" si="0"/>
        <v>0</v>
      </c>
      <c r="AK8" s="385">
        <f t="shared" si="2"/>
        <v>2</v>
      </c>
    </row>
    <row r="9" spans="1:37" s="376" customFormat="1" ht="15">
      <c r="A9" s="392" t="s">
        <v>28</v>
      </c>
      <c r="B9" s="392">
        <v>27603</v>
      </c>
      <c r="C9" s="393">
        <v>17917</v>
      </c>
      <c r="D9" s="392" t="s">
        <v>23</v>
      </c>
      <c r="E9" s="392" t="s">
        <v>24</v>
      </c>
      <c r="F9" s="392" t="s">
        <v>25</v>
      </c>
      <c r="G9" s="394" t="s">
        <v>29</v>
      </c>
      <c r="H9" s="395">
        <v>3</v>
      </c>
      <c r="I9" s="395" t="s">
        <v>1004</v>
      </c>
      <c r="J9" s="395" t="s">
        <v>1170</v>
      </c>
      <c r="K9" s="392" t="s">
        <v>14</v>
      </c>
      <c r="L9" s="392"/>
      <c r="M9" s="395" t="s">
        <v>903</v>
      </c>
      <c r="N9" s="395" t="s">
        <v>903</v>
      </c>
      <c r="O9" s="395"/>
      <c r="P9" s="395"/>
      <c r="Q9" s="395"/>
      <c r="R9" s="396" t="b">
        <v>0</v>
      </c>
      <c r="S9" s="396" t="s">
        <v>15</v>
      </c>
      <c r="T9" s="397">
        <v>2100</v>
      </c>
      <c r="U9" s="394">
        <v>1800</v>
      </c>
      <c r="V9" s="398"/>
      <c r="W9" s="399"/>
      <c r="AC9" s="382"/>
      <c r="AF9" s="376">
        <f t="shared" si="1"/>
        <v>1</v>
      </c>
      <c r="AG9" s="376">
        <f t="shared" si="0"/>
        <v>1</v>
      </c>
      <c r="AH9" s="376">
        <f t="shared" si="0"/>
        <v>0</v>
      </c>
      <c r="AI9" s="376">
        <f t="shared" si="0"/>
        <v>0</v>
      </c>
      <c r="AJ9" s="376">
        <f t="shared" si="0"/>
        <v>0</v>
      </c>
      <c r="AK9" s="385">
        <f t="shared" si="2"/>
        <v>2</v>
      </c>
    </row>
    <row r="10" spans="1:37" s="376" customFormat="1" ht="15">
      <c r="A10" s="392" t="s">
        <v>30</v>
      </c>
      <c r="B10" s="392">
        <v>27602</v>
      </c>
      <c r="C10" s="393">
        <v>87702</v>
      </c>
      <c r="D10" s="392" t="s">
        <v>23</v>
      </c>
      <c r="E10" s="392" t="s">
        <v>24</v>
      </c>
      <c r="F10" s="392" t="s">
        <v>25</v>
      </c>
      <c r="G10" s="394" t="s">
        <v>31</v>
      </c>
      <c r="H10" s="395">
        <v>2</v>
      </c>
      <c r="I10" s="395" t="s">
        <v>1004</v>
      </c>
      <c r="J10" s="395" t="s">
        <v>1170</v>
      </c>
      <c r="K10" s="392" t="s">
        <v>14</v>
      </c>
      <c r="L10" s="392"/>
      <c r="M10" s="395" t="s">
        <v>903</v>
      </c>
      <c r="N10" s="395" t="s">
        <v>903</v>
      </c>
      <c r="O10" s="395" t="s">
        <v>903</v>
      </c>
      <c r="P10" s="395"/>
      <c r="Q10" s="395"/>
      <c r="R10" s="396" t="b">
        <v>1</v>
      </c>
      <c r="S10" s="396" t="s">
        <v>15</v>
      </c>
      <c r="T10" s="397"/>
      <c r="U10" s="394"/>
      <c r="V10" s="398"/>
      <c r="W10" s="399"/>
      <c r="AC10" s="382"/>
      <c r="AF10" s="376">
        <f t="shared" si="1"/>
        <v>1</v>
      </c>
      <c r="AG10" s="376">
        <f t="shared" si="0"/>
        <v>1</v>
      </c>
      <c r="AH10" s="376">
        <f t="shared" si="0"/>
        <v>1</v>
      </c>
      <c r="AI10" s="376">
        <f t="shared" si="0"/>
        <v>0</v>
      </c>
      <c r="AJ10" s="376">
        <f t="shared" si="0"/>
        <v>0</v>
      </c>
      <c r="AK10" s="385">
        <f t="shared" si="2"/>
        <v>3</v>
      </c>
    </row>
    <row r="11" spans="1:37" s="376" customFormat="1" ht="15">
      <c r="A11" s="392" t="s">
        <v>35</v>
      </c>
      <c r="B11" s="392">
        <v>60302</v>
      </c>
      <c r="C11" s="393">
        <v>18749</v>
      </c>
      <c r="D11" s="392" t="s">
        <v>32</v>
      </c>
      <c r="E11" s="392" t="s">
        <v>33</v>
      </c>
      <c r="F11" s="392" t="s">
        <v>34</v>
      </c>
      <c r="G11" s="394" t="s">
        <v>36</v>
      </c>
      <c r="H11" s="395">
        <v>5</v>
      </c>
      <c r="I11" s="395" t="s">
        <v>1036</v>
      </c>
      <c r="J11" s="395"/>
      <c r="K11" s="392"/>
      <c r="L11" s="392"/>
      <c r="M11" s="395" t="s">
        <v>903</v>
      </c>
      <c r="N11" s="395" t="s">
        <v>903</v>
      </c>
      <c r="O11" s="395" t="s">
        <v>903</v>
      </c>
      <c r="P11" s="395"/>
      <c r="Q11" s="395"/>
      <c r="R11" s="396" t="b">
        <v>0</v>
      </c>
      <c r="S11" s="396" t="s">
        <v>15</v>
      </c>
      <c r="T11" s="397">
        <v>2100</v>
      </c>
      <c r="U11" s="394"/>
      <c r="V11" s="398"/>
      <c r="W11" s="399"/>
      <c r="AC11" s="382"/>
      <c r="AF11" s="376">
        <f t="shared" si="1"/>
        <v>1</v>
      </c>
      <c r="AG11" s="376">
        <f t="shared" si="0"/>
        <v>1</v>
      </c>
      <c r="AH11" s="376">
        <f t="shared" si="0"/>
        <v>1</v>
      </c>
      <c r="AI11" s="376">
        <f t="shared" si="0"/>
        <v>0</v>
      </c>
      <c r="AJ11" s="376">
        <f t="shared" si="0"/>
        <v>0</v>
      </c>
      <c r="AK11" s="385">
        <f t="shared" si="2"/>
        <v>3</v>
      </c>
    </row>
    <row r="12" spans="1:37" s="376" customFormat="1" ht="15">
      <c r="A12" s="392" t="s">
        <v>1171</v>
      </c>
      <c r="B12" s="392">
        <v>60303</v>
      </c>
      <c r="C12" s="393">
        <v>82602</v>
      </c>
      <c r="D12" s="392" t="s">
        <v>32</v>
      </c>
      <c r="E12" s="392" t="s">
        <v>33</v>
      </c>
      <c r="F12" s="392" t="s">
        <v>34</v>
      </c>
      <c r="G12" s="394" t="s">
        <v>1172</v>
      </c>
      <c r="H12" s="395">
        <v>5</v>
      </c>
      <c r="I12" s="395" t="s">
        <v>1007</v>
      </c>
      <c r="J12" s="395" t="s">
        <v>1173</v>
      </c>
      <c r="K12" s="392" t="s">
        <v>14</v>
      </c>
      <c r="L12" s="392"/>
      <c r="M12" s="395" t="s">
        <v>903</v>
      </c>
      <c r="N12" s="395" t="s">
        <v>903</v>
      </c>
      <c r="O12" s="395" t="s">
        <v>903</v>
      </c>
      <c r="P12" s="395"/>
      <c r="Q12" s="395"/>
      <c r="R12" s="396" t="b">
        <v>0</v>
      </c>
      <c r="S12" s="396" t="s">
        <v>15</v>
      </c>
      <c r="T12" s="397"/>
      <c r="U12" s="394"/>
      <c r="V12" s="398"/>
      <c r="W12" s="399"/>
      <c r="AC12" s="382"/>
      <c r="AF12" s="376">
        <f t="shared" si="1"/>
        <v>1</v>
      </c>
      <c r="AG12" s="376">
        <f t="shared" si="0"/>
        <v>1</v>
      </c>
      <c r="AH12" s="376">
        <f t="shared" si="0"/>
        <v>1</v>
      </c>
      <c r="AI12" s="376">
        <f t="shared" si="0"/>
        <v>0</v>
      </c>
      <c r="AJ12" s="376">
        <f t="shared" si="0"/>
        <v>0</v>
      </c>
      <c r="AK12" s="385">
        <f t="shared" si="2"/>
        <v>3</v>
      </c>
    </row>
    <row r="13" spans="1:37" s="376" customFormat="1" ht="15">
      <c r="A13" s="392" t="s">
        <v>37</v>
      </c>
      <c r="B13" s="392">
        <v>365840</v>
      </c>
      <c r="C13" s="393">
        <v>18319</v>
      </c>
      <c r="D13" s="392" t="s">
        <v>38</v>
      </c>
      <c r="E13" s="392" t="s">
        <v>39</v>
      </c>
      <c r="F13" s="392" t="s">
        <v>40</v>
      </c>
      <c r="G13" s="394" t="s">
        <v>41</v>
      </c>
      <c r="H13" s="395">
        <v>6</v>
      </c>
      <c r="I13" s="395" t="s">
        <v>1007</v>
      </c>
      <c r="J13" s="395" t="s">
        <v>1179</v>
      </c>
      <c r="K13" s="392" t="s">
        <v>14</v>
      </c>
      <c r="L13" s="392"/>
      <c r="M13" s="395" t="s">
        <v>903</v>
      </c>
      <c r="N13" s="395" t="s">
        <v>903</v>
      </c>
      <c r="O13" s="395"/>
      <c r="P13" s="395"/>
      <c r="Q13" s="395"/>
      <c r="R13" s="396" t="b">
        <v>0</v>
      </c>
      <c r="S13" s="396"/>
      <c r="T13" s="397"/>
      <c r="U13" s="394"/>
      <c r="V13" s="398"/>
      <c r="W13" s="399"/>
      <c r="AC13" s="382"/>
      <c r="AF13" s="376">
        <f t="shared" si="1"/>
        <v>1</v>
      </c>
      <c r="AG13" s="376">
        <f t="shared" si="0"/>
        <v>1</v>
      </c>
      <c r="AH13" s="376">
        <f t="shared" si="0"/>
        <v>0</v>
      </c>
      <c r="AI13" s="376">
        <f t="shared" si="0"/>
        <v>0</v>
      </c>
      <c r="AJ13" s="376">
        <f t="shared" si="0"/>
        <v>0</v>
      </c>
      <c r="AK13" s="385">
        <f t="shared" si="2"/>
        <v>2</v>
      </c>
    </row>
    <row r="14" spans="1:37" s="376" customFormat="1" ht="15">
      <c r="A14" s="392" t="s">
        <v>42</v>
      </c>
      <c r="B14" s="392">
        <v>344920</v>
      </c>
      <c r="C14" s="393">
        <v>18299</v>
      </c>
      <c r="D14" s="392" t="s">
        <v>38</v>
      </c>
      <c r="E14" s="392" t="s">
        <v>43</v>
      </c>
      <c r="F14" s="392" t="s">
        <v>44</v>
      </c>
      <c r="G14" s="394" t="s">
        <v>41</v>
      </c>
      <c r="H14" s="395">
        <v>6</v>
      </c>
      <c r="I14" s="395" t="s">
        <v>1007</v>
      </c>
      <c r="J14" s="395" t="s">
        <v>1179</v>
      </c>
      <c r="K14" s="392" t="s">
        <v>14</v>
      </c>
      <c r="L14" s="392"/>
      <c r="M14" s="395" t="s">
        <v>903</v>
      </c>
      <c r="N14" s="395" t="s">
        <v>903</v>
      </c>
      <c r="O14" s="395"/>
      <c r="P14" s="395"/>
      <c r="Q14" s="395"/>
      <c r="R14" s="396" t="b">
        <v>0</v>
      </c>
      <c r="S14" s="396"/>
      <c r="T14" s="397"/>
      <c r="U14" s="394"/>
      <c r="V14" s="398"/>
      <c r="W14" s="399"/>
      <c r="AC14" s="382"/>
      <c r="AF14" s="376">
        <f t="shared" si="1"/>
        <v>1</v>
      </c>
      <c r="AG14" s="376">
        <f t="shared" si="0"/>
        <v>1</v>
      </c>
      <c r="AH14" s="376">
        <f t="shared" si="0"/>
        <v>0</v>
      </c>
      <c r="AI14" s="376">
        <f t="shared" si="0"/>
        <v>0</v>
      </c>
      <c r="AJ14" s="376">
        <f t="shared" si="0"/>
        <v>0</v>
      </c>
      <c r="AK14" s="385">
        <f t="shared" si="2"/>
        <v>2</v>
      </c>
    </row>
    <row r="15" spans="1:37" s="376" customFormat="1" ht="15">
      <c r="A15" s="392" t="s">
        <v>50</v>
      </c>
      <c r="B15" s="392">
        <v>72207</v>
      </c>
      <c r="C15" s="393">
        <v>19103</v>
      </c>
      <c r="D15" s="392" t="s">
        <v>46</v>
      </c>
      <c r="E15" s="392" t="s">
        <v>47</v>
      </c>
      <c r="F15" s="392" t="s">
        <v>48</v>
      </c>
      <c r="G15" s="394" t="s">
        <v>51</v>
      </c>
      <c r="H15" s="395">
        <v>5</v>
      </c>
      <c r="I15" s="395" t="s">
        <v>1004</v>
      </c>
      <c r="J15" s="395" t="s">
        <v>1180</v>
      </c>
      <c r="K15" s="392"/>
      <c r="L15" s="392"/>
      <c r="M15" s="395" t="s">
        <v>903</v>
      </c>
      <c r="N15" s="395" t="s">
        <v>903</v>
      </c>
      <c r="O15" s="395" t="s">
        <v>903</v>
      </c>
      <c r="P15" s="395"/>
      <c r="Q15" s="395"/>
      <c r="R15" s="396" t="b">
        <v>1</v>
      </c>
      <c r="S15" s="396" t="s">
        <v>52</v>
      </c>
      <c r="T15" s="397" t="s">
        <v>52</v>
      </c>
      <c r="U15" s="394" t="s">
        <v>678</v>
      </c>
      <c r="V15" s="398"/>
      <c r="W15" s="399"/>
      <c r="AC15" s="382"/>
      <c r="AF15" s="376">
        <f t="shared" si="1"/>
        <v>1</v>
      </c>
      <c r="AG15" s="376">
        <f t="shared" si="0"/>
        <v>1</v>
      </c>
      <c r="AH15" s="376">
        <f t="shared" si="0"/>
        <v>1</v>
      </c>
      <c r="AI15" s="376">
        <f t="shared" si="0"/>
        <v>0</v>
      </c>
      <c r="AJ15" s="376">
        <f t="shared" si="0"/>
        <v>0</v>
      </c>
      <c r="AK15" s="385">
        <f t="shared" si="2"/>
        <v>3</v>
      </c>
    </row>
    <row r="16" spans="1:37" s="376" customFormat="1" ht="15">
      <c r="A16" s="392" t="s">
        <v>45</v>
      </c>
      <c r="B16" s="392">
        <v>722310</v>
      </c>
      <c r="C16" s="393">
        <v>1438</v>
      </c>
      <c r="D16" s="392" t="s">
        <v>46</v>
      </c>
      <c r="E16" s="392" t="s">
        <v>47</v>
      </c>
      <c r="F16" s="392" t="s">
        <v>48</v>
      </c>
      <c r="G16" s="394" t="s">
        <v>123</v>
      </c>
      <c r="H16" s="395">
        <v>5</v>
      </c>
      <c r="I16" s="395" t="s">
        <v>1004</v>
      </c>
      <c r="J16" s="395" t="s">
        <v>1180</v>
      </c>
      <c r="K16" s="392" t="s">
        <v>14</v>
      </c>
      <c r="L16" s="392"/>
      <c r="M16" s="395" t="s">
        <v>903</v>
      </c>
      <c r="N16" s="395" t="s">
        <v>903</v>
      </c>
      <c r="O16" s="395" t="s">
        <v>903</v>
      </c>
      <c r="P16" s="395"/>
      <c r="Q16" s="395"/>
      <c r="R16" s="396" t="b">
        <v>0</v>
      </c>
      <c r="S16" s="396" t="s">
        <v>52</v>
      </c>
      <c r="T16" s="397" t="s">
        <v>52</v>
      </c>
      <c r="U16" s="394">
        <v>700</v>
      </c>
      <c r="V16" s="398"/>
      <c r="W16" s="399"/>
      <c r="AC16" s="382"/>
      <c r="AF16" s="376">
        <f t="shared" si="1"/>
        <v>1</v>
      </c>
      <c r="AG16" s="376">
        <f t="shared" si="0"/>
        <v>1</v>
      </c>
      <c r="AH16" s="376">
        <f t="shared" si="0"/>
        <v>1</v>
      </c>
      <c r="AI16" s="376">
        <f t="shared" si="0"/>
        <v>0</v>
      </c>
      <c r="AJ16" s="376">
        <f t="shared" si="0"/>
        <v>0</v>
      </c>
      <c r="AK16" s="385">
        <f t="shared" si="2"/>
        <v>3</v>
      </c>
    </row>
    <row r="17" spans="1:37" s="376" customFormat="1" ht="15">
      <c r="A17" s="392" t="s">
        <v>57</v>
      </c>
      <c r="B17" s="392">
        <v>28310</v>
      </c>
      <c r="C17" s="393">
        <v>197702</v>
      </c>
      <c r="D17" s="392" t="s">
        <v>10</v>
      </c>
      <c r="E17" s="392" t="s">
        <v>54</v>
      </c>
      <c r="F17" s="392" t="s">
        <v>55</v>
      </c>
      <c r="G17" s="394" t="s">
        <v>58</v>
      </c>
      <c r="H17" s="395">
        <v>3</v>
      </c>
      <c r="I17" s="395" t="s">
        <v>1007</v>
      </c>
      <c r="J17" s="395" t="s">
        <v>1168</v>
      </c>
      <c r="K17" s="392" t="s">
        <v>14</v>
      </c>
      <c r="L17" s="392"/>
      <c r="M17" s="395" t="s">
        <v>903</v>
      </c>
      <c r="N17" s="395" t="s">
        <v>903</v>
      </c>
      <c r="O17" s="395"/>
      <c r="P17" s="395"/>
      <c r="Q17" s="395"/>
      <c r="R17" s="396" t="b">
        <v>0</v>
      </c>
      <c r="S17" s="396" t="s">
        <v>15</v>
      </c>
      <c r="T17" s="397" t="s">
        <v>59</v>
      </c>
      <c r="U17" s="394"/>
      <c r="V17" s="398"/>
      <c r="W17" s="399"/>
      <c r="AC17" s="382"/>
      <c r="AF17" s="376">
        <f t="shared" si="1"/>
        <v>1</v>
      </c>
      <c r="AG17" s="376">
        <f t="shared" si="0"/>
        <v>1</v>
      </c>
      <c r="AH17" s="376">
        <f t="shared" si="0"/>
        <v>0</v>
      </c>
      <c r="AI17" s="376">
        <f t="shared" si="0"/>
        <v>0</v>
      </c>
      <c r="AJ17" s="376">
        <f t="shared" si="0"/>
        <v>0</v>
      </c>
      <c r="AK17" s="385">
        <f t="shared" si="2"/>
        <v>2</v>
      </c>
    </row>
    <row r="18" spans="1:37" s="376" customFormat="1" ht="15">
      <c r="A18" s="392" t="s">
        <v>53</v>
      </c>
      <c r="B18" s="392">
        <v>28301</v>
      </c>
      <c r="C18" s="393">
        <v>87002</v>
      </c>
      <c r="D18" s="392" t="s">
        <v>10</v>
      </c>
      <c r="E18" s="392" t="s">
        <v>54</v>
      </c>
      <c r="F18" s="392" t="s">
        <v>55</v>
      </c>
      <c r="G18" s="394" t="s">
        <v>56</v>
      </c>
      <c r="H18" s="395">
        <v>3</v>
      </c>
      <c r="I18" s="395" t="s">
        <v>1007</v>
      </c>
      <c r="J18" s="395" t="s">
        <v>1168</v>
      </c>
      <c r="K18" s="392" t="s">
        <v>14</v>
      </c>
      <c r="L18" s="392"/>
      <c r="M18" s="395" t="s">
        <v>903</v>
      </c>
      <c r="N18" s="395" t="s">
        <v>903</v>
      </c>
      <c r="O18" s="395" t="s">
        <v>903</v>
      </c>
      <c r="P18" s="395"/>
      <c r="Q18" s="395"/>
      <c r="R18" s="396" t="b">
        <v>1</v>
      </c>
      <c r="S18" s="396" t="s">
        <v>15</v>
      </c>
      <c r="T18" s="397">
        <v>2100</v>
      </c>
      <c r="U18" s="394"/>
      <c r="V18" s="398"/>
      <c r="W18" s="399"/>
      <c r="AC18" s="382"/>
      <c r="AF18" s="376">
        <f t="shared" si="1"/>
        <v>1</v>
      </c>
      <c r="AG18" s="376">
        <f t="shared" si="0"/>
        <v>1</v>
      </c>
      <c r="AH18" s="376">
        <f t="shared" si="0"/>
        <v>1</v>
      </c>
      <c r="AI18" s="376">
        <f t="shared" si="0"/>
        <v>0</v>
      </c>
      <c r="AJ18" s="376">
        <f t="shared" si="0"/>
        <v>0</v>
      </c>
      <c r="AK18" s="385">
        <f t="shared" si="2"/>
        <v>3</v>
      </c>
    </row>
    <row r="19" spans="1:37" s="376" customFormat="1" ht="15">
      <c r="A19" s="392" t="s">
        <v>941</v>
      </c>
      <c r="B19" s="392">
        <v>36301</v>
      </c>
      <c r="C19" s="393">
        <v>18317</v>
      </c>
      <c r="D19" s="392" t="s">
        <v>38</v>
      </c>
      <c r="E19" s="392" t="s">
        <v>61</v>
      </c>
      <c r="F19" s="392" t="s">
        <v>62</v>
      </c>
      <c r="G19" s="394" t="s">
        <v>942</v>
      </c>
      <c r="H19" s="395">
        <v>4</v>
      </c>
      <c r="I19" s="395" t="s">
        <v>1007</v>
      </c>
      <c r="J19" s="395" t="s">
        <v>1179</v>
      </c>
      <c r="K19" s="392"/>
      <c r="L19" s="392"/>
      <c r="M19" s="395" t="s">
        <v>903</v>
      </c>
      <c r="N19" s="395" t="s">
        <v>903</v>
      </c>
      <c r="O19" s="395" t="s">
        <v>903</v>
      </c>
      <c r="P19" s="395"/>
      <c r="Q19" s="395"/>
      <c r="R19" s="396" t="b">
        <v>0</v>
      </c>
      <c r="S19" s="396"/>
      <c r="T19" s="397"/>
      <c r="U19" s="394"/>
      <c r="V19" s="398"/>
      <c r="W19" s="399"/>
      <c r="AC19" s="382"/>
      <c r="AF19" s="376">
        <f t="shared" si="1"/>
        <v>1</v>
      </c>
      <c r="AG19" s="376">
        <f t="shared" si="0"/>
        <v>1</v>
      </c>
      <c r="AH19" s="376">
        <f t="shared" si="0"/>
        <v>1</v>
      </c>
      <c r="AI19" s="376">
        <f t="shared" si="0"/>
        <v>0</v>
      </c>
      <c r="AJ19" s="376">
        <f t="shared" si="0"/>
        <v>0</v>
      </c>
      <c r="AK19" s="385">
        <f t="shared" si="2"/>
        <v>3</v>
      </c>
    </row>
    <row r="20" spans="1:37" s="376" customFormat="1" ht="15">
      <c r="A20" s="392" t="s">
        <v>60</v>
      </c>
      <c r="B20" s="392">
        <v>36302</v>
      </c>
      <c r="C20" s="393">
        <v>18315</v>
      </c>
      <c r="D20" s="392" t="s">
        <v>38</v>
      </c>
      <c r="E20" s="392" t="s">
        <v>61</v>
      </c>
      <c r="F20" s="392" t="s">
        <v>62</v>
      </c>
      <c r="G20" s="394" t="s">
        <v>63</v>
      </c>
      <c r="H20" s="395">
        <v>4</v>
      </c>
      <c r="I20" s="395" t="s">
        <v>1007</v>
      </c>
      <c r="J20" s="395" t="s">
        <v>1179</v>
      </c>
      <c r="K20" s="392" t="s">
        <v>14</v>
      </c>
      <c r="L20" s="392"/>
      <c r="M20" s="395" t="s">
        <v>903</v>
      </c>
      <c r="N20" s="395" t="s">
        <v>903</v>
      </c>
      <c r="O20" s="395"/>
      <c r="P20" s="395"/>
      <c r="Q20" s="395"/>
      <c r="R20" s="396" t="b">
        <v>0</v>
      </c>
      <c r="S20" s="396"/>
      <c r="T20" s="397"/>
      <c r="U20" s="394"/>
      <c r="V20" s="398"/>
      <c r="W20" s="399"/>
      <c r="AC20" s="382"/>
      <c r="AF20" s="376">
        <f t="shared" si="1"/>
        <v>1</v>
      </c>
      <c r="AG20" s="376">
        <f t="shared" si="1"/>
        <v>1</v>
      </c>
      <c r="AH20" s="376">
        <f t="shared" si="1"/>
        <v>0</v>
      </c>
      <c r="AI20" s="376">
        <f t="shared" si="1"/>
        <v>0</v>
      </c>
      <c r="AJ20" s="376">
        <f t="shared" si="1"/>
        <v>0</v>
      </c>
      <c r="AK20" s="385">
        <f t="shared" si="2"/>
        <v>2</v>
      </c>
    </row>
    <row r="21" spans="1:37" s="376" customFormat="1" ht="15">
      <c r="A21" s="392" t="s">
        <v>71</v>
      </c>
      <c r="B21" s="392">
        <v>50503</v>
      </c>
      <c r="C21" s="393">
        <v>18655</v>
      </c>
      <c r="D21" s="392" t="s">
        <v>64</v>
      </c>
      <c r="E21" s="392" t="s">
        <v>65</v>
      </c>
      <c r="F21" s="392" t="s">
        <v>66</v>
      </c>
      <c r="G21" s="394" t="s">
        <v>72</v>
      </c>
      <c r="H21" s="395">
        <v>3</v>
      </c>
      <c r="I21" s="395" t="s">
        <v>1006</v>
      </c>
      <c r="J21" s="395" t="s">
        <v>1186</v>
      </c>
      <c r="K21" s="392"/>
      <c r="L21" s="392"/>
      <c r="M21" s="395"/>
      <c r="N21" s="395" t="s">
        <v>903</v>
      </c>
      <c r="O21" s="395" t="s">
        <v>903</v>
      </c>
      <c r="P21" s="395"/>
      <c r="Q21" s="395" t="s">
        <v>903</v>
      </c>
      <c r="R21" s="396" t="b">
        <v>1</v>
      </c>
      <c r="S21" s="396" t="s">
        <v>15</v>
      </c>
      <c r="T21" s="397" t="s">
        <v>73</v>
      </c>
      <c r="U21" s="394" t="s">
        <v>1187</v>
      </c>
      <c r="V21" s="398"/>
      <c r="W21" s="399"/>
      <c r="AC21" s="382"/>
      <c r="AF21" s="376">
        <f t="shared" si="1"/>
        <v>0</v>
      </c>
      <c r="AG21" s="376">
        <f t="shared" si="1"/>
        <v>1</v>
      </c>
      <c r="AH21" s="376">
        <f t="shared" si="1"/>
        <v>1</v>
      </c>
      <c r="AI21" s="376">
        <f t="shared" si="1"/>
        <v>0</v>
      </c>
      <c r="AJ21" s="376">
        <f t="shared" si="1"/>
        <v>1</v>
      </c>
      <c r="AK21" s="385">
        <f t="shared" si="2"/>
        <v>3</v>
      </c>
    </row>
    <row r="22" spans="1:37" s="376" customFormat="1" ht="15">
      <c r="A22" s="392" t="s">
        <v>67</v>
      </c>
      <c r="B22" s="392">
        <v>50501</v>
      </c>
      <c r="C22" s="393">
        <v>13315</v>
      </c>
      <c r="D22" s="392" t="s">
        <v>64</v>
      </c>
      <c r="E22" s="392" t="s">
        <v>65</v>
      </c>
      <c r="F22" s="392" t="s">
        <v>66</v>
      </c>
      <c r="G22" s="394" t="s">
        <v>68</v>
      </c>
      <c r="H22" s="395">
        <v>3</v>
      </c>
      <c r="I22" s="395" t="s">
        <v>1006</v>
      </c>
      <c r="J22" s="395" t="s">
        <v>1186</v>
      </c>
      <c r="K22" s="392" t="s">
        <v>1442</v>
      </c>
      <c r="L22" s="392"/>
      <c r="M22" s="395"/>
      <c r="N22" s="395" t="s">
        <v>903</v>
      </c>
      <c r="O22" s="395" t="s">
        <v>903</v>
      </c>
      <c r="P22" s="395"/>
      <c r="Q22" s="395"/>
      <c r="R22" s="396" t="b">
        <v>1</v>
      </c>
      <c r="S22" s="396" t="s">
        <v>15</v>
      </c>
      <c r="T22" s="397" t="s">
        <v>70</v>
      </c>
      <c r="U22" s="394">
        <v>1800</v>
      </c>
      <c r="V22" s="398"/>
      <c r="W22" s="399"/>
      <c r="AC22" s="382"/>
      <c r="AF22" s="376">
        <f t="shared" si="1"/>
        <v>0</v>
      </c>
      <c r="AG22" s="376">
        <f t="shared" si="1"/>
        <v>1</v>
      </c>
      <c r="AH22" s="376">
        <f t="shared" si="1"/>
        <v>1</v>
      </c>
      <c r="AI22" s="376">
        <f t="shared" si="1"/>
        <v>0</v>
      </c>
      <c r="AJ22" s="376">
        <f t="shared" si="1"/>
        <v>0</v>
      </c>
      <c r="AK22" s="385">
        <f t="shared" si="2"/>
        <v>2</v>
      </c>
    </row>
    <row r="23" spans="1:37" s="408" customFormat="1" ht="15">
      <c r="A23" s="400" t="s">
        <v>80</v>
      </c>
      <c r="B23" s="400">
        <v>23203</v>
      </c>
      <c r="C23" s="401">
        <v>17697</v>
      </c>
      <c r="D23" s="400" t="s">
        <v>75</v>
      </c>
      <c r="E23" s="400" t="s">
        <v>76</v>
      </c>
      <c r="F23" s="400" t="s">
        <v>77</v>
      </c>
      <c r="G23" s="402" t="s">
        <v>81</v>
      </c>
      <c r="H23" s="403">
        <v>10</v>
      </c>
      <c r="I23" s="404" t="s">
        <v>988</v>
      </c>
      <c r="J23" s="404" t="s">
        <v>1188</v>
      </c>
      <c r="K23" s="400" t="s">
        <v>14</v>
      </c>
      <c r="L23" s="400" t="s">
        <v>1508</v>
      </c>
      <c r="M23" s="404" t="s">
        <v>903</v>
      </c>
      <c r="N23" s="404" t="s">
        <v>903</v>
      </c>
      <c r="O23" s="404" t="s">
        <v>903</v>
      </c>
      <c r="P23" s="404" t="s">
        <v>903</v>
      </c>
      <c r="Q23" s="404" t="s">
        <v>903</v>
      </c>
      <c r="R23" s="396" t="b">
        <v>1</v>
      </c>
      <c r="S23" s="396" t="s">
        <v>15</v>
      </c>
      <c r="T23" s="397">
        <v>2100</v>
      </c>
      <c r="U23" s="405"/>
      <c r="V23" s="406" t="s">
        <v>903</v>
      </c>
      <c r="W23" s="407" t="s">
        <v>1462</v>
      </c>
      <c r="X23" s="376"/>
      <c r="Y23" s="376"/>
      <c r="Z23" s="376"/>
      <c r="AA23" s="376"/>
      <c r="AB23" s="376"/>
      <c r="AC23" s="382"/>
      <c r="AF23" s="408">
        <f t="shared" si="1"/>
        <v>1</v>
      </c>
      <c r="AG23" s="408">
        <f t="shared" si="1"/>
        <v>1</v>
      </c>
      <c r="AH23" s="408">
        <f t="shared" si="1"/>
        <v>1</v>
      </c>
      <c r="AI23" s="408">
        <f t="shared" si="1"/>
        <v>1</v>
      </c>
      <c r="AJ23" s="408">
        <f t="shared" si="1"/>
        <v>1</v>
      </c>
      <c r="AK23" s="408">
        <f t="shared" si="2"/>
        <v>5</v>
      </c>
    </row>
    <row r="24" spans="1:37" s="376" customFormat="1" ht="15">
      <c r="A24" s="392" t="s">
        <v>74</v>
      </c>
      <c r="B24" s="392">
        <v>23201</v>
      </c>
      <c r="C24" s="393">
        <v>1404</v>
      </c>
      <c r="D24" s="392" t="s">
        <v>75</v>
      </c>
      <c r="E24" s="392" t="s">
        <v>76</v>
      </c>
      <c r="F24" s="392" t="s">
        <v>77</v>
      </c>
      <c r="G24" s="394" t="s">
        <v>78</v>
      </c>
      <c r="H24" s="403">
        <v>10</v>
      </c>
      <c r="I24" s="395" t="s">
        <v>988</v>
      </c>
      <c r="J24" s="395" t="s">
        <v>1188</v>
      </c>
      <c r="K24" s="392" t="s">
        <v>14</v>
      </c>
      <c r="L24" s="392"/>
      <c r="M24" s="395" t="s">
        <v>903</v>
      </c>
      <c r="N24" s="395" t="s">
        <v>903</v>
      </c>
      <c r="O24" s="395" t="s">
        <v>903</v>
      </c>
      <c r="P24" s="395"/>
      <c r="Q24" s="395"/>
      <c r="R24" s="396" t="b">
        <v>1</v>
      </c>
      <c r="S24" s="396" t="s">
        <v>15</v>
      </c>
      <c r="T24" s="397">
        <v>2100</v>
      </c>
      <c r="U24" s="409" t="s">
        <v>79</v>
      </c>
      <c r="V24" s="398"/>
      <c r="W24" s="399"/>
      <c r="AC24" s="382"/>
      <c r="AF24" s="376">
        <f t="shared" si="1"/>
        <v>1</v>
      </c>
      <c r="AG24" s="376">
        <f t="shared" si="1"/>
        <v>1</v>
      </c>
      <c r="AH24" s="376">
        <f t="shared" si="1"/>
        <v>1</v>
      </c>
      <c r="AI24" s="376">
        <f t="shared" si="1"/>
        <v>0</v>
      </c>
      <c r="AJ24" s="376">
        <f t="shared" si="1"/>
        <v>0</v>
      </c>
      <c r="AK24" s="385">
        <f t="shared" si="2"/>
        <v>3</v>
      </c>
    </row>
    <row r="25" spans="1:37" s="376" customFormat="1" ht="15">
      <c r="A25" s="392" t="s">
        <v>84</v>
      </c>
      <c r="B25" s="392">
        <v>40002</v>
      </c>
      <c r="C25" s="393">
        <v>18337</v>
      </c>
      <c r="D25" s="392" t="s">
        <v>10</v>
      </c>
      <c r="E25" s="392" t="s">
        <v>82</v>
      </c>
      <c r="F25" s="392" t="s">
        <v>83</v>
      </c>
      <c r="G25" s="394" t="s">
        <v>85</v>
      </c>
      <c r="H25" s="395">
        <v>4</v>
      </c>
      <c r="I25" s="395" t="s">
        <v>1007</v>
      </c>
      <c r="J25" s="395" t="s">
        <v>1168</v>
      </c>
      <c r="K25" s="392" t="s">
        <v>14</v>
      </c>
      <c r="L25" s="392"/>
      <c r="M25" s="395"/>
      <c r="N25" s="395" t="s">
        <v>903</v>
      </c>
      <c r="O25" s="395" t="s">
        <v>903</v>
      </c>
      <c r="P25" s="395"/>
      <c r="Q25" s="395"/>
      <c r="R25" s="396"/>
      <c r="S25" s="396">
        <v>2100</v>
      </c>
      <c r="T25" s="397"/>
      <c r="U25" s="409">
        <v>1800</v>
      </c>
      <c r="V25" s="398"/>
      <c r="W25" s="399"/>
      <c r="AC25" s="382"/>
      <c r="AF25" s="376">
        <f t="shared" si="1"/>
        <v>0</v>
      </c>
      <c r="AG25" s="376">
        <f t="shared" si="1"/>
        <v>1</v>
      </c>
      <c r="AH25" s="376">
        <f t="shared" si="1"/>
        <v>1</v>
      </c>
      <c r="AI25" s="376">
        <f t="shared" si="1"/>
        <v>0</v>
      </c>
      <c r="AJ25" s="376">
        <f t="shared" si="1"/>
        <v>0</v>
      </c>
      <c r="AK25" s="385">
        <f t="shared" si="2"/>
        <v>2</v>
      </c>
    </row>
    <row r="26" spans="1:37" s="376" customFormat="1" ht="15">
      <c r="A26" s="392" t="s">
        <v>878</v>
      </c>
      <c r="B26" s="392">
        <v>40001</v>
      </c>
      <c r="C26" s="393">
        <v>18335</v>
      </c>
      <c r="D26" s="392" t="s">
        <v>10</v>
      </c>
      <c r="E26" s="392" t="s">
        <v>82</v>
      </c>
      <c r="F26" s="392" t="s">
        <v>83</v>
      </c>
      <c r="G26" s="394" t="s">
        <v>879</v>
      </c>
      <c r="H26" s="395">
        <v>4</v>
      </c>
      <c r="I26" s="395" t="s">
        <v>1007</v>
      </c>
      <c r="J26" s="395" t="s">
        <v>1168</v>
      </c>
      <c r="K26" s="392"/>
      <c r="L26" s="392"/>
      <c r="M26" s="395" t="s">
        <v>903</v>
      </c>
      <c r="N26" s="395" t="s">
        <v>903</v>
      </c>
      <c r="O26" s="395"/>
      <c r="P26" s="395"/>
      <c r="Q26" s="395"/>
      <c r="R26" s="396" t="b">
        <v>0</v>
      </c>
      <c r="S26" s="396">
        <v>900</v>
      </c>
      <c r="T26" s="397"/>
      <c r="U26" s="409"/>
      <c r="V26" s="398"/>
      <c r="W26" s="399"/>
      <c r="AC26" s="382"/>
      <c r="AF26" s="376">
        <f t="shared" si="1"/>
        <v>1</v>
      </c>
      <c r="AG26" s="376">
        <f t="shared" si="1"/>
        <v>1</v>
      </c>
      <c r="AH26" s="376">
        <f t="shared" si="1"/>
        <v>0</v>
      </c>
      <c r="AI26" s="376">
        <f t="shared" si="1"/>
        <v>0</v>
      </c>
      <c r="AJ26" s="376">
        <f t="shared" si="1"/>
        <v>0</v>
      </c>
      <c r="AK26" s="385">
        <f t="shared" si="2"/>
        <v>2</v>
      </c>
    </row>
    <row r="27" spans="1:37" s="376" customFormat="1" ht="15">
      <c r="A27" s="392" t="s">
        <v>947</v>
      </c>
      <c r="B27" s="392">
        <v>36439</v>
      </c>
      <c r="C27" s="393">
        <v>12389</v>
      </c>
      <c r="D27" s="392" t="s">
        <v>38</v>
      </c>
      <c r="E27" s="392" t="s">
        <v>945</v>
      </c>
      <c r="F27" s="392" t="s">
        <v>946</v>
      </c>
      <c r="G27" s="394" t="s">
        <v>1192</v>
      </c>
      <c r="H27" s="395">
        <v>5</v>
      </c>
      <c r="I27" s="395" t="s">
        <v>1036</v>
      </c>
      <c r="J27" s="395"/>
      <c r="K27" s="392"/>
      <c r="L27" s="392"/>
      <c r="M27" s="395" t="s">
        <v>903</v>
      </c>
      <c r="N27" s="395" t="s">
        <v>903</v>
      </c>
      <c r="O27" s="395" t="s">
        <v>903</v>
      </c>
      <c r="P27" s="395"/>
      <c r="Q27" s="395"/>
      <c r="R27" s="396" t="b">
        <v>1</v>
      </c>
      <c r="S27" s="396" t="s">
        <v>52</v>
      </c>
      <c r="T27" s="397"/>
      <c r="U27" s="409"/>
      <c r="V27" s="398"/>
      <c r="W27" s="399"/>
      <c r="AC27" s="382"/>
      <c r="AF27" s="376">
        <f t="shared" si="1"/>
        <v>1</v>
      </c>
      <c r="AG27" s="376">
        <f t="shared" si="1"/>
        <v>1</v>
      </c>
      <c r="AH27" s="376">
        <f t="shared" si="1"/>
        <v>1</v>
      </c>
      <c r="AI27" s="376">
        <f t="shared" si="1"/>
        <v>0</v>
      </c>
      <c r="AJ27" s="376">
        <f t="shared" si="1"/>
        <v>0</v>
      </c>
      <c r="AK27" s="385">
        <f t="shared" si="2"/>
        <v>3</v>
      </c>
    </row>
    <row r="28" spans="1:37" s="376" customFormat="1" ht="15">
      <c r="A28" s="392" t="s">
        <v>88</v>
      </c>
      <c r="B28" s="392">
        <v>42604</v>
      </c>
      <c r="C28" s="393">
        <v>163802</v>
      </c>
      <c r="D28" s="392" t="s">
        <v>10</v>
      </c>
      <c r="E28" s="392" t="s">
        <v>86</v>
      </c>
      <c r="F28" s="392" t="s">
        <v>87</v>
      </c>
      <c r="G28" s="394" t="s">
        <v>89</v>
      </c>
      <c r="H28" s="395">
        <v>5</v>
      </c>
      <c r="I28" s="395" t="s">
        <v>1007</v>
      </c>
      <c r="J28" s="395" t="s">
        <v>1168</v>
      </c>
      <c r="K28" s="392" t="s">
        <v>14</v>
      </c>
      <c r="L28" s="392"/>
      <c r="M28" s="395" t="s">
        <v>903</v>
      </c>
      <c r="N28" s="395" t="s">
        <v>903</v>
      </c>
      <c r="O28" s="395"/>
      <c r="P28" s="395"/>
      <c r="Q28" s="395"/>
      <c r="R28" s="396" t="b">
        <v>0</v>
      </c>
      <c r="S28" s="396">
        <v>1800</v>
      </c>
      <c r="T28" s="397">
        <v>2100</v>
      </c>
      <c r="U28" s="409"/>
      <c r="V28" s="398"/>
      <c r="W28" s="399"/>
      <c r="AC28" s="382"/>
      <c r="AF28" s="376">
        <f t="shared" si="1"/>
        <v>1</v>
      </c>
      <c r="AG28" s="376">
        <f t="shared" si="1"/>
        <v>1</v>
      </c>
      <c r="AH28" s="376">
        <f t="shared" si="1"/>
        <v>0</v>
      </c>
      <c r="AI28" s="376">
        <f t="shared" si="1"/>
        <v>0</v>
      </c>
      <c r="AJ28" s="376">
        <f t="shared" si="1"/>
        <v>0</v>
      </c>
      <c r="AK28" s="385">
        <f t="shared" si="2"/>
        <v>2</v>
      </c>
    </row>
    <row r="29" spans="1:37" s="376" customFormat="1" ht="15">
      <c r="A29" s="392" t="s">
        <v>944</v>
      </c>
      <c r="B29" s="392">
        <v>42601</v>
      </c>
      <c r="C29" s="393">
        <v>18577</v>
      </c>
      <c r="D29" s="392" t="s">
        <v>10</v>
      </c>
      <c r="E29" s="392" t="s">
        <v>86</v>
      </c>
      <c r="F29" s="392" t="s">
        <v>87</v>
      </c>
      <c r="G29" s="394" t="s">
        <v>1195</v>
      </c>
      <c r="H29" s="395">
        <v>5</v>
      </c>
      <c r="I29" s="395" t="s">
        <v>1007</v>
      </c>
      <c r="J29" s="395" t="s">
        <v>1168</v>
      </c>
      <c r="K29" s="392"/>
      <c r="L29" s="392"/>
      <c r="M29" s="395"/>
      <c r="N29" s="395" t="s">
        <v>903</v>
      </c>
      <c r="O29" s="395"/>
      <c r="P29" s="395"/>
      <c r="Q29" s="395"/>
      <c r="R29" s="396" t="b">
        <v>0</v>
      </c>
      <c r="S29" s="396"/>
      <c r="T29" s="397"/>
      <c r="U29" s="409"/>
      <c r="V29" s="398"/>
      <c r="W29" s="399"/>
      <c r="AC29" s="382"/>
      <c r="AF29" s="376">
        <f t="shared" si="1"/>
        <v>0</v>
      </c>
      <c r="AG29" s="376">
        <f t="shared" si="1"/>
        <v>1</v>
      </c>
      <c r="AH29" s="376">
        <f t="shared" si="1"/>
        <v>0</v>
      </c>
      <c r="AI29" s="376">
        <f t="shared" si="1"/>
        <v>0</v>
      </c>
      <c r="AJ29" s="376">
        <f t="shared" si="1"/>
        <v>0</v>
      </c>
      <c r="AK29" s="385">
        <f t="shared" si="2"/>
        <v>1</v>
      </c>
    </row>
    <row r="30" spans="1:37" s="376" customFormat="1" ht="15">
      <c r="A30" s="392" t="s">
        <v>1196</v>
      </c>
      <c r="B30" s="392">
        <v>42602</v>
      </c>
      <c r="C30" s="393">
        <v>18579</v>
      </c>
      <c r="D30" s="392" t="s">
        <v>10</v>
      </c>
      <c r="E30" s="392" t="s">
        <v>86</v>
      </c>
      <c r="F30" s="392" t="s">
        <v>87</v>
      </c>
      <c r="G30" s="394" t="s">
        <v>1197</v>
      </c>
      <c r="H30" s="395">
        <v>5</v>
      </c>
      <c r="I30" s="395" t="s">
        <v>1007</v>
      </c>
      <c r="J30" s="395" t="s">
        <v>1168</v>
      </c>
      <c r="K30" s="392" t="s">
        <v>14</v>
      </c>
      <c r="L30" s="392"/>
      <c r="M30" s="395" t="s">
        <v>903</v>
      </c>
      <c r="N30" s="395" t="s">
        <v>903</v>
      </c>
      <c r="O30" s="395" t="s">
        <v>903</v>
      </c>
      <c r="P30" s="395"/>
      <c r="Q30" s="395"/>
      <c r="R30" s="396" t="b">
        <v>1</v>
      </c>
      <c r="S30" s="396" t="s">
        <v>15</v>
      </c>
      <c r="T30" s="397">
        <v>2100</v>
      </c>
      <c r="U30" s="409"/>
      <c r="V30" s="398"/>
      <c r="W30" s="399"/>
      <c r="AC30" s="382"/>
      <c r="AF30" s="376">
        <f t="shared" si="1"/>
        <v>1</v>
      </c>
      <c r="AG30" s="376">
        <f t="shared" si="1"/>
        <v>1</v>
      </c>
      <c r="AH30" s="376">
        <f t="shared" si="1"/>
        <v>1</v>
      </c>
      <c r="AI30" s="376">
        <f t="shared" si="1"/>
        <v>0</v>
      </c>
      <c r="AJ30" s="376">
        <f t="shared" si="1"/>
        <v>0</v>
      </c>
      <c r="AK30" s="385">
        <f t="shared" si="2"/>
        <v>3</v>
      </c>
    </row>
    <row r="31" spans="1:37" s="376" customFormat="1" ht="15">
      <c r="A31" s="392" t="s">
        <v>1064</v>
      </c>
      <c r="B31" s="392">
        <v>47001</v>
      </c>
      <c r="C31" s="393">
        <v>18637</v>
      </c>
      <c r="D31" s="392" t="s">
        <v>10</v>
      </c>
      <c r="E31" s="392" t="s">
        <v>90</v>
      </c>
      <c r="F31" s="392" t="s">
        <v>91</v>
      </c>
      <c r="G31" s="394" t="s">
        <v>1065</v>
      </c>
      <c r="H31" s="395">
        <v>3</v>
      </c>
      <c r="I31" s="395" t="s">
        <v>1007</v>
      </c>
      <c r="J31" s="395" t="s">
        <v>1168</v>
      </c>
      <c r="K31" s="392"/>
      <c r="L31" s="392"/>
      <c r="M31" s="395" t="s">
        <v>903</v>
      </c>
      <c r="N31" s="395" t="s">
        <v>903</v>
      </c>
      <c r="O31" s="395"/>
      <c r="P31" s="395"/>
      <c r="Q31" s="395"/>
      <c r="R31" s="396" t="b">
        <v>0</v>
      </c>
      <c r="S31" s="396"/>
      <c r="T31" s="397"/>
      <c r="U31" s="409"/>
      <c r="V31" s="398"/>
      <c r="W31" s="399"/>
      <c r="AC31" s="382"/>
      <c r="AF31" s="376">
        <f t="shared" si="1"/>
        <v>1</v>
      </c>
      <c r="AG31" s="376">
        <f t="shared" si="1"/>
        <v>1</v>
      </c>
      <c r="AH31" s="376">
        <f t="shared" si="1"/>
        <v>0</v>
      </c>
      <c r="AI31" s="376">
        <f t="shared" si="1"/>
        <v>0</v>
      </c>
      <c r="AJ31" s="376">
        <f t="shared" si="1"/>
        <v>0</v>
      </c>
      <c r="AK31" s="385">
        <f t="shared" si="2"/>
        <v>2</v>
      </c>
    </row>
    <row r="32" spans="1:37" s="376" customFormat="1" ht="15">
      <c r="A32" s="392" t="s">
        <v>1198</v>
      </c>
      <c r="B32" s="392">
        <v>47002</v>
      </c>
      <c r="C32" s="393">
        <v>18639</v>
      </c>
      <c r="D32" s="392" t="s">
        <v>10</v>
      </c>
      <c r="E32" s="392" t="s">
        <v>90</v>
      </c>
      <c r="F32" s="392" t="s">
        <v>91</v>
      </c>
      <c r="G32" s="394" t="s">
        <v>1199</v>
      </c>
      <c r="H32" s="395">
        <v>4</v>
      </c>
      <c r="I32" s="395" t="s">
        <v>1007</v>
      </c>
      <c r="J32" s="395" t="s">
        <v>1168</v>
      </c>
      <c r="K32" s="392" t="s">
        <v>14</v>
      </c>
      <c r="L32" s="392"/>
      <c r="M32" s="395" t="s">
        <v>903</v>
      </c>
      <c r="N32" s="395" t="s">
        <v>903</v>
      </c>
      <c r="O32" s="395" t="s">
        <v>903</v>
      </c>
      <c r="P32" s="395"/>
      <c r="Q32" s="395"/>
      <c r="R32" s="396" t="b">
        <v>0</v>
      </c>
      <c r="S32" s="396" t="s">
        <v>15</v>
      </c>
      <c r="T32" s="397">
        <v>2100</v>
      </c>
      <c r="U32" s="409"/>
      <c r="V32" s="398"/>
      <c r="W32" s="399"/>
      <c r="AC32" s="382"/>
      <c r="AF32" s="376">
        <f t="shared" si="1"/>
        <v>1</v>
      </c>
      <c r="AG32" s="376">
        <f t="shared" si="1"/>
        <v>1</v>
      </c>
      <c r="AH32" s="376">
        <f t="shared" si="1"/>
        <v>1</v>
      </c>
      <c r="AI32" s="376">
        <f t="shared" si="1"/>
        <v>0</v>
      </c>
      <c r="AJ32" s="376">
        <f t="shared" si="1"/>
        <v>0</v>
      </c>
      <c r="AK32" s="385">
        <f t="shared" si="2"/>
        <v>3</v>
      </c>
    </row>
    <row r="33" spans="1:37" s="376" customFormat="1" ht="15">
      <c r="A33" s="392" t="s">
        <v>1042</v>
      </c>
      <c r="B33" s="392">
        <v>47007</v>
      </c>
      <c r="C33" s="393">
        <v>18641</v>
      </c>
      <c r="D33" s="392" t="s">
        <v>10</v>
      </c>
      <c r="E33" s="392" t="s">
        <v>90</v>
      </c>
      <c r="F33" s="392" t="s">
        <v>91</v>
      </c>
      <c r="G33" s="394" t="s">
        <v>1043</v>
      </c>
      <c r="H33" s="395">
        <v>7</v>
      </c>
      <c r="I33" s="395" t="s">
        <v>1007</v>
      </c>
      <c r="J33" s="395" t="s">
        <v>1168</v>
      </c>
      <c r="K33" s="392" t="s">
        <v>14</v>
      </c>
      <c r="L33" s="392"/>
      <c r="M33" s="395" t="s">
        <v>903</v>
      </c>
      <c r="N33" s="395" t="s">
        <v>903</v>
      </c>
      <c r="O33" s="395"/>
      <c r="P33" s="395"/>
      <c r="Q33" s="395"/>
      <c r="R33" s="396" t="b">
        <v>0</v>
      </c>
      <c r="S33" s="396">
        <v>1800</v>
      </c>
      <c r="T33" s="397"/>
      <c r="U33" s="409"/>
      <c r="V33" s="398"/>
      <c r="W33" s="399"/>
      <c r="AC33" s="382"/>
      <c r="AF33" s="376">
        <f t="shared" si="1"/>
        <v>1</v>
      </c>
      <c r="AG33" s="376">
        <f t="shared" si="1"/>
        <v>1</v>
      </c>
      <c r="AH33" s="376">
        <f t="shared" si="1"/>
        <v>0</v>
      </c>
      <c r="AI33" s="376">
        <f t="shared" si="1"/>
        <v>0</v>
      </c>
      <c r="AJ33" s="376">
        <f t="shared" si="1"/>
        <v>0</v>
      </c>
      <c r="AK33" s="385">
        <f t="shared" si="2"/>
        <v>2</v>
      </c>
    </row>
    <row r="34" spans="1:37" s="376" customFormat="1" ht="15">
      <c r="A34" s="392" t="s">
        <v>92</v>
      </c>
      <c r="B34" s="392">
        <v>47003</v>
      </c>
      <c r="C34" s="393">
        <v>81902</v>
      </c>
      <c r="D34" s="392" t="s">
        <v>10</v>
      </c>
      <c r="E34" s="392" t="s">
        <v>90</v>
      </c>
      <c r="F34" s="392" t="s">
        <v>91</v>
      </c>
      <c r="G34" s="394" t="s">
        <v>93</v>
      </c>
      <c r="H34" s="395">
        <v>3</v>
      </c>
      <c r="I34" s="395" t="s">
        <v>1007</v>
      </c>
      <c r="J34" s="395" t="s">
        <v>1168</v>
      </c>
      <c r="K34" s="392" t="s">
        <v>14</v>
      </c>
      <c r="L34" s="392"/>
      <c r="M34" s="395" t="s">
        <v>903</v>
      </c>
      <c r="N34" s="395" t="s">
        <v>903</v>
      </c>
      <c r="O34" s="395"/>
      <c r="P34" s="395"/>
      <c r="Q34" s="395"/>
      <c r="R34" s="396" t="b">
        <v>0</v>
      </c>
      <c r="S34" s="396">
        <v>900</v>
      </c>
      <c r="T34" s="397"/>
      <c r="U34" s="409"/>
      <c r="V34" s="398"/>
      <c r="W34" s="399"/>
      <c r="AC34" s="382"/>
      <c r="AF34" s="376">
        <f t="shared" si="1"/>
        <v>1</v>
      </c>
      <c r="AG34" s="376">
        <f t="shared" si="1"/>
        <v>1</v>
      </c>
      <c r="AH34" s="376">
        <f t="shared" si="1"/>
        <v>0</v>
      </c>
      <c r="AI34" s="376">
        <f t="shared" si="1"/>
        <v>0</v>
      </c>
      <c r="AJ34" s="376">
        <f t="shared" si="1"/>
        <v>0</v>
      </c>
      <c r="AK34" s="385">
        <f t="shared" si="2"/>
        <v>2</v>
      </c>
    </row>
    <row r="35" spans="1:37" s="376" customFormat="1" ht="15">
      <c r="A35" s="392" t="s">
        <v>94</v>
      </c>
      <c r="B35" s="392">
        <v>342600</v>
      </c>
      <c r="C35" s="393">
        <v>18297</v>
      </c>
      <c r="D35" s="392" t="s">
        <v>38</v>
      </c>
      <c r="E35" s="392" t="s">
        <v>95</v>
      </c>
      <c r="F35" s="392" t="s">
        <v>96</v>
      </c>
      <c r="G35" s="394" t="s">
        <v>41</v>
      </c>
      <c r="H35" s="395">
        <v>6</v>
      </c>
      <c r="I35" s="395" t="s">
        <v>1007</v>
      </c>
      <c r="J35" s="395" t="s">
        <v>1179</v>
      </c>
      <c r="K35" s="392" t="s">
        <v>14</v>
      </c>
      <c r="L35" s="392"/>
      <c r="M35" s="395" t="s">
        <v>903</v>
      </c>
      <c r="N35" s="395" t="s">
        <v>903</v>
      </c>
      <c r="O35" s="395"/>
      <c r="P35" s="395"/>
      <c r="Q35" s="395"/>
      <c r="R35" s="396" t="b">
        <v>0</v>
      </c>
      <c r="S35" s="396"/>
      <c r="T35" s="397"/>
      <c r="U35" s="409"/>
      <c r="V35" s="398"/>
      <c r="W35" s="399"/>
      <c r="AC35" s="382"/>
      <c r="AF35" s="376">
        <f t="shared" si="1"/>
        <v>1</v>
      </c>
      <c r="AG35" s="376">
        <f t="shared" si="1"/>
        <v>1</v>
      </c>
      <c r="AH35" s="376">
        <f t="shared" si="1"/>
        <v>0</v>
      </c>
      <c r="AI35" s="376">
        <f t="shared" si="1"/>
        <v>0</v>
      </c>
      <c r="AJ35" s="376">
        <f t="shared" si="1"/>
        <v>0</v>
      </c>
      <c r="AK35" s="385">
        <f t="shared" si="2"/>
        <v>2</v>
      </c>
    </row>
    <row r="36" spans="1:37" s="376" customFormat="1" ht="15">
      <c r="A36" s="392" t="s">
        <v>103</v>
      </c>
      <c r="B36" s="392">
        <v>25701</v>
      </c>
      <c r="C36" s="393">
        <v>13883</v>
      </c>
      <c r="D36" s="392" t="s">
        <v>23</v>
      </c>
      <c r="E36" s="392" t="s">
        <v>98</v>
      </c>
      <c r="F36" s="392" t="s">
        <v>99</v>
      </c>
      <c r="G36" s="394" t="s">
        <v>104</v>
      </c>
      <c r="H36" s="395">
        <v>3</v>
      </c>
      <c r="I36" s="395" t="s">
        <v>1004</v>
      </c>
      <c r="J36" s="395" t="s">
        <v>1170</v>
      </c>
      <c r="K36" s="392" t="s">
        <v>14</v>
      </c>
      <c r="L36" s="392"/>
      <c r="M36" s="395" t="s">
        <v>903</v>
      </c>
      <c r="N36" s="395" t="s">
        <v>903</v>
      </c>
      <c r="O36" s="395" t="s">
        <v>903</v>
      </c>
      <c r="P36" s="395"/>
      <c r="Q36" s="395"/>
      <c r="R36" s="396" t="b">
        <v>1</v>
      </c>
      <c r="S36" s="396" t="s">
        <v>15</v>
      </c>
      <c r="T36" s="397">
        <v>2100</v>
      </c>
      <c r="U36" s="409"/>
      <c r="V36" s="398"/>
      <c r="W36" s="399"/>
      <c r="AC36" s="382"/>
      <c r="AF36" s="376">
        <f t="shared" si="1"/>
        <v>1</v>
      </c>
      <c r="AG36" s="376">
        <f t="shared" si="1"/>
        <v>1</v>
      </c>
      <c r="AH36" s="376">
        <f t="shared" si="1"/>
        <v>1</v>
      </c>
      <c r="AI36" s="376">
        <f t="shared" si="1"/>
        <v>0</v>
      </c>
      <c r="AJ36" s="376">
        <f t="shared" si="1"/>
        <v>0</v>
      </c>
      <c r="AK36" s="385">
        <f t="shared" si="2"/>
        <v>3</v>
      </c>
    </row>
    <row r="37" spans="1:37" s="376" customFormat="1" ht="15">
      <c r="A37" s="392" t="s">
        <v>101</v>
      </c>
      <c r="B37" s="392">
        <v>25704</v>
      </c>
      <c r="C37" s="393">
        <v>17861</v>
      </c>
      <c r="D37" s="392" t="s">
        <v>23</v>
      </c>
      <c r="E37" s="392" t="s">
        <v>98</v>
      </c>
      <c r="F37" s="392" t="s">
        <v>99</v>
      </c>
      <c r="G37" s="394" t="s">
        <v>102</v>
      </c>
      <c r="H37" s="395">
        <v>3</v>
      </c>
      <c r="I37" s="395" t="s">
        <v>1004</v>
      </c>
      <c r="J37" s="395" t="s">
        <v>1170</v>
      </c>
      <c r="K37" s="392" t="s">
        <v>14</v>
      </c>
      <c r="L37" s="392"/>
      <c r="M37" s="395" t="s">
        <v>903</v>
      </c>
      <c r="N37" s="395" t="s">
        <v>903</v>
      </c>
      <c r="O37" s="395" t="s">
        <v>903</v>
      </c>
      <c r="P37" s="395"/>
      <c r="Q37" s="395"/>
      <c r="R37" s="396" t="b">
        <v>1</v>
      </c>
      <c r="S37" s="396" t="s">
        <v>15</v>
      </c>
      <c r="T37" s="397">
        <v>2100</v>
      </c>
      <c r="U37" s="409"/>
      <c r="V37" s="398"/>
      <c r="W37" s="399"/>
      <c r="AC37" s="382"/>
      <c r="AF37" s="376">
        <f t="shared" si="1"/>
        <v>1</v>
      </c>
      <c r="AG37" s="376">
        <f t="shared" si="1"/>
        <v>1</v>
      </c>
      <c r="AH37" s="376">
        <f t="shared" si="1"/>
        <v>1</v>
      </c>
      <c r="AI37" s="376">
        <f t="shared" si="1"/>
        <v>0</v>
      </c>
      <c r="AJ37" s="376">
        <f t="shared" si="1"/>
        <v>0</v>
      </c>
      <c r="AK37" s="385">
        <f t="shared" si="2"/>
        <v>3</v>
      </c>
    </row>
    <row r="38" spans="1:37" s="376" customFormat="1" ht="15">
      <c r="A38" s="392" t="s">
        <v>97</v>
      </c>
      <c r="B38" s="392">
        <v>25702</v>
      </c>
      <c r="C38" s="393">
        <v>17859</v>
      </c>
      <c r="D38" s="392" t="s">
        <v>23</v>
      </c>
      <c r="E38" s="392" t="s">
        <v>98</v>
      </c>
      <c r="F38" s="392" t="s">
        <v>99</v>
      </c>
      <c r="G38" s="394" t="s">
        <v>100</v>
      </c>
      <c r="H38" s="395">
        <v>3</v>
      </c>
      <c r="I38" s="395" t="s">
        <v>1004</v>
      </c>
      <c r="J38" s="395" t="s">
        <v>1170</v>
      </c>
      <c r="K38" s="392" t="s">
        <v>14</v>
      </c>
      <c r="L38" s="392"/>
      <c r="M38" s="395" t="s">
        <v>903</v>
      </c>
      <c r="N38" s="395" t="s">
        <v>903</v>
      </c>
      <c r="O38" s="395" t="s">
        <v>903</v>
      </c>
      <c r="P38" s="395"/>
      <c r="Q38" s="395"/>
      <c r="R38" s="396" t="b">
        <v>1</v>
      </c>
      <c r="S38" s="396" t="s">
        <v>15</v>
      </c>
      <c r="T38" s="397">
        <v>2100</v>
      </c>
      <c r="U38" s="409"/>
      <c r="V38" s="398"/>
      <c r="W38" s="399"/>
      <c r="AC38" s="382"/>
      <c r="AF38" s="376">
        <f t="shared" si="1"/>
        <v>1</v>
      </c>
      <c r="AG38" s="376">
        <f t="shared" si="1"/>
        <v>1</v>
      </c>
      <c r="AH38" s="376">
        <f t="shared" si="1"/>
        <v>1</v>
      </c>
      <c r="AI38" s="376">
        <f t="shared" si="1"/>
        <v>0</v>
      </c>
      <c r="AJ38" s="376">
        <f t="shared" si="1"/>
        <v>0</v>
      </c>
      <c r="AK38" s="385">
        <f t="shared" si="2"/>
        <v>3</v>
      </c>
    </row>
    <row r="39" spans="1:37" s="376" customFormat="1" ht="15">
      <c r="A39" s="392" t="s">
        <v>112</v>
      </c>
      <c r="B39" s="392">
        <v>20610</v>
      </c>
      <c r="C39" s="393">
        <v>17537</v>
      </c>
      <c r="D39" s="392" t="s">
        <v>75</v>
      </c>
      <c r="E39" s="392" t="s">
        <v>106</v>
      </c>
      <c r="F39" s="392" t="s">
        <v>107</v>
      </c>
      <c r="G39" s="394" t="s">
        <v>145</v>
      </c>
      <c r="H39" s="403">
        <v>10</v>
      </c>
      <c r="I39" s="395" t="s">
        <v>988</v>
      </c>
      <c r="J39" s="395" t="s">
        <v>1188</v>
      </c>
      <c r="K39" s="392" t="s">
        <v>14</v>
      </c>
      <c r="L39" s="392"/>
      <c r="M39" s="395" t="s">
        <v>903</v>
      </c>
      <c r="N39" s="395" t="s">
        <v>903</v>
      </c>
      <c r="O39" s="395" t="s">
        <v>903</v>
      </c>
      <c r="P39" s="395" t="s">
        <v>903</v>
      </c>
      <c r="Q39" s="395"/>
      <c r="R39" s="396" t="b">
        <v>1</v>
      </c>
      <c r="S39" s="396" t="s">
        <v>15</v>
      </c>
      <c r="T39" s="397">
        <v>2100</v>
      </c>
      <c r="U39" s="409">
        <v>2600</v>
      </c>
      <c r="V39" s="398" t="s">
        <v>903</v>
      </c>
      <c r="W39" s="399" t="s">
        <v>1462</v>
      </c>
      <c r="AC39" s="382"/>
      <c r="AF39" s="376">
        <f t="shared" si="1"/>
        <v>1</v>
      </c>
      <c r="AG39" s="376">
        <f t="shared" si="1"/>
        <v>1</v>
      </c>
      <c r="AH39" s="376">
        <f t="shared" si="1"/>
        <v>1</v>
      </c>
      <c r="AI39" s="376">
        <f t="shared" si="1"/>
        <v>1</v>
      </c>
      <c r="AJ39" s="376">
        <f t="shared" si="1"/>
        <v>0</v>
      </c>
      <c r="AK39" s="385">
        <f t="shared" si="2"/>
        <v>4</v>
      </c>
    </row>
    <row r="40" spans="1:37" s="376" customFormat="1" ht="15">
      <c r="A40" s="392" t="s">
        <v>109</v>
      </c>
      <c r="B40" s="392">
        <v>20601</v>
      </c>
      <c r="C40" s="393">
        <v>1398</v>
      </c>
      <c r="D40" s="392" t="s">
        <v>75</v>
      </c>
      <c r="E40" s="392" t="s">
        <v>106</v>
      </c>
      <c r="F40" s="392" t="s">
        <v>107</v>
      </c>
      <c r="G40" s="394" t="s">
        <v>110</v>
      </c>
      <c r="H40" s="403">
        <v>10</v>
      </c>
      <c r="I40" s="395" t="s">
        <v>988</v>
      </c>
      <c r="J40" s="395" t="s">
        <v>1188</v>
      </c>
      <c r="K40" s="392" t="s">
        <v>14</v>
      </c>
      <c r="L40" s="392"/>
      <c r="M40" s="395" t="s">
        <v>903</v>
      </c>
      <c r="N40" s="395" t="s">
        <v>903</v>
      </c>
      <c r="O40" s="395" t="s">
        <v>903</v>
      </c>
      <c r="P40" s="395"/>
      <c r="Q40" s="395" t="s">
        <v>903</v>
      </c>
      <c r="R40" s="396" t="b">
        <v>1</v>
      </c>
      <c r="S40" s="396" t="s">
        <v>15</v>
      </c>
      <c r="T40" s="397" t="s">
        <v>59</v>
      </c>
      <c r="U40" s="409" t="s">
        <v>111</v>
      </c>
      <c r="V40" s="398"/>
      <c r="W40" s="399"/>
      <c r="AC40" s="382"/>
      <c r="AF40" s="376">
        <f t="shared" si="1"/>
        <v>1</v>
      </c>
      <c r="AG40" s="376">
        <f t="shared" si="1"/>
        <v>1</v>
      </c>
      <c r="AH40" s="376">
        <f t="shared" si="1"/>
        <v>1</v>
      </c>
      <c r="AI40" s="376">
        <f t="shared" si="1"/>
        <v>0</v>
      </c>
      <c r="AJ40" s="376">
        <f t="shared" si="1"/>
        <v>1</v>
      </c>
      <c r="AK40" s="385">
        <f t="shared" si="2"/>
        <v>4</v>
      </c>
    </row>
    <row r="41" spans="1:37" s="376" customFormat="1" ht="15">
      <c r="A41" s="392" t="s">
        <v>105</v>
      </c>
      <c r="B41" s="392">
        <v>20620</v>
      </c>
      <c r="C41" s="393">
        <v>101</v>
      </c>
      <c r="D41" s="392" t="s">
        <v>75</v>
      </c>
      <c r="E41" s="392" t="s">
        <v>106</v>
      </c>
      <c r="F41" s="392" t="s">
        <v>107</v>
      </c>
      <c r="G41" s="394" t="s">
        <v>108</v>
      </c>
      <c r="H41" s="403">
        <v>10</v>
      </c>
      <c r="I41" s="395" t="s">
        <v>1006</v>
      </c>
      <c r="J41" s="395" t="s">
        <v>1191</v>
      </c>
      <c r="K41" s="392" t="s">
        <v>14</v>
      </c>
      <c r="L41" s="392"/>
      <c r="M41" s="395" t="s">
        <v>903</v>
      </c>
      <c r="N41" s="395" t="s">
        <v>903</v>
      </c>
      <c r="O41" s="395" t="s">
        <v>903</v>
      </c>
      <c r="P41" s="395"/>
      <c r="Q41" s="395"/>
      <c r="R41" s="396" t="b">
        <v>0</v>
      </c>
      <c r="S41" s="396" t="s">
        <v>15</v>
      </c>
      <c r="T41" s="397">
        <v>2100</v>
      </c>
      <c r="U41" s="409">
        <v>1800</v>
      </c>
      <c r="V41" s="398"/>
      <c r="W41" s="399"/>
      <c r="AC41" s="382"/>
      <c r="AF41" s="376">
        <f t="shared" si="1"/>
        <v>1</v>
      </c>
      <c r="AG41" s="376">
        <f t="shared" si="1"/>
        <v>1</v>
      </c>
      <c r="AH41" s="376">
        <f t="shared" si="1"/>
        <v>1</v>
      </c>
      <c r="AI41" s="376">
        <f t="shared" si="1"/>
        <v>0</v>
      </c>
      <c r="AJ41" s="376">
        <f t="shared" si="1"/>
        <v>0</v>
      </c>
      <c r="AK41" s="385">
        <f t="shared" si="2"/>
        <v>3</v>
      </c>
    </row>
    <row r="42" spans="1:37" s="376" customFormat="1" ht="15">
      <c r="A42" s="392" t="s">
        <v>1204</v>
      </c>
      <c r="B42" s="392">
        <v>350000</v>
      </c>
      <c r="C42" s="393">
        <v>159802</v>
      </c>
      <c r="D42" s="392" t="s">
        <v>114</v>
      </c>
      <c r="E42" s="392" t="s">
        <v>1205</v>
      </c>
      <c r="F42" s="392" t="s">
        <v>1206</v>
      </c>
      <c r="G42" s="394" t="s">
        <v>1207</v>
      </c>
      <c r="H42" s="395">
        <v>3</v>
      </c>
      <c r="I42" s="395" t="s">
        <v>1006</v>
      </c>
      <c r="J42" s="395" t="s">
        <v>1208</v>
      </c>
      <c r="K42" s="392" t="s">
        <v>14</v>
      </c>
      <c r="L42" s="392"/>
      <c r="M42" s="395" t="s">
        <v>903</v>
      </c>
      <c r="N42" s="395" t="s">
        <v>903</v>
      </c>
      <c r="O42" s="395"/>
      <c r="P42" s="395"/>
      <c r="Q42" s="395"/>
      <c r="R42" s="396" t="b">
        <v>0</v>
      </c>
      <c r="S42" s="396">
        <v>1900</v>
      </c>
      <c r="T42" s="397">
        <v>850</v>
      </c>
      <c r="U42" s="409"/>
      <c r="V42" s="398"/>
      <c r="W42" s="399"/>
      <c r="AC42" s="382"/>
      <c r="AF42" s="376">
        <f t="shared" si="1"/>
        <v>1</v>
      </c>
      <c r="AG42" s="376">
        <f t="shared" si="1"/>
        <v>1</v>
      </c>
      <c r="AH42" s="376">
        <f t="shared" si="1"/>
        <v>0</v>
      </c>
      <c r="AI42" s="376">
        <f t="shared" si="1"/>
        <v>0</v>
      </c>
      <c r="AJ42" s="376">
        <f t="shared" si="1"/>
        <v>0</v>
      </c>
      <c r="AK42" s="385">
        <f t="shared" si="2"/>
        <v>2</v>
      </c>
    </row>
    <row r="43" spans="1:37" s="376" customFormat="1" ht="15">
      <c r="A43" s="392" t="s">
        <v>1214</v>
      </c>
      <c r="B43" s="392">
        <v>73603</v>
      </c>
      <c r="C43" s="393">
        <v>135802</v>
      </c>
      <c r="D43" s="392" t="s">
        <v>46</v>
      </c>
      <c r="E43" s="392" t="s">
        <v>1215</v>
      </c>
      <c r="F43" s="392" t="s">
        <v>1216</v>
      </c>
      <c r="G43" s="394" t="s">
        <v>1217</v>
      </c>
      <c r="H43" s="395">
        <v>4</v>
      </c>
      <c r="I43" s="395" t="s">
        <v>1004</v>
      </c>
      <c r="J43" s="395" t="s">
        <v>1180</v>
      </c>
      <c r="K43" s="392" t="s">
        <v>14</v>
      </c>
      <c r="L43" s="392"/>
      <c r="M43" s="395" t="s">
        <v>903</v>
      </c>
      <c r="N43" s="395" t="s">
        <v>903</v>
      </c>
      <c r="O43" s="395"/>
      <c r="P43" s="395"/>
      <c r="Q43" s="395"/>
      <c r="R43" s="396" t="b">
        <v>0</v>
      </c>
      <c r="S43" s="396"/>
      <c r="T43" s="397"/>
      <c r="U43" s="409"/>
      <c r="V43" s="398"/>
      <c r="W43" s="399"/>
      <c r="AC43" s="382"/>
      <c r="AF43" s="376">
        <f t="shared" si="1"/>
        <v>1</v>
      </c>
      <c r="AG43" s="376">
        <f t="shared" si="1"/>
        <v>1</v>
      </c>
      <c r="AH43" s="376">
        <f t="shared" si="1"/>
        <v>0</v>
      </c>
      <c r="AI43" s="376">
        <f t="shared" si="1"/>
        <v>0</v>
      </c>
      <c r="AJ43" s="376">
        <f t="shared" si="1"/>
        <v>0</v>
      </c>
      <c r="AK43" s="385">
        <f t="shared" si="2"/>
        <v>2</v>
      </c>
    </row>
    <row r="44" spans="1:37" s="376" customFormat="1" ht="15">
      <c r="A44" s="392" t="s">
        <v>1159</v>
      </c>
      <c r="B44" s="392">
        <v>338016</v>
      </c>
      <c r="C44" s="393">
        <v>19413</v>
      </c>
      <c r="D44" s="392" t="s">
        <v>38</v>
      </c>
      <c r="E44" s="392" t="s">
        <v>1160</v>
      </c>
      <c r="F44" s="392" t="s">
        <v>1161</v>
      </c>
      <c r="G44" s="394" t="s">
        <v>115</v>
      </c>
      <c r="H44" s="395">
        <v>4</v>
      </c>
      <c r="I44" s="395" t="s">
        <v>1007</v>
      </c>
      <c r="J44" s="395" t="s">
        <v>1179</v>
      </c>
      <c r="K44" s="392" t="s">
        <v>14</v>
      </c>
      <c r="L44" s="392"/>
      <c r="M44" s="395" t="s">
        <v>903</v>
      </c>
      <c r="N44" s="395" t="s">
        <v>903</v>
      </c>
      <c r="O44" s="395"/>
      <c r="P44" s="395"/>
      <c r="Q44" s="395"/>
      <c r="R44" s="396" t="b">
        <v>0</v>
      </c>
      <c r="S44" s="396"/>
      <c r="T44" s="397"/>
      <c r="U44" s="409"/>
      <c r="V44" s="398"/>
      <c r="W44" s="399"/>
      <c r="AC44" s="382"/>
      <c r="AF44" s="376">
        <f t="shared" si="1"/>
        <v>1</v>
      </c>
      <c r="AG44" s="376">
        <f t="shared" si="1"/>
        <v>1</v>
      </c>
      <c r="AH44" s="376">
        <f t="shared" si="1"/>
        <v>0</v>
      </c>
      <c r="AI44" s="376">
        <f t="shared" si="1"/>
        <v>0</v>
      </c>
      <c r="AJ44" s="376">
        <f t="shared" si="1"/>
        <v>0</v>
      </c>
      <c r="AK44" s="385">
        <f t="shared" si="2"/>
        <v>2</v>
      </c>
    </row>
    <row r="45" spans="1:37" s="376" customFormat="1" ht="15">
      <c r="A45" s="392" t="s">
        <v>119</v>
      </c>
      <c r="B45" s="392">
        <v>21890</v>
      </c>
      <c r="C45" s="393">
        <v>17625</v>
      </c>
      <c r="D45" s="392" t="s">
        <v>23</v>
      </c>
      <c r="E45" s="392" t="s">
        <v>881</v>
      </c>
      <c r="F45" s="392" t="s">
        <v>117</v>
      </c>
      <c r="G45" s="394" t="s">
        <v>117</v>
      </c>
      <c r="H45" s="395">
        <v>3</v>
      </c>
      <c r="I45" s="395" t="s">
        <v>1004</v>
      </c>
      <c r="J45" s="395" t="s">
        <v>1170</v>
      </c>
      <c r="K45" s="392" t="s">
        <v>14</v>
      </c>
      <c r="L45" s="392"/>
      <c r="M45" s="395" t="s">
        <v>903</v>
      </c>
      <c r="N45" s="395" t="s">
        <v>903</v>
      </c>
      <c r="O45" s="395" t="s">
        <v>903</v>
      </c>
      <c r="P45" s="395"/>
      <c r="Q45" s="395"/>
      <c r="R45" s="396" t="b">
        <v>1</v>
      </c>
      <c r="S45" s="396" t="s">
        <v>15</v>
      </c>
      <c r="T45" s="397">
        <v>2100</v>
      </c>
      <c r="U45" s="409"/>
      <c r="V45" s="398"/>
      <c r="W45" s="399"/>
      <c r="AC45" s="382"/>
      <c r="AF45" s="376">
        <f t="shared" si="1"/>
        <v>1</v>
      </c>
      <c r="AG45" s="376">
        <f t="shared" si="1"/>
        <v>1</v>
      </c>
      <c r="AH45" s="376">
        <f t="shared" si="1"/>
        <v>1</v>
      </c>
      <c r="AI45" s="376">
        <f t="shared" si="1"/>
        <v>0</v>
      </c>
      <c r="AJ45" s="376">
        <f t="shared" si="1"/>
        <v>0</v>
      </c>
      <c r="AK45" s="385">
        <f t="shared" si="2"/>
        <v>3</v>
      </c>
    </row>
    <row r="46" spans="1:37" s="376" customFormat="1" ht="15">
      <c r="A46" s="392" t="s">
        <v>116</v>
      </c>
      <c r="B46" s="392">
        <v>21805</v>
      </c>
      <c r="C46" s="393">
        <v>17623</v>
      </c>
      <c r="D46" s="392" t="s">
        <v>23</v>
      </c>
      <c r="E46" s="392" t="s">
        <v>881</v>
      </c>
      <c r="F46" s="392" t="s">
        <v>117</v>
      </c>
      <c r="G46" s="394" t="s">
        <v>118</v>
      </c>
      <c r="H46" s="395">
        <v>3</v>
      </c>
      <c r="I46" s="395" t="s">
        <v>1004</v>
      </c>
      <c r="J46" s="395" t="s">
        <v>1170</v>
      </c>
      <c r="K46" s="392" t="s">
        <v>14</v>
      </c>
      <c r="L46" s="392"/>
      <c r="M46" s="395" t="s">
        <v>903</v>
      </c>
      <c r="N46" s="395" t="s">
        <v>903</v>
      </c>
      <c r="O46" s="395" t="s">
        <v>903</v>
      </c>
      <c r="P46" s="395"/>
      <c r="Q46" s="395"/>
      <c r="R46" s="396" t="b">
        <v>1</v>
      </c>
      <c r="S46" s="396" t="s">
        <v>15</v>
      </c>
      <c r="T46" s="397">
        <v>2100</v>
      </c>
      <c r="U46" s="409"/>
      <c r="V46" s="398"/>
      <c r="W46" s="399"/>
      <c r="AC46" s="382"/>
      <c r="AF46" s="376">
        <f t="shared" si="1"/>
        <v>1</v>
      </c>
      <c r="AG46" s="376">
        <f t="shared" si="1"/>
        <v>1</v>
      </c>
      <c r="AH46" s="376">
        <f t="shared" si="1"/>
        <v>1</v>
      </c>
      <c r="AI46" s="376">
        <f t="shared" si="1"/>
        <v>0</v>
      </c>
      <c r="AJ46" s="376">
        <f t="shared" si="1"/>
        <v>0</v>
      </c>
      <c r="AK46" s="385">
        <f t="shared" si="2"/>
        <v>3</v>
      </c>
    </row>
    <row r="47" spans="1:37" s="376" customFormat="1" ht="15">
      <c r="A47" s="392" t="s">
        <v>880</v>
      </c>
      <c r="B47" s="392">
        <v>21803</v>
      </c>
      <c r="C47" s="393">
        <v>91802</v>
      </c>
      <c r="D47" s="392" t="s">
        <v>23</v>
      </c>
      <c r="E47" s="392" t="s">
        <v>881</v>
      </c>
      <c r="F47" s="392" t="s">
        <v>117</v>
      </c>
      <c r="G47" s="394" t="s">
        <v>882</v>
      </c>
      <c r="H47" s="395">
        <v>2</v>
      </c>
      <c r="I47" s="395" t="s">
        <v>1004</v>
      </c>
      <c r="J47" s="395" t="s">
        <v>1170</v>
      </c>
      <c r="K47" s="392"/>
      <c r="L47" s="392"/>
      <c r="M47" s="395" t="s">
        <v>903</v>
      </c>
      <c r="N47" s="395" t="s">
        <v>903</v>
      </c>
      <c r="O47" s="395" t="s">
        <v>903</v>
      </c>
      <c r="P47" s="395"/>
      <c r="Q47" s="395"/>
      <c r="R47" s="396" t="b">
        <v>1</v>
      </c>
      <c r="S47" s="396" t="s">
        <v>15</v>
      </c>
      <c r="T47" s="397"/>
      <c r="U47" s="409"/>
      <c r="V47" s="398"/>
      <c r="W47" s="399"/>
      <c r="AC47" s="382"/>
      <c r="AF47" s="376">
        <f t="shared" si="1"/>
        <v>1</v>
      </c>
      <c r="AG47" s="376">
        <f t="shared" si="1"/>
        <v>1</v>
      </c>
      <c r="AH47" s="376">
        <f t="shared" si="1"/>
        <v>1</v>
      </c>
      <c r="AI47" s="376">
        <f t="shared" si="1"/>
        <v>0</v>
      </c>
      <c r="AJ47" s="376">
        <f t="shared" si="1"/>
        <v>0</v>
      </c>
      <c r="AK47" s="385">
        <f t="shared" si="2"/>
        <v>3</v>
      </c>
    </row>
    <row r="48" spans="1:37" s="376" customFormat="1" ht="15">
      <c r="A48" s="392" t="s">
        <v>1218</v>
      </c>
      <c r="B48" s="392">
        <v>65204</v>
      </c>
      <c r="C48" s="393">
        <v>164202</v>
      </c>
      <c r="D48" s="392" t="s">
        <v>32</v>
      </c>
      <c r="E48" s="392" t="s">
        <v>1219</v>
      </c>
      <c r="F48" s="392" t="s">
        <v>1220</v>
      </c>
      <c r="G48" s="394" t="s">
        <v>1221</v>
      </c>
      <c r="H48" s="395">
        <v>4</v>
      </c>
      <c r="I48" s="395" t="s">
        <v>1036</v>
      </c>
      <c r="J48" s="395"/>
      <c r="K48" s="392"/>
      <c r="L48" s="392"/>
      <c r="M48" s="395" t="s">
        <v>903</v>
      </c>
      <c r="N48" s="395" t="s">
        <v>903</v>
      </c>
      <c r="O48" s="395"/>
      <c r="P48" s="395"/>
      <c r="Q48" s="395"/>
      <c r="R48" s="396" t="b">
        <v>0</v>
      </c>
      <c r="S48" s="396"/>
      <c r="T48" s="397"/>
      <c r="U48" s="409"/>
      <c r="V48" s="398"/>
      <c r="W48" s="399"/>
      <c r="AC48" s="382"/>
      <c r="AF48" s="376">
        <f t="shared" si="1"/>
        <v>1</v>
      </c>
      <c r="AG48" s="376">
        <f t="shared" si="1"/>
        <v>1</v>
      </c>
      <c r="AH48" s="376">
        <f t="shared" si="1"/>
        <v>0</v>
      </c>
      <c r="AI48" s="376">
        <f t="shared" si="1"/>
        <v>0</v>
      </c>
      <c r="AJ48" s="376">
        <f t="shared" si="1"/>
        <v>0</v>
      </c>
      <c r="AK48" s="385">
        <f t="shared" si="2"/>
        <v>2</v>
      </c>
    </row>
    <row r="49" spans="1:37" s="376" customFormat="1" ht="15">
      <c r="A49" s="392" t="s">
        <v>124</v>
      </c>
      <c r="B49" s="392">
        <v>72423</v>
      </c>
      <c r="C49" s="393">
        <v>12709</v>
      </c>
      <c r="D49" s="392" t="s">
        <v>46</v>
      </c>
      <c r="E49" s="392" t="s">
        <v>121</v>
      </c>
      <c r="F49" s="392" t="s">
        <v>122</v>
      </c>
      <c r="G49" s="394" t="s">
        <v>125</v>
      </c>
      <c r="H49" s="395">
        <v>3</v>
      </c>
      <c r="I49" s="395" t="s">
        <v>1004</v>
      </c>
      <c r="J49" s="395" t="s">
        <v>1180</v>
      </c>
      <c r="K49" s="392" t="s">
        <v>69</v>
      </c>
      <c r="L49" s="392"/>
      <c r="M49" s="395" t="s">
        <v>903</v>
      </c>
      <c r="N49" s="395" t="s">
        <v>903</v>
      </c>
      <c r="O49" s="395" t="s">
        <v>903</v>
      </c>
      <c r="P49" s="395"/>
      <c r="Q49" s="395"/>
      <c r="R49" s="396" t="b">
        <v>0</v>
      </c>
      <c r="S49" s="396" t="s">
        <v>126</v>
      </c>
      <c r="T49" s="397" t="s">
        <v>70</v>
      </c>
      <c r="U49" s="409" t="s">
        <v>127</v>
      </c>
      <c r="V49" s="398"/>
      <c r="W49" s="399"/>
      <c r="AC49" s="382"/>
      <c r="AF49" s="376">
        <f t="shared" si="1"/>
        <v>1</v>
      </c>
      <c r="AG49" s="376">
        <f t="shared" si="1"/>
        <v>1</v>
      </c>
      <c r="AH49" s="376">
        <f t="shared" si="1"/>
        <v>1</v>
      </c>
      <c r="AI49" s="376">
        <f t="shared" si="1"/>
        <v>0</v>
      </c>
      <c r="AJ49" s="376">
        <f t="shared" si="1"/>
        <v>0</v>
      </c>
      <c r="AK49" s="385">
        <f t="shared" si="2"/>
        <v>3</v>
      </c>
    </row>
    <row r="50" spans="1:37" s="376" customFormat="1" ht="15">
      <c r="A50" s="392" t="s">
        <v>120</v>
      </c>
      <c r="B50" s="392">
        <v>72405</v>
      </c>
      <c r="C50" s="393">
        <v>19107</v>
      </c>
      <c r="D50" s="392" t="s">
        <v>46</v>
      </c>
      <c r="E50" s="392" t="s">
        <v>121</v>
      </c>
      <c r="F50" s="392" t="s">
        <v>122</v>
      </c>
      <c r="G50" s="394" t="s">
        <v>123</v>
      </c>
      <c r="H50" s="395">
        <v>5</v>
      </c>
      <c r="I50" s="395" t="s">
        <v>1004</v>
      </c>
      <c r="J50" s="395" t="s">
        <v>1180</v>
      </c>
      <c r="K50" s="392" t="s">
        <v>69</v>
      </c>
      <c r="L50" s="392"/>
      <c r="M50" s="395" t="s">
        <v>903</v>
      </c>
      <c r="N50" s="395" t="s">
        <v>903</v>
      </c>
      <c r="O50" s="395"/>
      <c r="P50" s="395"/>
      <c r="Q50" s="395"/>
      <c r="R50" s="396" t="b">
        <v>0</v>
      </c>
      <c r="S50" s="396" t="s">
        <v>15</v>
      </c>
      <c r="T50" s="397" t="s">
        <v>70</v>
      </c>
      <c r="U50" s="409">
        <v>2600</v>
      </c>
      <c r="V50" s="398"/>
      <c r="W50" s="399"/>
      <c r="AC50" s="382"/>
      <c r="AF50" s="376">
        <f t="shared" si="1"/>
        <v>1</v>
      </c>
      <c r="AG50" s="376">
        <f t="shared" si="1"/>
        <v>1</v>
      </c>
      <c r="AH50" s="376">
        <f t="shared" si="1"/>
        <v>0</v>
      </c>
      <c r="AI50" s="376">
        <f t="shared" si="1"/>
        <v>0</v>
      </c>
      <c r="AJ50" s="376">
        <f t="shared" si="1"/>
        <v>0</v>
      </c>
      <c r="AK50" s="385">
        <f t="shared" si="2"/>
        <v>2</v>
      </c>
    </row>
    <row r="51" spans="1:37" s="376" customFormat="1" ht="15">
      <c r="A51" s="392" t="s">
        <v>899</v>
      </c>
      <c r="B51" s="392">
        <v>338015</v>
      </c>
      <c r="C51" s="393">
        <v>19387</v>
      </c>
      <c r="D51" s="392" t="s">
        <v>38</v>
      </c>
      <c r="E51" s="392" t="s">
        <v>131</v>
      </c>
      <c r="F51" s="392" t="s">
        <v>132</v>
      </c>
      <c r="G51" s="394" t="s">
        <v>900</v>
      </c>
      <c r="H51" s="395">
        <v>4</v>
      </c>
      <c r="I51" s="395" t="s">
        <v>1007</v>
      </c>
      <c r="J51" s="395" t="s">
        <v>1179</v>
      </c>
      <c r="K51" s="392"/>
      <c r="L51" s="392"/>
      <c r="M51" s="395" t="s">
        <v>903</v>
      </c>
      <c r="N51" s="395" t="s">
        <v>903</v>
      </c>
      <c r="O51" s="395"/>
      <c r="P51" s="395"/>
      <c r="Q51" s="395"/>
      <c r="R51" s="396" t="b">
        <v>0</v>
      </c>
      <c r="S51" s="396"/>
      <c r="T51" s="397"/>
      <c r="U51" s="409"/>
      <c r="V51" s="398"/>
      <c r="W51" s="399"/>
      <c r="AC51" s="382"/>
      <c r="AF51" s="376">
        <f t="shared" si="1"/>
        <v>1</v>
      </c>
      <c r="AG51" s="376">
        <f t="shared" si="1"/>
        <v>1</v>
      </c>
      <c r="AH51" s="376">
        <f t="shared" si="1"/>
        <v>0</v>
      </c>
      <c r="AI51" s="376">
        <f t="shared" si="1"/>
        <v>0</v>
      </c>
      <c r="AJ51" s="376">
        <f t="shared" si="1"/>
        <v>0</v>
      </c>
      <c r="AK51" s="385">
        <f t="shared" si="2"/>
        <v>2</v>
      </c>
    </row>
    <row r="52" spans="1:37" s="376" customFormat="1" ht="15">
      <c r="A52" s="392" t="s">
        <v>130</v>
      </c>
      <c r="B52" s="392">
        <v>348170</v>
      </c>
      <c r="C52" s="393">
        <v>18301</v>
      </c>
      <c r="D52" s="392" t="s">
        <v>38</v>
      </c>
      <c r="E52" s="392" t="s">
        <v>131</v>
      </c>
      <c r="F52" s="392" t="s">
        <v>132</v>
      </c>
      <c r="G52" s="394" t="s">
        <v>41</v>
      </c>
      <c r="H52" s="395">
        <v>6</v>
      </c>
      <c r="I52" s="395" t="s">
        <v>1007</v>
      </c>
      <c r="J52" s="395" t="s">
        <v>1179</v>
      </c>
      <c r="K52" s="392" t="s">
        <v>14</v>
      </c>
      <c r="L52" s="392"/>
      <c r="M52" s="395" t="s">
        <v>903</v>
      </c>
      <c r="N52" s="395" t="s">
        <v>903</v>
      </c>
      <c r="O52" s="395"/>
      <c r="P52" s="395"/>
      <c r="Q52" s="395"/>
      <c r="R52" s="396" t="b">
        <v>0</v>
      </c>
      <c r="S52" s="396"/>
      <c r="T52" s="397"/>
      <c r="U52" s="409"/>
      <c r="V52" s="398"/>
      <c r="W52" s="399"/>
      <c r="AC52" s="382"/>
      <c r="AF52" s="376">
        <f t="shared" si="1"/>
        <v>1</v>
      </c>
      <c r="AG52" s="376">
        <f t="shared" si="1"/>
        <v>1</v>
      </c>
      <c r="AH52" s="376">
        <f t="shared" si="1"/>
        <v>0</v>
      </c>
      <c r="AI52" s="376">
        <f t="shared" si="1"/>
        <v>0</v>
      </c>
      <c r="AJ52" s="376">
        <f t="shared" si="1"/>
        <v>0</v>
      </c>
      <c r="AK52" s="385">
        <f t="shared" si="2"/>
        <v>2</v>
      </c>
    </row>
    <row r="53" spans="1:37" s="376" customFormat="1" ht="15">
      <c r="A53" s="392" t="s">
        <v>1222</v>
      </c>
      <c r="B53" s="392">
        <v>52811</v>
      </c>
      <c r="C53" s="393">
        <v>91602</v>
      </c>
      <c r="D53" s="392" t="s">
        <v>10</v>
      </c>
      <c r="E53" s="392" t="s">
        <v>1223</v>
      </c>
      <c r="F53" s="392" t="s">
        <v>1224</v>
      </c>
      <c r="G53" s="394" t="s">
        <v>1463</v>
      </c>
      <c r="H53" s="395">
        <v>6</v>
      </c>
      <c r="I53" s="395" t="s">
        <v>1007</v>
      </c>
      <c r="J53" s="395" t="s">
        <v>1168</v>
      </c>
      <c r="K53" s="392" t="s">
        <v>14</v>
      </c>
      <c r="L53" s="392"/>
      <c r="M53" s="395"/>
      <c r="N53" s="395" t="s">
        <v>903</v>
      </c>
      <c r="O53" s="395"/>
      <c r="P53" s="395"/>
      <c r="Q53" s="395"/>
      <c r="R53" s="396" t="b">
        <v>0</v>
      </c>
      <c r="S53" s="396"/>
      <c r="T53" s="397"/>
      <c r="U53" s="409"/>
      <c r="V53" s="398"/>
      <c r="W53" s="399"/>
      <c r="AC53" s="382"/>
      <c r="AF53" s="376">
        <f t="shared" si="1"/>
        <v>0</v>
      </c>
      <c r="AG53" s="376">
        <f t="shared" si="1"/>
        <v>1</v>
      </c>
      <c r="AH53" s="376">
        <f t="shared" si="1"/>
        <v>0</v>
      </c>
      <c r="AI53" s="376">
        <f t="shared" si="1"/>
        <v>0</v>
      </c>
      <c r="AJ53" s="376">
        <f t="shared" si="1"/>
        <v>0</v>
      </c>
      <c r="AK53" s="385">
        <f t="shared" si="2"/>
        <v>1</v>
      </c>
    </row>
    <row r="54" spans="1:37" s="408" customFormat="1" ht="15">
      <c r="A54" s="400" t="s">
        <v>137</v>
      </c>
      <c r="B54" s="400">
        <v>28401</v>
      </c>
      <c r="C54" s="401">
        <v>13275</v>
      </c>
      <c r="D54" s="400" t="s">
        <v>75</v>
      </c>
      <c r="E54" s="400" t="s">
        <v>134</v>
      </c>
      <c r="F54" s="400" t="s">
        <v>135</v>
      </c>
      <c r="G54" s="402" t="s">
        <v>138</v>
      </c>
      <c r="H54" s="403">
        <v>10</v>
      </c>
      <c r="I54" s="404" t="s">
        <v>1006</v>
      </c>
      <c r="J54" s="404" t="s">
        <v>1191</v>
      </c>
      <c r="K54" s="400" t="s">
        <v>14</v>
      </c>
      <c r="L54" s="400" t="s">
        <v>1508</v>
      </c>
      <c r="M54" s="404" t="s">
        <v>903</v>
      </c>
      <c r="N54" s="404" t="s">
        <v>903</v>
      </c>
      <c r="O54" s="404" t="s">
        <v>903</v>
      </c>
      <c r="P54" s="404"/>
      <c r="Q54" s="404" t="s">
        <v>903</v>
      </c>
      <c r="R54" s="396" t="b">
        <v>1</v>
      </c>
      <c r="S54" s="396" t="s">
        <v>15</v>
      </c>
      <c r="T54" s="397" t="s">
        <v>59</v>
      </c>
      <c r="U54" s="405"/>
      <c r="V54" s="406"/>
      <c r="W54" s="407"/>
      <c r="X54" s="376"/>
      <c r="Y54" s="376"/>
      <c r="Z54" s="376"/>
      <c r="AA54" s="376"/>
      <c r="AB54" s="376"/>
      <c r="AC54" s="382"/>
      <c r="AF54" s="408">
        <f t="shared" si="1"/>
        <v>1</v>
      </c>
      <c r="AG54" s="408">
        <f t="shared" si="1"/>
        <v>1</v>
      </c>
      <c r="AH54" s="408">
        <f t="shared" si="1"/>
        <v>1</v>
      </c>
      <c r="AI54" s="408">
        <f t="shared" si="1"/>
        <v>0</v>
      </c>
      <c r="AJ54" s="408">
        <f t="shared" si="1"/>
        <v>1</v>
      </c>
      <c r="AK54" s="408">
        <f t="shared" si="2"/>
        <v>4</v>
      </c>
    </row>
    <row r="55" spans="1:37" s="376" customFormat="1" ht="15">
      <c r="A55" s="392" t="s">
        <v>139</v>
      </c>
      <c r="B55" s="392">
        <v>28405</v>
      </c>
      <c r="C55" s="393">
        <v>18019</v>
      </c>
      <c r="D55" s="392" t="s">
        <v>75</v>
      </c>
      <c r="E55" s="392" t="s">
        <v>134</v>
      </c>
      <c r="F55" s="392" t="s">
        <v>135</v>
      </c>
      <c r="G55" s="394" t="s">
        <v>140</v>
      </c>
      <c r="H55" s="403">
        <v>10</v>
      </c>
      <c r="I55" s="395" t="s">
        <v>988</v>
      </c>
      <c r="J55" s="395" t="s">
        <v>1188</v>
      </c>
      <c r="K55" s="392" t="s">
        <v>14</v>
      </c>
      <c r="L55" s="392"/>
      <c r="M55" s="395" t="s">
        <v>903</v>
      </c>
      <c r="N55" s="395" t="s">
        <v>903</v>
      </c>
      <c r="O55" s="395" t="s">
        <v>903</v>
      </c>
      <c r="P55" s="395"/>
      <c r="Q55" s="395" t="s">
        <v>903</v>
      </c>
      <c r="R55" s="396" t="b">
        <v>1</v>
      </c>
      <c r="S55" s="396" t="s">
        <v>15</v>
      </c>
      <c r="T55" s="397" t="s">
        <v>59</v>
      </c>
      <c r="U55" s="409"/>
      <c r="V55" s="398"/>
      <c r="W55" s="399"/>
      <c r="AC55" s="382"/>
      <c r="AF55" s="376">
        <f t="shared" si="1"/>
        <v>1</v>
      </c>
      <c r="AG55" s="376">
        <f t="shared" si="1"/>
        <v>1</v>
      </c>
      <c r="AH55" s="376">
        <f t="shared" si="1"/>
        <v>1</v>
      </c>
      <c r="AI55" s="376">
        <f t="shared" si="1"/>
        <v>0</v>
      </c>
      <c r="AJ55" s="376">
        <f t="shared" si="1"/>
        <v>1</v>
      </c>
      <c r="AK55" s="385">
        <f t="shared" si="2"/>
        <v>4</v>
      </c>
    </row>
    <row r="56" spans="1:37" s="408" customFormat="1" ht="15">
      <c r="A56" s="400" t="s">
        <v>133</v>
      </c>
      <c r="B56" s="400">
        <v>28403</v>
      </c>
      <c r="C56" s="401">
        <v>13111</v>
      </c>
      <c r="D56" s="400" t="s">
        <v>75</v>
      </c>
      <c r="E56" s="400" t="s">
        <v>134</v>
      </c>
      <c r="F56" s="400" t="s">
        <v>135</v>
      </c>
      <c r="G56" s="402" t="s">
        <v>136</v>
      </c>
      <c r="H56" s="403">
        <v>10</v>
      </c>
      <c r="I56" s="404" t="s">
        <v>988</v>
      </c>
      <c r="J56" s="404" t="s">
        <v>1188</v>
      </c>
      <c r="K56" s="400" t="s">
        <v>14</v>
      </c>
      <c r="L56" s="400" t="s">
        <v>1508</v>
      </c>
      <c r="M56" s="404" t="s">
        <v>903</v>
      </c>
      <c r="N56" s="404" t="s">
        <v>903</v>
      </c>
      <c r="O56" s="404" t="s">
        <v>903</v>
      </c>
      <c r="P56" s="404"/>
      <c r="Q56" s="404" t="s">
        <v>903</v>
      </c>
      <c r="R56" s="396" t="b">
        <v>1</v>
      </c>
      <c r="S56" s="396" t="s">
        <v>15</v>
      </c>
      <c r="T56" s="397" t="s">
        <v>59</v>
      </c>
      <c r="U56" s="405"/>
      <c r="V56" s="406"/>
      <c r="W56" s="407"/>
      <c r="X56" s="376"/>
      <c r="Y56" s="376"/>
      <c r="Z56" s="376"/>
      <c r="AA56" s="376"/>
      <c r="AB56" s="376"/>
      <c r="AC56" s="382"/>
      <c r="AF56" s="408">
        <f t="shared" si="1"/>
        <v>1</v>
      </c>
      <c r="AG56" s="408">
        <f t="shared" si="1"/>
        <v>1</v>
      </c>
      <c r="AH56" s="408">
        <f t="shared" si="1"/>
        <v>1</v>
      </c>
      <c r="AI56" s="408">
        <f t="shared" si="1"/>
        <v>0</v>
      </c>
      <c r="AJ56" s="408">
        <f t="shared" si="1"/>
        <v>1</v>
      </c>
      <c r="AK56" s="408">
        <f t="shared" si="2"/>
        <v>4</v>
      </c>
    </row>
    <row r="57" spans="1:37" s="376" customFormat="1" ht="15">
      <c r="A57" s="392" t="s">
        <v>1230</v>
      </c>
      <c r="B57" s="392">
        <v>64282</v>
      </c>
      <c r="C57" s="393">
        <v>98602</v>
      </c>
      <c r="D57" s="392" t="s">
        <v>32</v>
      </c>
      <c r="E57" s="392" t="s">
        <v>1227</v>
      </c>
      <c r="F57" s="392" t="s">
        <v>1228</v>
      </c>
      <c r="G57" s="394" t="s">
        <v>1231</v>
      </c>
      <c r="H57" s="395">
        <v>5</v>
      </c>
      <c r="I57" s="395" t="s">
        <v>1036</v>
      </c>
      <c r="J57" s="395"/>
      <c r="K57" s="392"/>
      <c r="L57" s="392"/>
      <c r="M57" s="395" t="s">
        <v>903</v>
      </c>
      <c r="N57" s="395" t="s">
        <v>903</v>
      </c>
      <c r="O57" s="395"/>
      <c r="P57" s="395"/>
      <c r="Q57" s="395"/>
      <c r="R57" s="396" t="b">
        <v>0</v>
      </c>
      <c r="S57" s="396"/>
      <c r="T57" s="397"/>
      <c r="U57" s="409"/>
      <c r="V57" s="398"/>
      <c r="W57" s="399"/>
      <c r="AC57" s="382"/>
      <c r="AF57" s="376">
        <f t="shared" si="1"/>
        <v>1</v>
      </c>
      <c r="AG57" s="376">
        <f t="shared" si="1"/>
        <v>1</v>
      </c>
      <c r="AH57" s="376">
        <f t="shared" si="1"/>
        <v>0</v>
      </c>
      <c r="AI57" s="376">
        <f t="shared" si="1"/>
        <v>0</v>
      </c>
      <c r="AJ57" s="376">
        <f t="shared" si="1"/>
        <v>0</v>
      </c>
      <c r="AK57" s="385">
        <f t="shared" si="2"/>
        <v>2</v>
      </c>
    </row>
    <row r="58" spans="1:37" s="376" customFormat="1" ht="15">
      <c r="A58" s="392" t="s">
        <v>1226</v>
      </c>
      <c r="B58" s="392">
        <v>64207</v>
      </c>
      <c r="C58" s="393">
        <v>137601</v>
      </c>
      <c r="D58" s="392" t="s">
        <v>32</v>
      </c>
      <c r="E58" s="392" t="s">
        <v>1227</v>
      </c>
      <c r="F58" s="392" t="s">
        <v>1228</v>
      </c>
      <c r="G58" s="394" t="s">
        <v>1229</v>
      </c>
      <c r="H58" s="395">
        <v>7</v>
      </c>
      <c r="I58" s="395" t="s">
        <v>1036</v>
      </c>
      <c r="J58" s="395"/>
      <c r="K58" s="392"/>
      <c r="L58" s="392"/>
      <c r="M58" s="395" t="s">
        <v>903</v>
      </c>
      <c r="N58" s="395" t="s">
        <v>903</v>
      </c>
      <c r="O58" s="395"/>
      <c r="P58" s="395"/>
      <c r="Q58" s="395"/>
      <c r="R58" s="396" t="b">
        <v>0</v>
      </c>
      <c r="S58" s="396">
        <v>1800</v>
      </c>
      <c r="T58" s="397"/>
      <c r="U58" s="409"/>
      <c r="V58" s="398"/>
      <c r="W58" s="399"/>
      <c r="AC58" s="382"/>
      <c r="AF58" s="376">
        <f t="shared" si="1"/>
        <v>1</v>
      </c>
      <c r="AG58" s="376">
        <f t="shared" si="1"/>
        <v>1</v>
      </c>
      <c r="AH58" s="376">
        <f t="shared" si="1"/>
        <v>0</v>
      </c>
      <c r="AI58" s="376">
        <f t="shared" si="1"/>
        <v>0</v>
      </c>
      <c r="AJ58" s="376">
        <f t="shared" si="1"/>
        <v>0</v>
      </c>
      <c r="AK58" s="385">
        <f t="shared" si="2"/>
        <v>2</v>
      </c>
    </row>
    <row r="59" spans="1:37" s="376" customFormat="1" ht="15">
      <c r="A59" s="392" t="s">
        <v>889</v>
      </c>
      <c r="B59" s="392">
        <v>45602</v>
      </c>
      <c r="C59" s="393">
        <v>92402</v>
      </c>
      <c r="D59" s="392" t="s">
        <v>10</v>
      </c>
      <c r="E59" s="392" t="s">
        <v>141</v>
      </c>
      <c r="F59" s="392" t="s">
        <v>142</v>
      </c>
      <c r="G59" s="394" t="s">
        <v>890</v>
      </c>
      <c r="H59" s="395">
        <v>4</v>
      </c>
      <c r="I59" s="395" t="s">
        <v>1007</v>
      </c>
      <c r="J59" s="395" t="s">
        <v>1168</v>
      </c>
      <c r="K59" s="392"/>
      <c r="L59" s="392"/>
      <c r="M59" s="395" t="s">
        <v>903</v>
      </c>
      <c r="N59" s="395" t="s">
        <v>903</v>
      </c>
      <c r="O59" s="395" t="s">
        <v>903</v>
      </c>
      <c r="P59" s="395"/>
      <c r="Q59" s="395"/>
      <c r="R59" s="396" t="b">
        <v>0</v>
      </c>
      <c r="S59" s="396" t="s">
        <v>15</v>
      </c>
      <c r="T59" s="397"/>
      <c r="U59" s="409"/>
      <c r="V59" s="398"/>
      <c r="W59" s="399"/>
      <c r="AC59" s="382"/>
      <c r="AF59" s="376">
        <f t="shared" si="1"/>
        <v>1</v>
      </c>
      <c r="AG59" s="376">
        <f t="shared" si="1"/>
        <v>1</v>
      </c>
      <c r="AH59" s="376">
        <f t="shared" si="1"/>
        <v>1</v>
      </c>
      <c r="AI59" s="376">
        <f t="shared" si="1"/>
        <v>0</v>
      </c>
      <c r="AJ59" s="376">
        <f t="shared" si="1"/>
        <v>0</v>
      </c>
      <c r="AK59" s="385">
        <f t="shared" si="2"/>
        <v>3</v>
      </c>
    </row>
    <row r="60" spans="1:37" s="376" customFormat="1" ht="15">
      <c r="A60" s="392" t="s">
        <v>143</v>
      </c>
      <c r="B60" s="392">
        <v>45601</v>
      </c>
      <c r="C60" s="393">
        <v>18621</v>
      </c>
      <c r="D60" s="392" t="s">
        <v>10</v>
      </c>
      <c r="E60" s="392" t="s">
        <v>141</v>
      </c>
      <c r="F60" s="392" t="s">
        <v>142</v>
      </c>
      <c r="G60" s="394" t="s">
        <v>144</v>
      </c>
      <c r="H60" s="395">
        <v>3</v>
      </c>
      <c r="I60" s="395" t="s">
        <v>1007</v>
      </c>
      <c r="J60" s="395" t="s">
        <v>1168</v>
      </c>
      <c r="K60" s="392"/>
      <c r="L60" s="392"/>
      <c r="M60" s="395" t="s">
        <v>903</v>
      </c>
      <c r="N60" s="395" t="s">
        <v>903</v>
      </c>
      <c r="O60" s="395" t="s">
        <v>903</v>
      </c>
      <c r="P60" s="395"/>
      <c r="Q60" s="395"/>
      <c r="R60" s="396" t="b">
        <v>1</v>
      </c>
      <c r="S60" s="396" t="s">
        <v>15</v>
      </c>
      <c r="T60" s="397">
        <v>2100</v>
      </c>
      <c r="U60" s="409"/>
      <c r="V60" s="398"/>
      <c r="W60" s="399"/>
      <c r="AC60" s="382"/>
      <c r="AF60" s="376">
        <f t="shared" si="1"/>
        <v>1</v>
      </c>
      <c r="AG60" s="376">
        <f t="shared" si="1"/>
        <v>1</v>
      </c>
      <c r="AH60" s="376">
        <f t="shared" si="1"/>
        <v>1</v>
      </c>
      <c r="AI60" s="376">
        <f t="shared" si="1"/>
        <v>0</v>
      </c>
      <c r="AJ60" s="376">
        <f t="shared" si="1"/>
        <v>0</v>
      </c>
      <c r="AK60" s="385">
        <f t="shared" si="2"/>
        <v>3</v>
      </c>
    </row>
    <row r="61" spans="1:37" s="376" customFormat="1" ht="15">
      <c r="A61" s="392" t="s">
        <v>1232</v>
      </c>
      <c r="B61" s="392">
        <v>45608</v>
      </c>
      <c r="C61" s="393">
        <v>135902</v>
      </c>
      <c r="D61" s="392" t="s">
        <v>10</v>
      </c>
      <c r="E61" s="392" t="s">
        <v>141</v>
      </c>
      <c r="F61" s="392" t="s">
        <v>142</v>
      </c>
      <c r="G61" s="394" t="s">
        <v>1233</v>
      </c>
      <c r="H61" s="395">
        <v>3</v>
      </c>
      <c r="I61" s="395" t="s">
        <v>1007</v>
      </c>
      <c r="J61" s="395" t="s">
        <v>1168</v>
      </c>
      <c r="K61" s="392"/>
      <c r="L61" s="392"/>
      <c r="M61" s="395" t="s">
        <v>903</v>
      </c>
      <c r="N61" s="395" t="s">
        <v>903</v>
      </c>
      <c r="O61" s="395" t="s">
        <v>903</v>
      </c>
      <c r="P61" s="395"/>
      <c r="Q61" s="395"/>
      <c r="R61" s="396" t="b">
        <v>0</v>
      </c>
      <c r="S61" s="396" t="s">
        <v>15</v>
      </c>
      <c r="T61" s="397">
        <v>2100</v>
      </c>
      <c r="U61" s="409"/>
      <c r="V61" s="398"/>
      <c r="W61" s="399"/>
      <c r="AC61" s="382"/>
      <c r="AF61" s="376">
        <f t="shared" si="1"/>
        <v>1</v>
      </c>
      <c r="AG61" s="376">
        <f t="shared" si="1"/>
        <v>1</v>
      </c>
      <c r="AH61" s="376">
        <f t="shared" si="1"/>
        <v>1</v>
      </c>
      <c r="AI61" s="376">
        <f t="shared" si="1"/>
        <v>0</v>
      </c>
      <c r="AJ61" s="376">
        <f t="shared" si="1"/>
        <v>0</v>
      </c>
      <c r="AK61" s="385">
        <f t="shared" si="2"/>
        <v>3</v>
      </c>
    </row>
    <row r="62" spans="1:37" s="376" customFormat="1" ht="15">
      <c r="A62" s="392" t="s">
        <v>1234</v>
      </c>
      <c r="B62" s="392">
        <v>62401</v>
      </c>
      <c r="C62" s="393">
        <v>18801</v>
      </c>
      <c r="D62" s="392" t="s">
        <v>32</v>
      </c>
      <c r="E62" s="392" t="s">
        <v>1235</v>
      </c>
      <c r="F62" s="392" t="s">
        <v>1236</v>
      </c>
      <c r="G62" s="394" t="s">
        <v>13</v>
      </c>
      <c r="H62" s="395">
        <v>5</v>
      </c>
      <c r="I62" s="395" t="s">
        <v>1007</v>
      </c>
      <c r="J62" s="395" t="s">
        <v>1173</v>
      </c>
      <c r="K62" s="392"/>
      <c r="L62" s="392"/>
      <c r="M62" s="395" t="s">
        <v>903</v>
      </c>
      <c r="N62" s="395" t="s">
        <v>903</v>
      </c>
      <c r="O62" s="395" t="s">
        <v>903</v>
      </c>
      <c r="P62" s="395"/>
      <c r="Q62" s="395"/>
      <c r="R62" s="396" t="b">
        <v>0</v>
      </c>
      <c r="S62" s="396"/>
      <c r="T62" s="397"/>
      <c r="U62" s="409"/>
      <c r="V62" s="398"/>
      <c r="W62" s="399"/>
      <c r="AC62" s="382"/>
      <c r="AF62" s="376">
        <f t="shared" ref="AF62:AJ112" si="3">IF((M62="X"),1,0)</f>
        <v>1</v>
      </c>
      <c r="AG62" s="376">
        <f t="shared" si="3"/>
        <v>1</v>
      </c>
      <c r="AH62" s="376">
        <f t="shared" si="3"/>
        <v>1</v>
      </c>
      <c r="AI62" s="376">
        <f t="shared" si="3"/>
        <v>0</v>
      </c>
      <c r="AJ62" s="376">
        <f t="shared" si="3"/>
        <v>0</v>
      </c>
      <c r="AK62" s="385">
        <f t="shared" si="2"/>
        <v>3</v>
      </c>
    </row>
    <row r="63" spans="1:37" s="376" customFormat="1" ht="15">
      <c r="A63" s="392" t="s">
        <v>146</v>
      </c>
      <c r="B63" s="392">
        <v>302610</v>
      </c>
      <c r="C63" s="393">
        <v>18137</v>
      </c>
      <c r="D63" s="392" t="s">
        <v>114</v>
      </c>
      <c r="E63" s="392" t="s">
        <v>147</v>
      </c>
      <c r="F63" s="392" t="s">
        <v>148</v>
      </c>
      <c r="G63" s="394" t="s">
        <v>149</v>
      </c>
      <c r="H63" s="395">
        <v>2</v>
      </c>
      <c r="I63" s="395" t="s">
        <v>1006</v>
      </c>
      <c r="J63" s="395" t="s">
        <v>1208</v>
      </c>
      <c r="K63" s="392" t="s">
        <v>69</v>
      </c>
      <c r="L63" s="392"/>
      <c r="M63" s="395"/>
      <c r="N63" s="395" t="s">
        <v>903</v>
      </c>
      <c r="O63" s="395" t="s">
        <v>903</v>
      </c>
      <c r="P63" s="395" t="s">
        <v>903</v>
      </c>
      <c r="Q63" s="395"/>
      <c r="R63" s="396" t="b">
        <v>0</v>
      </c>
      <c r="S63" s="396"/>
      <c r="T63" s="397" t="s">
        <v>52</v>
      </c>
      <c r="U63" s="409" t="s">
        <v>150</v>
      </c>
      <c r="V63" s="398" t="s">
        <v>903</v>
      </c>
      <c r="W63" s="399" t="s">
        <v>1462</v>
      </c>
      <c r="AC63" s="382"/>
      <c r="AF63" s="376">
        <f t="shared" si="3"/>
        <v>0</v>
      </c>
      <c r="AG63" s="376">
        <f t="shared" si="3"/>
        <v>1</v>
      </c>
      <c r="AH63" s="376">
        <f t="shared" si="3"/>
        <v>1</v>
      </c>
      <c r="AI63" s="376">
        <f t="shared" si="3"/>
        <v>1</v>
      </c>
      <c r="AJ63" s="376">
        <f t="shared" si="3"/>
        <v>0</v>
      </c>
      <c r="AK63" s="385">
        <f t="shared" si="2"/>
        <v>3</v>
      </c>
    </row>
    <row r="64" spans="1:37" s="408" customFormat="1" ht="15">
      <c r="A64" s="400" t="s">
        <v>153</v>
      </c>
      <c r="B64" s="400">
        <v>302220</v>
      </c>
      <c r="C64" s="401">
        <v>75802</v>
      </c>
      <c r="D64" s="400" t="s">
        <v>114</v>
      </c>
      <c r="E64" s="400" t="s">
        <v>147</v>
      </c>
      <c r="F64" s="400" t="s">
        <v>148</v>
      </c>
      <c r="G64" s="402" t="s">
        <v>154</v>
      </c>
      <c r="H64" s="404">
        <v>2</v>
      </c>
      <c r="I64" s="404" t="s">
        <v>1006</v>
      </c>
      <c r="J64" s="404" t="s">
        <v>1208</v>
      </c>
      <c r="K64" s="400" t="s">
        <v>69</v>
      </c>
      <c r="L64" s="400" t="s">
        <v>1508</v>
      </c>
      <c r="M64" s="404"/>
      <c r="N64" s="404" t="s">
        <v>903</v>
      </c>
      <c r="O64" s="404" t="s">
        <v>903</v>
      </c>
      <c r="P64" s="404"/>
      <c r="Q64" s="404" t="s">
        <v>903</v>
      </c>
      <c r="R64" s="396" t="b">
        <v>0</v>
      </c>
      <c r="S64" s="396"/>
      <c r="T64" s="397" t="s">
        <v>52</v>
      </c>
      <c r="U64" s="405" t="s">
        <v>150</v>
      </c>
      <c r="V64" s="406"/>
      <c r="W64" s="407"/>
      <c r="X64" s="376"/>
      <c r="Y64" s="376"/>
      <c r="Z64" s="376"/>
      <c r="AA64" s="376"/>
      <c r="AB64" s="376"/>
      <c r="AC64" s="382"/>
      <c r="AF64" s="408">
        <f t="shared" si="3"/>
        <v>0</v>
      </c>
      <c r="AG64" s="408">
        <f t="shared" si="3"/>
        <v>1</v>
      </c>
      <c r="AH64" s="408">
        <f t="shared" si="3"/>
        <v>1</v>
      </c>
      <c r="AI64" s="408">
        <f t="shared" si="3"/>
        <v>0</v>
      </c>
      <c r="AJ64" s="408">
        <f t="shared" si="3"/>
        <v>1</v>
      </c>
      <c r="AK64" s="408">
        <f t="shared" si="2"/>
        <v>3</v>
      </c>
    </row>
    <row r="65" spans="1:37" s="408" customFormat="1" ht="15">
      <c r="A65" s="400" t="s">
        <v>151</v>
      </c>
      <c r="B65" s="400">
        <v>302720</v>
      </c>
      <c r="C65" s="401">
        <v>12111</v>
      </c>
      <c r="D65" s="400" t="s">
        <v>114</v>
      </c>
      <c r="E65" s="400" t="s">
        <v>147</v>
      </c>
      <c r="F65" s="400" t="s">
        <v>148</v>
      </c>
      <c r="G65" s="402" t="s">
        <v>152</v>
      </c>
      <c r="H65" s="404">
        <v>4</v>
      </c>
      <c r="I65" s="404" t="s">
        <v>1006</v>
      </c>
      <c r="J65" s="404" t="s">
        <v>1208</v>
      </c>
      <c r="K65" s="400" t="s">
        <v>69</v>
      </c>
      <c r="L65" s="400" t="s">
        <v>1509</v>
      </c>
      <c r="M65" s="404"/>
      <c r="N65" s="404" t="s">
        <v>903</v>
      </c>
      <c r="O65" s="404" t="s">
        <v>903</v>
      </c>
      <c r="P65" s="404"/>
      <c r="Q65" s="404"/>
      <c r="R65" s="396" t="b">
        <v>1</v>
      </c>
      <c r="S65" s="396" t="s">
        <v>52</v>
      </c>
      <c r="T65" s="397" t="s">
        <v>52</v>
      </c>
      <c r="U65" s="405"/>
      <c r="V65" s="406"/>
      <c r="W65" s="407"/>
      <c r="X65" s="376"/>
      <c r="Y65" s="376"/>
      <c r="Z65" s="376"/>
      <c r="AA65" s="376"/>
      <c r="AB65" s="376"/>
      <c r="AC65" s="382"/>
      <c r="AF65" s="408">
        <f t="shared" si="3"/>
        <v>0</v>
      </c>
      <c r="AG65" s="408">
        <f t="shared" si="3"/>
        <v>1</v>
      </c>
      <c r="AH65" s="408">
        <f t="shared" si="3"/>
        <v>1</v>
      </c>
      <c r="AI65" s="408">
        <f t="shared" si="3"/>
        <v>0</v>
      </c>
      <c r="AJ65" s="408">
        <f t="shared" si="3"/>
        <v>0</v>
      </c>
      <c r="AK65" s="408">
        <f t="shared" si="2"/>
        <v>2</v>
      </c>
    </row>
    <row r="66" spans="1:37" s="376" customFormat="1" ht="15">
      <c r="A66" s="392" t="s">
        <v>157</v>
      </c>
      <c r="B66" s="392">
        <v>62502</v>
      </c>
      <c r="C66" s="393">
        <v>82502</v>
      </c>
      <c r="D66" s="392" t="s">
        <v>32</v>
      </c>
      <c r="E66" s="392" t="s">
        <v>155</v>
      </c>
      <c r="F66" s="392" t="s">
        <v>156</v>
      </c>
      <c r="G66" s="394" t="s">
        <v>1466</v>
      </c>
      <c r="H66" s="395">
        <v>5</v>
      </c>
      <c r="I66" s="395" t="s">
        <v>1007</v>
      </c>
      <c r="J66" s="395" t="s">
        <v>1173</v>
      </c>
      <c r="K66" s="392" t="s">
        <v>14</v>
      </c>
      <c r="L66" s="392"/>
      <c r="M66" s="395" t="s">
        <v>903</v>
      </c>
      <c r="N66" s="395" t="s">
        <v>903</v>
      </c>
      <c r="O66" s="395" t="s">
        <v>903</v>
      </c>
      <c r="P66" s="395"/>
      <c r="Q66" s="395"/>
      <c r="R66" s="396" t="b">
        <v>1</v>
      </c>
      <c r="S66" s="396" t="s">
        <v>15</v>
      </c>
      <c r="T66" s="397">
        <v>2100</v>
      </c>
      <c r="U66" s="409"/>
      <c r="V66" s="398"/>
      <c r="W66" s="399"/>
      <c r="AC66" s="382"/>
      <c r="AF66" s="376">
        <f t="shared" si="3"/>
        <v>1</v>
      </c>
      <c r="AG66" s="376">
        <f t="shared" si="3"/>
        <v>1</v>
      </c>
      <c r="AH66" s="376">
        <f t="shared" si="3"/>
        <v>1</v>
      </c>
      <c r="AI66" s="376">
        <f t="shared" si="3"/>
        <v>0</v>
      </c>
      <c r="AJ66" s="376">
        <f t="shared" si="3"/>
        <v>0</v>
      </c>
      <c r="AK66" s="385">
        <f t="shared" si="2"/>
        <v>3</v>
      </c>
    </row>
    <row r="67" spans="1:37" s="408" customFormat="1" ht="15">
      <c r="A67" s="400" t="s">
        <v>1237</v>
      </c>
      <c r="B67" s="400">
        <v>62501</v>
      </c>
      <c r="C67" s="401">
        <v>18805</v>
      </c>
      <c r="D67" s="400" t="s">
        <v>32</v>
      </c>
      <c r="E67" s="400" t="s">
        <v>155</v>
      </c>
      <c r="F67" s="400" t="s">
        <v>156</v>
      </c>
      <c r="G67" s="402" t="s">
        <v>1238</v>
      </c>
      <c r="H67" s="404">
        <v>5</v>
      </c>
      <c r="I67" s="404" t="s">
        <v>1007</v>
      </c>
      <c r="J67" s="404" t="s">
        <v>1173</v>
      </c>
      <c r="K67" s="400" t="s">
        <v>14</v>
      </c>
      <c r="L67" s="400"/>
      <c r="M67" s="404" t="s">
        <v>903</v>
      </c>
      <c r="N67" s="404" t="s">
        <v>903</v>
      </c>
      <c r="O67" s="404" t="s">
        <v>903</v>
      </c>
      <c r="P67" s="404"/>
      <c r="Q67" s="404"/>
      <c r="R67" s="396" t="b">
        <v>1</v>
      </c>
      <c r="S67" s="396" t="s">
        <v>15</v>
      </c>
      <c r="T67" s="397">
        <v>2100</v>
      </c>
      <c r="U67" s="405"/>
      <c r="V67" s="406"/>
      <c r="W67" s="407"/>
      <c r="X67" s="376"/>
      <c r="Y67" s="376"/>
      <c r="Z67" s="376"/>
      <c r="AA67" s="376"/>
      <c r="AB67" s="376"/>
      <c r="AC67" s="382"/>
      <c r="AF67" s="408">
        <f t="shared" si="3"/>
        <v>1</v>
      </c>
      <c r="AG67" s="408">
        <f t="shared" si="3"/>
        <v>1</v>
      </c>
      <c r="AH67" s="408">
        <f t="shared" si="3"/>
        <v>1</v>
      </c>
      <c r="AI67" s="408">
        <f t="shared" si="3"/>
        <v>0</v>
      </c>
      <c r="AJ67" s="408">
        <f t="shared" si="3"/>
        <v>0</v>
      </c>
      <c r="AK67" s="408">
        <f t="shared" si="2"/>
        <v>3</v>
      </c>
    </row>
    <row r="68" spans="1:37" s="376" customFormat="1" ht="15">
      <c r="A68" s="392" t="s">
        <v>159</v>
      </c>
      <c r="B68" s="392">
        <v>346140</v>
      </c>
      <c r="C68" s="393">
        <v>18295</v>
      </c>
      <c r="D68" s="392" t="s">
        <v>38</v>
      </c>
      <c r="E68" s="392" t="s">
        <v>160</v>
      </c>
      <c r="F68" s="392" t="s">
        <v>161</v>
      </c>
      <c r="G68" s="394" t="s">
        <v>41</v>
      </c>
      <c r="H68" s="395">
        <v>6</v>
      </c>
      <c r="I68" s="395" t="s">
        <v>1007</v>
      </c>
      <c r="J68" s="395" t="s">
        <v>1179</v>
      </c>
      <c r="K68" s="392" t="s">
        <v>14</v>
      </c>
      <c r="L68" s="392"/>
      <c r="M68" s="395" t="s">
        <v>903</v>
      </c>
      <c r="N68" s="395" t="s">
        <v>903</v>
      </c>
      <c r="O68" s="395"/>
      <c r="P68" s="395"/>
      <c r="Q68" s="395"/>
      <c r="R68" s="396" t="b">
        <v>0</v>
      </c>
      <c r="S68" s="396"/>
      <c r="T68" s="397"/>
      <c r="U68" s="409"/>
      <c r="V68" s="398"/>
      <c r="W68" s="399"/>
      <c r="AC68" s="382"/>
      <c r="AF68" s="376">
        <f t="shared" si="3"/>
        <v>1</v>
      </c>
      <c r="AG68" s="376">
        <f t="shared" si="3"/>
        <v>1</v>
      </c>
      <c r="AH68" s="376">
        <f t="shared" si="3"/>
        <v>0</v>
      </c>
      <c r="AI68" s="376">
        <f t="shared" si="3"/>
        <v>0</v>
      </c>
      <c r="AJ68" s="376">
        <f t="shared" si="3"/>
        <v>0</v>
      </c>
      <c r="AK68" s="385">
        <f t="shared" si="2"/>
        <v>2</v>
      </c>
    </row>
    <row r="69" spans="1:37" s="376" customFormat="1" ht="15">
      <c r="A69" s="392" t="s">
        <v>1242</v>
      </c>
      <c r="B69" s="392">
        <v>62203</v>
      </c>
      <c r="C69" s="393">
        <v>93002</v>
      </c>
      <c r="D69" s="392" t="s">
        <v>32</v>
      </c>
      <c r="E69" s="392" t="s">
        <v>1243</v>
      </c>
      <c r="F69" s="392" t="s">
        <v>1244</v>
      </c>
      <c r="G69" s="394" t="s">
        <v>162</v>
      </c>
      <c r="H69" s="395">
        <v>5</v>
      </c>
      <c r="I69" s="395" t="s">
        <v>1007</v>
      </c>
      <c r="J69" s="395" t="s">
        <v>1173</v>
      </c>
      <c r="K69" s="392"/>
      <c r="L69" s="392"/>
      <c r="M69" s="395" t="s">
        <v>903</v>
      </c>
      <c r="N69" s="395" t="s">
        <v>903</v>
      </c>
      <c r="O69" s="395"/>
      <c r="P69" s="395"/>
      <c r="Q69" s="395"/>
      <c r="R69" s="396" t="b">
        <v>0</v>
      </c>
      <c r="S69" s="396" t="s">
        <v>15</v>
      </c>
      <c r="T69" s="397"/>
      <c r="U69" s="409"/>
      <c r="V69" s="398"/>
      <c r="W69" s="399"/>
      <c r="AC69" s="382"/>
      <c r="AF69" s="376">
        <f t="shared" si="3"/>
        <v>1</v>
      </c>
      <c r="AG69" s="376">
        <f t="shared" si="3"/>
        <v>1</v>
      </c>
      <c r="AH69" s="376">
        <f t="shared" si="3"/>
        <v>0</v>
      </c>
      <c r="AI69" s="376">
        <f t="shared" si="3"/>
        <v>0</v>
      </c>
      <c r="AJ69" s="376">
        <f t="shared" si="3"/>
        <v>0</v>
      </c>
      <c r="AK69" s="385">
        <f t="shared" ref="AK69:AK132" si="4">SUM(AF69:AJ69)</f>
        <v>2</v>
      </c>
    </row>
    <row r="70" spans="1:37" s="376" customFormat="1" ht="15">
      <c r="A70" s="392" t="s">
        <v>1245</v>
      </c>
      <c r="B70" s="392">
        <v>62201</v>
      </c>
      <c r="C70" s="393">
        <v>18799</v>
      </c>
      <c r="D70" s="392" t="s">
        <v>32</v>
      </c>
      <c r="E70" s="392" t="s">
        <v>1243</v>
      </c>
      <c r="F70" s="392" t="s">
        <v>1244</v>
      </c>
      <c r="G70" s="394" t="s">
        <v>49</v>
      </c>
      <c r="H70" s="395">
        <v>5</v>
      </c>
      <c r="I70" s="395" t="s">
        <v>1036</v>
      </c>
      <c r="J70" s="395"/>
      <c r="K70" s="392"/>
      <c r="L70" s="392"/>
      <c r="M70" s="395" t="s">
        <v>903</v>
      </c>
      <c r="N70" s="395" t="s">
        <v>903</v>
      </c>
      <c r="O70" s="395"/>
      <c r="P70" s="395"/>
      <c r="Q70" s="395"/>
      <c r="R70" s="396" t="b">
        <v>0</v>
      </c>
      <c r="S70" s="396">
        <v>900</v>
      </c>
      <c r="T70" s="397"/>
      <c r="U70" s="409"/>
      <c r="V70" s="398"/>
      <c r="W70" s="399"/>
      <c r="AC70" s="382"/>
      <c r="AF70" s="376">
        <f t="shared" si="3"/>
        <v>1</v>
      </c>
      <c r="AG70" s="376">
        <f t="shared" si="3"/>
        <v>1</v>
      </c>
      <c r="AH70" s="376">
        <f t="shared" si="3"/>
        <v>0</v>
      </c>
      <c r="AI70" s="376">
        <f t="shared" si="3"/>
        <v>0</v>
      </c>
      <c r="AJ70" s="376">
        <f t="shared" si="3"/>
        <v>0</v>
      </c>
      <c r="AK70" s="385">
        <f t="shared" si="4"/>
        <v>2</v>
      </c>
    </row>
    <row r="71" spans="1:37" s="376" customFormat="1" ht="15">
      <c r="A71" s="392" t="s">
        <v>1246</v>
      </c>
      <c r="B71" s="392">
        <v>73002</v>
      </c>
      <c r="C71" s="393">
        <v>19137</v>
      </c>
      <c r="D71" s="392" t="s">
        <v>46</v>
      </c>
      <c r="E71" s="392" t="s">
        <v>164</v>
      </c>
      <c r="F71" s="392" t="s">
        <v>165</v>
      </c>
      <c r="G71" s="394" t="s">
        <v>51</v>
      </c>
      <c r="H71" s="395">
        <v>5</v>
      </c>
      <c r="I71" s="395" t="s">
        <v>1004</v>
      </c>
      <c r="J71" s="395" t="s">
        <v>1180</v>
      </c>
      <c r="K71" s="392"/>
      <c r="L71" s="392"/>
      <c r="M71" s="395" t="s">
        <v>903</v>
      </c>
      <c r="N71" s="395" t="s">
        <v>903</v>
      </c>
      <c r="O71" s="395"/>
      <c r="P71" s="395"/>
      <c r="Q71" s="395"/>
      <c r="R71" s="396" t="b">
        <v>0</v>
      </c>
      <c r="S71" s="396" t="s">
        <v>52</v>
      </c>
      <c r="T71" s="397"/>
      <c r="U71" s="409"/>
      <c r="V71" s="398"/>
      <c r="W71" s="399"/>
      <c r="AC71" s="382"/>
      <c r="AF71" s="376">
        <f t="shared" si="3"/>
        <v>1</v>
      </c>
      <c r="AG71" s="376">
        <f t="shared" si="3"/>
        <v>1</v>
      </c>
      <c r="AH71" s="376">
        <f t="shared" si="3"/>
        <v>0</v>
      </c>
      <c r="AI71" s="376">
        <f t="shared" si="3"/>
        <v>0</v>
      </c>
      <c r="AJ71" s="376">
        <f t="shared" si="3"/>
        <v>0</v>
      </c>
      <c r="AK71" s="385">
        <f t="shared" si="4"/>
        <v>2</v>
      </c>
    </row>
    <row r="72" spans="1:37" s="376" customFormat="1" ht="15">
      <c r="A72" s="392" t="s">
        <v>163</v>
      </c>
      <c r="B72" s="392">
        <v>73001</v>
      </c>
      <c r="C72" s="393">
        <v>19135</v>
      </c>
      <c r="D72" s="392" t="s">
        <v>46</v>
      </c>
      <c r="E72" s="392" t="s">
        <v>164</v>
      </c>
      <c r="F72" s="392" t="s">
        <v>165</v>
      </c>
      <c r="G72" s="394" t="s">
        <v>166</v>
      </c>
      <c r="H72" s="395">
        <v>4</v>
      </c>
      <c r="I72" s="395" t="s">
        <v>1004</v>
      </c>
      <c r="J72" s="395" t="s">
        <v>1180</v>
      </c>
      <c r="K72" s="392" t="s">
        <v>14</v>
      </c>
      <c r="L72" s="392"/>
      <c r="M72" s="395" t="s">
        <v>903</v>
      </c>
      <c r="N72" s="395" t="s">
        <v>903</v>
      </c>
      <c r="O72" s="395" t="s">
        <v>903</v>
      </c>
      <c r="P72" s="395"/>
      <c r="Q72" s="395"/>
      <c r="R72" s="396" t="b">
        <v>0</v>
      </c>
      <c r="S72" s="396">
        <v>1900</v>
      </c>
      <c r="T72" s="397">
        <v>1900</v>
      </c>
      <c r="U72" s="409"/>
      <c r="V72" s="398"/>
      <c r="W72" s="399"/>
      <c r="AC72" s="382"/>
      <c r="AF72" s="376">
        <f t="shared" si="3"/>
        <v>1</v>
      </c>
      <c r="AG72" s="376">
        <f t="shared" si="3"/>
        <v>1</v>
      </c>
      <c r="AH72" s="376">
        <f t="shared" si="3"/>
        <v>1</v>
      </c>
      <c r="AI72" s="376">
        <f t="shared" si="3"/>
        <v>0</v>
      </c>
      <c r="AJ72" s="376">
        <f t="shared" si="3"/>
        <v>0</v>
      </c>
      <c r="AK72" s="385">
        <f t="shared" si="4"/>
        <v>3</v>
      </c>
    </row>
    <row r="73" spans="1:37" s="376" customFormat="1" ht="15">
      <c r="A73" s="392" t="s">
        <v>167</v>
      </c>
      <c r="B73" s="392">
        <v>73003</v>
      </c>
      <c r="C73" s="393">
        <v>19139</v>
      </c>
      <c r="D73" s="392" t="s">
        <v>46</v>
      </c>
      <c r="E73" s="392" t="s">
        <v>164</v>
      </c>
      <c r="F73" s="392" t="s">
        <v>165</v>
      </c>
      <c r="G73" s="394" t="s">
        <v>123</v>
      </c>
      <c r="H73" s="395">
        <v>5</v>
      </c>
      <c r="I73" s="395" t="s">
        <v>1004</v>
      </c>
      <c r="J73" s="395" t="s">
        <v>1180</v>
      </c>
      <c r="K73" s="392" t="s">
        <v>14</v>
      </c>
      <c r="L73" s="392"/>
      <c r="M73" s="395" t="s">
        <v>903</v>
      </c>
      <c r="N73" s="395" t="s">
        <v>903</v>
      </c>
      <c r="O73" s="395" t="s">
        <v>903</v>
      </c>
      <c r="P73" s="395"/>
      <c r="Q73" s="395"/>
      <c r="R73" s="396" t="b">
        <v>0</v>
      </c>
      <c r="S73" s="396">
        <v>1900</v>
      </c>
      <c r="T73" s="397"/>
      <c r="U73" s="409"/>
      <c r="V73" s="398"/>
      <c r="W73" s="399"/>
      <c r="AC73" s="382"/>
      <c r="AF73" s="376">
        <f t="shared" si="3"/>
        <v>1</v>
      </c>
      <c r="AG73" s="376">
        <f t="shared" si="3"/>
        <v>1</v>
      </c>
      <c r="AH73" s="376">
        <f t="shared" si="3"/>
        <v>1</v>
      </c>
      <c r="AI73" s="376">
        <f t="shared" si="3"/>
        <v>0</v>
      </c>
      <c r="AJ73" s="376">
        <f t="shared" si="3"/>
        <v>0</v>
      </c>
      <c r="AK73" s="385">
        <f t="shared" si="4"/>
        <v>3</v>
      </c>
    </row>
    <row r="74" spans="1:37" s="376" customFormat="1" ht="15">
      <c r="A74" s="392" t="s">
        <v>168</v>
      </c>
      <c r="B74" s="392">
        <v>46000</v>
      </c>
      <c r="C74" s="393">
        <v>14528</v>
      </c>
      <c r="D74" s="392" t="s">
        <v>10</v>
      </c>
      <c r="E74" s="392" t="s">
        <v>169</v>
      </c>
      <c r="F74" s="392" t="s">
        <v>170</v>
      </c>
      <c r="G74" s="394" t="s">
        <v>171</v>
      </c>
      <c r="H74" s="395">
        <v>3</v>
      </c>
      <c r="I74" s="395" t="s">
        <v>1007</v>
      </c>
      <c r="J74" s="395" t="s">
        <v>1168</v>
      </c>
      <c r="K74" s="392" t="s">
        <v>69</v>
      </c>
      <c r="L74" s="392"/>
      <c r="M74" s="395" t="s">
        <v>903</v>
      </c>
      <c r="N74" s="395"/>
      <c r="O74" s="395" t="s">
        <v>903</v>
      </c>
      <c r="P74" s="395"/>
      <c r="Q74" s="395" t="s">
        <v>903</v>
      </c>
      <c r="R74" s="396" t="b">
        <v>1</v>
      </c>
      <c r="S74" s="396">
        <v>900</v>
      </c>
      <c r="T74" s="397"/>
      <c r="U74" s="409"/>
      <c r="V74" s="398"/>
      <c r="W74" s="399"/>
      <c r="AC74" s="382"/>
      <c r="AF74" s="376">
        <f t="shared" si="3"/>
        <v>1</v>
      </c>
      <c r="AG74" s="376">
        <f t="shared" si="3"/>
        <v>0</v>
      </c>
      <c r="AH74" s="376">
        <f t="shared" si="3"/>
        <v>1</v>
      </c>
      <c r="AI74" s="376">
        <f t="shared" si="3"/>
        <v>0</v>
      </c>
      <c r="AJ74" s="376">
        <f t="shared" si="3"/>
        <v>1</v>
      </c>
      <c r="AK74" s="385">
        <f t="shared" si="4"/>
        <v>3</v>
      </c>
    </row>
    <row r="75" spans="1:37" s="408" customFormat="1" ht="15">
      <c r="A75" s="400" t="s">
        <v>172</v>
      </c>
      <c r="B75" s="400">
        <v>46001</v>
      </c>
      <c r="C75" s="401">
        <v>18625</v>
      </c>
      <c r="D75" s="400" t="s">
        <v>10</v>
      </c>
      <c r="E75" s="400" t="s">
        <v>169</v>
      </c>
      <c r="F75" s="400" t="s">
        <v>170</v>
      </c>
      <c r="G75" s="402" t="s">
        <v>173</v>
      </c>
      <c r="H75" s="404">
        <v>4</v>
      </c>
      <c r="I75" s="404" t="s">
        <v>1007</v>
      </c>
      <c r="J75" s="404" t="s">
        <v>1168</v>
      </c>
      <c r="K75" s="400" t="s">
        <v>69</v>
      </c>
      <c r="L75" s="400" t="s">
        <v>1509</v>
      </c>
      <c r="M75" s="404"/>
      <c r="N75" s="404" t="s">
        <v>903</v>
      </c>
      <c r="O75" s="404" t="s">
        <v>903</v>
      </c>
      <c r="P75" s="404"/>
      <c r="Q75" s="404"/>
      <c r="R75" s="396" t="b">
        <v>1</v>
      </c>
      <c r="S75" s="396" t="s">
        <v>15</v>
      </c>
      <c r="T75" s="397">
        <v>2100</v>
      </c>
      <c r="U75" s="405" t="s">
        <v>174</v>
      </c>
      <c r="V75" s="406"/>
      <c r="W75" s="407"/>
      <c r="X75" s="376"/>
      <c r="Y75" s="376"/>
      <c r="Z75" s="376"/>
      <c r="AA75" s="376"/>
      <c r="AB75" s="376"/>
      <c r="AC75" s="382"/>
      <c r="AF75" s="408">
        <f t="shared" si="3"/>
        <v>0</v>
      </c>
      <c r="AG75" s="408">
        <f t="shared" si="3"/>
        <v>1</v>
      </c>
      <c r="AH75" s="408">
        <f t="shared" si="3"/>
        <v>1</v>
      </c>
      <c r="AI75" s="408">
        <f t="shared" si="3"/>
        <v>0</v>
      </c>
      <c r="AJ75" s="408">
        <f t="shared" si="3"/>
        <v>0</v>
      </c>
      <c r="AK75" s="408">
        <f t="shared" si="4"/>
        <v>2</v>
      </c>
    </row>
    <row r="76" spans="1:37" s="376" customFormat="1" ht="15">
      <c r="A76" s="392" t="s">
        <v>949</v>
      </c>
      <c r="B76" s="392">
        <v>732123</v>
      </c>
      <c r="C76" s="393">
        <v>12189</v>
      </c>
      <c r="D76" s="392" t="s">
        <v>46</v>
      </c>
      <c r="E76" s="392" t="s">
        <v>176</v>
      </c>
      <c r="F76" s="392" t="s">
        <v>177</v>
      </c>
      <c r="G76" s="394" t="s">
        <v>1010</v>
      </c>
      <c r="H76" s="395">
        <v>4</v>
      </c>
      <c r="I76" s="395" t="s">
        <v>1004</v>
      </c>
      <c r="J76" s="395" t="s">
        <v>1180</v>
      </c>
      <c r="K76" s="392"/>
      <c r="L76" s="392"/>
      <c r="M76" s="395" t="s">
        <v>903</v>
      </c>
      <c r="N76" s="395" t="s">
        <v>903</v>
      </c>
      <c r="O76" s="395" t="s">
        <v>903</v>
      </c>
      <c r="P76" s="395"/>
      <c r="Q76" s="395"/>
      <c r="R76" s="396" t="b">
        <v>1</v>
      </c>
      <c r="S76" s="396"/>
      <c r="T76" s="397"/>
      <c r="U76" s="409"/>
      <c r="V76" s="398"/>
      <c r="W76" s="399"/>
      <c r="AC76" s="382"/>
      <c r="AF76" s="376">
        <f t="shared" si="3"/>
        <v>1</v>
      </c>
      <c r="AG76" s="376">
        <f t="shared" si="3"/>
        <v>1</v>
      </c>
      <c r="AH76" s="376">
        <f t="shared" si="3"/>
        <v>1</v>
      </c>
      <c r="AI76" s="376">
        <f t="shared" si="3"/>
        <v>0</v>
      </c>
      <c r="AJ76" s="376">
        <f t="shared" si="3"/>
        <v>0</v>
      </c>
      <c r="AK76" s="385">
        <f t="shared" si="4"/>
        <v>3</v>
      </c>
    </row>
    <row r="77" spans="1:37" s="376" customFormat="1" ht="15">
      <c r="A77" s="392" t="s">
        <v>175</v>
      </c>
      <c r="B77" s="392">
        <v>732101</v>
      </c>
      <c r="C77" s="393">
        <v>82402</v>
      </c>
      <c r="D77" s="392" t="s">
        <v>46</v>
      </c>
      <c r="E77" s="392" t="s">
        <v>176</v>
      </c>
      <c r="F77" s="392" t="s">
        <v>177</v>
      </c>
      <c r="G77" s="394" t="s">
        <v>123</v>
      </c>
      <c r="H77" s="395">
        <v>4</v>
      </c>
      <c r="I77" s="395" t="s">
        <v>1004</v>
      </c>
      <c r="J77" s="395" t="s">
        <v>1180</v>
      </c>
      <c r="K77" s="392" t="s">
        <v>14</v>
      </c>
      <c r="L77" s="392"/>
      <c r="M77" s="395" t="s">
        <v>903</v>
      </c>
      <c r="N77" s="395" t="s">
        <v>903</v>
      </c>
      <c r="O77" s="395"/>
      <c r="P77" s="395"/>
      <c r="Q77" s="395"/>
      <c r="R77" s="396" t="b">
        <v>0</v>
      </c>
      <c r="S77" s="396" t="s">
        <v>52</v>
      </c>
      <c r="T77" s="397" t="s">
        <v>52</v>
      </c>
      <c r="U77" s="409"/>
      <c r="V77" s="398"/>
      <c r="W77" s="399"/>
      <c r="AC77" s="382"/>
      <c r="AF77" s="376">
        <f t="shared" si="3"/>
        <v>1</v>
      </c>
      <c r="AG77" s="376">
        <f t="shared" si="3"/>
        <v>1</v>
      </c>
      <c r="AH77" s="376">
        <f t="shared" si="3"/>
        <v>0</v>
      </c>
      <c r="AI77" s="376">
        <f t="shared" si="3"/>
        <v>0</v>
      </c>
      <c r="AJ77" s="376">
        <f t="shared" si="3"/>
        <v>0</v>
      </c>
      <c r="AK77" s="385">
        <f t="shared" si="4"/>
        <v>2</v>
      </c>
    </row>
    <row r="78" spans="1:37" s="376" customFormat="1" ht="15">
      <c r="A78" s="392" t="s">
        <v>1247</v>
      </c>
      <c r="B78" s="392">
        <v>732111</v>
      </c>
      <c r="C78" s="393">
        <v>19141</v>
      </c>
      <c r="D78" s="392" t="s">
        <v>46</v>
      </c>
      <c r="E78" s="392" t="s">
        <v>176</v>
      </c>
      <c r="F78" s="392" t="s">
        <v>177</v>
      </c>
      <c r="G78" s="394" t="s">
        <v>1248</v>
      </c>
      <c r="H78" s="395">
        <v>4</v>
      </c>
      <c r="I78" s="395" t="s">
        <v>1004</v>
      </c>
      <c r="J78" s="395" t="s">
        <v>1180</v>
      </c>
      <c r="K78" s="392" t="s">
        <v>14</v>
      </c>
      <c r="L78" s="392"/>
      <c r="M78" s="395" t="s">
        <v>903</v>
      </c>
      <c r="N78" s="395" t="s">
        <v>903</v>
      </c>
      <c r="O78" s="395"/>
      <c r="P78" s="395"/>
      <c r="Q78" s="395"/>
      <c r="R78" s="396" t="b">
        <v>0</v>
      </c>
      <c r="S78" s="396">
        <v>1900</v>
      </c>
      <c r="T78" s="397">
        <v>2100</v>
      </c>
      <c r="U78" s="409"/>
      <c r="V78" s="398"/>
      <c r="W78" s="399"/>
      <c r="AC78" s="382"/>
      <c r="AF78" s="376">
        <f t="shared" si="3"/>
        <v>1</v>
      </c>
      <c r="AG78" s="376">
        <f t="shared" si="3"/>
        <v>1</v>
      </c>
      <c r="AH78" s="376">
        <f t="shared" si="3"/>
        <v>0</v>
      </c>
      <c r="AI78" s="376">
        <f t="shared" si="3"/>
        <v>0</v>
      </c>
      <c r="AJ78" s="376">
        <f t="shared" si="3"/>
        <v>0</v>
      </c>
      <c r="AK78" s="385">
        <f t="shared" si="4"/>
        <v>2</v>
      </c>
    </row>
    <row r="79" spans="1:37" s="376" customFormat="1" ht="15">
      <c r="A79" s="392" t="s">
        <v>1249</v>
      </c>
      <c r="B79" s="392">
        <v>63086</v>
      </c>
      <c r="C79" s="393">
        <v>141701</v>
      </c>
      <c r="D79" s="392" t="s">
        <v>32</v>
      </c>
      <c r="E79" s="392" t="s">
        <v>179</v>
      </c>
      <c r="F79" s="392" t="s">
        <v>180</v>
      </c>
      <c r="G79" s="394" t="s">
        <v>1250</v>
      </c>
      <c r="H79" s="395">
        <v>5</v>
      </c>
      <c r="I79" s="395" t="s">
        <v>1007</v>
      </c>
      <c r="J79" s="395" t="s">
        <v>1173</v>
      </c>
      <c r="K79" s="392"/>
      <c r="L79" s="392"/>
      <c r="M79" s="395" t="s">
        <v>903</v>
      </c>
      <c r="N79" s="395" t="s">
        <v>903</v>
      </c>
      <c r="O79" s="395"/>
      <c r="P79" s="395"/>
      <c r="Q79" s="395"/>
      <c r="R79" s="396" t="b">
        <v>0</v>
      </c>
      <c r="S79" s="396"/>
      <c r="T79" s="397"/>
      <c r="U79" s="409"/>
      <c r="V79" s="398"/>
      <c r="W79" s="399"/>
      <c r="AC79" s="382"/>
      <c r="AF79" s="376">
        <f t="shared" si="3"/>
        <v>1</v>
      </c>
      <c r="AG79" s="376">
        <f t="shared" si="3"/>
        <v>1</v>
      </c>
      <c r="AH79" s="376">
        <f t="shared" si="3"/>
        <v>0</v>
      </c>
      <c r="AI79" s="376">
        <f t="shared" si="3"/>
        <v>0</v>
      </c>
      <c r="AJ79" s="376">
        <f t="shared" si="3"/>
        <v>0</v>
      </c>
      <c r="AK79" s="385">
        <f t="shared" si="4"/>
        <v>2</v>
      </c>
    </row>
    <row r="80" spans="1:37" s="376" customFormat="1" ht="15">
      <c r="A80" s="392" t="s">
        <v>1251</v>
      </c>
      <c r="B80" s="392">
        <v>63089</v>
      </c>
      <c r="C80" s="393">
        <v>94102</v>
      </c>
      <c r="D80" s="392" t="s">
        <v>32</v>
      </c>
      <c r="E80" s="392" t="s">
        <v>179</v>
      </c>
      <c r="F80" s="392" t="s">
        <v>180</v>
      </c>
      <c r="G80" s="394" t="s">
        <v>1252</v>
      </c>
      <c r="H80" s="395">
        <v>5</v>
      </c>
      <c r="I80" s="395" t="s">
        <v>1007</v>
      </c>
      <c r="J80" s="395" t="s">
        <v>1173</v>
      </c>
      <c r="K80" s="392" t="s">
        <v>14</v>
      </c>
      <c r="L80" s="392"/>
      <c r="M80" s="395" t="s">
        <v>903</v>
      </c>
      <c r="N80" s="395" t="s">
        <v>903</v>
      </c>
      <c r="O80" s="395"/>
      <c r="P80" s="395"/>
      <c r="Q80" s="395"/>
      <c r="R80" s="396" t="b">
        <v>0</v>
      </c>
      <c r="S80" s="396">
        <v>1800</v>
      </c>
      <c r="T80" s="397">
        <v>2100</v>
      </c>
      <c r="U80" s="409"/>
      <c r="V80" s="398"/>
      <c r="W80" s="399"/>
      <c r="AC80" s="382"/>
      <c r="AF80" s="376">
        <f t="shared" si="3"/>
        <v>1</v>
      </c>
      <c r="AG80" s="376">
        <f t="shared" si="3"/>
        <v>1</v>
      </c>
      <c r="AH80" s="376">
        <f t="shared" si="3"/>
        <v>0</v>
      </c>
      <c r="AI80" s="376">
        <f t="shared" si="3"/>
        <v>0</v>
      </c>
      <c r="AJ80" s="376">
        <f t="shared" si="3"/>
        <v>0</v>
      </c>
      <c r="AK80" s="385">
        <f t="shared" si="4"/>
        <v>2</v>
      </c>
    </row>
    <row r="81" spans="1:37" s="376" customFormat="1" ht="15">
      <c r="A81" s="392" t="s">
        <v>178</v>
      </c>
      <c r="B81" s="392">
        <v>63002</v>
      </c>
      <c r="C81" s="393">
        <v>18811</v>
      </c>
      <c r="D81" s="392" t="s">
        <v>32</v>
      </c>
      <c r="E81" s="392" t="s">
        <v>179</v>
      </c>
      <c r="F81" s="392" t="s">
        <v>180</v>
      </c>
      <c r="G81" s="394" t="s">
        <v>181</v>
      </c>
      <c r="H81" s="395">
        <v>5</v>
      </c>
      <c r="I81" s="395" t="s">
        <v>1036</v>
      </c>
      <c r="J81" s="395"/>
      <c r="K81" s="392" t="s">
        <v>14</v>
      </c>
      <c r="L81" s="392"/>
      <c r="M81" s="395" t="s">
        <v>903</v>
      </c>
      <c r="N81" s="395" t="s">
        <v>903</v>
      </c>
      <c r="O81" s="395"/>
      <c r="P81" s="395"/>
      <c r="Q81" s="395"/>
      <c r="R81" s="396" t="b">
        <v>0</v>
      </c>
      <c r="S81" s="396">
        <v>900</v>
      </c>
      <c r="T81" s="397"/>
      <c r="U81" s="409"/>
      <c r="V81" s="398"/>
      <c r="W81" s="399"/>
      <c r="AC81" s="382"/>
      <c r="AF81" s="376">
        <f t="shared" si="3"/>
        <v>1</v>
      </c>
      <c r="AG81" s="376">
        <f t="shared" si="3"/>
        <v>1</v>
      </c>
      <c r="AH81" s="376">
        <f t="shared" si="3"/>
        <v>0</v>
      </c>
      <c r="AI81" s="376">
        <f t="shared" si="3"/>
        <v>0</v>
      </c>
      <c r="AJ81" s="376">
        <f t="shared" si="3"/>
        <v>0</v>
      </c>
      <c r="AK81" s="385">
        <f t="shared" si="4"/>
        <v>2</v>
      </c>
    </row>
    <row r="82" spans="1:37" s="376" customFormat="1" ht="15">
      <c r="A82" s="392" t="s">
        <v>1255</v>
      </c>
      <c r="B82" s="392">
        <v>62910</v>
      </c>
      <c r="C82" s="393">
        <v>93702</v>
      </c>
      <c r="D82" s="392" t="s">
        <v>32</v>
      </c>
      <c r="E82" s="392" t="s">
        <v>1256</v>
      </c>
      <c r="F82" s="392" t="s">
        <v>1257</v>
      </c>
      <c r="G82" s="394" t="s">
        <v>13</v>
      </c>
      <c r="H82" s="395">
        <v>3</v>
      </c>
      <c r="I82" s="395" t="s">
        <v>1007</v>
      </c>
      <c r="J82" s="395" t="s">
        <v>1173</v>
      </c>
      <c r="K82" s="392"/>
      <c r="L82" s="392"/>
      <c r="M82" s="395" t="s">
        <v>903</v>
      </c>
      <c r="N82" s="395" t="s">
        <v>903</v>
      </c>
      <c r="O82" s="395"/>
      <c r="P82" s="395"/>
      <c r="Q82" s="395"/>
      <c r="R82" s="396" t="b">
        <v>0</v>
      </c>
      <c r="S82" s="396"/>
      <c r="T82" s="397"/>
      <c r="U82" s="409"/>
      <c r="V82" s="398"/>
      <c r="W82" s="399"/>
      <c r="AC82" s="382"/>
      <c r="AF82" s="376">
        <f t="shared" si="3"/>
        <v>1</v>
      </c>
      <c r="AG82" s="376">
        <f t="shared" si="3"/>
        <v>1</v>
      </c>
      <c r="AH82" s="376">
        <f t="shared" si="3"/>
        <v>0</v>
      </c>
      <c r="AI82" s="376">
        <f t="shared" si="3"/>
        <v>0</v>
      </c>
      <c r="AJ82" s="376">
        <f t="shared" si="3"/>
        <v>0</v>
      </c>
      <c r="AK82" s="385">
        <f t="shared" si="4"/>
        <v>2</v>
      </c>
    </row>
    <row r="83" spans="1:37" s="376" customFormat="1" ht="15">
      <c r="A83" s="392" t="s">
        <v>182</v>
      </c>
      <c r="B83" s="392">
        <v>71201</v>
      </c>
      <c r="C83" s="393">
        <v>19081</v>
      </c>
      <c r="D83" s="392" t="s">
        <v>38</v>
      </c>
      <c r="E83" s="392" t="s">
        <v>183</v>
      </c>
      <c r="F83" s="392" t="s">
        <v>184</v>
      </c>
      <c r="G83" s="394" t="s">
        <v>185</v>
      </c>
      <c r="H83" s="395">
        <v>4</v>
      </c>
      <c r="I83" s="395" t="s">
        <v>1036</v>
      </c>
      <c r="J83" s="395"/>
      <c r="K83" s="392" t="s">
        <v>14</v>
      </c>
      <c r="L83" s="392"/>
      <c r="M83" s="395" t="s">
        <v>903</v>
      </c>
      <c r="N83" s="395" t="s">
        <v>903</v>
      </c>
      <c r="O83" s="395"/>
      <c r="P83" s="395"/>
      <c r="Q83" s="395"/>
      <c r="R83" s="396" t="b">
        <v>0</v>
      </c>
      <c r="S83" s="396"/>
      <c r="T83" s="397"/>
      <c r="U83" s="409"/>
      <c r="V83" s="398"/>
      <c r="W83" s="399"/>
      <c r="AC83" s="382"/>
      <c r="AF83" s="376">
        <f t="shared" si="3"/>
        <v>1</v>
      </c>
      <c r="AG83" s="376">
        <f t="shared" si="3"/>
        <v>1</v>
      </c>
      <c r="AH83" s="376">
        <f t="shared" si="3"/>
        <v>0</v>
      </c>
      <c r="AI83" s="376">
        <f t="shared" si="3"/>
        <v>0</v>
      </c>
      <c r="AJ83" s="376">
        <f t="shared" si="3"/>
        <v>0</v>
      </c>
      <c r="AK83" s="385">
        <f t="shared" si="4"/>
        <v>2</v>
      </c>
    </row>
    <row r="84" spans="1:37" s="376" customFormat="1" ht="15">
      <c r="A84" s="392" t="s">
        <v>186</v>
      </c>
      <c r="B84" s="392">
        <v>71204</v>
      </c>
      <c r="C84" s="393">
        <v>16768</v>
      </c>
      <c r="D84" s="392" t="s">
        <v>38</v>
      </c>
      <c r="E84" s="392" t="s">
        <v>183</v>
      </c>
      <c r="F84" s="392" t="s">
        <v>184</v>
      </c>
      <c r="G84" s="394" t="s">
        <v>1258</v>
      </c>
      <c r="H84" s="395">
        <v>4</v>
      </c>
      <c r="I84" s="395" t="s">
        <v>1007</v>
      </c>
      <c r="J84" s="395" t="s">
        <v>1179</v>
      </c>
      <c r="K84" s="392"/>
      <c r="L84" s="392"/>
      <c r="M84" s="395" t="s">
        <v>903</v>
      </c>
      <c r="N84" s="395" t="s">
        <v>903</v>
      </c>
      <c r="O84" s="395"/>
      <c r="P84" s="395"/>
      <c r="Q84" s="395"/>
      <c r="R84" s="396" t="b">
        <v>0</v>
      </c>
      <c r="S84" s="396">
        <v>1800</v>
      </c>
      <c r="T84" s="397" t="s">
        <v>70</v>
      </c>
      <c r="U84" s="409"/>
      <c r="V84" s="398"/>
      <c r="W84" s="399"/>
      <c r="AC84" s="382"/>
      <c r="AF84" s="376">
        <f t="shared" si="3"/>
        <v>1</v>
      </c>
      <c r="AG84" s="376">
        <f t="shared" si="3"/>
        <v>1</v>
      </c>
      <c r="AH84" s="376">
        <f t="shared" si="3"/>
        <v>0</v>
      </c>
      <c r="AI84" s="376">
        <f t="shared" si="3"/>
        <v>0</v>
      </c>
      <c r="AJ84" s="376">
        <f t="shared" si="3"/>
        <v>0</v>
      </c>
      <c r="AK84" s="385">
        <f t="shared" si="4"/>
        <v>2</v>
      </c>
    </row>
    <row r="85" spans="1:37" s="376" customFormat="1" ht="15">
      <c r="A85" s="392" t="s">
        <v>1467</v>
      </c>
      <c r="B85" s="392">
        <v>71203</v>
      </c>
      <c r="C85" s="393" t="s">
        <v>1468</v>
      </c>
      <c r="D85" s="392" t="s">
        <v>38</v>
      </c>
      <c r="E85" s="392" t="s">
        <v>183</v>
      </c>
      <c r="F85" s="392" t="s">
        <v>184</v>
      </c>
      <c r="G85" s="394" t="s">
        <v>1469</v>
      </c>
      <c r="H85" s="395">
        <v>4</v>
      </c>
      <c r="I85" s="395" t="s">
        <v>1007</v>
      </c>
      <c r="J85" s="395" t="s">
        <v>1179</v>
      </c>
      <c r="K85" s="392"/>
      <c r="L85" s="392"/>
      <c r="M85" s="395" t="s">
        <v>903</v>
      </c>
      <c r="N85" s="395" t="s">
        <v>903</v>
      </c>
      <c r="O85" s="395" t="s">
        <v>903</v>
      </c>
      <c r="P85" s="395"/>
      <c r="Q85" s="395"/>
      <c r="R85" s="396" t="b">
        <v>1</v>
      </c>
      <c r="S85" s="396"/>
      <c r="T85" s="397"/>
      <c r="U85" s="409"/>
      <c r="V85" s="398"/>
      <c r="W85" s="399"/>
      <c r="AC85" s="382"/>
      <c r="AF85" s="376">
        <f t="shared" si="3"/>
        <v>1</v>
      </c>
      <c r="AG85" s="376">
        <f t="shared" si="3"/>
        <v>1</v>
      </c>
      <c r="AH85" s="376">
        <f t="shared" si="3"/>
        <v>1</v>
      </c>
      <c r="AI85" s="376">
        <f t="shared" si="3"/>
        <v>0</v>
      </c>
      <c r="AJ85" s="376">
        <f t="shared" si="3"/>
        <v>0</v>
      </c>
      <c r="AK85" s="385">
        <f t="shared" si="4"/>
        <v>3</v>
      </c>
    </row>
    <row r="86" spans="1:37" s="376" customFormat="1" ht="15">
      <c r="A86" s="392" t="s">
        <v>1259</v>
      </c>
      <c r="B86" s="392">
        <v>61205</v>
      </c>
      <c r="C86" s="393">
        <v>18779</v>
      </c>
      <c r="D86" s="392" t="s">
        <v>32</v>
      </c>
      <c r="E86" s="392" t="s">
        <v>1260</v>
      </c>
      <c r="F86" s="392" t="s">
        <v>1261</v>
      </c>
      <c r="G86" s="394" t="s">
        <v>13</v>
      </c>
      <c r="H86" s="395">
        <v>5</v>
      </c>
      <c r="I86" s="395" t="s">
        <v>1007</v>
      </c>
      <c r="J86" s="395" t="s">
        <v>1173</v>
      </c>
      <c r="K86" s="392"/>
      <c r="L86" s="392"/>
      <c r="M86" s="395" t="s">
        <v>903</v>
      </c>
      <c r="N86" s="395" t="s">
        <v>903</v>
      </c>
      <c r="O86" s="395" t="s">
        <v>903</v>
      </c>
      <c r="P86" s="395"/>
      <c r="Q86" s="395"/>
      <c r="R86" s="396" t="b">
        <v>0</v>
      </c>
      <c r="S86" s="396">
        <v>900</v>
      </c>
      <c r="T86" s="397"/>
      <c r="U86" s="409"/>
      <c r="V86" s="398"/>
      <c r="W86" s="399"/>
      <c r="AC86" s="382"/>
      <c r="AF86" s="376">
        <f t="shared" si="3"/>
        <v>1</v>
      </c>
      <c r="AG86" s="376">
        <f t="shared" si="3"/>
        <v>1</v>
      </c>
      <c r="AH86" s="376">
        <f t="shared" si="3"/>
        <v>1</v>
      </c>
      <c r="AI86" s="376">
        <f t="shared" si="3"/>
        <v>0</v>
      </c>
      <c r="AJ86" s="376">
        <f t="shared" si="3"/>
        <v>0</v>
      </c>
      <c r="AK86" s="385">
        <f t="shared" si="4"/>
        <v>3</v>
      </c>
    </row>
    <row r="87" spans="1:37" s="376" customFormat="1" ht="15">
      <c r="A87" s="392" t="s">
        <v>194</v>
      </c>
      <c r="B87" s="392">
        <v>21901</v>
      </c>
      <c r="C87" s="393">
        <v>17627</v>
      </c>
      <c r="D87" s="392" t="s">
        <v>75</v>
      </c>
      <c r="E87" s="392" t="s">
        <v>188</v>
      </c>
      <c r="F87" s="392" t="s">
        <v>189</v>
      </c>
      <c r="G87" s="394" t="s">
        <v>195</v>
      </c>
      <c r="H87" s="403">
        <v>10</v>
      </c>
      <c r="I87" s="395" t="s">
        <v>988</v>
      </c>
      <c r="J87" s="395" t="s">
        <v>1188</v>
      </c>
      <c r="K87" s="392" t="s">
        <v>14</v>
      </c>
      <c r="L87" s="392"/>
      <c r="M87" s="395" t="s">
        <v>903</v>
      </c>
      <c r="N87" s="395" t="s">
        <v>903</v>
      </c>
      <c r="O87" s="395"/>
      <c r="P87" s="395"/>
      <c r="Q87" s="395"/>
      <c r="R87" s="396" t="b">
        <v>1</v>
      </c>
      <c r="S87" s="396" t="s">
        <v>15</v>
      </c>
      <c r="T87" s="397" t="s">
        <v>59</v>
      </c>
      <c r="U87" s="409" t="s">
        <v>111</v>
      </c>
      <c r="V87" s="398"/>
      <c r="W87" s="399"/>
      <c r="AC87" s="382"/>
      <c r="AF87" s="376">
        <f t="shared" si="3"/>
        <v>1</v>
      </c>
      <c r="AG87" s="376">
        <f t="shared" si="3"/>
        <v>1</v>
      </c>
      <c r="AH87" s="376">
        <f t="shared" si="3"/>
        <v>0</v>
      </c>
      <c r="AI87" s="376">
        <f t="shared" si="3"/>
        <v>0</v>
      </c>
      <c r="AJ87" s="376">
        <f t="shared" si="3"/>
        <v>0</v>
      </c>
      <c r="AK87" s="385">
        <f t="shared" si="4"/>
        <v>2</v>
      </c>
    </row>
    <row r="88" spans="1:37" s="408" customFormat="1" ht="15">
      <c r="A88" s="400" t="s">
        <v>187</v>
      </c>
      <c r="B88" s="400">
        <v>21910</v>
      </c>
      <c r="C88" s="401">
        <v>13923</v>
      </c>
      <c r="D88" s="400" t="s">
        <v>75</v>
      </c>
      <c r="E88" s="400" t="s">
        <v>188</v>
      </c>
      <c r="F88" s="400" t="s">
        <v>189</v>
      </c>
      <c r="G88" s="402" t="s">
        <v>190</v>
      </c>
      <c r="H88" s="403">
        <v>10</v>
      </c>
      <c r="I88" s="404" t="s">
        <v>1006</v>
      </c>
      <c r="J88" s="404" t="s">
        <v>1191</v>
      </c>
      <c r="K88" s="400"/>
      <c r="L88" s="400" t="s">
        <v>1508</v>
      </c>
      <c r="M88" s="404" t="s">
        <v>903</v>
      </c>
      <c r="N88" s="404" t="s">
        <v>903</v>
      </c>
      <c r="O88" s="404" t="s">
        <v>903</v>
      </c>
      <c r="P88" s="404"/>
      <c r="Q88" s="404" t="s">
        <v>903</v>
      </c>
      <c r="R88" s="396" t="b">
        <v>1</v>
      </c>
      <c r="S88" s="396">
        <v>900</v>
      </c>
      <c r="T88" s="397">
        <v>2100</v>
      </c>
      <c r="U88" s="405">
        <v>1800</v>
      </c>
      <c r="V88" s="406"/>
      <c r="W88" s="407"/>
      <c r="X88" s="376"/>
      <c r="Y88" s="376"/>
      <c r="Z88" s="376"/>
      <c r="AA88" s="376"/>
      <c r="AB88" s="376"/>
      <c r="AC88" s="382"/>
      <c r="AF88" s="408">
        <f t="shared" si="3"/>
        <v>1</v>
      </c>
      <c r="AG88" s="408">
        <f t="shared" si="3"/>
        <v>1</v>
      </c>
      <c r="AH88" s="408">
        <f t="shared" si="3"/>
        <v>1</v>
      </c>
      <c r="AI88" s="408">
        <f t="shared" si="3"/>
        <v>0</v>
      </c>
      <c r="AJ88" s="408">
        <f t="shared" si="3"/>
        <v>1</v>
      </c>
      <c r="AK88" s="408">
        <f t="shared" si="4"/>
        <v>4</v>
      </c>
    </row>
    <row r="89" spans="1:37" s="376" customFormat="1" ht="15">
      <c r="A89" s="392" t="s">
        <v>191</v>
      </c>
      <c r="B89" s="392">
        <v>21902</v>
      </c>
      <c r="C89" s="393">
        <v>16764</v>
      </c>
      <c r="D89" s="392" t="s">
        <v>75</v>
      </c>
      <c r="E89" s="392" t="s">
        <v>188</v>
      </c>
      <c r="F89" s="392" t="s">
        <v>189</v>
      </c>
      <c r="G89" s="394" t="s">
        <v>1038</v>
      </c>
      <c r="H89" s="403">
        <v>10</v>
      </c>
      <c r="I89" s="395" t="s">
        <v>988</v>
      </c>
      <c r="J89" s="395" t="s">
        <v>1188</v>
      </c>
      <c r="K89" s="392"/>
      <c r="L89" s="392"/>
      <c r="M89" s="395" t="s">
        <v>903</v>
      </c>
      <c r="N89" s="395" t="s">
        <v>903</v>
      </c>
      <c r="O89" s="395" t="s">
        <v>903</v>
      </c>
      <c r="P89" s="395"/>
      <c r="Q89" s="395"/>
      <c r="R89" s="396" t="b">
        <v>0</v>
      </c>
      <c r="S89" s="396" t="s">
        <v>15</v>
      </c>
      <c r="T89" s="397" t="s">
        <v>59</v>
      </c>
      <c r="U89" s="409" t="s">
        <v>193</v>
      </c>
      <c r="V89" s="398"/>
      <c r="W89" s="399"/>
      <c r="AC89" s="382"/>
      <c r="AF89" s="376">
        <f t="shared" si="3"/>
        <v>1</v>
      </c>
      <c r="AG89" s="376">
        <f t="shared" si="3"/>
        <v>1</v>
      </c>
      <c r="AH89" s="376">
        <f t="shared" si="3"/>
        <v>1</v>
      </c>
      <c r="AI89" s="376">
        <f t="shared" si="3"/>
        <v>0</v>
      </c>
      <c r="AJ89" s="376">
        <f t="shared" si="3"/>
        <v>0</v>
      </c>
      <c r="AK89" s="385">
        <f t="shared" si="4"/>
        <v>3</v>
      </c>
    </row>
    <row r="90" spans="1:37" s="376" customFormat="1" ht="15">
      <c r="A90" s="392" t="s">
        <v>1262</v>
      </c>
      <c r="B90" s="392">
        <v>36291</v>
      </c>
      <c r="C90" s="393">
        <v>99901</v>
      </c>
      <c r="D90" s="392" t="s">
        <v>38</v>
      </c>
      <c r="E90" s="392" t="s">
        <v>197</v>
      </c>
      <c r="F90" s="392" t="s">
        <v>198</v>
      </c>
      <c r="G90" s="394" t="s">
        <v>1263</v>
      </c>
      <c r="H90" s="395">
        <v>6</v>
      </c>
      <c r="I90" s="395" t="s">
        <v>1036</v>
      </c>
      <c r="J90" s="395"/>
      <c r="K90" s="392"/>
      <c r="L90" s="392"/>
      <c r="M90" s="395" t="s">
        <v>903</v>
      </c>
      <c r="N90" s="395" t="s">
        <v>903</v>
      </c>
      <c r="O90" s="395" t="s">
        <v>903</v>
      </c>
      <c r="P90" s="395"/>
      <c r="Q90" s="395"/>
      <c r="R90" s="396" t="b">
        <v>0</v>
      </c>
      <c r="S90" s="396" t="s">
        <v>15</v>
      </c>
      <c r="T90" s="397"/>
      <c r="U90" s="409"/>
      <c r="V90" s="398"/>
      <c r="W90" s="399"/>
      <c r="AC90" s="382"/>
      <c r="AF90" s="376">
        <f t="shared" si="3"/>
        <v>1</v>
      </c>
      <c r="AG90" s="376">
        <f t="shared" si="3"/>
        <v>1</v>
      </c>
      <c r="AH90" s="376">
        <f t="shared" si="3"/>
        <v>1</v>
      </c>
      <c r="AI90" s="376">
        <f t="shared" si="3"/>
        <v>0</v>
      </c>
      <c r="AJ90" s="376">
        <f t="shared" si="3"/>
        <v>0</v>
      </c>
      <c r="AK90" s="385">
        <f t="shared" si="4"/>
        <v>3</v>
      </c>
    </row>
    <row r="91" spans="1:37" s="376" customFormat="1" ht="15">
      <c r="A91" s="392" t="s">
        <v>196</v>
      </c>
      <c r="B91" s="392">
        <v>36269</v>
      </c>
      <c r="C91" s="393">
        <v>11502</v>
      </c>
      <c r="D91" s="392" t="s">
        <v>38</v>
      </c>
      <c r="E91" s="392" t="s">
        <v>197</v>
      </c>
      <c r="F91" s="392" t="s">
        <v>198</v>
      </c>
      <c r="G91" s="394" t="s">
        <v>115</v>
      </c>
      <c r="H91" s="395">
        <v>4</v>
      </c>
      <c r="I91" s="395" t="s">
        <v>1007</v>
      </c>
      <c r="J91" s="395" t="s">
        <v>1179</v>
      </c>
      <c r="K91" s="392" t="s">
        <v>14</v>
      </c>
      <c r="L91" s="392"/>
      <c r="M91" s="395" t="s">
        <v>903</v>
      </c>
      <c r="N91" s="395" t="s">
        <v>903</v>
      </c>
      <c r="O91" s="395" t="s">
        <v>903</v>
      </c>
      <c r="P91" s="395"/>
      <c r="Q91" s="395"/>
      <c r="R91" s="396" t="b">
        <v>0</v>
      </c>
      <c r="S91" s="396"/>
      <c r="T91" s="397"/>
      <c r="U91" s="409"/>
      <c r="V91" s="398"/>
      <c r="W91" s="399"/>
      <c r="AC91" s="382"/>
      <c r="AF91" s="376">
        <f t="shared" si="3"/>
        <v>1</v>
      </c>
      <c r="AG91" s="376">
        <f t="shared" si="3"/>
        <v>1</v>
      </c>
      <c r="AH91" s="376">
        <f t="shared" si="3"/>
        <v>1</v>
      </c>
      <c r="AI91" s="376">
        <f t="shared" si="3"/>
        <v>0</v>
      </c>
      <c r="AJ91" s="376">
        <f t="shared" si="3"/>
        <v>0</v>
      </c>
      <c r="AK91" s="385">
        <f t="shared" si="4"/>
        <v>3</v>
      </c>
    </row>
    <row r="92" spans="1:37" s="376" customFormat="1" ht="15">
      <c r="A92" s="392" t="s">
        <v>951</v>
      </c>
      <c r="B92" s="392">
        <v>28020</v>
      </c>
      <c r="C92" s="393">
        <v>141801</v>
      </c>
      <c r="D92" s="392" t="s">
        <v>75</v>
      </c>
      <c r="E92" s="392" t="s">
        <v>200</v>
      </c>
      <c r="F92" s="392" t="s">
        <v>201</v>
      </c>
      <c r="G92" s="394" t="s">
        <v>952</v>
      </c>
      <c r="H92" s="403">
        <v>10</v>
      </c>
      <c r="I92" s="395" t="s">
        <v>1006</v>
      </c>
      <c r="J92" s="395" t="s">
        <v>1191</v>
      </c>
      <c r="K92" s="392"/>
      <c r="L92" s="392"/>
      <c r="M92" s="395"/>
      <c r="N92" s="395" t="s">
        <v>903</v>
      </c>
      <c r="O92" s="395" t="s">
        <v>903</v>
      </c>
      <c r="P92" s="395"/>
      <c r="Q92" s="395"/>
      <c r="R92" s="396" t="b">
        <v>1</v>
      </c>
      <c r="S92" s="396"/>
      <c r="T92" s="397"/>
      <c r="U92" s="409"/>
      <c r="V92" s="398"/>
      <c r="W92" s="399"/>
      <c r="AC92" s="382"/>
      <c r="AF92" s="376">
        <f t="shared" si="3"/>
        <v>0</v>
      </c>
      <c r="AG92" s="376">
        <f t="shared" si="3"/>
        <v>1</v>
      </c>
      <c r="AH92" s="376">
        <f t="shared" si="3"/>
        <v>1</v>
      </c>
      <c r="AI92" s="376">
        <f t="shared" si="3"/>
        <v>0</v>
      </c>
      <c r="AJ92" s="376">
        <f t="shared" si="3"/>
        <v>0</v>
      </c>
      <c r="AK92" s="385">
        <f t="shared" si="4"/>
        <v>2</v>
      </c>
    </row>
    <row r="93" spans="1:37" s="408" customFormat="1" ht="15">
      <c r="A93" s="400" t="s">
        <v>203</v>
      </c>
      <c r="B93" s="400">
        <v>28010</v>
      </c>
      <c r="C93" s="401">
        <v>13151</v>
      </c>
      <c r="D93" s="400" t="s">
        <v>75</v>
      </c>
      <c r="E93" s="400" t="s">
        <v>200</v>
      </c>
      <c r="F93" s="400" t="s">
        <v>201</v>
      </c>
      <c r="G93" s="402" t="s">
        <v>1510</v>
      </c>
      <c r="H93" s="403">
        <v>10</v>
      </c>
      <c r="I93" s="404" t="s">
        <v>988</v>
      </c>
      <c r="J93" s="404" t="s">
        <v>1188</v>
      </c>
      <c r="K93" s="400" t="s">
        <v>14</v>
      </c>
      <c r="L93" s="400" t="s">
        <v>1508</v>
      </c>
      <c r="M93" s="404" t="s">
        <v>903</v>
      </c>
      <c r="N93" s="404" t="s">
        <v>903</v>
      </c>
      <c r="O93" s="404" t="s">
        <v>903</v>
      </c>
      <c r="P93" s="404"/>
      <c r="Q93" s="404" t="s">
        <v>903</v>
      </c>
      <c r="R93" s="396" t="b">
        <v>1</v>
      </c>
      <c r="S93" s="396" t="s">
        <v>15</v>
      </c>
      <c r="T93" s="397">
        <v>2100</v>
      </c>
      <c r="U93" s="405"/>
      <c r="V93" s="406"/>
      <c r="W93" s="407"/>
      <c r="X93" s="376"/>
      <c r="Y93" s="376"/>
      <c r="Z93" s="376"/>
      <c r="AA93" s="376"/>
      <c r="AB93" s="376"/>
      <c r="AC93" s="382"/>
      <c r="AF93" s="408">
        <f t="shared" si="3"/>
        <v>1</v>
      </c>
      <c r="AG93" s="408">
        <f t="shared" si="3"/>
        <v>1</v>
      </c>
      <c r="AH93" s="408">
        <f t="shared" si="3"/>
        <v>1</v>
      </c>
      <c r="AI93" s="408">
        <f t="shared" si="3"/>
        <v>0</v>
      </c>
      <c r="AJ93" s="408">
        <f t="shared" si="3"/>
        <v>1</v>
      </c>
      <c r="AK93" s="408">
        <f t="shared" si="4"/>
        <v>4</v>
      </c>
    </row>
    <row r="94" spans="1:37" s="376" customFormat="1" ht="15">
      <c r="A94" s="392" t="s">
        <v>199</v>
      </c>
      <c r="B94" s="392">
        <v>28001</v>
      </c>
      <c r="C94" s="393">
        <v>17923</v>
      </c>
      <c r="D94" s="392" t="s">
        <v>75</v>
      </c>
      <c r="E94" s="392" t="s">
        <v>200</v>
      </c>
      <c r="F94" s="392" t="s">
        <v>201</v>
      </c>
      <c r="G94" s="394" t="s">
        <v>202</v>
      </c>
      <c r="H94" s="403">
        <v>10</v>
      </c>
      <c r="I94" s="395" t="s">
        <v>988</v>
      </c>
      <c r="J94" s="395" t="s">
        <v>1188</v>
      </c>
      <c r="K94" s="392" t="s">
        <v>14</v>
      </c>
      <c r="L94" s="392"/>
      <c r="M94" s="395" t="s">
        <v>903</v>
      </c>
      <c r="N94" s="395" t="s">
        <v>903</v>
      </c>
      <c r="O94" s="395" t="s">
        <v>903</v>
      </c>
      <c r="P94" s="395"/>
      <c r="Q94" s="395"/>
      <c r="R94" s="396" t="b">
        <v>1</v>
      </c>
      <c r="S94" s="396" t="s">
        <v>15</v>
      </c>
      <c r="T94" s="397"/>
      <c r="U94" s="409"/>
      <c r="V94" s="398"/>
      <c r="W94" s="399"/>
      <c r="AC94" s="382"/>
      <c r="AF94" s="376">
        <f t="shared" si="3"/>
        <v>1</v>
      </c>
      <c r="AG94" s="376">
        <f t="shared" si="3"/>
        <v>1</v>
      </c>
      <c r="AH94" s="376">
        <f t="shared" si="3"/>
        <v>1</v>
      </c>
      <c r="AI94" s="376">
        <f t="shared" si="3"/>
        <v>0</v>
      </c>
      <c r="AJ94" s="376">
        <f t="shared" si="3"/>
        <v>0</v>
      </c>
      <c r="AK94" s="385">
        <f t="shared" si="4"/>
        <v>3</v>
      </c>
    </row>
    <row r="95" spans="1:37" s="408" customFormat="1" ht="15">
      <c r="A95" s="400" t="s">
        <v>209</v>
      </c>
      <c r="B95" s="400">
        <v>23001</v>
      </c>
      <c r="C95" s="401">
        <v>12469</v>
      </c>
      <c r="D95" s="400" t="s">
        <v>75</v>
      </c>
      <c r="E95" s="400" t="s">
        <v>205</v>
      </c>
      <c r="F95" s="400" t="s">
        <v>206</v>
      </c>
      <c r="G95" s="402" t="s">
        <v>81</v>
      </c>
      <c r="H95" s="403">
        <v>10</v>
      </c>
      <c r="I95" s="404" t="s">
        <v>988</v>
      </c>
      <c r="J95" s="404" t="s">
        <v>1188</v>
      </c>
      <c r="K95" s="400" t="s">
        <v>14</v>
      </c>
      <c r="L95" s="400" t="s">
        <v>1511</v>
      </c>
      <c r="M95" s="404" t="s">
        <v>903</v>
      </c>
      <c r="N95" s="404"/>
      <c r="O95" s="404" t="s">
        <v>903</v>
      </c>
      <c r="P95" s="404"/>
      <c r="Q95" s="404"/>
      <c r="R95" s="396" t="b">
        <v>1</v>
      </c>
      <c r="S95" s="396" t="s">
        <v>15</v>
      </c>
      <c r="T95" s="397">
        <v>2100</v>
      </c>
      <c r="U95" s="405" t="s">
        <v>111</v>
      </c>
      <c r="V95" s="406"/>
      <c r="W95" s="407"/>
      <c r="X95" s="376"/>
      <c r="Y95" s="376"/>
      <c r="Z95" s="376"/>
      <c r="AA95" s="376"/>
      <c r="AB95" s="376"/>
      <c r="AC95" s="382"/>
      <c r="AF95" s="408">
        <f t="shared" si="3"/>
        <v>1</v>
      </c>
      <c r="AG95" s="408">
        <f t="shared" si="3"/>
        <v>0</v>
      </c>
      <c r="AH95" s="408">
        <f t="shared" si="3"/>
        <v>1</v>
      </c>
      <c r="AI95" s="408">
        <f t="shared" si="3"/>
        <v>0</v>
      </c>
      <c r="AJ95" s="408">
        <f t="shared" si="3"/>
        <v>0</v>
      </c>
      <c r="AK95" s="408">
        <f t="shared" si="4"/>
        <v>2</v>
      </c>
    </row>
    <row r="96" spans="1:37" s="408" customFormat="1" ht="15">
      <c r="A96" s="400" t="s">
        <v>204</v>
      </c>
      <c r="B96" s="400">
        <v>23002</v>
      </c>
      <c r="C96" s="401">
        <v>13031</v>
      </c>
      <c r="D96" s="400" t="s">
        <v>75</v>
      </c>
      <c r="E96" s="400" t="s">
        <v>205</v>
      </c>
      <c r="F96" s="400" t="s">
        <v>206</v>
      </c>
      <c r="G96" s="402" t="s">
        <v>207</v>
      </c>
      <c r="H96" s="403">
        <v>10</v>
      </c>
      <c r="I96" s="404" t="s">
        <v>1006</v>
      </c>
      <c r="J96" s="404" t="s">
        <v>1191</v>
      </c>
      <c r="K96" s="400" t="s">
        <v>14</v>
      </c>
      <c r="L96" s="400" t="s">
        <v>1508</v>
      </c>
      <c r="M96" s="404" t="s">
        <v>903</v>
      </c>
      <c r="N96" s="404" t="s">
        <v>903</v>
      </c>
      <c r="O96" s="404" t="s">
        <v>903</v>
      </c>
      <c r="P96" s="404"/>
      <c r="Q96" s="404" t="s">
        <v>903</v>
      </c>
      <c r="R96" s="396" t="b">
        <v>1</v>
      </c>
      <c r="S96" s="396" t="s">
        <v>15</v>
      </c>
      <c r="T96" s="397">
        <v>2100</v>
      </c>
      <c r="U96" s="405"/>
      <c r="V96" s="406"/>
      <c r="W96" s="407"/>
      <c r="X96" s="376"/>
      <c r="Y96" s="376"/>
      <c r="Z96" s="376"/>
      <c r="AA96" s="376"/>
      <c r="AB96" s="376"/>
      <c r="AC96" s="382"/>
      <c r="AF96" s="408">
        <f t="shared" si="3"/>
        <v>1</v>
      </c>
      <c r="AG96" s="408">
        <f t="shared" si="3"/>
        <v>1</v>
      </c>
      <c r="AH96" s="408">
        <f t="shared" si="3"/>
        <v>1</v>
      </c>
      <c r="AI96" s="408">
        <f t="shared" si="3"/>
        <v>0</v>
      </c>
      <c r="AJ96" s="408">
        <f t="shared" si="3"/>
        <v>1</v>
      </c>
      <c r="AK96" s="408">
        <f t="shared" si="4"/>
        <v>4</v>
      </c>
    </row>
    <row r="97" spans="1:37" s="408" customFormat="1" ht="15">
      <c r="A97" s="400" t="s">
        <v>208</v>
      </c>
      <c r="B97" s="400">
        <v>23003</v>
      </c>
      <c r="C97" s="401">
        <v>17667</v>
      </c>
      <c r="D97" s="400" t="s">
        <v>75</v>
      </c>
      <c r="E97" s="400" t="s">
        <v>205</v>
      </c>
      <c r="F97" s="400" t="s">
        <v>206</v>
      </c>
      <c r="G97" s="402" t="s">
        <v>72</v>
      </c>
      <c r="H97" s="403">
        <v>10</v>
      </c>
      <c r="I97" s="404" t="s">
        <v>988</v>
      </c>
      <c r="J97" s="404" t="s">
        <v>1188</v>
      </c>
      <c r="K97" s="400" t="s">
        <v>14</v>
      </c>
      <c r="L97" s="400" t="s">
        <v>1511</v>
      </c>
      <c r="M97" s="404" t="s">
        <v>903</v>
      </c>
      <c r="N97" s="404"/>
      <c r="O97" s="404" t="s">
        <v>903</v>
      </c>
      <c r="P97" s="404"/>
      <c r="Q97" s="404"/>
      <c r="R97" s="396" t="b">
        <v>1</v>
      </c>
      <c r="S97" s="396" t="s">
        <v>15</v>
      </c>
      <c r="T97" s="397">
        <v>2100</v>
      </c>
      <c r="U97" s="405"/>
      <c r="V97" s="406"/>
      <c r="W97" s="407"/>
      <c r="X97" s="376"/>
      <c r="Y97" s="376"/>
      <c r="Z97" s="376"/>
      <c r="AA97" s="376"/>
      <c r="AB97" s="376"/>
      <c r="AC97" s="382"/>
      <c r="AF97" s="408">
        <f t="shared" si="3"/>
        <v>1</v>
      </c>
      <c r="AG97" s="408">
        <f t="shared" si="3"/>
        <v>0</v>
      </c>
      <c r="AH97" s="408">
        <f t="shared" si="3"/>
        <v>1</v>
      </c>
      <c r="AI97" s="408">
        <f t="shared" si="3"/>
        <v>0</v>
      </c>
      <c r="AJ97" s="408">
        <f t="shared" si="3"/>
        <v>0</v>
      </c>
      <c r="AK97" s="408">
        <f t="shared" si="4"/>
        <v>2</v>
      </c>
    </row>
    <row r="98" spans="1:37" s="376" customFormat="1" ht="15">
      <c r="A98" s="392" t="s">
        <v>210</v>
      </c>
      <c r="B98" s="392">
        <v>23820</v>
      </c>
      <c r="C98" s="393">
        <v>17741</v>
      </c>
      <c r="D98" s="392" t="s">
        <v>75</v>
      </c>
      <c r="E98" s="392" t="s">
        <v>211</v>
      </c>
      <c r="F98" s="392" t="s">
        <v>212</v>
      </c>
      <c r="G98" s="394" t="s">
        <v>213</v>
      </c>
      <c r="H98" s="403">
        <v>10</v>
      </c>
      <c r="I98" s="395" t="s">
        <v>1006</v>
      </c>
      <c r="J98" s="395" t="s">
        <v>1191</v>
      </c>
      <c r="K98" s="392" t="s">
        <v>14</v>
      </c>
      <c r="L98" s="392"/>
      <c r="M98" s="395" t="s">
        <v>903</v>
      </c>
      <c r="N98" s="395" t="s">
        <v>903</v>
      </c>
      <c r="O98" s="395"/>
      <c r="P98" s="395"/>
      <c r="Q98" s="395"/>
      <c r="R98" s="396" t="b">
        <v>0</v>
      </c>
      <c r="S98" s="396" t="s">
        <v>15</v>
      </c>
      <c r="T98" s="397">
        <v>2100</v>
      </c>
      <c r="U98" s="409"/>
      <c r="V98" s="398"/>
      <c r="W98" s="399"/>
      <c r="AC98" s="382"/>
      <c r="AF98" s="376">
        <f t="shared" si="3"/>
        <v>1</v>
      </c>
      <c r="AG98" s="376">
        <f t="shared" si="3"/>
        <v>1</v>
      </c>
      <c r="AH98" s="376">
        <f t="shared" si="3"/>
        <v>0</v>
      </c>
      <c r="AI98" s="376">
        <f t="shared" si="3"/>
        <v>0</v>
      </c>
      <c r="AJ98" s="376">
        <f t="shared" si="3"/>
        <v>0</v>
      </c>
      <c r="AK98" s="385">
        <f t="shared" si="4"/>
        <v>2</v>
      </c>
    </row>
    <row r="99" spans="1:37" s="376" customFormat="1" ht="15">
      <c r="A99" s="392" t="s">
        <v>214</v>
      </c>
      <c r="B99" s="392">
        <v>23801</v>
      </c>
      <c r="C99" s="393">
        <v>949</v>
      </c>
      <c r="D99" s="392" t="s">
        <v>75</v>
      </c>
      <c r="E99" s="392" t="s">
        <v>211</v>
      </c>
      <c r="F99" s="392" t="s">
        <v>212</v>
      </c>
      <c r="G99" s="394" t="s">
        <v>1435</v>
      </c>
      <c r="H99" s="403">
        <v>10</v>
      </c>
      <c r="I99" s="395" t="s">
        <v>988</v>
      </c>
      <c r="J99" s="395" t="s">
        <v>1188</v>
      </c>
      <c r="K99" s="392" t="s">
        <v>14</v>
      </c>
      <c r="L99" s="392"/>
      <c r="M99" s="395" t="s">
        <v>903</v>
      </c>
      <c r="N99" s="395" t="s">
        <v>903</v>
      </c>
      <c r="O99" s="395" t="s">
        <v>903</v>
      </c>
      <c r="P99" s="395"/>
      <c r="Q99" s="395" t="s">
        <v>903</v>
      </c>
      <c r="R99" s="396" t="b">
        <v>1</v>
      </c>
      <c r="S99" s="396" t="s">
        <v>15</v>
      </c>
      <c r="T99" s="397" t="s">
        <v>59</v>
      </c>
      <c r="U99" s="409" t="s">
        <v>215</v>
      </c>
      <c r="V99" s="398"/>
      <c r="W99" s="399"/>
      <c r="AC99" s="382"/>
      <c r="AF99" s="376">
        <f t="shared" si="3"/>
        <v>1</v>
      </c>
      <c r="AG99" s="376">
        <f t="shared" si="3"/>
        <v>1</v>
      </c>
      <c r="AH99" s="376">
        <f t="shared" si="3"/>
        <v>1</v>
      </c>
      <c r="AI99" s="376">
        <f t="shared" si="3"/>
        <v>0</v>
      </c>
      <c r="AJ99" s="376">
        <f t="shared" si="3"/>
        <v>1</v>
      </c>
      <c r="AK99" s="385">
        <f t="shared" si="4"/>
        <v>4</v>
      </c>
    </row>
    <row r="100" spans="1:37" s="376" customFormat="1" ht="15">
      <c r="A100" s="392" t="s">
        <v>216</v>
      </c>
      <c r="B100" s="392">
        <v>23802</v>
      </c>
      <c r="C100" s="393">
        <v>109</v>
      </c>
      <c r="D100" s="392" t="s">
        <v>75</v>
      </c>
      <c r="E100" s="392" t="s">
        <v>211</v>
      </c>
      <c r="F100" s="392" t="s">
        <v>212</v>
      </c>
      <c r="G100" s="394" t="s">
        <v>217</v>
      </c>
      <c r="H100" s="403">
        <v>10</v>
      </c>
      <c r="I100" s="395" t="s">
        <v>988</v>
      </c>
      <c r="J100" s="395" t="s">
        <v>1188</v>
      </c>
      <c r="K100" s="392" t="s">
        <v>14</v>
      </c>
      <c r="L100" s="392"/>
      <c r="M100" s="395" t="s">
        <v>903</v>
      </c>
      <c r="N100" s="395" t="s">
        <v>903</v>
      </c>
      <c r="O100" s="395" t="s">
        <v>903</v>
      </c>
      <c r="P100" s="395" t="s">
        <v>903</v>
      </c>
      <c r="Q100" s="395"/>
      <c r="R100" s="396" t="b">
        <v>1</v>
      </c>
      <c r="S100" s="396" t="s">
        <v>15</v>
      </c>
      <c r="T100" s="397" t="s">
        <v>59</v>
      </c>
      <c r="U100" s="409"/>
      <c r="V100" s="398" t="s">
        <v>903</v>
      </c>
      <c r="W100" s="399" t="s">
        <v>1462</v>
      </c>
      <c r="AC100" s="382"/>
      <c r="AF100" s="376">
        <f t="shared" si="3"/>
        <v>1</v>
      </c>
      <c r="AG100" s="376">
        <f t="shared" si="3"/>
        <v>1</v>
      </c>
      <c r="AH100" s="376">
        <f t="shared" si="3"/>
        <v>1</v>
      </c>
      <c r="AI100" s="376">
        <f t="shared" si="3"/>
        <v>1</v>
      </c>
      <c r="AJ100" s="376">
        <f t="shared" si="3"/>
        <v>0</v>
      </c>
      <c r="AK100" s="385">
        <f t="shared" si="4"/>
        <v>4</v>
      </c>
    </row>
    <row r="101" spans="1:37" s="376" customFormat="1" ht="15">
      <c r="A101" s="392" t="s">
        <v>220</v>
      </c>
      <c r="B101" s="392">
        <v>366110</v>
      </c>
      <c r="C101" s="393">
        <v>18321</v>
      </c>
      <c r="D101" s="392" t="s">
        <v>38</v>
      </c>
      <c r="E101" s="392" t="s">
        <v>221</v>
      </c>
      <c r="F101" s="392" t="s">
        <v>222</v>
      </c>
      <c r="G101" s="394" t="s">
        <v>41</v>
      </c>
      <c r="H101" s="395">
        <v>6</v>
      </c>
      <c r="I101" s="395" t="s">
        <v>1007</v>
      </c>
      <c r="J101" s="395" t="s">
        <v>1179</v>
      </c>
      <c r="K101" s="392" t="s">
        <v>14</v>
      </c>
      <c r="L101" s="392"/>
      <c r="M101" s="395" t="s">
        <v>903</v>
      </c>
      <c r="N101" s="395" t="s">
        <v>903</v>
      </c>
      <c r="O101" s="395"/>
      <c r="P101" s="395"/>
      <c r="Q101" s="395"/>
      <c r="R101" s="396" t="b">
        <v>0</v>
      </c>
      <c r="S101" s="396"/>
      <c r="T101" s="397"/>
      <c r="U101" s="409"/>
      <c r="V101" s="398"/>
      <c r="W101" s="399"/>
      <c r="AC101" s="382"/>
      <c r="AF101" s="376">
        <f t="shared" si="3"/>
        <v>1</v>
      </c>
      <c r="AG101" s="376">
        <f t="shared" si="3"/>
        <v>1</v>
      </c>
      <c r="AH101" s="376">
        <f t="shared" si="3"/>
        <v>0</v>
      </c>
      <c r="AI101" s="376">
        <f t="shared" si="3"/>
        <v>0</v>
      </c>
      <c r="AJ101" s="376">
        <f t="shared" si="3"/>
        <v>0</v>
      </c>
      <c r="AK101" s="385">
        <f t="shared" si="4"/>
        <v>2</v>
      </c>
    </row>
    <row r="102" spans="1:37" s="376" customFormat="1" ht="15">
      <c r="A102" s="392" t="s">
        <v>1265</v>
      </c>
      <c r="B102" s="392">
        <v>37004</v>
      </c>
      <c r="C102" s="393">
        <v>76002</v>
      </c>
      <c r="D102" s="392" t="s">
        <v>38</v>
      </c>
      <c r="E102" s="392" t="s">
        <v>223</v>
      </c>
      <c r="F102" s="392" t="s">
        <v>224</v>
      </c>
      <c r="G102" s="394" t="s">
        <v>1266</v>
      </c>
      <c r="H102" s="395">
        <v>5</v>
      </c>
      <c r="I102" s="395" t="s">
        <v>1036</v>
      </c>
      <c r="J102" s="395"/>
      <c r="K102" s="392" t="s">
        <v>14</v>
      </c>
      <c r="L102" s="392"/>
      <c r="M102" s="395" t="s">
        <v>903</v>
      </c>
      <c r="N102" s="395" t="s">
        <v>903</v>
      </c>
      <c r="O102" s="395"/>
      <c r="P102" s="395"/>
      <c r="Q102" s="395"/>
      <c r="R102" s="396" t="b">
        <v>0</v>
      </c>
      <c r="S102" s="396"/>
      <c r="T102" s="397"/>
      <c r="U102" s="409"/>
      <c r="V102" s="398"/>
      <c r="W102" s="399"/>
      <c r="AC102" s="382"/>
      <c r="AF102" s="376">
        <f t="shared" si="3"/>
        <v>1</v>
      </c>
      <c r="AG102" s="376">
        <f t="shared" si="3"/>
        <v>1</v>
      </c>
      <c r="AH102" s="376">
        <f t="shared" si="3"/>
        <v>0</v>
      </c>
      <c r="AI102" s="376">
        <f t="shared" si="3"/>
        <v>0</v>
      </c>
      <c r="AJ102" s="376">
        <f t="shared" si="3"/>
        <v>0</v>
      </c>
      <c r="AK102" s="385">
        <f t="shared" si="4"/>
        <v>2</v>
      </c>
    </row>
    <row r="103" spans="1:37" s="376" customFormat="1" ht="15">
      <c r="A103" s="392" t="s">
        <v>225</v>
      </c>
      <c r="B103" s="392">
        <v>37002</v>
      </c>
      <c r="C103" s="393">
        <v>75902</v>
      </c>
      <c r="D103" s="392" t="s">
        <v>38</v>
      </c>
      <c r="E103" s="392" t="s">
        <v>223</v>
      </c>
      <c r="F103" s="392" t="s">
        <v>224</v>
      </c>
      <c r="G103" s="394" t="s">
        <v>226</v>
      </c>
      <c r="H103" s="395">
        <v>5</v>
      </c>
      <c r="I103" s="395" t="s">
        <v>1007</v>
      </c>
      <c r="J103" s="395" t="s">
        <v>1179</v>
      </c>
      <c r="K103" s="392" t="s">
        <v>14</v>
      </c>
      <c r="L103" s="392"/>
      <c r="M103" s="395" t="s">
        <v>903</v>
      </c>
      <c r="N103" s="395" t="s">
        <v>903</v>
      </c>
      <c r="O103" s="395"/>
      <c r="P103" s="395"/>
      <c r="Q103" s="395"/>
      <c r="R103" s="396" t="b">
        <v>0</v>
      </c>
      <c r="S103" s="396"/>
      <c r="T103" s="397"/>
      <c r="U103" s="409"/>
      <c r="V103" s="398"/>
      <c r="W103" s="399"/>
      <c r="AC103" s="382"/>
      <c r="AF103" s="376">
        <f t="shared" si="3"/>
        <v>1</v>
      </c>
      <c r="AG103" s="376">
        <f t="shared" si="3"/>
        <v>1</v>
      </c>
      <c r="AH103" s="376">
        <f t="shared" si="3"/>
        <v>0</v>
      </c>
      <c r="AI103" s="376">
        <f t="shared" si="3"/>
        <v>0</v>
      </c>
      <c r="AJ103" s="376">
        <f t="shared" si="3"/>
        <v>0</v>
      </c>
      <c r="AK103" s="385">
        <f t="shared" si="4"/>
        <v>2</v>
      </c>
    </row>
    <row r="104" spans="1:37" s="376" customFormat="1" ht="15">
      <c r="A104" s="392" t="s">
        <v>1470</v>
      </c>
      <c r="B104" s="392">
        <v>37001</v>
      </c>
      <c r="C104" s="393" t="s">
        <v>1468</v>
      </c>
      <c r="D104" s="392" t="s">
        <v>38</v>
      </c>
      <c r="E104" s="392" t="s">
        <v>223</v>
      </c>
      <c r="F104" s="392" t="s">
        <v>224</v>
      </c>
      <c r="G104" s="394" t="s">
        <v>1471</v>
      </c>
      <c r="H104" s="395">
        <v>5</v>
      </c>
      <c r="I104" s="395" t="s">
        <v>1007</v>
      </c>
      <c r="J104" s="395" t="s">
        <v>1179</v>
      </c>
      <c r="K104" s="392"/>
      <c r="L104" s="392"/>
      <c r="M104" s="395" t="s">
        <v>903</v>
      </c>
      <c r="N104" s="395" t="s">
        <v>903</v>
      </c>
      <c r="O104" s="395" t="s">
        <v>903</v>
      </c>
      <c r="P104" s="395"/>
      <c r="Q104" s="395"/>
      <c r="R104" s="396" t="b">
        <v>0</v>
      </c>
      <c r="S104" s="396"/>
      <c r="T104" s="397"/>
      <c r="U104" s="409"/>
      <c r="V104" s="398"/>
      <c r="W104" s="399"/>
      <c r="AC104" s="382"/>
      <c r="AF104" s="376">
        <f t="shared" si="3"/>
        <v>1</v>
      </c>
      <c r="AG104" s="376">
        <f t="shared" si="3"/>
        <v>1</v>
      </c>
      <c r="AH104" s="376">
        <f t="shared" si="3"/>
        <v>1</v>
      </c>
      <c r="AI104" s="376">
        <f t="shared" si="3"/>
        <v>0</v>
      </c>
      <c r="AJ104" s="376">
        <f t="shared" si="3"/>
        <v>0</v>
      </c>
      <c r="AK104" s="385">
        <f t="shared" si="4"/>
        <v>3</v>
      </c>
    </row>
    <row r="105" spans="1:37" s="376" customFormat="1" ht="15">
      <c r="A105" s="392" t="s">
        <v>1032</v>
      </c>
      <c r="B105" s="392">
        <v>74000</v>
      </c>
      <c r="C105" s="393"/>
      <c r="D105" s="392" t="s">
        <v>46</v>
      </c>
      <c r="E105" s="392" t="s">
        <v>229</v>
      </c>
      <c r="F105" s="392" t="s">
        <v>230</v>
      </c>
      <c r="G105" s="394" t="s">
        <v>1033</v>
      </c>
      <c r="H105" s="395">
        <v>5</v>
      </c>
      <c r="I105" s="395" t="s">
        <v>1004</v>
      </c>
      <c r="J105" s="395" t="s">
        <v>1180</v>
      </c>
      <c r="K105" s="392"/>
      <c r="L105" s="392"/>
      <c r="M105" s="395" t="s">
        <v>903</v>
      </c>
      <c r="N105" s="395" t="s">
        <v>903</v>
      </c>
      <c r="O105" s="395" t="s">
        <v>903</v>
      </c>
      <c r="P105" s="395"/>
      <c r="Q105" s="395"/>
      <c r="R105" s="396" t="b">
        <v>0</v>
      </c>
      <c r="S105" s="396"/>
      <c r="T105" s="397"/>
      <c r="U105" s="409"/>
      <c r="V105" s="398"/>
      <c r="W105" s="399"/>
      <c r="AC105" s="382"/>
      <c r="AF105" s="376">
        <f t="shared" si="3"/>
        <v>1</v>
      </c>
      <c r="AG105" s="376">
        <f t="shared" si="3"/>
        <v>1</v>
      </c>
      <c r="AH105" s="376">
        <f t="shared" si="3"/>
        <v>1</v>
      </c>
      <c r="AI105" s="376">
        <f t="shared" si="3"/>
        <v>0</v>
      </c>
      <c r="AJ105" s="376">
        <f t="shared" si="3"/>
        <v>0</v>
      </c>
      <c r="AK105" s="385">
        <f t="shared" si="4"/>
        <v>3</v>
      </c>
    </row>
    <row r="106" spans="1:37" s="376" customFormat="1" ht="15">
      <c r="A106" s="392" t="s">
        <v>228</v>
      </c>
      <c r="B106" s="392">
        <v>74001</v>
      </c>
      <c r="C106" s="393">
        <v>91302</v>
      </c>
      <c r="D106" s="392" t="s">
        <v>46</v>
      </c>
      <c r="E106" s="392" t="s">
        <v>229</v>
      </c>
      <c r="F106" s="392" t="s">
        <v>230</v>
      </c>
      <c r="G106" s="394" t="s">
        <v>123</v>
      </c>
      <c r="H106" s="395">
        <v>5</v>
      </c>
      <c r="I106" s="395" t="s">
        <v>1004</v>
      </c>
      <c r="J106" s="395" t="s">
        <v>1180</v>
      </c>
      <c r="K106" s="392" t="s">
        <v>14</v>
      </c>
      <c r="L106" s="392"/>
      <c r="M106" s="395" t="s">
        <v>903</v>
      </c>
      <c r="N106" s="395" t="s">
        <v>903</v>
      </c>
      <c r="O106" s="395"/>
      <c r="P106" s="395"/>
      <c r="Q106" s="395"/>
      <c r="R106" s="396" t="b">
        <v>0</v>
      </c>
      <c r="S106" s="396">
        <v>850</v>
      </c>
      <c r="T106" s="397">
        <v>850</v>
      </c>
      <c r="U106" s="409"/>
      <c r="V106" s="398"/>
      <c r="W106" s="399"/>
      <c r="AC106" s="382"/>
      <c r="AF106" s="376">
        <f t="shared" si="3"/>
        <v>1</v>
      </c>
      <c r="AG106" s="376">
        <f t="shared" si="3"/>
        <v>1</v>
      </c>
      <c r="AH106" s="376">
        <f t="shared" si="3"/>
        <v>0</v>
      </c>
      <c r="AI106" s="376">
        <f t="shared" si="3"/>
        <v>0</v>
      </c>
      <c r="AJ106" s="376">
        <f t="shared" si="3"/>
        <v>0</v>
      </c>
      <c r="AK106" s="385">
        <f t="shared" si="4"/>
        <v>2</v>
      </c>
    </row>
    <row r="107" spans="1:37" s="376" customFormat="1" ht="15">
      <c r="A107" s="392" t="s">
        <v>231</v>
      </c>
      <c r="B107" s="392">
        <v>60201</v>
      </c>
      <c r="C107" s="393">
        <v>18747</v>
      </c>
      <c r="D107" s="392" t="s">
        <v>32</v>
      </c>
      <c r="E107" s="392" t="s">
        <v>232</v>
      </c>
      <c r="F107" s="392" t="s">
        <v>233</v>
      </c>
      <c r="G107" s="394" t="s">
        <v>234</v>
      </c>
      <c r="H107" s="395">
        <v>4</v>
      </c>
      <c r="I107" s="395" t="s">
        <v>1007</v>
      </c>
      <c r="J107" s="395" t="s">
        <v>1173</v>
      </c>
      <c r="K107" s="392" t="s">
        <v>14</v>
      </c>
      <c r="L107" s="392"/>
      <c r="M107" s="395" t="s">
        <v>903</v>
      </c>
      <c r="N107" s="395" t="s">
        <v>903</v>
      </c>
      <c r="O107" s="395" t="s">
        <v>903</v>
      </c>
      <c r="P107" s="395"/>
      <c r="Q107" s="395"/>
      <c r="R107" s="396" t="b">
        <v>1</v>
      </c>
      <c r="S107" s="396">
        <v>900</v>
      </c>
      <c r="T107" s="397">
        <v>2100</v>
      </c>
      <c r="U107" s="409"/>
      <c r="V107" s="398"/>
      <c r="W107" s="399"/>
      <c r="AC107" s="382"/>
      <c r="AF107" s="376">
        <f t="shared" si="3"/>
        <v>1</v>
      </c>
      <c r="AG107" s="376">
        <f t="shared" si="3"/>
        <v>1</v>
      </c>
      <c r="AH107" s="376">
        <f t="shared" si="3"/>
        <v>1</v>
      </c>
      <c r="AI107" s="376">
        <f t="shared" si="3"/>
        <v>0</v>
      </c>
      <c r="AJ107" s="376">
        <f t="shared" si="3"/>
        <v>0</v>
      </c>
      <c r="AK107" s="385">
        <f t="shared" si="4"/>
        <v>3</v>
      </c>
    </row>
    <row r="108" spans="1:37" s="376" customFormat="1" ht="15">
      <c r="A108" s="392" t="s">
        <v>236</v>
      </c>
      <c r="B108" s="392">
        <v>60202</v>
      </c>
      <c r="C108" s="393">
        <v>18745</v>
      </c>
      <c r="D108" s="392" t="s">
        <v>32</v>
      </c>
      <c r="E108" s="392" t="s">
        <v>232</v>
      </c>
      <c r="F108" s="392" t="s">
        <v>233</v>
      </c>
      <c r="G108" s="394" t="s">
        <v>237</v>
      </c>
      <c r="H108" s="395">
        <v>4</v>
      </c>
      <c r="I108" s="395" t="s">
        <v>1007</v>
      </c>
      <c r="J108" s="395" t="s">
        <v>1173</v>
      </c>
      <c r="K108" s="392"/>
      <c r="L108" s="392"/>
      <c r="M108" s="395" t="s">
        <v>903</v>
      </c>
      <c r="N108" s="395" t="s">
        <v>903</v>
      </c>
      <c r="O108" s="395" t="s">
        <v>903</v>
      </c>
      <c r="P108" s="395"/>
      <c r="Q108" s="395"/>
      <c r="R108" s="396" t="b">
        <v>1</v>
      </c>
      <c r="S108" s="396" t="s">
        <v>15</v>
      </c>
      <c r="T108" s="397">
        <v>2100</v>
      </c>
      <c r="U108" s="409"/>
      <c r="V108" s="398"/>
      <c r="W108" s="399"/>
      <c r="AC108" s="382"/>
      <c r="AF108" s="376">
        <f t="shared" si="3"/>
        <v>1</v>
      </c>
      <c r="AG108" s="376">
        <f t="shared" si="3"/>
        <v>1</v>
      </c>
      <c r="AH108" s="376">
        <f t="shared" si="3"/>
        <v>1</v>
      </c>
      <c r="AI108" s="376">
        <f t="shared" si="3"/>
        <v>0</v>
      </c>
      <c r="AJ108" s="376">
        <f t="shared" si="3"/>
        <v>0</v>
      </c>
      <c r="AK108" s="385">
        <f t="shared" si="4"/>
        <v>3</v>
      </c>
    </row>
    <row r="109" spans="1:37" s="376" customFormat="1" ht="15">
      <c r="A109" s="392" t="s">
        <v>235</v>
      </c>
      <c r="B109" s="392">
        <v>60203</v>
      </c>
      <c r="C109" s="393">
        <v>18743</v>
      </c>
      <c r="D109" s="392" t="s">
        <v>32</v>
      </c>
      <c r="E109" s="392" t="s">
        <v>232</v>
      </c>
      <c r="F109" s="392" t="s">
        <v>233</v>
      </c>
      <c r="G109" s="394" t="s">
        <v>17</v>
      </c>
      <c r="H109" s="395">
        <v>3</v>
      </c>
      <c r="I109" s="395" t="s">
        <v>1007</v>
      </c>
      <c r="J109" s="395" t="s">
        <v>1173</v>
      </c>
      <c r="K109" s="392" t="s">
        <v>14</v>
      </c>
      <c r="L109" s="392"/>
      <c r="M109" s="395" t="s">
        <v>903</v>
      </c>
      <c r="N109" s="395" t="s">
        <v>903</v>
      </c>
      <c r="O109" s="395" t="s">
        <v>903</v>
      </c>
      <c r="P109" s="395"/>
      <c r="Q109" s="395"/>
      <c r="R109" s="396" t="b">
        <v>0</v>
      </c>
      <c r="S109" s="396" t="s">
        <v>15</v>
      </c>
      <c r="T109" s="397">
        <v>2100</v>
      </c>
      <c r="U109" s="409"/>
      <c r="V109" s="398"/>
      <c r="W109" s="399"/>
      <c r="AC109" s="382"/>
      <c r="AF109" s="376">
        <f t="shared" si="3"/>
        <v>1</v>
      </c>
      <c r="AG109" s="376">
        <f t="shared" si="3"/>
        <v>1</v>
      </c>
      <c r="AH109" s="376">
        <f t="shared" si="3"/>
        <v>1</v>
      </c>
      <c r="AI109" s="376">
        <f t="shared" si="3"/>
        <v>0</v>
      </c>
      <c r="AJ109" s="376">
        <f t="shared" si="3"/>
        <v>0</v>
      </c>
      <c r="AK109" s="385">
        <f t="shared" si="4"/>
        <v>3</v>
      </c>
    </row>
    <row r="110" spans="1:37" s="376" customFormat="1" ht="15">
      <c r="A110" s="392" t="s">
        <v>895</v>
      </c>
      <c r="B110" s="392">
        <v>70602</v>
      </c>
      <c r="C110" s="393">
        <v>19077</v>
      </c>
      <c r="D110" s="392" t="s">
        <v>38</v>
      </c>
      <c r="E110" s="392" t="s">
        <v>238</v>
      </c>
      <c r="F110" s="392" t="s">
        <v>239</v>
      </c>
      <c r="G110" s="394" t="s">
        <v>63</v>
      </c>
      <c r="H110" s="395">
        <v>4</v>
      </c>
      <c r="I110" s="395" t="s">
        <v>1007</v>
      </c>
      <c r="J110" s="395" t="s">
        <v>1179</v>
      </c>
      <c r="K110" s="392"/>
      <c r="L110" s="392"/>
      <c r="M110" s="395" t="s">
        <v>903</v>
      </c>
      <c r="N110" s="395"/>
      <c r="O110" s="395"/>
      <c r="P110" s="395"/>
      <c r="Q110" s="395"/>
      <c r="R110" s="396" t="b">
        <v>0</v>
      </c>
      <c r="S110" s="396">
        <v>900</v>
      </c>
      <c r="T110" s="397"/>
      <c r="U110" s="409"/>
      <c r="V110" s="398"/>
      <c r="W110" s="399"/>
      <c r="AC110" s="382"/>
      <c r="AF110" s="376">
        <f t="shared" si="3"/>
        <v>1</v>
      </c>
      <c r="AG110" s="376">
        <f t="shared" si="3"/>
        <v>0</v>
      </c>
      <c r="AH110" s="376">
        <f t="shared" si="3"/>
        <v>0</v>
      </c>
      <c r="AI110" s="376">
        <f t="shared" si="3"/>
        <v>0</v>
      </c>
      <c r="AJ110" s="376">
        <f t="shared" si="3"/>
        <v>0</v>
      </c>
      <c r="AK110" s="385">
        <f t="shared" si="4"/>
        <v>1</v>
      </c>
    </row>
    <row r="111" spans="1:37" s="376" customFormat="1" ht="15">
      <c r="A111" s="392" t="s">
        <v>1267</v>
      </c>
      <c r="B111" s="392">
        <v>70603</v>
      </c>
      <c r="C111" s="393">
        <v>80502</v>
      </c>
      <c r="D111" s="392" t="s">
        <v>38</v>
      </c>
      <c r="E111" s="392" t="s">
        <v>238</v>
      </c>
      <c r="F111" s="392" t="s">
        <v>239</v>
      </c>
      <c r="G111" s="394" t="s">
        <v>1268</v>
      </c>
      <c r="H111" s="395">
        <v>4</v>
      </c>
      <c r="I111" s="395" t="s">
        <v>1007</v>
      </c>
      <c r="J111" s="395" t="s">
        <v>1179</v>
      </c>
      <c r="K111" s="392" t="s">
        <v>14</v>
      </c>
      <c r="L111" s="392"/>
      <c r="M111" s="395" t="s">
        <v>903</v>
      </c>
      <c r="N111" s="395" t="s">
        <v>903</v>
      </c>
      <c r="O111" s="395"/>
      <c r="P111" s="395"/>
      <c r="Q111" s="395"/>
      <c r="R111" s="396" t="b">
        <v>0</v>
      </c>
      <c r="S111" s="396"/>
      <c r="T111" s="397"/>
      <c r="U111" s="409"/>
      <c r="V111" s="398"/>
      <c r="W111" s="399"/>
      <c r="AC111" s="382"/>
      <c r="AF111" s="376">
        <f t="shared" si="3"/>
        <v>1</v>
      </c>
      <c r="AG111" s="376">
        <f t="shared" si="3"/>
        <v>1</v>
      </c>
      <c r="AH111" s="376">
        <f t="shared" si="3"/>
        <v>0</v>
      </c>
      <c r="AI111" s="376">
        <f t="shared" si="3"/>
        <v>0</v>
      </c>
      <c r="AJ111" s="376">
        <f t="shared" si="3"/>
        <v>0</v>
      </c>
      <c r="AK111" s="385">
        <f t="shared" si="4"/>
        <v>2</v>
      </c>
    </row>
    <row r="112" spans="1:37" s="376" customFormat="1" ht="15">
      <c r="A112" s="392" t="s">
        <v>240</v>
      </c>
      <c r="B112" s="392">
        <v>24801</v>
      </c>
      <c r="C112" s="393">
        <v>13885</v>
      </c>
      <c r="D112" s="392" t="s">
        <v>75</v>
      </c>
      <c r="E112" s="392" t="s">
        <v>241</v>
      </c>
      <c r="F112" s="392" t="s">
        <v>242</v>
      </c>
      <c r="G112" s="394" t="s">
        <v>1271</v>
      </c>
      <c r="H112" s="403">
        <v>10</v>
      </c>
      <c r="I112" s="395" t="s">
        <v>1006</v>
      </c>
      <c r="J112" s="395" t="s">
        <v>1191</v>
      </c>
      <c r="K112" s="392" t="s">
        <v>14</v>
      </c>
      <c r="L112" s="392"/>
      <c r="M112" s="395" t="s">
        <v>903</v>
      </c>
      <c r="N112" s="395" t="s">
        <v>903</v>
      </c>
      <c r="O112" s="395"/>
      <c r="P112" s="395"/>
      <c r="Q112" s="395"/>
      <c r="R112" s="396" t="b">
        <v>0</v>
      </c>
      <c r="S112" s="396" t="s">
        <v>15</v>
      </c>
      <c r="T112" s="397">
        <v>2100</v>
      </c>
      <c r="U112" s="409">
        <v>2600</v>
      </c>
      <c r="V112" s="398"/>
      <c r="W112" s="399"/>
      <c r="AC112" s="382"/>
      <c r="AF112" s="376">
        <f t="shared" si="3"/>
        <v>1</v>
      </c>
      <c r="AG112" s="376">
        <f t="shared" si="3"/>
        <v>1</v>
      </c>
      <c r="AH112" s="376">
        <f t="shared" si="3"/>
        <v>0</v>
      </c>
      <c r="AI112" s="376">
        <f t="shared" si="3"/>
        <v>0</v>
      </c>
      <c r="AJ112" s="376">
        <f t="shared" si="3"/>
        <v>0</v>
      </c>
      <c r="AK112" s="385">
        <f t="shared" si="4"/>
        <v>2</v>
      </c>
    </row>
    <row r="113" spans="1:37" s="376" customFormat="1" ht="15">
      <c r="A113" s="392" t="s">
        <v>1269</v>
      </c>
      <c r="B113" s="392">
        <v>24802</v>
      </c>
      <c r="C113" s="393">
        <v>105</v>
      </c>
      <c r="D113" s="392" t="s">
        <v>75</v>
      </c>
      <c r="E113" s="392" t="s">
        <v>241</v>
      </c>
      <c r="F113" s="392" t="s">
        <v>242</v>
      </c>
      <c r="G113" s="394" t="s">
        <v>1270</v>
      </c>
      <c r="H113" s="403">
        <v>10</v>
      </c>
      <c r="I113" s="395" t="s">
        <v>988</v>
      </c>
      <c r="J113" s="395" t="s">
        <v>1188</v>
      </c>
      <c r="K113" s="392" t="s">
        <v>14</v>
      </c>
      <c r="L113" s="392"/>
      <c r="M113" s="395" t="s">
        <v>903</v>
      </c>
      <c r="N113" s="395" t="s">
        <v>903</v>
      </c>
      <c r="O113" s="395"/>
      <c r="P113" s="395"/>
      <c r="Q113" s="395"/>
      <c r="R113" s="396" t="b">
        <v>0</v>
      </c>
      <c r="S113" s="396" t="s">
        <v>15</v>
      </c>
      <c r="T113" s="397">
        <v>2100</v>
      </c>
      <c r="U113" s="409" t="s">
        <v>215</v>
      </c>
      <c r="V113" s="398"/>
      <c r="W113" s="399"/>
      <c r="AC113" s="382"/>
      <c r="AF113" s="376">
        <f t="shared" ref="AF113:AJ163" si="5">IF((M113="X"),1,0)</f>
        <v>1</v>
      </c>
      <c r="AG113" s="376">
        <f t="shared" si="5"/>
        <v>1</v>
      </c>
      <c r="AH113" s="376">
        <f t="shared" si="5"/>
        <v>0</v>
      </c>
      <c r="AI113" s="376">
        <f t="shared" si="5"/>
        <v>0</v>
      </c>
      <c r="AJ113" s="376">
        <f t="shared" si="5"/>
        <v>0</v>
      </c>
      <c r="AK113" s="385">
        <f t="shared" si="4"/>
        <v>2</v>
      </c>
    </row>
    <row r="114" spans="1:37" s="376" customFormat="1" ht="15">
      <c r="A114" s="392" t="s">
        <v>243</v>
      </c>
      <c r="B114" s="392">
        <v>24803</v>
      </c>
      <c r="C114" s="393">
        <v>117</v>
      </c>
      <c r="D114" s="392" t="s">
        <v>75</v>
      </c>
      <c r="E114" s="392" t="s">
        <v>241</v>
      </c>
      <c r="F114" s="392" t="s">
        <v>242</v>
      </c>
      <c r="G114" s="394" t="s">
        <v>244</v>
      </c>
      <c r="H114" s="403">
        <v>1</v>
      </c>
      <c r="I114" s="395" t="s">
        <v>988</v>
      </c>
      <c r="J114" s="395" t="s">
        <v>1188</v>
      </c>
      <c r="K114" s="392"/>
      <c r="L114" s="392"/>
      <c r="M114" s="395" t="s">
        <v>903</v>
      </c>
      <c r="N114" s="395" t="s">
        <v>903</v>
      </c>
      <c r="O114" s="395" t="s">
        <v>903</v>
      </c>
      <c r="P114" s="395"/>
      <c r="Q114" s="395"/>
      <c r="R114" s="396" t="b">
        <v>1</v>
      </c>
      <c r="S114" s="396" t="s">
        <v>15</v>
      </c>
      <c r="T114" s="397">
        <v>2100</v>
      </c>
      <c r="U114" s="409" t="s">
        <v>79</v>
      </c>
      <c r="V114" s="398"/>
      <c r="W114" s="399"/>
      <c r="AC114" s="382"/>
      <c r="AF114" s="376">
        <f t="shared" si="5"/>
        <v>1</v>
      </c>
      <c r="AG114" s="376">
        <f t="shared" si="5"/>
        <v>1</v>
      </c>
      <c r="AH114" s="376">
        <f t="shared" si="5"/>
        <v>1</v>
      </c>
      <c r="AI114" s="376">
        <f t="shared" si="5"/>
        <v>0</v>
      </c>
      <c r="AJ114" s="376">
        <f t="shared" si="5"/>
        <v>0</v>
      </c>
      <c r="AK114" s="385">
        <f t="shared" si="4"/>
        <v>3</v>
      </c>
    </row>
    <row r="115" spans="1:37" s="376" customFormat="1" ht="15">
      <c r="A115" s="392" t="s">
        <v>245</v>
      </c>
      <c r="B115" s="392">
        <v>28801</v>
      </c>
      <c r="C115" s="393">
        <v>18055</v>
      </c>
      <c r="D115" s="392" t="s">
        <v>23</v>
      </c>
      <c r="E115" s="392" t="s">
        <v>246</v>
      </c>
      <c r="F115" s="392" t="s">
        <v>247</v>
      </c>
      <c r="G115" s="394" t="s">
        <v>248</v>
      </c>
      <c r="H115" s="395">
        <v>3</v>
      </c>
      <c r="I115" s="395" t="s">
        <v>1004</v>
      </c>
      <c r="J115" s="395" t="s">
        <v>1170</v>
      </c>
      <c r="K115" s="392" t="s">
        <v>14</v>
      </c>
      <c r="L115" s="392"/>
      <c r="M115" s="395" t="s">
        <v>903</v>
      </c>
      <c r="N115" s="395" t="s">
        <v>903</v>
      </c>
      <c r="O115" s="395" t="s">
        <v>903</v>
      </c>
      <c r="P115" s="395"/>
      <c r="Q115" s="395"/>
      <c r="R115" s="396" t="b">
        <v>1</v>
      </c>
      <c r="S115" s="396">
        <v>900</v>
      </c>
      <c r="T115" s="397" t="s">
        <v>59</v>
      </c>
      <c r="U115" s="409"/>
      <c r="V115" s="398"/>
      <c r="W115" s="399"/>
      <c r="AC115" s="382"/>
      <c r="AF115" s="376">
        <f t="shared" si="5"/>
        <v>1</v>
      </c>
      <c r="AG115" s="376">
        <f t="shared" si="5"/>
        <v>1</v>
      </c>
      <c r="AH115" s="376">
        <f t="shared" si="5"/>
        <v>1</v>
      </c>
      <c r="AI115" s="376">
        <f t="shared" si="5"/>
        <v>0</v>
      </c>
      <c r="AJ115" s="376">
        <f t="shared" si="5"/>
        <v>0</v>
      </c>
      <c r="AK115" s="385">
        <f t="shared" si="4"/>
        <v>3</v>
      </c>
    </row>
    <row r="116" spans="1:37" s="376" customFormat="1" ht="15">
      <c r="A116" s="392" t="s">
        <v>953</v>
      </c>
      <c r="B116" s="392">
        <v>28802</v>
      </c>
      <c r="C116" s="393">
        <v>18057</v>
      </c>
      <c r="D116" s="392" t="s">
        <v>23</v>
      </c>
      <c r="E116" s="392" t="s">
        <v>246</v>
      </c>
      <c r="F116" s="392" t="s">
        <v>247</v>
      </c>
      <c r="G116" s="394" t="s">
        <v>954</v>
      </c>
      <c r="H116" s="395">
        <v>3</v>
      </c>
      <c r="I116" s="395" t="s">
        <v>1004</v>
      </c>
      <c r="J116" s="395" t="s">
        <v>1170</v>
      </c>
      <c r="K116" s="392"/>
      <c r="L116" s="392"/>
      <c r="M116" s="395" t="s">
        <v>903</v>
      </c>
      <c r="N116" s="395" t="s">
        <v>903</v>
      </c>
      <c r="O116" s="395"/>
      <c r="P116" s="395"/>
      <c r="Q116" s="395"/>
      <c r="R116" s="396" t="b">
        <v>0</v>
      </c>
      <c r="S116" s="396"/>
      <c r="T116" s="397"/>
      <c r="U116" s="409"/>
      <c r="V116" s="398"/>
      <c r="W116" s="399"/>
      <c r="AC116" s="382"/>
      <c r="AF116" s="376">
        <f t="shared" si="5"/>
        <v>1</v>
      </c>
      <c r="AG116" s="376">
        <f t="shared" si="5"/>
        <v>1</v>
      </c>
      <c r="AH116" s="376">
        <f t="shared" si="5"/>
        <v>0</v>
      </c>
      <c r="AI116" s="376">
        <f t="shared" si="5"/>
        <v>0</v>
      </c>
      <c r="AJ116" s="376">
        <f t="shared" si="5"/>
        <v>0</v>
      </c>
      <c r="AK116" s="385">
        <f t="shared" si="4"/>
        <v>2</v>
      </c>
    </row>
    <row r="117" spans="1:37" s="408" customFormat="1" ht="15">
      <c r="A117" s="400" t="s">
        <v>249</v>
      </c>
      <c r="B117" s="400">
        <v>54202</v>
      </c>
      <c r="C117" s="401">
        <v>136002</v>
      </c>
      <c r="D117" s="400" t="s">
        <v>64</v>
      </c>
      <c r="E117" s="400" t="s">
        <v>250</v>
      </c>
      <c r="F117" s="400" t="s">
        <v>251</v>
      </c>
      <c r="G117" s="402" t="s">
        <v>252</v>
      </c>
      <c r="H117" s="404">
        <v>5</v>
      </c>
      <c r="I117" s="404" t="s">
        <v>1036</v>
      </c>
      <c r="J117" s="404"/>
      <c r="K117" s="400" t="s">
        <v>14</v>
      </c>
      <c r="L117" s="400"/>
      <c r="M117" s="404" t="s">
        <v>903</v>
      </c>
      <c r="N117" s="404" t="s">
        <v>903</v>
      </c>
      <c r="O117" s="404" t="s">
        <v>903</v>
      </c>
      <c r="P117" s="404"/>
      <c r="Q117" s="404"/>
      <c r="R117" s="396" t="b">
        <v>1</v>
      </c>
      <c r="S117" s="396"/>
      <c r="T117" s="397"/>
      <c r="U117" s="405"/>
      <c r="V117" s="406"/>
      <c r="W117" s="407"/>
      <c r="X117" s="376"/>
      <c r="Y117" s="376"/>
      <c r="Z117" s="376"/>
      <c r="AA117" s="376"/>
      <c r="AB117" s="376"/>
      <c r="AC117" s="382"/>
      <c r="AF117" s="408">
        <f t="shared" si="5"/>
        <v>1</v>
      </c>
      <c r="AG117" s="408">
        <f t="shared" si="5"/>
        <v>1</v>
      </c>
      <c r="AH117" s="408">
        <f t="shared" si="5"/>
        <v>1</v>
      </c>
      <c r="AI117" s="408">
        <f t="shared" si="5"/>
        <v>0</v>
      </c>
      <c r="AJ117" s="408">
        <f t="shared" si="5"/>
        <v>0</v>
      </c>
      <c r="AK117" s="408">
        <f t="shared" si="4"/>
        <v>3</v>
      </c>
    </row>
    <row r="118" spans="1:37" s="376" customFormat="1" ht="15">
      <c r="A118" s="392" t="s">
        <v>253</v>
      </c>
      <c r="B118" s="392">
        <v>24491</v>
      </c>
      <c r="C118" s="393">
        <v>149</v>
      </c>
      <c r="D118" s="392" t="s">
        <v>75</v>
      </c>
      <c r="E118" s="392" t="s">
        <v>254</v>
      </c>
      <c r="F118" s="392" t="s">
        <v>255</v>
      </c>
      <c r="G118" s="394" t="s">
        <v>256</v>
      </c>
      <c r="H118" s="403">
        <v>10</v>
      </c>
      <c r="I118" s="395" t="s">
        <v>1006</v>
      </c>
      <c r="J118" s="395" t="s">
        <v>1191</v>
      </c>
      <c r="K118" s="392" t="s">
        <v>14</v>
      </c>
      <c r="L118" s="392"/>
      <c r="M118" s="395" t="s">
        <v>903</v>
      </c>
      <c r="N118" s="395" t="s">
        <v>903</v>
      </c>
      <c r="O118" s="395"/>
      <c r="P118" s="395"/>
      <c r="Q118" s="395"/>
      <c r="R118" s="396" t="b">
        <v>0</v>
      </c>
      <c r="S118" s="396" t="s">
        <v>15</v>
      </c>
      <c r="T118" s="397">
        <v>2100</v>
      </c>
      <c r="U118" s="409" t="s">
        <v>215</v>
      </c>
      <c r="V118" s="398"/>
      <c r="W118" s="399"/>
      <c r="AC118" s="382"/>
      <c r="AF118" s="376">
        <f t="shared" si="5"/>
        <v>1</v>
      </c>
      <c r="AG118" s="376">
        <f t="shared" si="5"/>
        <v>1</v>
      </c>
      <c r="AH118" s="376">
        <f t="shared" si="5"/>
        <v>0</v>
      </c>
      <c r="AI118" s="376">
        <f t="shared" si="5"/>
        <v>0</v>
      </c>
      <c r="AJ118" s="376">
        <f t="shared" si="5"/>
        <v>0</v>
      </c>
      <c r="AK118" s="385">
        <f t="shared" si="4"/>
        <v>2</v>
      </c>
    </row>
    <row r="119" spans="1:37" s="376" customFormat="1" ht="15">
      <c r="A119" s="392" t="s">
        <v>257</v>
      </c>
      <c r="B119" s="392">
        <v>24414</v>
      </c>
      <c r="C119" s="393">
        <v>16766</v>
      </c>
      <c r="D119" s="392" t="s">
        <v>75</v>
      </c>
      <c r="E119" s="392" t="s">
        <v>254</v>
      </c>
      <c r="F119" s="392" t="s">
        <v>255</v>
      </c>
      <c r="G119" s="394" t="s">
        <v>258</v>
      </c>
      <c r="H119" s="403">
        <v>10</v>
      </c>
      <c r="I119" s="395" t="s">
        <v>1006</v>
      </c>
      <c r="J119" s="395" t="s">
        <v>1191</v>
      </c>
      <c r="K119" s="392" t="s">
        <v>14</v>
      </c>
      <c r="L119" s="392"/>
      <c r="M119" s="395" t="s">
        <v>903</v>
      </c>
      <c r="N119" s="395" t="s">
        <v>903</v>
      </c>
      <c r="O119" s="395" t="s">
        <v>903</v>
      </c>
      <c r="P119" s="395"/>
      <c r="Q119" s="395"/>
      <c r="R119" s="396" t="b">
        <v>1</v>
      </c>
      <c r="S119" s="396">
        <v>900</v>
      </c>
      <c r="T119" s="397">
        <v>2100</v>
      </c>
      <c r="U119" s="409"/>
      <c r="V119" s="398"/>
      <c r="W119" s="399"/>
      <c r="AC119" s="382"/>
      <c r="AF119" s="376">
        <f t="shared" si="5"/>
        <v>1</v>
      </c>
      <c r="AG119" s="376">
        <f t="shared" si="5"/>
        <v>1</v>
      </c>
      <c r="AH119" s="376">
        <f t="shared" si="5"/>
        <v>1</v>
      </c>
      <c r="AI119" s="376">
        <f t="shared" si="5"/>
        <v>0</v>
      </c>
      <c r="AJ119" s="376">
        <f t="shared" si="5"/>
        <v>0</v>
      </c>
      <c r="AK119" s="385">
        <f t="shared" si="4"/>
        <v>3</v>
      </c>
    </row>
    <row r="120" spans="1:37" s="376" customFormat="1" ht="15">
      <c r="A120" s="392" t="s">
        <v>259</v>
      </c>
      <c r="B120" s="392">
        <v>24412</v>
      </c>
      <c r="C120" s="393">
        <v>17817</v>
      </c>
      <c r="D120" s="392" t="s">
        <v>75</v>
      </c>
      <c r="E120" s="392" t="s">
        <v>254</v>
      </c>
      <c r="F120" s="392" t="s">
        <v>255</v>
      </c>
      <c r="G120" s="394" t="s">
        <v>260</v>
      </c>
      <c r="H120" s="403">
        <v>10</v>
      </c>
      <c r="I120" s="395" t="s">
        <v>988</v>
      </c>
      <c r="J120" s="395" t="s">
        <v>1188</v>
      </c>
      <c r="K120" s="392" t="s">
        <v>14</v>
      </c>
      <c r="L120" s="392"/>
      <c r="M120" s="395" t="s">
        <v>903</v>
      </c>
      <c r="N120" s="395" t="s">
        <v>903</v>
      </c>
      <c r="O120" s="395" t="s">
        <v>903</v>
      </c>
      <c r="P120" s="395" t="s">
        <v>903</v>
      </c>
      <c r="Q120" s="395"/>
      <c r="R120" s="396" t="b">
        <v>0</v>
      </c>
      <c r="S120" s="396" t="s">
        <v>15</v>
      </c>
      <c r="T120" s="397" t="s">
        <v>59</v>
      </c>
      <c r="U120" s="409" t="s">
        <v>261</v>
      </c>
      <c r="V120" s="398" t="s">
        <v>903</v>
      </c>
      <c r="W120" s="399" t="s">
        <v>903</v>
      </c>
      <c r="AC120" s="382"/>
      <c r="AF120" s="376">
        <f t="shared" si="5"/>
        <v>1</v>
      </c>
      <c r="AG120" s="376">
        <f t="shared" si="5"/>
        <v>1</v>
      </c>
      <c r="AH120" s="376">
        <f t="shared" si="5"/>
        <v>1</v>
      </c>
      <c r="AI120" s="376">
        <f t="shared" si="5"/>
        <v>1</v>
      </c>
      <c r="AJ120" s="376">
        <f t="shared" si="5"/>
        <v>0</v>
      </c>
      <c r="AK120" s="385">
        <f t="shared" si="4"/>
        <v>4</v>
      </c>
    </row>
    <row r="121" spans="1:37" s="376" customFormat="1" ht="15">
      <c r="A121" s="392" t="s">
        <v>262</v>
      </c>
      <c r="B121" s="392">
        <v>24405</v>
      </c>
      <c r="C121" s="393">
        <v>103</v>
      </c>
      <c r="D121" s="392" t="s">
        <v>75</v>
      </c>
      <c r="E121" s="392" t="s">
        <v>254</v>
      </c>
      <c r="F121" s="392" t="s">
        <v>255</v>
      </c>
      <c r="G121" s="394" t="s">
        <v>263</v>
      </c>
      <c r="H121" s="403">
        <v>10</v>
      </c>
      <c r="I121" s="395" t="s">
        <v>988</v>
      </c>
      <c r="J121" s="395" t="s">
        <v>1188</v>
      </c>
      <c r="K121" s="392" t="s">
        <v>14</v>
      </c>
      <c r="L121" s="392"/>
      <c r="M121" s="395" t="s">
        <v>903</v>
      </c>
      <c r="N121" s="395" t="s">
        <v>903</v>
      </c>
      <c r="O121" s="395" t="s">
        <v>903</v>
      </c>
      <c r="P121" s="395"/>
      <c r="Q121" s="395" t="s">
        <v>903</v>
      </c>
      <c r="R121" s="396" t="b">
        <v>1</v>
      </c>
      <c r="S121" s="396" t="s">
        <v>15</v>
      </c>
      <c r="T121" s="397" t="s">
        <v>59</v>
      </c>
      <c r="U121" s="409" t="s">
        <v>215</v>
      </c>
      <c r="V121" s="398"/>
      <c r="W121" s="399"/>
      <c r="AC121" s="382"/>
      <c r="AF121" s="376">
        <f t="shared" si="5"/>
        <v>1</v>
      </c>
      <c r="AG121" s="376">
        <f t="shared" si="5"/>
        <v>1</v>
      </c>
      <c r="AH121" s="376">
        <f t="shared" si="5"/>
        <v>1</v>
      </c>
      <c r="AI121" s="376">
        <f t="shared" si="5"/>
        <v>0</v>
      </c>
      <c r="AJ121" s="376">
        <f t="shared" si="5"/>
        <v>1</v>
      </c>
      <c r="AK121" s="385">
        <f t="shared" si="4"/>
        <v>4</v>
      </c>
    </row>
    <row r="122" spans="1:37" s="376" customFormat="1" ht="15">
      <c r="A122" s="392" t="s">
        <v>270</v>
      </c>
      <c r="B122" s="392">
        <v>20801</v>
      </c>
      <c r="C122" s="393">
        <v>12109</v>
      </c>
      <c r="D122" s="392" t="s">
        <v>75</v>
      </c>
      <c r="E122" s="392" t="s">
        <v>265</v>
      </c>
      <c r="F122" s="392" t="s">
        <v>266</v>
      </c>
      <c r="G122" s="394" t="s">
        <v>145</v>
      </c>
      <c r="H122" s="403">
        <v>10</v>
      </c>
      <c r="I122" s="395" t="s">
        <v>988</v>
      </c>
      <c r="J122" s="395" t="s">
        <v>1188</v>
      </c>
      <c r="K122" s="392" t="s">
        <v>14</v>
      </c>
      <c r="L122" s="392"/>
      <c r="M122" s="395" t="s">
        <v>903</v>
      </c>
      <c r="N122" s="395" t="s">
        <v>903</v>
      </c>
      <c r="O122" s="395" t="s">
        <v>903</v>
      </c>
      <c r="P122" s="395" t="s">
        <v>903</v>
      </c>
      <c r="Q122" s="395"/>
      <c r="R122" s="396" t="b">
        <v>1</v>
      </c>
      <c r="S122" s="396" t="s">
        <v>15</v>
      </c>
      <c r="T122" s="397" t="s">
        <v>59</v>
      </c>
      <c r="U122" s="409" t="s">
        <v>1272</v>
      </c>
      <c r="V122" s="398" t="s">
        <v>903</v>
      </c>
      <c r="W122" s="399" t="s">
        <v>903</v>
      </c>
      <c r="AC122" s="382"/>
      <c r="AF122" s="376">
        <f t="shared" si="5"/>
        <v>1</v>
      </c>
      <c r="AG122" s="376">
        <f t="shared" si="5"/>
        <v>1</v>
      </c>
      <c r="AH122" s="376">
        <f t="shared" si="5"/>
        <v>1</v>
      </c>
      <c r="AI122" s="376">
        <f t="shared" si="5"/>
        <v>1</v>
      </c>
      <c r="AJ122" s="376">
        <f t="shared" si="5"/>
        <v>0</v>
      </c>
      <c r="AK122" s="385">
        <f t="shared" si="4"/>
        <v>4</v>
      </c>
    </row>
    <row r="123" spans="1:37" s="376" customFormat="1" ht="15">
      <c r="A123" s="392" t="s">
        <v>264</v>
      </c>
      <c r="B123" s="392">
        <v>20810</v>
      </c>
      <c r="C123" s="393">
        <v>1402</v>
      </c>
      <c r="D123" s="392" t="s">
        <v>75</v>
      </c>
      <c r="E123" s="392" t="s">
        <v>265</v>
      </c>
      <c r="F123" s="392" t="s">
        <v>266</v>
      </c>
      <c r="G123" s="394" t="s">
        <v>267</v>
      </c>
      <c r="H123" s="403">
        <v>10</v>
      </c>
      <c r="I123" s="395" t="s">
        <v>1006</v>
      </c>
      <c r="J123" s="395" t="s">
        <v>1191</v>
      </c>
      <c r="K123" s="392" t="s">
        <v>14</v>
      </c>
      <c r="L123" s="392"/>
      <c r="M123" s="395" t="s">
        <v>903</v>
      </c>
      <c r="N123" s="395" t="s">
        <v>903</v>
      </c>
      <c r="O123" s="395" t="s">
        <v>903</v>
      </c>
      <c r="P123" s="395"/>
      <c r="Q123" s="395"/>
      <c r="R123" s="396" t="b">
        <v>0</v>
      </c>
      <c r="S123" s="396" t="s">
        <v>15</v>
      </c>
      <c r="T123" s="397" t="s">
        <v>59</v>
      </c>
      <c r="U123" s="409" t="s">
        <v>79</v>
      </c>
      <c r="V123" s="398"/>
      <c r="W123" s="399"/>
      <c r="AC123" s="382"/>
      <c r="AF123" s="376">
        <f t="shared" si="5"/>
        <v>1</v>
      </c>
      <c r="AG123" s="376">
        <f t="shared" si="5"/>
        <v>1</v>
      </c>
      <c r="AH123" s="376">
        <f t="shared" si="5"/>
        <v>1</v>
      </c>
      <c r="AI123" s="376">
        <f t="shared" si="5"/>
        <v>0</v>
      </c>
      <c r="AJ123" s="376">
        <f t="shared" si="5"/>
        <v>0</v>
      </c>
      <c r="AK123" s="385">
        <f t="shared" si="4"/>
        <v>3</v>
      </c>
    </row>
    <row r="124" spans="1:37" s="376" customFormat="1" ht="15">
      <c r="A124" s="392" t="s">
        <v>268</v>
      </c>
      <c r="B124" s="392">
        <v>20820</v>
      </c>
      <c r="C124" s="393">
        <v>863</v>
      </c>
      <c r="D124" s="392" t="s">
        <v>75</v>
      </c>
      <c r="E124" s="392" t="s">
        <v>265</v>
      </c>
      <c r="F124" s="392" t="s">
        <v>266</v>
      </c>
      <c r="G124" s="394" t="s">
        <v>269</v>
      </c>
      <c r="H124" s="403">
        <v>10</v>
      </c>
      <c r="I124" s="395" t="s">
        <v>988</v>
      </c>
      <c r="J124" s="395" t="s">
        <v>1188</v>
      </c>
      <c r="K124" s="392" t="s">
        <v>14</v>
      </c>
      <c r="L124" s="392"/>
      <c r="M124" s="395" t="s">
        <v>903</v>
      </c>
      <c r="N124" s="395" t="s">
        <v>903</v>
      </c>
      <c r="O124" s="395" t="s">
        <v>903</v>
      </c>
      <c r="P124" s="395"/>
      <c r="Q124" s="395"/>
      <c r="R124" s="396" t="b">
        <v>1</v>
      </c>
      <c r="S124" s="396" t="s">
        <v>15</v>
      </c>
      <c r="T124" s="397">
        <v>2100</v>
      </c>
      <c r="U124" s="409" t="s">
        <v>215</v>
      </c>
      <c r="V124" s="398"/>
      <c r="W124" s="399"/>
      <c r="AC124" s="382"/>
      <c r="AF124" s="376">
        <f t="shared" si="5"/>
        <v>1</v>
      </c>
      <c r="AG124" s="376">
        <f t="shared" si="5"/>
        <v>1</v>
      </c>
      <c r="AH124" s="376">
        <f t="shared" si="5"/>
        <v>1</v>
      </c>
      <c r="AI124" s="376">
        <f t="shared" si="5"/>
        <v>0</v>
      </c>
      <c r="AJ124" s="376">
        <f t="shared" si="5"/>
        <v>0</v>
      </c>
      <c r="AK124" s="385">
        <f t="shared" si="4"/>
        <v>3</v>
      </c>
    </row>
    <row r="125" spans="1:37" s="376" customFormat="1" ht="15">
      <c r="A125" s="392" t="s">
        <v>271</v>
      </c>
      <c r="B125" s="392">
        <v>20815</v>
      </c>
      <c r="C125" s="393">
        <v>115601</v>
      </c>
      <c r="D125" s="392" t="s">
        <v>75</v>
      </c>
      <c r="E125" s="392" t="s">
        <v>265</v>
      </c>
      <c r="F125" s="392" t="s">
        <v>266</v>
      </c>
      <c r="G125" s="394" t="s">
        <v>272</v>
      </c>
      <c r="H125" s="403">
        <v>10</v>
      </c>
      <c r="I125" s="395" t="s">
        <v>1006</v>
      </c>
      <c r="J125" s="395" t="s">
        <v>1191</v>
      </c>
      <c r="K125" s="392"/>
      <c r="L125" s="392"/>
      <c r="M125" s="395"/>
      <c r="N125" s="395" t="s">
        <v>903</v>
      </c>
      <c r="O125" s="395" t="s">
        <v>903</v>
      </c>
      <c r="P125" s="395"/>
      <c r="Q125" s="395"/>
      <c r="R125" s="396" t="b">
        <v>1</v>
      </c>
      <c r="S125" s="396"/>
      <c r="T125" s="397" t="s">
        <v>59</v>
      </c>
      <c r="U125" s="409" t="s">
        <v>1272</v>
      </c>
      <c r="V125" s="398"/>
      <c r="W125" s="399"/>
      <c r="AC125" s="382"/>
      <c r="AF125" s="376">
        <f t="shared" si="5"/>
        <v>0</v>
      </c>
      <c r="AG125" s="376">
        <f t="shared" si="5"/>
        <v>1</v>
      </c>
      <c r="AH125" s="376">
        <f t="shared" si="5"/>
        <v>1</v>
      </c>
      <c r="AI125" s="376">
        <f t="shared" si="5"/>
        <v>0</v>
      </c>
      <c r="AJ125" s="376">
        <f t="shared" si="5"/>
        <v>0</v>
      </c>
      <c r="AK125" s="385">
        <f t="shared" si="4"/>
        <v>2</v>
      </c>
    </row>
    <row r="126" spans="1:37" s="376" customFormat="1" ht="15">
      <c r="A126" s="392" t="s">
        <v>885</v>
      </c>
      <c r="B126" s="392">
        <v>34020</v>
      </c>
      <c r="C126" s="393">
        <v>14367</v>
      </c>
      <c r="D126" s="392" t="s">
        <v>46</v>
      </c>
      <c r="E126" s="392" t="s">
        <v>274</v>
      </c>
      <c r="F126" s="392" t="s">
        <v>275</v>
      </c>
      <c r="G126" s="394" t="s">
        <v>276</v>
      </c>
      <c r="H126" s="403">
        <v>10</v>
      </c>
      <c r="I126" s="395" t="s">
        <v>1006</v>
      </c>
      <c r="J126" s="395" t="s">
        <v>1191</v>
      </c>
      <c r="K126" s="392"/>
      <c r="L126" s="392"/>
      <c r="M126" s="395" t="s">
        <v>903</v>
      </c>
      <c r="N126" s="395" t="s">
        <v>903</v>
      </c>
      <c r="O126" s="395"/>
      <c r="P126" s="395"/>
      <c r="Q126" s="395"/>
      <c r="R126" s="396" t="b">
        <v>0</v>
      </c>
      <c r="S126" s="396"/>
      <c r="T126" s="397"/>
      <c r="U126" s="409"/>
      <c r="V126" s="398"/>
      <c r="W126" s="399"/>
      <c r="AC126" s="382"/>
      <c r="AF126" s="376">
        <f t="shared" si="5"/>
        <v>1</v>
      </c>
      <c r="AG126" s="376">
        <f t="shared" si="5"/>
        <v>1</v>
      </c>
      <c r="AH126" s="376">
        <f t="shared" si="5"/>
        <v>0</v>
      </c>
      <c r="AI126" s="376">
        <f t="shared" si="5"/>
        <v>0</v>
      </c>
      <c r="AJ126" s="376">
        <f t="shared" si="5"/>
        <v>0</v>
      </c>
      <c r="AK126" s="385">
        <f t="shared" si="4"/>
        <v>2</v>
      </c>
    </row>
    <row r="127" spans="1:37" s="376" customFormat="1" ht="15">
      <c r="A127" s="392" t="s">
        <v>277</v>
      </c>
      <c r="B127" s="392">
        <v>34001</v>
      </c>
      <c r="C127" s="393">
        <v>18259</v>
      </c>
      <c r="D127" s="392" t="s">
        <v>75</v>
      </c>
      <c r="E127" s="392" t="s">
        <v>278</v>
      </c>
      <c r="F127" s="392" t="s">
        <v>279</v>
      </c>
      <c r="G127" s="394" t="s">
        <v>145</v>
      </c>
      <c r="H127" s="395">
        <v>4</v>
      </c>
      <c r="I127" s="395" t="s">
        <v>1006</v>
      </c>
      <c r="J127" s="395" t="s">
        <v>1191</v>
      </c>
      <c r="K127" s="392" t="s">
        <v>14</v>
      </c>
      <c r="L127" s="392"/>
      <c r="M127" s="395" t="s">
        <v>903</v>
      </c>
      <c r="N127" s="395"/>
      <c r="O127" s="395"/>
      <c r="P127" s="395"/>
      <c r="Q127" s="395"/>
      <c r="R127" s="396" t="b">
        <v>0</v>
      </c>
      <c r="S127" s="396"/>
      <c r="T127" s="397"/>
      <c r="U127" s="409"/>
      <c r="V127" s="398"/>
      <c r="W127" s="399"/>
      <c r="AC127" s="382"/>
      <c r="AF127" s="376">
        <f t="shared" si="5"/>
        <v>1</v>
      </c>
      <c r="AG127" s="376">
        <f t="shared" si="5"/>
        <v>0</v>
      </c>
      <c r="AH127" s="376">
        <f t="shared" si="5"/>
        <v>0</v>
      </c>
      <c r="AI127" s="376">
        <f t="shared" si="5"/>
        <v>0</v>
      </c>
      <c r="AJ127" s="376">
        <f t="shared" si="5"/>
        <v>0</v>
      </c>
      <c r="AK127" s="385">
        <f t="shared" si="4"/>
        <v>1</v>
      </c>
    </row>
    <row r="128" spans="1:37" s="376" customFormat="1" ht="15">
      <c r="A128" s="392" t="s">
        <v>885</v>
      </c>
      <c r="B128" s="392">
        <v>34020</v>
      </c>
      <c r="C128" s="393">
        <v>14367</v>
      </c>
      <c r="D128" s="392" t="s">
        <v>46</v>
      </c>
      <c r="E128" s="392" t="s">
        <v>278</v>
      </c>
      <c r="F128" s="392" t="s">
        <v>266</v>
      </c>
      <c r="G128" s="394" t="s">
        <v>63</v>
      </c>
      <c r="H128" s="403">
        <v>10</v>
      </c>
      <c r="I128" s="395" t="s">
        <v>1006</v>
      </c>
      <c r="J128" s="395" t="s">
        <v>1191</v>
      </c>
      <c r="K128" s="392"/>
      <c r="L128" s="392"/>
      <c r="M128" s="395" t="s">
        <v>903</v>
      </c>
      <c r="N128" s="395" t="s">
        <v>903</v>
      </c>
      <c r="O128" s="395"/>
      <c r="P128" s="395"/>
      <c r="Q128" s="395"/>
      <c r="R128" s="396" t="b">
        <v>0</v>
      </c>
      <c r="S128" s="396" t="s">
        <v>15</v>
      </c>
      <c r="T128" s="397"/>
      <c r="U128" s="409"/>
      <c r="V128" s="398"/>
      <c r="W128" s="399"/>
      <c r="AC128" s="382"/>
      <c r="AF128" s="376">
        <f t="shared" si="5"/>
        <v>1</v>
      </c>
      <c r="AG128" s="376">
        <f t="shared" si="5"/>
        <v>1</v>
      </c>
      <c r="AH128" s="376">
        <f t="shared" si="5"/>
        <v>0</v>
      </c>
      <c r="AI128" s="376">
        <f t="shared" si="5"/>
        <v>0</v>
      </c>
      <c r="AJ128" s="376">
        <f t="shared" si="5"/>
        <v>0</v>
      </c>
      <c r="AK128" s="385">
        <f t="shared" si="4"/>
        <v>2</v>
      </c>
    </row>
    <row r="129" spans="1:37" s="376" customFormat="1" ht="15">
      <c r="A129" s="392" t="s">
        <v>1273</v>
      </c>
      <c r="B129" s="392">
        <v>62803</v>
      </c>
      <c r="C129" s="393">
        <v>18809</v>
      </c>
      <c r="D129" s="392" t="s">
        <v>32</v>
      </c>
      <c r="E129" s="392" t="s">
        <v>1274</v>
      </c>
      <c r="F129" s="392" t="s">
        <v>1275</v>
      </c>
      <c r="G129" s="394" t="s">
        <v>1276</v>
      </c>
      <c r="H129" s="395">
        <v>5</v>
      </c>
      <c r="I129" s="395" t="s">
        <v>1036</v>
      </c>
      <c r="J129" s="395"/>
      <c r="K129" s="392"/>
      <c r="L129" s="392"/>
      <c r="M129" s="395" t="s">
        <v>903</v>
      </c>
      <c r="N129" s="395" t="s">
        <v>903</v>
      </c>
      <c r="O129" s="395"/>
      <c r="P129" s="395"/>
      <c r="Q129" s="395"/>
      <c r="R129" s="396" t="b">
        <v>0</v>
      </c>
      <c r="S129" s="396">
        <v>900</v>
      </c>
      <c r="T129" s="397"/>
      <c r="U129" s="409"/>
      <c r="V129" s="398"/>
      <c r="W129" s="399"/>
      <c r="AC129" s="382"/>
      <c r="AF129" s="376">
        <f t="shared" si="5"/>
        <v>1</v>
      </c>
      <c r="AG129" s="376">
        <f t="shared" si="5"/>
        <v>1</v>
      </c>
      <c r="AH129" s="376">
        <f t="shared" si="5"/>
        <v>0</v>
      </c>
      <c r="AI129" s="376">
        <f t="shared" si="5"/>
        <v>0</v>
      </c>
      <c r="AJ129" s="376">
        <f t="shared" si="5"/>
        <v>0</v>
      </c>
      <c r="AK129" s="385">
        <f t="shared" si="4"/>
        <v>2</v>
      </c>
    </row>
    <row r="130" spans="1:37" s="376" customFormat="1" ht="15">
      <c r="A130" s="392" t="s">
        <v>1281</v>
      </c>
      <c r="B130" s="392">
        <v>60704</v>
      </c>
      <c r="C130" s="393">
        <v>190202</v>
      </c>
      <c r="D130" s="392" t="s">
        <v>32</v>
      </c>
      <c r="E130" s="392" t="s">
        <v>1278</v>
      </c>
      <c r="F130" s="392" t="s">
        <v>1279</v>
      </c>
      <c r="G130" s="394" t="s">
        <v>1282</v>
      </c>
      <c r="H130" s="395">
        <v>7</v>
      </c>
      <c r="I130" s="395" t="s">
        <v>1036</v>
      </c>
      <c r="J130" s="395"/>
      <c r="K130" s="392"/>
      <c r="L130" s="392"/>
      <c r="M130" s="395" t="s">
        <v>903</v>
      </c>
      <c r="N130" s="395" t="s">
        <v>903</v>
      </c>
      <c r="O130" s="395"/>
      <c r="P130" s="395"/>
      <c r="Q130" s="395"/>
      <c r="R130" s="396" t="b">
        <v>0</v>
      </c>
      <c r="S130" s="396">
        <v>900</v>
      </c>
      <c r="T130" s="397">
        <v>2100</v>
      </c>
      <c r="U130" s="409"/>
      <c r="V130" s="398"/>
      <c r="W130" s="399"/>
      <c r="AC130" s="382"/>
      <c r="AF130" s="376">
        <f t="shared" si="5"/>
        <v>1</v>
      </c>
      <c r="AG130" s="376">
        <f t="shared" si="5"/>
        <v>1</v>
      </c>
      <c r="AH130" s="376">
        <f t="shared" si="5"/>
        <v>0</v>
      </c>
      <c r="AI130" s="376">
        <f t="shared" si="5"/>
        <v>0</v>
      </c>
      <c r="AJ130" s="376">
        <f t="shared" si="5"/>
        <v>0</v>
      </c>
      <c r="AK130" s="385">
        <f t="shared" si="4"/>
        <v>2</v>
      </c>
    </row>
    <row r="131" spans="1:37" s="376" customFormat="1" ht="15">
      <c r="A131" s="392" t="s">
        <v>1277</v>
      </c>
      <c r="B131" s="392">
        <v>60702</v>
      </c>
      <c r="C131" s="393">
        <v>18759</v>
      </c>
      <c r="D131" s="392" t="s">
        <v>32</v>
      </c>
      <c r="E131" s="392" t="s">
        <v>1278</v>
      </c>
      <c r="F131" s="392" t="s">
        <v>1279</v>
      </c>
      <c r="G131" s="394" t="s">
        <v>1280</v>
      </c>
      <c r="H131" s="395">
        <v>5</v>
      </c>
      <c r="I131" s="395" t="s">
        <v>1007</v>
      </c>
      <c r="J131" s="395" t="s">
        <v>1173</v>
      </c>
      <c r="K131" s="392"/>
      <c r="L131" s="392"/>
      <c r="M131" s="395" t="s">
        <v>903</v>
      </c>
      <c r="N131" s="395" t="s">
        <v>903</v>
      </c>
      <c r="O131" s="395" t="s">
        <v>903</v>
      </c>
      <c r="P131" s="395"/>
      <c r="Q131" s="395"/>
      <c r="R131" s="396" t="b">
        <v>0</v>
      </c>
      <c r="S131" s="396"/>
      <c r="T131" s="397"/>
      <c r="U131" s="409"/>
      <c r="V131" s="398"/>
      <c r="W131" s="399"/>
      <c r="AC131" s="382"/>
      <c r="AF131" s="376">
        <f t="shared" si="5"/>
        <v>1</v>
      </c>
      <c r="AG131" s="376">
        <f t="shared" si="5"/>
        <v>1</v>
      </c>
      <c r="AH131" s="376">
        <f t="shared" si="5"/>
        <v>1</v>
      </c>
      <c r="AI131" s="376">
        <f t="shared" si="5"/>
        <v>0</v>
      </c>
      <c r="AJ131" s="376">
        <f t="shared" si="5"/>
        <v>0</v>
      </c>
      <c r="AK131" s="385">
        <f t="shared" si="4"/>
        <v>3</v>
      </c>
    </row>
    <row r="132" spans="1:37" s="376" customFormat="1" ht="15">
      <c r="A132" s="392" t="s">
        <v>280</v>
      </c>
      <c r="B132" s="392">
        <v>28202</v>
      </c>
      <c r="C132" s="393">
        <v>17977</v>
      </c>
      <c r="D132" s="392" t="s">
        <v>23</v>
      </c>
      <c r="E132" s="392" t="s">
        <v>281</v>
      </c>
      <c r="F132" s="392" t="s">
        <v>282</v>
      </c>
      <c r="G132" s="394" t="s">
        <v>283</v>
      </c>
      <c r="H132" s="395">
        <v>4</v>
      </c>
      <c r="I132" s="395" t="s">
        <v>1004</v>
      </c>
      <c r="J132" s="395" t="s">
        <v>1170</v>
      </c>
      <c r="K132" s="392" t="s">
        <v>14</v>
      </c>
      <c r="L132" s="392"/>
      <c r="M132" s="395" t="s">
        <v>903</v>
      </c>
      <c r="N132" s="395"/>
      <c r="O132" s="395"/>
      <c r="P132" s="395"/>
      <c r="Q132" s="395"/>
      <c r="R132" s="396" t="b">
        <v>0</v>
      </c>
      <c r="S132" s="396" t="s">
        <v>15</v>
      </c>
      <c r="T132" s="397">
        <v>2100</v>
      </c>
      <c r="U132" s="409"/>
      <c r="V132" s="398"/>
      <c r="W132" s="399"/>
      <c r="AC132" s="382"/>
      <c r="AF132" s="376">
        <f t="shared" si="5"/>
        <v>1</v>
      </c>
      <c r="AG132" s="376">
        <f t="shared" si="5"/>
        <v>0</v>
      </c>
      <c r="AH132" s="376">
        <f t="shared" si="5"/>
        <v>0</v>
      </c>
      <c r="AI132" s="376">
        <f t="shared" si="5"/>
        <v>0</v>
      </c>
      <c r="AJ132" s="376">
        <f t="shared" si="5"/>
        <v>0</v>
      </c>
      <c r="AK132" s="385">
        <f t="shared" si="4"/>
        <v>1</v>
      </c>
    </row>
    <row r="133" spans="1:37" s="376" customFormat="1" ht="15">
      <c r="A133" s="392" t="s">
        <v>877</v>
      </c>
      <c r="B133" s="392">
        <v>28201</v>
      </c>
      <c r="C133" s="393">
        <v>17975</v>
      </c>
      <c r="D133" s="392" t="s">
        <v>23</v>
      </c>
      <c r="E133" s="392" t="s">
        <v>281</v>
      </c>
      <c r="F133" s="392" t="s">
        <v>282</v>
      </c>
      <c r="G133" s="394" t="s">
        <v>886</v>
      </c>
      <c r="H133" s="395">
        <v>2</v>
      </c>
      <c r="I133" s="395" t="s">
        <v>1004</v>
      </c>
      <c r="J133" s="395" t="s">
        <v>1170</v>
      </c>
      <c r="K133" s="392"/>
      <c r="L133" s="392"/>
      <c r="M133" s="395" t="s">
        <v>903</v>
      </c>
      <c r="N133" s="395" t="s">
        <v>903</v>
      </c>
      <c r="O133" s="395" t="s">
        <v>903</v>
      </c>
      <c r="P133" s="395"/>
      <c r="Q133" s="395"/>
      <c r="R133" s="396" t="b">
        <v>1</v>
      </c>
      <c r="S133" s="396" t="s">
        <v>15</v>
      </c>
      <c r="T133" s="397">
        <v>2100</v>
      </c>
      <c r="U133" s="409"/>
      <c r="V133" s="398"/>
      <c r="W133" s="399"/>
      <c r="AC133" s="382"/>
      <c r="AF133" s="376">
        <f t="shared" si="5"/>
        <v>1</v>
      </c>
      <c r="AG133" s="376">
        <f t="shared" si="5"/>
        <v>1</v>
      </c>
      <c r="AH133" s="376">
        <f t="shared" si="5"/>
        <v>1</v>
      </c>
      <c r="AI133" s="376">
        <f t="shared" si="5"/>
        <v>0</v>
      </c>
      <c r="AJ133" s="376">
        <f t="shared" si="5"/>
        <v>0</v>
      </c>
      <c r="AK133" s="385">
        <f t="shared" ref="AK133:AK196" si="6">SUM(AF133:AJ133)</f>
        <v>3</v>
      </c>
    </row>
    <row r="134" spans="1:37" s="376" customFormat="1" ht="15">
      <c r="A134" s="392" t="s">
        <v>284</v>
      </c>
      <c r="B134" s="392">
        <v>28204</v>
      </c>
      <c r="C134" s="393">
        <v>18015</v>
      </c>
      <c r="D134" s="392" t="s">
        <v>23</v>
      </c>
      <c r="E134" s="392" t="s">
        <v>281</v>
      </c>
      <c r="F134" s="392" t="s">
        <v>282</v>
      </c>
      <c r="G134" s="394" t="s">
        <v>285</v>
      </c>
      <c r="H134" s="395">
        <v>3</v>
      </c>
      <c r="I134" s="395" t="s">
        <v>1004</v>
      </c>
      <c r="J134" s="395" t="s">
        <v>1170</v>
      </c>
      <c r="K134" s="392" t="s">
        <v>14</v>
      </c>
      <c r="L134" s="392"/>
      <c r="M134" s="395" t="s">
        <v>903</v>
      </c>
      <c r="N134" s="395" t="s">
        <v>903</v>
      </c>
      <c r="O134" s="395" t="s">
        <v>903</v>
      </c>
      <c r="P134" s="395"/>
      <c r="Q134" s="395"/>
      <c r="R134" s="396" t="b">
        <v>0</v>
      </c>
      <c r="S134" s="396">
        <v>1800</v>
      </c>
      <c r="T134" s="397"/>
      <c r="U134" s="409"/>
      <c r="V134" s="398"/>
      <c r="W134" s="399"/>
      <c r="AC134" s="382"/>
      <c r="AF134" s="376">
        <f t="shared" si="5"/>
        <v>1</v>
      </c>
      <c r="AG134" s="376">
        <f t="shared" si="5"/>
        <v>1</v>
      </c>
      <c r="AH134" s="376">
        <f t="shared" si="5"/>
        <v>1</v>
      </c>
      <c r="AI134" s="376">
        <f t="shared" si="5"/>
        <v>0</v>
      </c>
      <c r="AJ134" s="376">
        <f t="shared" si="5"/>
        <v>0</v>
      </c>
      <c r="AK134" s="385">
        <f t="shared" si="6"/>
        <v>3</v>
      </c>
    </row>
    <row r="135" spans="1:37" s="408" customFormat="1" ht="15">
      <c r="A135" s="400" t="s">
        <v>290</v>
      </c>
      <c r="B135" s="400">
        <v>26201</v>
      </c>
      <c r="C135" s="401">
        <v>15297</v>
      </c>
      <c r="D135" s="400" t="s">
        <v>75</v>
      </c>
      <c r="E135" s="400" t="s">
        <v>286</v>
      </c>
      <c r="F135" s="400" t="s">
        <v>287</v>
      </c>
      <c r="G135" s="402" t="s">
        <v>81</v>
      </c>
      <c r="H135" s="410">
        <v>10</v>
      </c>
      <c r="I135" s="404" t="s">
        <v>1006</v>
      </c>
      <c r="J135" s="404" t="s">
        <v>1191</v>
      </c>
      <c r="K135" s="400" t="s">
        <v>14</v>
      </c>
      <c r="L135" s="400" t="s">
        <v>1511</v>
      </c>
      <c r="M135" s="404" t="s">
        <v>903</v>
      </c>
      <c r="N135" s="404"/>
      <c r="O135" s="404" t="s">
        <v>903</v>
      </c>
      <c r="P135" s="404" t="s">
        <v>903</v>
      </c>
      <c r="Q135" s="404" t="s">
        <v>903</v>
      </c>
      <c r="R135" s="396" t="b">
        <v>1</v>
      </c>
      <c r="S135" s="396" t="s">
        <v>15</v>
      </c>
      <c r="T135" s="397">
        <v>2100</v>
      </c>
      <c r="U135" s="405"/>
      <c r="V135" s="406" t="s">
        <v>903</v>
      </c>
      <c r="W135" s="407" t="s">
        <v>1462</v>
      </c>
      <c r="X135" s="376"/>
      <c r="Y135" s="376"/>
      <c r="Z135" s="376"/>
      <c r="AA135" s="376"/>
      <c r="AB135" s="376"/>
      <c r="AC135" s="382"/>
      <c r="AF135" s="408">
        <f t="shared" si="5"/>
        <v>1</v>
      </c>
      <c r="AG135" s="408">
        <f t="shared" si="5"/>
        <v>0</v>
      </c>
      <c r="AH135" s="408">
        <f t="shared" si="5"/>
        <v>1</v>
      </c>
      <c r="AI135" s="408">
        <f t="shared" si="5"/>
        <v>1</v>
      </c>
      <c r="AJ135" s="408">
        <f t="shared" si="5"/>
        <v>1</v>
      </c>
      <c r="AK135" s="408">
        <f t="shared" si="6"/>
        <v>4</v>
      </c>
    </row>
    <row r="136" spans="1:37" s="408" customFormat="1" ht="15">
      <c r="A136" s="400" t="s">
        <v>288</v>
      </c>
      <c r="B136" s="400">
        <v>26207</v>
      </c>
      <c r="C136" s="401">
        <v>147</v>
      </c>
      <c r="D136" s="400" t="s">
        <v>75</v>
      </c>
      <c r="E136" s="400" t="s">
        <v>286</v>
      </c>
      <c r="F136" s="400" t="s">
        <v>287</v>
      </c>
      <c r="G136" s="402" t="s">
        <v>289</v>
      </c>
      <c r="H136" s="410">
        <v>10</v>
      </c>
      <c r="I136" s="404" t="s">
        <v>988</v>
      </c>
      <c r="J136" s="404" t="s">
        <v>1188</v>
      </c>
      <c r="K136" s="400" t="s">
        <v>14</v>
      </c>
      <c r="L136" s="400" t="s">
        <v>1511</v>
      </c>
      <c r="M136" s="404" t="s">
        <v>903</v>
      </c>
      <c r="N136" s="404"/>
      <c r="O136" s="404" t="s">
        <v>903</v>
      </c>
      <c r="P136" s="404"/>
      <c r="Q136" s="404"/>
      <c r="R136" s="396" t="b">
        <v>1</v>
      </c>
      <c r="S136" s="396">
        <v>1800</v>
      </c>
      <c r="T136" s="397">
        <v>2100</v>
      </c>
      <c r="U136" s="405" t="s">
        <v>79</v>
      </c>
      <c r="V136" s="406"/>
      <c r="W136" s="407"/>
      <c r="X136" s="376"/>
      <c r="Y136" s="376"/>
      <c r="Z136" s="376"/>
      <c r="AA136" s="376"/>
      <c r="AB136" s="376"/>
      <c r="AC136" s="382"/>
      <c r="AF136" s="408">
        <f t="shared" si="5"/>
        <v>1</v>
      </c>
      <c r="AG136" s="408">
        <f t="shared" si="5"/>
        <v>0</v>
      </c>
      <c r="AH136" s="408">
        <f t="shared" si="5"/>
        <v>1</v>
      </c>
      <c r="AI136" s="408">
        <f t="shared" si="5"/>
        <v>0</v>
      </c>
      <c r="AJ136" s="408">
        <f t="shared" si="5"/>
        <v>0</v>
      </c>
      <c r="AK136" s="408">
        <f t="shared" si="6"/>
        <v>2</v>
      </c>
    </row>
    <row r="137" spans="1:37" s="408" customFormat="1" ht="15">
      <c r="A137" s="400" t="s">
        <v>292</v>
      </c>
      <c r="B137" s="400">
        <v>26202</v>
      </c>
      <c r="C137" s="401">
        <v>1360</v>
      </c>
      <c r="D137" s="400" t="s">
        <v>75</v>
      </c>
      <c r="E137" s="400" t="s">
        <v>286</v>
      </c>
      <c r="F137" s="400" t="s">
        <v>287</v>
      </c>
      <c r="G137" s="402" t="s">
        <v>293</v>
      </c>
      <c r="H137" s="410">
        <v>10</v>
      </c>
      <c r="I137" s="404" t="s">
        <v>988</v>
      </c>
      <c r="J137" s="404" t="s">
        <v>1188</v>
      </c>
      <c r="K137" s="400" t="s">
        <v>14</v>
      </c>
      <c r="L137" s="400" t="s">
        <v>1511</v>
      </c>
      <c r="M137" s="404" t="s">
        <v>903</v>
      </c>
      <c r="N137" s="404"/>
      <c r="O137" s="404" t="s">
        <v>903</v>
      </c>
      <c r="P137" s="404" t="s">
        <v>903</v>
      </c>
      <c r="Q137" s="404"/>
      <c r="R137" s="396" t="b">
        <v>1</v>
      </c>
      <c r="S137" s="396" t="s">
        <v>15</v>
      </c>
      <c r="T137" s="397">
        <v>2100</v>
      </c>
      <c r="U137" s="405"/>
      <c r="V137" s="406" t="s">
        <v>903</v>
      </c>
      <c r="W137" s="407" t="s">
        <v>1462</v>
      </c>
      <c r="X137" s="376"/>
      <c r="Y137" s="376"/>
      <c r="Z137" s="376"/>
      <c r="AA137" s="376"/>
      <c r="AB137" s="376"/>
      <c r="AC137" s="382"/>
      <c r="AF137" s="408">
        <f t="shared" si="5"/>
        <v>1</v>
      </c>
      <c r="AG137" s="408">
        <f t="shared" si="5"/>
        <v>0</v>
      </c>
      <c r="AH137" s="408">
        <f t="shared" si="5"/>
        <v>1</v>
      </c>
      <c r="AI137" s="408">
        <f t="shared" si="5"/>
        <v>1</v>
      </c>
      <c r="AJ137" s="408">
        <f t="shared" si="5"/>
        <v>0</v>
      </c>
      <c r="AK137" s="408">
        <f t="shared" si="6"/>
        <v>3</v>
      </c>
    </row>
    <row r="138" spans="1:37" s="376" customFormat="1" ht="15">
      <c r="A138" s="392" t="s">
        <v>1283</v>
      </c>
      <c r="B138" s="392">
        <v>62003</v>
      </c>
      <c r="C138" s="393">
        <v>19177</v>
      </c>
      <c r="D138" s="392" t="s">
        <v>32</v>
      </c>
      <c r="E138" s="392" t="s">
        <v>294</v>
      </c>
      <c r="F138" s="392" t="s">
        <v>295</v>
      </c>
      <c r="G138" s="394" t="s">
        <v>296</v>
      </c>
      <c r="H138" s="395">
        <v>5</v>
      </c>
      <c r="I138" s="395" t="s">
        <v>1007</v>
      </c>
      <c r="J138" s="395" t="s">
        <v>1173</v>
      </c>
      <c r="K138" s="392" t="s">
        <v>14</v>
      </c>
      <c r="L138" s="392"/>
      <c r="M138" s="395" t="s">
        <v>903</v>
      </c>
      <c r="N138" s="395" t="s">
        <v>903</v>
      </c>
      <c r="O138" s="395"/>
      <c r="P138" s="395"/>
      <c r="Q138" s="395"/>
      <c r="R138" s="396" t="b">
        <v>0</v>
      </c>
      <c r="S138" s="396"/>
      <c r="T138" s="397"/>
      <c r="U138" s="409"/>
      <c r="V138" s="398"/>
      <c r="W138" s="399"/>
      <c r="AC138" s="382"/>
      <c r="AF138" s="376">
        <f t="shared" si="5"/>
        <v>1</v>
      </c>
      <c r="AG138" s="376">
        <f t="shared" si="5"/>
        <v>1</v>
      </c>
      <c r="AH138" s="376">
        <f t="shared" si="5"/>
        <v>0</v>
      </c>
      <c r="AI138" s="376">
        <f t="shared" si="5"/>
        <v>0</v>
      </c>
      <c r="AJ138" s="376">
        <f t="shared" si="5"/>
        <v>0</v>
      </c>
      <c r="AK138" s="385">
        <f t="shared" si="6"/>
        <v>2</v>
      </c>
    </row>
    <row r="139" spans="1:37" s="376" customFormat="1" ht="15">
      <c r="A139" s="392" t="s">
        <v>907</v>
      </c>
      <c r="B139" s="392">
        <v>62001</v>
      </c>
      <c r="C139" s="393">
        <v>18795</v>
      </c>
      <c r="D139" s="392" t="s">
        <v>32</v>
      </c>
      <c r="E139" s="392" t="s">
        <v>294</v>
      </c>
      <c r="F139" s="392" t="s">
        <v>295</v>
      </c>
      <c r="G139" s="394" t="s">
        <v>13</v>
      </c>
      <c r="H139" s="395">
        <v>5</v>
      </c>
      <c r="I139" s="395" t="s">
        <v>1007</v>
      </c>
      <c r="J139" s="395" t="s">
        <v>1173</v>
      </c>
      <c r="K139" s="392"/>
      <c r="L139" s="392"/>
      <c r="M139" s="395" t="s">
        <v>903</v>
      </c>
      <c r="N139" s="395" t="s">
        <v>903</v>
      </c>
      <c r="O139" s="395"/>
      <c r="P139" s="395"/>
      <c r="Q139" s="395"/>
      <c r="R139" s="396" t="b">
        <v>0</v>
      </c>
      <c r="S139" s="396">
        <v>900</v>
      </c>
      <c r="T139" s="397"/>
      <c r="U139" s="409"/>
      <c r="V139" s="398"/>
      <c r="W139" s="399"/>
      <c r="AC139" s="382"/>
      <c r="AF139" s="376">
        <f t="shared" si="5"/>
        <v>1</v>
      </c>
      <c r="AG139" s="376">
        <f t="shared" si="5"/>
        <v>1</v>
      </c>
      <c r="AH139" s="376">
        <f t="shared" si="5"/>
        <v>0</v>
      </c>
      <c r="AI139" s="376">
        <f t="shared" si="5"/>
        <v>0</v>
      </c>
      <c r="AJ139" s="376">
        <f t="shared" si="5"/>
        <v>0</v>
      </c>
      <c r="AK139" s="385">
        <f t="shared" si="6"/>
        <v>2</v>
      </c>
    </row>
    <row r="140" spans="1:37" s="376" customFormat="1" ht="15">
      <c r="A140" s="392" t="s">
        <v>887</v>
      </c>
      <c r="B140" s="392">
        <v>62002</v>
      </c>
      <c r="C140" s="393">
        <v>18793</v>
      </c>
      <c r="D140" s="392" t="s">
        <v>32</v>
      </c>
      <c r="E140" s="392" t="s">
        <v>294</v>
      </c>
      <c r="F140" s="392" t="s">
        <v>295</v>
      </c>
      <c r="G140" s="394" t="s">
        <v>888</v>
      </c>
      <c r="H140" s="395">
        <v>3</v>
      </c>
      <c r="I140" s="395" t="s">
        <v>1007</v>
      </c>
      <c r="J140" s="395" t="s">
        <v>1173</v>
      </c>
      <c r="K140" s="392"/>
      <c r="L140" s="392"/>
      <c r="M140" s="395" t="s">
        <v>903</v>
      </c>
      <c r="N140" s="395" t="s">
        <v>903</v>
      </c>
      <c r="O140" s="395" t="s">
        <v>903</v>
      </c>
      <c r="P140" s="395"/>
      <c r="Q140" s="395"/>
      <c r="R140" s="396" t="b">
        <v>1</v>
      </c>
      <c r="S140" s="396"/>
      <c r="T140" s="397"/>
      <c r="U140" s="409"/>
      <c r="V140" s="398"/>
      <c r="W140" s="399"/>
      <c r="AC140" s="382"/>
      <c r="AF140" s="376">
        <f t="shared" si="5"/>
        <v>1</v>
      </c>
      <c r="AG140" s="376">
        <f t="shared" si="5"/>
        <v>1</v>
      </c>
      <c r="AH140" s="376">
        <f t="shared" si="5"/>
        <v>1</v>
      </c>
      <c r="AI140" s="376">
        <f t="shared" si="5"/>
        <v>0</v>
      </c>
      <c r="AJ140" s="376">
        <f t="shared" si="5"/>
        <v>0</v>
      </c>
      <c r="AK140" s="385">
        <f t="shared" si="6"/>
        <v>3</v>
      </c>
    </row>
    <row r="141" spans="1:37" s="376" customFormat="1" ht="15">
      <c r="A141" s="392" t="s">
        <v>297</v>
      </c>
      <c r="B141" s="392">
        <v>26601</v>
      </c>
      <c r="C141" s="393">
        <v>17901</v>
      </c>
      <c r="D141" s="392" t="s">
        <v>75</v>
      </c>
      <c r="E141" s="392" t="s">
        <v>298</v>
      </c>
      <c r="F141" s="392" t="s">
        <v>299</v>
      </c>
      <c r="G141" s="394" t="s">
        <v>300</v>
      </c>
      <c r="H141" s="395">
        <v>4</v>
      </c>
      <c r="I141" s="395" t="s">
        <v>1006</v>
      </c>
      <c r="J141" s="395" t="s">
        <v>1191</v>
      </c>
      <c r="K141" s="392" t="s">
        <v>14</v>
      </c>
      <c r="L141" s="392"/>
      <c r="M141" s="395" t="s">
        <v>903</v>
      </c>
      <c r="N141" s="395" t="s">
        <v>903</v>
      </c>
      <c r="O141" s="395" t="s">
        <v>903</v>
      </c>
      <c r="P141" s="395"/>
      <c r="Q141" s="395"/>
      <c r="R141" s="396" t="b">
        <v>0</v>
      </c>
      <c r="S141" s="396" t="s">
        <v>15</v>
      </c>
      <c r="T141" s="397">
        <v>2100</v>
      </c>
      <c r="U141" s="409"/>
      <c r="V141" s="398"/>
      <c r="W141" s="399"/>
      <c r="AC141" s="382"/>
      <c r="AF141" s="376">
        <f t="shared" si="5"/>
        <v>1</v>
      </c>
      <c r="AG141" s="376">
        <f t="shared" si="5"/>
        <v>1</v>
      </c>
      <c r="AH141" s="376">
        <f t="shared" si="5"/>
        <v>1</v>
      </c>
      <c r="AI141" s="376">
        <f t="shared" si="5"/>
        <v>0</v>
      </c>
      <c r="AJ141" s="376">
        <f t="shared" si="5"/>
        <v>0</v>
      </c>
      <c r="AK141" s="385">
        <f t="shared" si="6"/>
        <v>3</v>
      </c>
    </row>
    <row r="142" spans="1:37" s="408" customFormat="1" ht="15">
      <c r="A142" s="400" t="s">
        <v>301</v>
      </c>
      <c r="B142" s="400">
        <v>20201</v>
      </c>
      <c r="C142" s="401">
        <v>947</v>
      </c>
      <c r="D142" s="400" t="s">
        <v>75</v>
      </c>
      <c r="E142" s="400" t="s">
        <v>302</v>
      </c>
      <c r="F142" s="400" t="s">
        <v>303</v>
      </c>
      <c r="G142" s="402" t="s">
        <v>304</v>
      </c>
      <c r="H142" s="403">
        <v>10</v>
      </c>
      <c r="I142" s="404" t="s">
        <v>1006</v>
      </c>
      <c r="J142" s="404" t="s">
        <v>1191</v>
      </c>
      <c r="K142" s="400" t="s">
        <v>14</v>
      </c>
      <c r="L142" s="400" t="s">
        <v>1512</v>
      </c>
      <c r="M142" s="404" t="s">
        <v>903</v>
      </c>
      <c r="N142" s="404"/>
      <c r="O142" s="404" t="s">
        <v>903</v>
      </c>
      <c r="P142" s="404"/>
      <c r="Q142" s="404"/>
      <c r="R142" s="396" t="b">
        <v>1</v>
      </c>
      <c r="S142" s="396" t="s">
        <v>15</v>
      </c>
      <c r="T142" s="397">
        <v>2100</v>
      </c>
      <c r="U142" s="405"/>
      <c r="V142" s="406"/>
      <c r="W142" s="407"/>
      <c r="X142" s="376"/>
      <c r="Y142" s="376"/>
      <c r="Z142" s="376"/>
      <c r="AA142" s="376"/>
      <c r="AB142" s="376"/>
      <c r="AC142" s="382"/>
      <c r="AF142" s="408">
        <f t="shared" si="5"/>
        <v>1</v>
      </c>
      <c r="AG142" s="408">
        <f t="shared" si="5"/>
        <v>0</v>
      </c>
      <c r="AH142" s="408">
        <f t="shared" si="5"/>
        <v>1</v>
      </c>
      <c r="AI142" s="408">
        <f t="shared" si="5"/>
        <v>0</v>
      </c>
      <c r="AJ142" s="408">
        <f t="shared" si="5"/>
        <v>0</v>
      </c>
      <c r="AK142" s="408">
        <f t="shared" si="6"/>
        <v>2</v>
      </c>
    </row>
    <row r="143" spans="1:37" s="376" customFormat="1" ht="15">
      <c r="A143" s="392" t="s">
        <v>306</v>
      </c>
      <c r="B143" s="392">
        <v>20210</v>
      </c>
      <c r="C143" s="393">
        <v>17497</v>
      </c>
      <c r="D143" s="392" t="s">
        <v>75</v>
      </c>
      <c r="E143" s="392" t="s">
        <v>302</v>
      </c>
      <c r="F143" s="392" t="s">
        <v>303</v>
      </c>
      <c r="G143" s="394" t="s">
        <v>307</v>
      </c>
      <c r="H143" s="403">
        <v>10</v>
      </c>
      <c r="I143" s="395" t="s">
        <v>988</v>
      </c>
      <c r="J143" s="395" t="s">
        <v>1188</v>
      </c>
      <c r="K143" s="392" t="s">
        <v>14</v>
      </c>
      <c r="L143" s="392"/>
      <c r="M143" s="395" t="s">
        <v>903</v>
      </c>
      <c r="N143" s="395" t="s">
        <v>903</v>
      </c>
      <c r="O143" s="395" t="s">
        <v>903</v>
      </c>
      <c r="P143" s="395"/>
      <c r="Q143" s="395"/>
      <c r="R143" s="396" t="b">
        <v>1</v>
      </c>
      <c r="S143" s="396" t="s">
        <v>15</v>
      </c>
      <c r="T143" s="397">
        <v>2100</v>
      </c>
      <c r="U143" s="409"/>
      <c r="V143" s="398"/>
      <c r="W143" s="399"/>
      <c r="AC143" s="382"/>
      <c r="AF143" s="376">
        <f t="shared" si="5"/>
        <v>1</v>
      </c>
      <c r="AG143" s="376">
        <f t="shared" si="5"/>
        <v>1</v>
      </c>
      <c r="AH143" s="376">
        <f t="shared" si="5"/>
        <v>1</v>
      </c>
      <c r="AI143" s="376">
        <f t="shared" si="5"/>
        <v>0</v>
      </c>
      <c r="AJ143" s="376">
        <f t="shared" si="5"/>
        <v>0</v>
      </c>
      <c r="AK143" s="385">
        <f t="shared" si="6"/>
        <v>3</v>
      </c>
    </row>
    <row r="144" spans="1:37" s="376" customFormat="1" ht="15">
      <c r="A144" s="392" t="s">
        <v>305</v>
      </c>
      <c r="B144" s="392">
        <v>20205</v>
      </c>
      <c r="C144" s="393">
        <v>17495</v>
      </c>
      <c r="D144" s="392" t="s">
        <v>75</v>
      </c>
      <c r="E144" s="392" t="s">
        <v>302</v>
      </c>
      <c r="F144" s="392" t="s">
        <v>303</v>
      </c>
      <c r="G144" s="394" t="s">
        <v>72</v>
      </c>
      <c r="H144" s="403">
        <v>10</v>
      </c>
      <c r="I144" s="395" t="s">
        <v>988</v>
      </c>
      <c r="J144" s="395" t="s">
        <v>1188</v>
      </c>
      <c r="K144" s="392" t="s">
        <v>14</v>
      </c>
      <c r="L144" s="392"/>
      <c r="M144" s="395" t="s">
        <v>903</v>
      </c>
      <c r="N144" s="395" t="s">
        <v>903</v>
      </c>
      <c r="O144" s="395" t="s">
        <v>903</v>
      </c>
      <c r="P144" s="395"/>
      <c r="Q144" s="395"/>
      <c r="R144" s="396" t="b">
        <v>1</v>
      </c>
      <c r="S144" s="396">
        <v>900</v>
      </c>
      <c r="T144" s="397">
        <v>2100</v>
      </c>
      <c r="U144" s="409"/>
      <c r="V144" s="398"/>
      <c r="W144" s="399"/>
      <c r="AC144" s="382"/>
      <c r="AF144" s="376">
        <f t="shared" si="5"/>
        <v>1</v>
      </c>
      <c r="AG144" s="376">
        <f t="shared" si="5"/>
        <v>1</v>
      </c>
      <c r="AH144" s="376">
        <f t="shared" si="5"/>
        <v>1</v>
      </c>
      <c r="AI144" s="376">
        <f t="shared" si="5"/>
        <v>0</v>
      </c>
      <c r="AJ144" s="376">
        <f t="shared" si="5"/>
        <v>0</v>
      </c>
      <c r="AK144" s="385">
        <f t="shared" si="6"/>
        <v>3</v>
      </c>
    </row>
    <row r="145" spans="1:37" s="376" customFormat="1" ht="15">
      <c r="A145" s="392" t="s">
        <v>308</v>
      </c>
      <c r="B145" s="392">
        <v>29001</v>
      </c>
      <c r="C145" s="393">
        <v>18095</v>
      </c>
      <c r="D145" s="392" t="s">
        <v>114</v>
      </c>
      <c r="E145" s="392" t="s">
        <v>309</v>
      </c>
      <c r="F145" s="392" t="s">
        <v>310</v>
      </c>
      <c r="G145" s="394" t="s">
        <v>311</v>
      </c>
      <c r="H145" s="395">
        <v>3</v>
      </c>
      <c r="I145" s="395" t="s">
        <v>1006</v>
      </c>
      <c r="J145" s="395" t="s">
        <v>1208</v>
      </c>
      <c r="K145" s="392" t="s">
        <v>14</v>
      </c>
      <c r="L145" s="392"/>
      <c r="M145" s="395" t="s">
        <v>903</v>
      </c>
      <c r="N145" s="395" t="s">
        <v>903</v>
      </c>
      <c r="O145" s="395"/>
      <c r="P145" s="395"/>
      <c r="Q145" s="395"/>
      <c r="R145" s="396" t="b">
        <v>0</v>
      </c>
      <c r="S145" s="396">
        <v>900</v>
      </c>
      <c r="T145" s="397"/>
      <c r="U145" s="409"/>
      <c r="V145" s="398"/>
      <c r="W145" s="399"/>
      <c r="AC145" s="382"/>
      <c r="AF145" s="376">
        <f t="shared" si="5"/>
        <v>1</v>
      </c>
      <c r="AG145" s="376">
        <f t="shared" si="5"/>
        <v>1</v>
      </c>
      <c r="AH145" s="376">
        <f t="shared" si="5"/>
        <v>0</v>
      </c>
      <c r="AI145" s="376">
        <f t="shared" si="5"/>
        <v>0</v>
      </c>
      <c r="AJ145" s="376">
        <f t="shared" si="5"/>
        <v>0</v>
      </c>
      <c r="AK145" s="385">
        <f t="shared" si="6"/>
        <v>2</v>
      </c>
    </row>
    <row r="146" spans="1:37" s="376" customFormat="1" ht="15">
      <c r="A146" s="392" t="s">
        <v>312</v>
      </c>
      <c r="B146" s="392">
        <v>352110</v>
      </c>
      <c r="C146" s="393">
        <v>18305</v>
      </c>
      <c r="D146" s="392" t="s">
        <v>38</v>
      </c>
      <c r="E146" s="392" t="s">
        <v>313</v>
      </c>
      <c r="F146" s="392" t="s">
        <v>314</v>
      </c>
      <c r="G146" s="394" t="s">
        <v>41</v>
      </c>
      <c r="H146" s="395">
        <v>6</v>
      </c>
      <c r="I146" s="395" t="s">
        <v>1007</v>
      </c>
      <c r="J146" s="395" t="s">
        <v>1179</v>
      </c>
      <c r="K146" s="392" t="s">
        <v>14</v>
      </c>
      <c r="L146" s="392"/>
      <c r="M146" s="395" t="s">
        <v>903</v>
      </c>
      <c r="N146" s="395"/>
      <c r="O146" s="395"/>
      <c r="P146" s="395"/>
      <c r="Q146" s="395"/>
      <c r="R146" s="396" t="b">
        <v>0</v>
      </c>
      <c r="S146" s="396"/>
      <c r="T146" s="397"/>
      <c r="U146" s="409"/>
      <c r="V146" s="398"/>
      <c r="W146" s="399"/>
      <c r="AC146" s="382"/>
      <c r="AF146" s="376">
        <f t="shared" si="5"/>
        <v>1</v>
      </c>
      <c r="AG146" s="376">
        <f t="shared" si="5"/>
        <v>0</v>
      </c>
      <c r="AH146" s="376">
        <f t="shared" si="5"/>
        <v>0</v>
      </c>
      <c r="AI146" s="376">
        <f t="shared" si="5"/>
        <v>0</v>
      </c>
      <c r="AJ146" s="376">
        <f t="shared" si="5"/>
        <v>0</v>
      </c>
      <c r="AK146" s="385">
        <f t="shared" si="6"/>
        <v>1</v>
      </c>
    </row>
    <row r="147" spans="1:37" s="376" customFormat="1" ht="15">
      <c r="A147" s="392" t="s">
        <v>1158</v>
      </c>
      <c r="B147" s="392">
        <v>70401</v>
      </c>
      <c r="C147" s="393">
        <v>19075</v>
      </c>
      <c r="D147" s="392" t="s">
        <v>38</v>
      </c>
      <c r="E147" s="392" t="s">
        <v>316</v>
      </c>
      <c r="F147" s="392" t="s">
        <v>317</v>
      </c>
      <c r="G147" s="394" t="s">
        <v>875</v>
      </c>
      <c r="H147" s="395">
        <v>4</v>
      </c>
      <c r="I147" s="395" t="s">
        <v>1007</v>
      </c>
      <c r="J147" s="395" t="s">
        <v>1179</v>
      </c>
      <c r="K147" s="392"/>
      <c r="L147" s="392"/>
      <c r="M147" s="395" t="s">
        <v>903</v>
      </c>
      <c r="N147" s="395" t="s">
        <v>903</v>
      </c>
      <c r="O147" s="395"/>
      <c r="P147" s="395"/>
      <c r="Q147" s="395"/>
      <c r="R147" s="396" t="b">
        <v>1</v>
      </c>
      <c r="S147" s="396" t="s">
        <v>902</v>
      </c>
      <c r="T147" s="397"/>
      <c r="U147" s="409"/>
      <c r="V147" s="398"/>
      <c r="W147" s="399"/>
      <c r="AC147" s="382"/>
      <c r="AF147" s="376">
        <f t="shared" si="5"/>
        <v>1</v>
      </c>
      <c r="AG147" s="376">
        <f t="shared" si="5"/>
        <v>1</v>
      </c>
      <c r="AH147" s="376">
        <f t="shared" si="5"/>
        <v>0</v>
      </c>
      <c r="AI147" s="376">
        <f t="shared" si="5"/>
        <v>0</v>
      </c>
      <c r="AJ147" s="376">
        <f t="shared" si="5"/>
        <v>0</v>
      </c>
      <c r="AK147" s="385">
        <f t="shared" si="6"/>
        <v>2</v>
      </c>
    </row>
    <row r="148" spans="1:37" s="376" customFormat="1" ht="15">
      <c r="A148" s="392" t="s">
        <v>315</v>
      </c>
      <c r="B148" s="392">
        <v>70402</v>
      </c>
      <c r="C148" s="393">
        <v>79702</v>
      </c>
      <c r="D148" s="392" t="s">
        <v>38</v>
      </c>
      <c r="E148" s="392" t="s">
        <v>316</v>
      </c>
      <c r="F148" s="392" t="s">
        <v>317</v>
      </c>
      <c r="G148" s="394" t="s">
        <v>318</v>
      </c>
      <c r="H148" s="395">
        <v>4</v>
      </c>
      <c r="I148" s="395" t="s">
        <v>1007</v>
      </c>
      <c r="J148" s="395" t="s">
        <v>1179</v>
      </c>
      <c r="K148" s="392" t="s">
        <v>14</v>
      </c>
      <c r="L148" s="392"/>
      <c r="M148" s="395" t="s">
        <v>903</v>
      </c>
      <c r="N148" s="395" t="s">
        <v>903</v>
      </c>
      <c r="O148" s="395" t="s">
        <v>903</v>
      </c>
      <c r="P148" s="395"/>
      <c r="Q148" s="395"/>
      <c r="R148" s="396" t="b">
        <v>0</v>
      </c>
      <c r="S148" s="396"/>
      <c r="T148" s="397"/>
      <c r="U148" s="409"/>
      <c r="V148" s="398"/>
      <c r="W148" s="399"/>
      <c r="AC148" s="382"/>
      <c r="AF148" s="376">
        <f t="shared" si="5"/>
        <v>1</v>
      </c>
      <c r="AG148" s="376">
        <f t="shared" si="5"/>
        <v>1</v>
      </c>
      <c r="AH148" s="376">
        <f t="shared" si="5"/>
        <v>1</v>
      </c>
      <c r="AI148" s="376">
        <f t="shared" si="5"/>
        <v>0</v>
      </c>
      <c r="AJ148" s="376">
        <f t="shared" si="5"/>
        <v>0</v>
      </c>
      <c r="AK148" s="385">
        <f t="shared" si="6"/>
        <v>3</v>
      </c>
    </row>
    <row r="149" spans="1:37" s="376" customFormat="1" ht="15">
      <c r="A149" s="392" t="s">
        <v>319</v>
      </c>
      <c r="B149" s="392">
        <v>23455</v>
      </c>
      <c r="C149" s="393">
        <v>17735</v>
      </c>
      <c r="D149" s="392" t="s">
        <v>23</v>
      </c>
      <c r="E149" s="392" t="s">
        <v>320</v>
      </c>
      <c r="F149" s="392" t="s">
        <v>321</v>
      </c>
      <c r="G149" s="394" t="s">
        <v>322</v>
      </c>
      <c r="H149" s="395">
        <v>2</v>
      </c>
      <c r="I149" s="395" t="s">
        <v>1004</v>
      </c>
      <c r="J149" s="395" t="s">
        <v>1170</v>
      </c>
      <c r="K149" s="392"/>
      <c r="L149" s="392"/>
      <c r="M149" s="395" t="s">
        <v>903</v>
      </c>
      <c r="N149" s="395" t="s">
        <v>903</v>
      </c>
      <c r="O149" s="395" t="s">
        <v>903</v>
      </c>
      <c r="P149" s="395"/>
      <c r="Q149" s="395"/>
      <c r="R149" s="396" t="b">
        <v>0</v>
      </c>
      <c r="S149" s="396" t="s">
        <v>15</v>
      </c>
      <c r="T149" s="397">
        <v>2100</v>
      </c>
      <c r="U149" s="409"/>
      <c r="V149" s="398"/>
      <c r="W149" s="399"/>
      <c r="AC149" s="382"/>
      <c r="AF149" s="376">
        <f t="shared" si="5"/>
        <v>1</v>
      </c>
      <c r="AG149" s="376">
        <f t="shared" si="5"/>
        <v>1</v>
      </c>
      <c r="AH149" s="376">
        <f t="shared" si="5"/>
        <v>1</v>
      </c>
      <c r="AI149" s="376">
        <f t="shared" si="5"/>
        <v>0</v>
      </c>
      <c r="AJ149" s="376">
        <f t="shared" si="5"/>
        <v>0</v>
      </c>
      <c r="AK149" s="385">
        <f t="shared" si="6"/>
        <v>3</v>
      </c>
    </row>
    <row r="150" spans="1:37" s="376" customFormat="1" ht="15">
      <c r="A150" s="392" t="s">
        <v>323</v>
      </c>
      <c r="B150" s="392">
        <v>61104</v>
      </c>
      <c r="C150" s="393">
        <v>90202</v>
      </c>
      <c r="D150" s="392" t="s">
        <v>32</v>
      </c>
      <c r="E150" s="392" t="s">
        <v>324</v>
      </c>
      <c r="F150" s="392" t="s">
        <v>325</v>
      </c>
      <c r="G150" s="394" t="s">
        <v>326</v>
      </c>
      <c r="H150" s="395">
        <v>5</v>
      </c>
      <c r="I150" s="395" t="s">
        <v>1007</v>
      </c>
      <c r="J150" s="395" t="s">
        <v>1173</v>
      </c>
      <c r="K150" s="392"/>
      <c r="L150" s="392"/>
      <c r="M150" s="395" t="s">
        <v>903</v>
      </c>
      <c r="N150" s="395" t="s">
        <v>903</v>
      </c>
      <c r="O150" s="395"/>
      <c r="P150" s="395"/>
      <c r="Q150" s="395"/>
      <c r="R150" s="396" t="b">
        <v>0</v>
      </c>
      <c r="S150" s="396"/>
      <c r="T150" s="397"/>
      <c r="U150" s="409"/>
      <c r="V150" s="398"/>
      <c r="W150" s="399"/>
      <c r="AC150" s="382"/>
      <c r="AF150" s="376">
        <f t="shared" si="5"/>
        <v>1</v>
      </c>
      <c r="AG150" s="376">
        <f t="shared" si="5"/>
        <v>1</v>
      </c>
      <c r="AH150" s="376">
        <f t="shared" si="5"/>
        <v>0</v>
      </c>
      <c r="AI150" s="376">
        <f t="shared" si="5"/>
        <v>0</v>
      </c>
      <c r="AJ150" s="376">
        <f t="shared" si="5"/>
        <v>0</v>
      </c>
      <c r="AK150" s="385">
        <f t="shared" si="6"/>
        <v>2</v>
      </c>
    </row>
    <row r="151" spans="1:37" s="376" customFormat="1" ht="15">
      <c r="A151" s="392" t="s">
        <v>327</v>
      </c>
      <c r="B151" s="392">
        <v>73801</v>
      </c>
      <c r="C151" s="393">
        <v>19149</v>
      </c>
      <c r="D151" s="392" t="s">
        <v>46</v>
      </c>
      <c r="E151" s="392" t="s">
        <v>328</v>
      </c>
      <c r="F151" s="392" t="s">
        <v>329</v>
      </c>
      <c r="G151" s="394" t="s">
        <v>63</v>
      </c>
      <c r="H151" s="395">
        <v>4</v>
      </c>
      <c r="I151" s="395" t="s">
        <v>1004</v>
      </c>
      <c r="J151" s="395" t="s">
        <v>1180</v>
      </c>
      <c r="K151" s="392" t="s">
        <v>14</v>
      </c>
      <c r="L151" s="392"/>
      <c r="M151" s="395" t="s">
        <v>903</v>
      </c>
      <c r="N151" s="395" t="s">
        <v>903</v>
      </c>
      <c r="O151" s="395" t="s">
        <v>903</v>
      </c>
      <c r="P151" s="395"/>
      <c r="Q151" s="395"/>
      <c r="R151" s="396" t="b">
        <v>0</v>
      </c>
      <c r="S151" s="396"/>
      <c r="T151" s="397"/>
      <c r="U151" s="409"/>
      <c r="V151" s="398"/>
      <c r="W151" s="399"/>
      <c r="AC151" s="382"/>
      <c r="AF151" s="376">
        <f t="shared" si="5"/>
        <v>1</v>
      </c>
      <c r="AG151" s="376">
        <f t="shared" si="5"/>
        <v>1</v>
      </c>
      <c r="AH151" s="376">
        <f t="shared" si="5"/>
        <v>1</v>
      </c>
      <c r="AI151" s="376">
        <f t="shared" si="5"/>
        <v>0</v>
      </c>
      <c r="AJ151" s="376">
        <f t="shared" si="5"/>
        <v>0</v>
      </c>
      <c r="AK151" s="385">
        <f t="shared" si="6"/>
        <v>3</v>
      </c>
    </row>
    <row r="152" spans="1:37" s="376" customFormat="1" ht="15">
      <c r="A152" s="392" t="s">
        <v>330</v>
      </c>
      <c r="B152" s="392">
        <v>37201</v>
      </c>
      <c r="C152" s="393">
        <v>91202</v>
      </c>
      <c r="D152" s="392" t="s">
        <v>38</v>
      </c>
      <c r="E152" s="392" t="s">
        <v>331</v>
      </c>
      <c r="F152" s="392" t="s">
        <v>332</v>
      </c>
      <c r="G152" s="394" t="s">
        <v>333</v>
      </c>
      <c r="H152" s="395">
        <v>4</v>
      </c>
      <c r="I152" s="395" t="s">
        <v>1007</v>
      </c>
      <c r="J152" s="395" t="s">
        <v>1179</v>
      </c>
      <c r="K152" s="392" t="s">
        <v>14</v>
      </c>
      <c r="L152" s="392"/>
      <c r="M152" s="395" t="s">
        <v>903</v>
      </c>
      <c r="N152" s="395" t="s">
        <v>903</v>
      </c>
      <c r="O152" s="395"/>
      <c r="P152" s="395"/>
      <c r="Q152" s="395"/>
      <c r="R152" s="396" t="b">
        <v>0</v>
      </c>
      <c r="S152" s="396"/>
      <c r="T152" s="397"/>
      <c r="U152" s="409"/>
      <c r="V152" s="398"/>
      <c r="W152" s="399"/>
      <c r="AC152" s="382"/>
      <c r="AF152" s="376">
        <f t="shared" si="5"/>
        <v>1</v>
      </c>
      <c r="AG152" s="376">
        <f t="shared" si="5"/>
        <v>1</v>
      </c>
      <c r="AH152" s="376">
        <f t="shared" si="5"/>
        <v>0</v>
      </c>
      <c r="AI152" s="376">
        <f t="shared" si="5"/>
        <v>0</v>
      </c>
      <c r="AJ152" s="376">
        <f t="shared" si="5"/>
        <v>0</v>
      </c>
      <c r="AK152" s="385">
        <f t="shared" si="6"/>
        <v>2</v>
      </c>
    </row>
    <row r="153" spans="1:37" s="408" customFormat="1" ht="15">
      <c r="A153" s="400" t="s">
        <v>914</v>
      </c>
      <c r="B153" s="400">
        <v>708001</v>
      </c>
      <c r="C153" s="401">
        <v>19079</v>
      </c>
      <c r="D153" s="400" t="s">
        <v>38</v>
      </c>
      <c r="E153" s="400" t="s">
        <v>335</v>
      </c>
      <c r="F153" s="400" t="s">
        <v>336</v>
      </c>
      <c r="G153" s="402" t="s">
        <v>123</v>
      </c>
      <c r="H153" s="404">
        <v>5</v>
      </c>
      <c r="I153" s="404" t="s">
        <v>1007</v>
      </c>
      <c r="J153" s="404" t="s">
        <v>1179</v>
      </c>
      <c r="K153" s="400"/>
      <c r="L153" s="400"/>
      <c r="M153" s="404" t="s">
        <v>903</v>
      </c>
      <c r="N153" s="404" t="s">
        <v>903</v>
      </c>
      <c r="O153" s="404"/>
      <c r="P153" s="404"/>
      <c r="Q153" s="404"/>
      <c r="R153" s="396" t="b">
        <v>1</v>
      </c>
      <c r="S153" s="396"/>
      <c r="T153" s="397"/>
      <c r="U153" s="405"/>
      <c r="V153" s="406"/>
      <c r="W153" s="407"/>
      <c r="X153" s="376"/>
      <c r="Y153" s="376"/>
      <c r="Z153" s="376"/>
      <c r="AA153" s="376"/>
      <c r="AB153" s="376"/>
      <c r="AC153" s="382"/>
      <c r="AF153" s="408">
        <f t="shared" si="5"/>
        <v>1</v>
      </c>
      <c r="AG153" s="408">
        <f t="shared" si="5"/>
        <v>1</v>
      </c>
      <c r="AH153" s="408">
        <f t="shared" si="5"/>
        <v>0</v>
      </c>
      <c r="AI153" s="408">
        <f t="shared" si="5"/>
        <v>0</v>
      </c>
      <c r="AJ153" s="408">
        <f t="shared" si="5"/>
        <v>0</v>
      </c>
      <c r="AK153" s="408">
        <f t="shared" si="6"/>
        <v>2</v>
      </c>
    </row>
    <row r="154" spans="1:37" s="376" customFormat="1" ht="15">
      <c r="A154" s="392" t="s">
        <v>334</v>
      </c>
      <c r="B154" s="392">
        <v>70802</v>
      </c>
      <c r="C154" s="393">
        <v>80102</v>
      </c>
      <c r="D154" s="392" t="s">
        <v>38</v>
      </c>
      <c r="E154" s="392" t="s">
        <v>335</v>
      </c>
      <c r="F154" s="392" t="s">
        <v>336</v>
      </c>
      <c r="G154" s="394" t="s">
        <v>337</v>
      </c>
      <c r="H154" s="395">
        <v>4</v>
      </c>
      <c r="I154" s="395" t="s">
        <v>1007</v>
      </c>
      <c r="J154" s="395" t="s">
        <v>1179</v>
      </c>
      <c r="K154" s="392" t="s">
        <v>14</v>
      </c>
      <c r="L154" s="392"/>
      <c r="M154" s="395" t="s">
        <v>903</v>
      </c>
      <c r="N154" s="395"/>
      <c r="O154" s="395" t="s">
        <v>903</v>
      </c>
      <c r="P154" s="395"/>
      <c r="Q154" s="395"/>
      <c r="R154" s="396" t="b">
        <v>0</v>
      </c>
      <c r="S154" s="396"/>
      <c r="T154" s="397"/>
      <c r="U154" s="409"/>
      <c r="V154" s="398"/>
      <c r="W154" s="399"/>
      <c r="AC154" s="382"/>
      <c r="AF154" s="376">
        <f t="shared" si="5"/>
        <v>1</v>
      </c>
      <c r="AG154" s="376">
        <f t="shared" si="5"/>
        <v>0</v>
      </c>
      <c r="AH154" s="376">
        <f t="shared" si="5"/>
        <v>1</v>
      </c>
      <c r="AI154" s="376">
        <f t="shared" si="5"/>
        <v>0</v>
      </c>
      <c r="AJ154" s="376">
        <f t="shared" si="5"/>
        <v>0</v>
      </c>
      <c r="AK154" s="385">
        <f t="shared" si="6"/>
        <v>2</v>
      </c>
    </row>
    <row r="155" spans="1:37" s="376" customFormat="1" ht="15">
      <c r="A155" s="392" t="s">
        <v>342</v>
      </c>
      <c r="B155" s="392">
        <v>45412</v>
      </c>
      <c r="C155" s="393">
        <v>18615</v>
      </c>
      <c r="D155" s="392" t="s">
        <v>10</v>
      </c>
      <c r="E155" s="392" t="s">
        <v>339</v>
      </c>
      <c r="F155" s="392" t="s">
        <v>340</v>
      </c>
      <c r="G155" s="394" t="s">
        <v>343</v>
      </c>
      <c r="H155" s="395">
        <v>3</v>
      </c>
      <c r="I155" s="395" t="s">
        <v>1007</v>
      </c>
      <c r="J155" s="395" t="s">
        <v>1168</v>
      </c>
      <c r="K155" s="392" t="s">
        <v>14</v>
      </c>
      <c r="L155" s="392"/>
      <c r="M155" s="395" t="s">
        <v>903</v>
      </c>
      <c r="N155" s="395" t="s">
        <v>903</v>
      </c>
      <c r="O155" s="395" t="s">
        <v>903</v>
      </c>
      <c r="P155" s="395"/>
      <c r="Q155" s="395"/>
      <c r="R155" s="396" t="b">
        <v>0</v>
      </c>
      <c r="S155" s="396">
        <v>1800</v>
      </c>
      <c r="T155" s="397"/>
      <c r="U155" s="409"/>
      <c r="V155" s="398"/>
      <c r="W155" s="399"/>
      <c r="AC155" s="382"/>
      <c r="AF155" s="376">
        <f t="shared" si="5"/>
        <v>1</v>
      </c>
      <c r="AG155" s="376">
        <f t="shared" si="5"/>
        <v>1</v>
      </c>
      <c r="AH155" s="376">
        <f t="shared" si="5"/>
        <v>1</v>
      </c>
      <c r="AI155" s="376">
        <f t="shared" si="5"/>
        <v>0</v>
      </c>
      <c r="AJ155" s="376">
        <f t="shared" si="5"/>
        <v>0</v>
      </c>
      <c r="AK155" s="385">
        <f t="shared" si="6"/>
        <v>3</v>
      </c>
    </row>
    <row r="156" spans="1:37" s="376" customFormat="1" ht="15">
      <c r="A156" s="392" t="s">
        <v>344</v>
      </c>
      <c r="B156" s="392">
        <v>45406</v>
      </c>
      <c r="C156" s="393">
        <v>18609</v>
      </c>
      <c r="D156" s="392" t="s">
        <v>10</v>
      </c>
      <c r="E156" s="392" t="s">
        <v>339</v>
      </c>
      <c r="F156" s="392" t="s">
        <v>340</v>
      </c>
      <c r="G156" s="394" t="s">
        <v>345</v>
      </c>
      <c r="H156" s="395">
        <v>3</v>
      </c>
      <c r="I156" s="395" t="s">
        <v>1007</v>
      </c>
      <c r="J156" s="395" t="s">
        <v>1168</v>
      </c>
      <c r="K156" s="392" t="s">
        <v>14</v>
      </c>
      <c r="L156" s="392"/>
      <c r="M156" s="395"/>
      <c r="N156" s="395" t="s">
        <v>903</v>
      </c>
      <c r="O156" s="395"/>
      <c r="P156" s="395"/>
      <c r="Q156" s="395"/>
      <c r="R156" s="396" t="b">
        <v>0</v>
      </c>
      <c r="S156" s="396" t="s">
        <v>15</v>
      </c>
      <c r="T156" s="397">
        <v>2100</v>
      </c>
      <c r="U156" s="409" t="s">
        <v>27</v>
      </c>
      <c r="V156" s="398"/>
      <c r="W156" s="399"/>
      <c r="AC156" s="382"/>
      <c r="AF156" s="376">
        <f t="shared" si="5"/>
        <v>0</v>
      </c>
      <c r="AG156" s="376">
        <f t="shared" si="5"/>
        <v>1</v>
      </c>
      <c r="AH156" s="376">
        <f t="shared" si="5"/>
        <v>0</v>
      </c>
      <c r="AI156" s="376">
        <f t="shared" si="5"/>
        <v>0</v>
      </c>
      <c r="AJ156" s="376">
        <f t="shared" si="5"/>
        <v>0</v>
      </c>
      <c r="AK156" s="385">
        <f t="shared" si="6"/>
        <v>1</v>
      </c>
    </row>
    <row r="157" spans="1:37" s="408" customFormat="1" ht="15">
      <c r="A157" s="400" t="s">
        <v>1284</v>
      </c>
      <c r="B157" s="400">
        <v>45403</v>
      </c>
      <c r="C157" s="401">
        <v>18607</v>
      </c>
      <c r="D157" s="400" t="s">
        <v>10</v>
      </c>
      <c r="E157" s="400" t="s">
        <v>339</v>
      </c>
      <c r="F157" s="400" t="s">
        <v>340</v>
      </c>
      <c r="G157" s="402" t="s">
        <v>1285</v>
      </c>
      <c r="H157" s="404">
        <v>2</v>
      </c>
      <c r="I157" s="404" t="s">
        <v>1007</v>
      </c>
      <c r="J157" s="404" t="s">
        <v>1168</v>
      </c>
      <c r="K157" s="400"/>
      <c r="L157" s="400" t="s">
        <v>1509</v>
      </c>
      <c r="M157" s="404"/>
      <c r="N157" s="404" t="s">
        <v>903</v>
      </c>
      <c r="O157" s="404" t="s">
        <v>903</v>
      </c>
      <c r="P157" s="404"/>
      <c r="Q157" s="404"/>
      <c r="R157" s="396" t="b">
        <v>1</v>
      </c>
      <c r="S157" s="396" t="s">
        <v>15</v>
      </c>
      <c r="T157" s="397">
        <v>2100</v>
      </c>
      <c r="U157" s="405"/>
      <c r="V157" s="406"/>
      <c r="W157" s="407"/>
      <c r="X157" s="376"/>
      <c r="Y157" s="376"/>
      <c r="Z157" s="376"/>
      <c r="AA157" s="376"/>
      <c r="AB157" s="376"/>
      <c r="AC157" s="382"/>
      <c r="AF157" s="408">
        <f t="shared" si="5"/>
        <v>0</v>
      </c>
      <c r="AG157" s="408">
        <f t="shared" si="5"/>
        <v>1</v>
      </c>
      <c r="AH157" s="408">
        <f t="shared" si="5"/>
        <v>1</v>
      </c>
      <c r="AI157" s="408">
        <f t="shared" si="5"/>
        <v>0</v>
      </c>
      <c r="AJ157" s="408">
        <f t="shared" si="5"/>
        <v>0</v>
      </c>
      <c r="AK157" s="408">
        <f t="shared" si="6"/>
        <v>2</v>
      </c>
    </row>
    <row r="158" spans="1:37" s="376" customFormat="1" ht="15">
      <c r="A158" s="392" t="s">
        <v>338</v>
      </c>
      <c r="B158" s="392">
        <v>45404</v>
      </c>
      <c r="C158" s="393">
        <v>18607</v>
      </c>
      <c r="D158" s="392" t="s">
        <v>10</v>
      </c>
      <c r="E158" s="392" t="s">
        <v>339</v>
      </c>
      <c r="F158" s="392" t="s">
        <v>340</v>
      </c>
      <c r="G158" s="394" t="s">
        <v>341</v>
      </c>
      <c r="H158" s="395">
        <v>2</v>
      </c>
      <c r="I158" s="395" t="s">
        <v>1007</v>
      </c>
      <c r="J158" s="395" t="s">
        <v>1168</v>
      </c>
      <c r="K158" s="392" t="s">
        <v>14</v>
      </c>
      <c r="L158" s="392"/>
      <c r="M158" s="395" t="s">
        <v>903</v>
      </c>
      <c r="N158" s="395" t="s">
        <v>903</v>
      </c>
      <c r="O158" s="395"/>
      <c r="P158" s="395"/>
      <c r="Q158" s="395"/>
      <c r="R158" s="396" t="b">
        <v>0</v>
      </c>
      <c r="S158" s="396" t="s">
        <v>15</v>
      </c>
      <c r="T158" s="397" t="s">
        <v>59</v>
      </c>
      <c r="U158" s="409" t="s">
        <v>27</v>
      </c>
      <c r="V158" s="398"/>
      <c r="W158" s="399"/>
      <c r="AC158" s="382"/>
      <c r="AF158" s="376">
        <f t="shared" si="5"/>
        <v>1</v>
      </c>
      <c r="AG158" s="376">
        <f t="shared" si="5"/>
        <v>1</v>
      </c>
      <c r="AH158" s="376">
        <f t="shared" si="5"/>
        <v>0</v>
      </c>
      <c r="AI158" s="376">
        <f t="shared" si="5"/>
        <v>0</v>
      </c>
      <c r="AJ158" s="376">
        <f t="shared" si="5"/>
        <v>0</v>
      </c>
      <c r="AK158" s="385">
        <f t="shared" si="6"/>
        <v>2</v>
      </c>
    </row>
    <row r="159" spans="1:37" s="376" customFormat="1" ht="15">
      <c r="A159" s="392" t="s">
        <v>1286</v>
      </c>
      <c r="B159" s="392">
        <v>45419</v>
      </c>
      <c r="C159" s="393">
        <v>18617</v>
      </c>
      <c r="D159" s="392" t="s">
        <v>10</v>
      </c>
      <c r="E159" s="392" t="s">
        <v>339</v>
      </c>
      <c r="F159" s="392" t="s">
        <v>340</v>
      </c>
      <c r="G159" s="394" t="s">
        <v>1287</v>
      </c>
      <c r="H159" s="395">
        <v>2</v>
      </c>
      <c r="I159" s="395" t="s">
        <v>1007</v>
      </c>
      <c r="J159" s="395" t="s">
        <v>1168</v>
      </c>
      <c r="K159" s="392"/>
      <c r="L159" s="392"/>
      <c r="M159" s="395" t="s">
        <v>903</v>
      </c>
      <c r="N159" s="395" t="s">
        <v>903</v>
      </c>
      <c r="O159" s="395"/>
      <c r="P159" s="395"/>
      <c r="Q159" s="395"/>
      <c r="R159" s="396" t="b">
        <v>0</v>
      </c>
      <c r="S159" s="396" t="s">
        <v>15</v>
      </c>
      <c r="T159" s="397">
        <v>2100</v>
      </c>
      <c r="U159" s="409"/>
      <c r="V159" s="398"/>
      <c r="W159" s="399"/>
      <c r="AC159" s="382"/>
      <c r="AF159" s="376">
        <f t="shared" si="5"/>
        <v>1</v>
      </c>
      <c r="AG159" s="376">
        <f t="shared" si="5"/>
        <v>1</v>
      </c>
      <c r="AH159" s="376">
        <f t="shared" si="5"/>
        <v>0</v>
      </c>
      <c r="AI159" s="376">
        <f t="shared" si="5"/>
        <v>0</v>
      </c>
      <c r="AJ159" s="376">
        <f t="shared" si="5"/>
        <v>0</v>
      </c>
      <c r="AK159" s="385">
        <f t="shared" si="6"/>
        <v>2</v>
      </c>
    </row>
    <row r="160" spans="1:37" s="376" customFormat="1" ht="15">
      <c r="A160" s="392" t="s">
        <v>346</v>
      </c>
      <c r="B160" s="392">
        <v>45400</v>
      </c>
      <c r="C160" s="393">
        <v>943</v>
      </c>
      <c r="D160" s="392" t="s">
        <v>10</v>
      </c>
      <c r="E160" s="392" t="s">
        <v>339</v>
      </c>
      <c r="F160" s="392" t="s">
        <v>340</v>
      </c>
      <c r="G160" s="394" t="s">
        <v>347</v>
      </c>
      <c r="H160" s="395">
        <v>2</v>
      </c>
      <c r="I160" s="395" t="s">
        <v>1007</v>
      </c>
      <c r="J160" s="395" t="s">
        <v>1168</v>
      </c>
      <c r="K160" s="392" t="s">
        <v>14</v>
      </c>
      <c r="L160" s="392"/>
      <c r="M160" s="395" t="s">
        <v>903</v>
      </c>
      <c r="N160" s="395" t="s">
        <v>903</v>
      </c>
      <c r="O160" s="395" t="s">
        <v>903</v>
      </c>
      <c r="P160" s="395"/>
      <c r="Q160" s="395" t="s">
        <v>903</v>
      </c>
      <c r="R160" s="396" t="b">
        <v>0</v>
      </c>
      <c r="S160" s="396" t="s">
        <v>15</v>
      </c>
      <c r="T160" s="397" t="s">
        <v>59</v>
      </c>
      <c r="U160" s="409" t="s">
        <v>27</v>
      </c>
      <c r="V160" s="398"/>
      <c r="W160" s="399"/>
      <c r="AC160" s="382"/>
      <c r="AF160" s="376">
        <f t="shared" si="5"/>
        <v>1</v>
      </c>
      <c r="AG160" s="376">
        <f t="shared" si="5"/>
        <v>1</v>
      </c>
      <c r="AH160" s="376">
        <f t="shared" si="5"/>
        <v>1</v>
      </c>
      <c r="AI160" s="376">
        <f t="shared" si="5"/>
        <v>0</v>
      </c>
      <c r="AJ160" s="376">
        <f t="shared" si="5"/>
        <v>1</v>
      </c>
      <c r="AK160" s="385">
        <f t="shared" si="6"/>
        <v>4</v>
      </c>
    </row>
    <row r="161" spans="1:37" s="376" customFormat="1" ht="15">
      <c r="A161" s="392" t="s">
        <v>348</v>
      </c>
      <c r="B161" s="392">
        <v>21630</v>
      </c>
      <c r="C161" s="393">
        <v>14406</v>
      </c>
      <c r="D161" s="392" t="s">
        <v>75</v>
      </c>
      <c r="E161" s="392" t="s">
        <v>349</v>
      </c>
      <c r="F161" s="392" t="s">
        <v>350</v>
      </c>
      <c r="G161" s="394" t="s">
        <v>81</v>
      </c>
      <c r="H161" s="403">
        <v>10</v>
      </c>
      <c r="I161" s="395" t="s">
        <v>1006</v>
      </c>
      <c r="J161" s="395" t="s">
        <v>1191</v>
      </c>
      <c r="K161" s="392" t="s">
        <v>14</v>
      </c>
      <c r="L161" s="392"/>
      <c r="M161" s="395" t="s">
        <v>903</v>
      </c>
      <c r="N161" s="395" t="s">
        <v>903</v>
      </c>
      <c r="O161" s="395" t="s">
        <v>903</v>
      </c>
      <c r="P161" s="395"/>
      <c r="Q161" s="395"/>
      <c r="R161" s="396" t="b">
        <v>1</v>
      </c>
      <c r="S161" s="396" t="s">
        <v>15</v>
      </c>
      <c r="T161" s="397">
        <v>2100</v>
      </c>
      <c r="U161" s="409" t="s">
        <v>215</v>
      </c>
      <c r="V161" s="398"/>
      <c r="W161" s="399"/>
      <c r="AC161" s="382"/>
      <c r="AF161" s="376">
        <f t="shared" si="5"/>
        <v>1</v>
      </c>
      <c r="AG161" s="376">
        <f t="shared" si="5"/>
        <v>1</v>
      </c>
      <c r="AH161" s="376">
        <f t="shared" si="5"/>
        <v>1</v>
      </c>
      <c r="AI161" s="376">
        <f t="shared" si="5"/>
        <v>0</v>
      </c>
      <c r="AJ161" s="376">
        <f t="shared" si="5"/>
        <v>0</v>
      </c>
      <c r="AK161" s="385">
        <f t="shared" si="6"/>
        <v>3</v>
      </c>
    </row>
    <row r="162" spans="1:37" s="376" customFormat="1" ht="15">
      <c r="A162" s="392" t="s">
        <v>352</v>
      </c>
      <c r="B162" s="392">
        <v>21601</v>
      </c>
      <c r="C162" s="393">
        <v>99</v>
      </c>
      <c r="D162" s="392" t="s">
        <v>75</v>
      </c>
      <c r="E162" s="392" t="s">
        <v>349</v>
      </c>
      <c r="F162" s="392" t="s">
        <v>350</v>
      </c>
      <c r="G162" s="394" t="s">
        <v>353</v>
      </c>
      <c r="H162" s="403">
        <v>10</v>
      </c>
      <c r="I162" s="395" t="s">
        <v>988</v>
      </c>
      <c r="J162" s="395" t="s">
        <v>1188</v>
      </c>
      <c r="K162" s="392" t="s">
        <v>14</v>
      </c>
      <c r="L162" s="392"/>
      <c r="M162" s="395" t="s">
        <v>903</v>
      </c>
      <c r="N162" s="395" t="s">
        <v>903</v>
      </c>
      <c r="O162" s="395" t="s">
        <v>903</v>
      </c>
      <c r="P162" s="395"/>
      <c r="Q162" s="395"/>
      <c r="R162" s="396" t="b">
        <v>1</v>
      </c>
      <c r="S162" s="396" t="s">
        <v>15</v>
      </c>
      <c r="T162" s="397">
        <v>2100</v>
      </c>
      <c r="U162" s="409"/>
      <c r="V162" s="398"/>
      <c r="W162" s="399"/>
      <c r="AC162" s="382"/>
      <c r="AF162" s="376">
        <f t="shared" si="5"/>
        <v>1</v>
      </c>
      <c r="AG162" s="376">
        <f t="shared" si="5"/>
        <v>1</v>
      </c>
      <c r="AH162" s="376">
        <f t="shared" si="5"/>
        <v>1</v>
      </c>
      <c r="AI162" s="376">
        <f t="shared" si="5"/>
        <v>0</v>
      </c>
      <c r="AJ162" s="376">
        <f t="shared" si="5"/>
        <v>0</v>
      </c>
      <c r="AK162" s="385">
        <f t="shared" si="6"/>
        <v>3</v>
      </c>
    </row>
    <row r="163" spans="1:37" s="376" customFormat="1" ht="15">
      <c r="A163" s="392" t="s">
        <v>351</v>
      </c>
      <c r="B163" s="392">
        <v>21670</v>
      </c>
      <c r="C163" s="393">
        <v>12628</v>
      </c>
      <c r="D163" s="392" t="s">
        <v>75</v>
      </c>
      <c r="E163" s="392" t="s">
        <v>349</v>
      </c>
      <c r="F163" s="392" t="s">
        <v>350</v>
      </c>
      <c r="G163" s="394" t="s">
        <v>72</v>
      </c>
      <c r="H163" s="403">
        <v>10</v>
      </c>
      <c r="I163" s="395" t="s">
        <v>988</v>
      </c>
      <c r="J163" s="395" t="s">
        <v>1188</v>
      </c>
      <c r="K163" s="392" t="s">
        <v>14</v>
      </c>
      <c r="L163" s="392"/>
      <c r="M163" s="395" t="s">
        <v>903</v>
      </c>
      <c r="N163" s="395" t="s">
        <v>903</v>
      </c>
      <c r="O163" s="395" t="s">
        <v>903</v>
      </c>
      <c r="P163" s="395"/>
      <c r="Q163" s="395"/>
      <c r="R163" s="396" t="b">
        <v>1</v>
      </c>
      <c r="S163" s="396" t="s">
        <v>15</v>
      </c>
      <c r="T163" s="397" t="s">
        <v>59</v>
      </c>
      <c r="U163" s="409"/>
      <c r="V163" s="398"/>
      <c r="W163" s="399"/>
      <c r="AC163" s="382"/>
      <c r="AF163" s="376">
        <f t="shared" si="5"/>
        <v>1</v>
      </c>
      <c r="AG163" s="376">
        <f t="shared" si="5"/>
        <v>1</v>
      </c>
      <c r="AH163" s="376">
        <f t="shared" si="5"/>
        <v>1</v>
      </c>
      <c r="AI163" s="376">
        <f t="shared" si="5"/>
        <v>0</v>
      </c>
      <c r="AJ163" s="376">
        <f t="shared" si="5"/>
        <v>0</v>
      </c>
      <c r="AK163" s="385">
        <f t="shared" si="6"/>
        <v>3</v>
      </c>
    </row>
    <row r="164" spans="1:37" s="376" customFormat="1" ht="15">
      <c r="A164" s="392" t="s">
        <v>354</v>
      </c>
      <c r="B164" s="392">
        <v>27411</v>
      </c>
      <c r="C164" s="393">
        <v>94002</v>
      </c>
      <c r="D164" s="392" t="s">
        <v>75</v>
      </c>
      <c r="E164" s="392" t="s">
        <v>355</v>
      </c>
      <c r="F164" s="392" t="s">
        <v>356</v>
      </c>
      <c r="G164" s="394" t="s">
        <v>357</v>
      </c>
      <c r="H164" s="403">
        <v>10</v>
      </c>
      <c r="I164" s="395" t="s">
        <v>988</v>
      </c>
      <c r="J164" s="395" t="s">
        <v>1188</v>
      </c>
      <c r="K164" s="392" t="s">
        <v>14</v>
      </c>
      <c r="L164" s="392"/>
      <c r="M164" s="395"/>
      <c r="N164" s="395" t="s">
        <v>903</v>
      </c>
      <c r="O164" s="395" t="s">
        <v>903</v>
      </c>
      <c r="P164" s="395"/>
      <c r="Q164" s="395" t="s">
        <v>903</v>
      </c>
      <c r="R164" s="396" t="b">
        <v>1</v>
      </c>
      <c r="S164" s="396"/>
      <c r="T164" s="397">
        <v>2100</v>
      </c>
      <c r="U164" s="409" t="s">
        <v>111</v>
      </c>
      <c r="V164" s="398"/>
      <c r="W164" s="399"/>
      <c r="AC164" s="382"/>
      <c r="AF164" s="376">
        <f t="shared" ref="AF164:AJ214" si="7">IF((M164="X"),1,0)</f>
        <v>0</v>
      </c>
      <c r="AG164" s="376">
        <f t="shared" si="7"/>
        <v>1</v>
      </c>
      <c r="AH164" s="376">
        <f t="shared" si="7"/>
        <v>1</v>
      </c>
      <c r="AI164" s="376">
        <f t="shared" si="7"/>
        <v>0</v>
      </c>
      <c r="AJ164" s="376">
        <f t="shared" si="7"/>
        <v>1</v>
      </c>
      <c r="AK164" s="385">
        <f t="shared" si="6"/>
        <v>3</v>
      </c>
    </row>
    <row r="165" spans="1:37" s="376" customFormat="1" ht="15">
      <c r="A165" s="392" t="s">
        <v>360</v>
      </c>
      <c r="B165" s="392">
        <v>27402</v>
      </c>
      <c r="C165" s="393">
        <v>17915</v>
      </c>
      <c r="D165" s="392" t="s">
        <v>75</v>
      </c>
      <c r="E165" s="392" t="s">
        <v>355</v>
      </c>
      <c r="F165" s="392" t="s">
        <v>356</v>
      </c>
      <c r="G165" s="394" t="s">
        <v>361</v>
      </c>
      <c r="H165" s="403">
        <v>10</v>
      </c>
      <c r="I165" s="395" t="s">
        <v>988</v>
      </c>
      <c r="J165" s="395" t="s">
        <v>1188</v>
      </c>
      <c r="K165" s="392" t="s">
        <v>14</v>
      </c>
      <c r="L165" s="392"/>
      <c r="M165" s="395" t="s">
        <v>903</v>
      </c>
      <c r="N165" s="395" t="s">
        <v>903</v>
      </c>
      <c r="O165" s="395" t="s">
        <v>903</v>
      </c>
      <c r="P165" s="395"/>
      <c r="Q165" s="395"/>
      <c r="R165" s="396" t="b">
        <v>1</v>
      </c>
      <c r="S165" s="396" t="s">
        <v>15</v>
      </c>
      <c r="T165" s="397" t="s">
        <v>59</v>
      </c>
      <c r="U165" s="409" t="s">
        <v>111</v>
      </c>
      <c r="V165" s="398"/>
      <c r="W165" s="399"/>
      <c r="AC165" s="382"/>
      <c r="AF165" s="376">
        <f t="shared" si="7"/>
        <v>1</v>
      </c>
      <c r="AG165" s="376">
        <f t="shared" si="7"/>
        <v>1</v>
      </c>
      <c r="AH165" s="376">
        <f t="shared" si="7"/>
        <v>1</v>
      </c>
      <c r="AI165" s="376">
        <f t="shared" si="7"/>
        <v>0</v>
      </c>
      <c r="AJ165" s="376">
        <f t="shared" si="7"/>
        <v>0</v>
      </c>
      <c r="AK165" s="385">
        <f t="shared" si="6"/>
        <v>3</v>
      </c>
    </row>
    <row r="166" spans="1:37" s="376" customFormat="1" ht="15">
      <c r="A166" s="392" t="s">
        <v>358</v>
      </c>
      <c r="B166" s="392">
        <v>27401</v>
      </c>
      <c r="C166" s="393">
        <v>17913</v>
      </c>
      <c r="D166" s="392" t="s">
        <v>75</v>
      </c>
      <c r="E166" s="392" t="s">
        <v>355</v>
      </c>
      <c r="F166" s="392" t="s">
        <v>356</v>
      </c>
      <c r="G166" s="394" t="s">
        <v>359</v>
      </c>
      <c r="H166" s="403">
        <v>10</v>
      </c>
      <c r="I166" s="395" t="s">
        <v>1006</v>
      </c>
      <c r="J166" s="395" t="s">
        <v>1191</v>
      </c>
      <c r="K166" s="392" t="s">
        <v>14</v>
      </c>
      <c r="L166" s="392"/>
      <c r="M166" s="395" t="s">
        <v>903</v>
      </c>
      <c r="N166" s="395" t="s">
        <v>903</v>
      </c>
      <c r="O166" s="395" t="s">
        <v>903</v>
      </c>
      <c r="P166" s="395"/>
      <c r="Q166" s="395"/>
      <c r="R166" s="396" t="b">
        <v>1</v>
      </c>
      <c r="S166" s="396" t="s">
        <v>15</v>
      </c>
      <c r="T166" s="397">
        <v>2100</v>
      </c>
      <c r="U166" s="409">
        <v>1800</v>
      </c>
      <c r="V166" s="398"/>
      <c r="W166" s="399"/>
      <c r="AC166" s="382"/>
      <c r="AF166" s="376">
        <f t="shared" si="7"/>
        <v>1</v>
      </c>
      <c r="AG166" s="376">
        <f t="shared" si="7"/>
        <v>1</v>
      </c>
      <c r="AH166" s="376">
        <f t="shared" si="7"/>
        <v>1</v>
      </c>
      <c r="AI166" s="376">
        <f t="shared" si="7"/>
        <v>0</v>
      </c>
      <c r="AJ166" s="376">
        <f t="shared" si="7"/>
        <v>0</v>
      </c>
      <c r="AK166" s="385">
        <f t="shared" si="6"/>
        <v>3</v>
      </c>
    </row>
    <row r="167" spans="1:37" s="376" customFormat="1" ht="15">
      <c r="A167" s="392" t="s">
        <v>366</v>
      </c>
      <c r="B167" s="392">
        <v>40492</v>
      </c>
      <c r="C167" s="393">
        <v>18375</v>
      </c>
      <c r="D167" s="392" t="s">
        <v>10</v>
      </c>
      <c r="E167" s="392" t="s">
        <v>363</v>
      </c>
      <c r="F167" s="392" t="s">
        <v>364</v>
      </c>
      <c r="G167" s="394" t="s">
        <v>367</v>
      </c>
      <c r="H167" s="395">
        <v>4</v>
      </c>
      <c r="I167" s="395" t="s">
        <v>1007</v>
      </c>
      <c r="J167" s="395" t="s">
        <v>1168</v>
      </c>
      <c r="K167" s="392"/>
      <c r="L167" s="392"/>
      <c r="M167" s="395" t="s">
        <v>903</v>
      </c>
      <c r="N167" s="395"/>
      <c r="O167" s="395" t="s">
        <v>903</v>
      </c>
      <c r="P167" s="395"/>
      <c r="Q167" s="395"/>
      <c r="R167" s="396" t="b">
        <v>1</v>
      </c>
      <c r="S167" s="396" t="s">
        <v>15</v>
      </c>
      <c r="T167" s="397"/>
      <c r="U167" s="409"/>
      <c r="V167" s="398"/>
      <c r="W167" s="399"/>
      <c r="AC167" s="382"/>
      <c r="AF167" s="376">
        <f t="shared" si="7"/>
        <v>1</v>
      </c>
      <c r="AG167" s="376">
        <f t="shared" si="7"/>
        <v>0</v>
      </c>
      <c r="AH167" s="376">
        <f t="shared" si="7"/>
        <v>1</v>
      </c>
      <c r="AI167" s="376">
        <f t="shared" si="7"/>
        <v>0</v>
      </c>
      <c r="AJ167" s="376">
        <f t="shared" si="7"/>
        <v>0</v>
      </c>
      <c r="AK167" s="385">
        <f t="shared" si="6"/>
        <v>2</v>
      </c>
    </row>
    <row r="168" spans="1:37" s="376" customFormat="1" ht="15">
      <c r="A168" s="392" t="s">
        <v>368</v>
      </c>
      <c r="B168" s="392">
        <v>40490</v>
      </c>
      <c r="C168" s="393">
        <v>18375</v>
      </c>
      <c r="D168" s="392" t="s">
        <v>10</v>
      </c>
      <c r="E168" s="392" t="s">
        <v>363</v>
      </c>
      <c r="F168" s="392" t="s">
        <v>364</v>
      </c>
      <c r="G168" s="394" t="s">
        <v>369</v>
      </c>
      <c r="H168" s="395">
        <v>4</v>
      </c>
      <c r="I168" s="395" t="s">
        <v>1007</v>
      </c>
      <c r="J168" s="395" t="s">
        <v>1168</v>
      </c>
      <c r="K168" s="392"/>
      <c r="L168" s="392"/>
      <c r="M168" s="395" t="s">
        <v>903</v>
      </c>
      <c r="N168" s="395"/>
      <c r="O168" s="395" t="s">
        <v>903</v>
      </c>
      <c r="P168" s="395"/>
      <c r="Q168" s="395"/>
      <c r="R168" s="396" t="b">
        <v>1</v>
      </c>
      <c r="S168" s="396" t="s">
        <v>15</v>
      </c>
      <c r="T168" s="397"/>
      <c r="U168" s="409"/>
      <c r="V168" s="398"/>
      <c r="W168" s="399"/>
      <c r="AC168" s="382"/>
      <c r="AF168" s="376">
        <f t="shared" si="7"/>
        <v>1</v>
      </c>
      <c r="AG168" s="376">
        <f t="shared" si="7"/>
        <v>0</v>
      </c>
      <c r="AH168" s="376">
        <f t="shared" si="7"/>
        <v>1</v>
      </c>
      <c r="AI168" s="376">
        <f t="shared" si="7"/>
        <v>0</v>
      </c>
      <c r="AJ168" s="376">
        <f t="shared" si="7"/>
        <v>0</v>
      </c>
      <c r="AK168" s="385">
        <f t="shared" si="6"/>
        <v>2</v>
      </c>
    </row>
    <row r="169" spans="1:37" s="376" customFormat="1" ht="15">
      <c r="A169" s="392" t="s">
        <v>370</v>
      </c>
      <c r="B169" s="392">
        <v>40498</v>
      </c>
      <c r="C169" s="393">
        <v>18375</v>
      </c>
      <c r="D169" s="392" t="s">
        <v>10</v>
      </c>
      <c r="E169" s="392" t="s">
        <v>363</v>
      </c>
      <c r="F169" s="392" t="s">
        <v>364</v>
      </c>
      <c r="G169" s="394" t="s">
        <v>371</v>
      </c>
      <c r="H169" s="395">
        <v>4</v>
      </c>
      <c r="I169" s="395" t="s">
        <v>1007</v>
      </c>
      <c r="J169" s="395" t="s">
        <v>1168</v>
      </c>
      <c r="K169" s="392"/>
      <c r="L169" s="392"/>
      <c r="M169" s="395" t="s">
        <v>903</v>
      </c>
      <c r="N169" s="395"/>
      <c r="O169" s="395" t="s">
        <v>903</v>
      </c>
      <c r="P169" s="395"/>
      <c r="Q169" s="395"/>
      <c r="R169" s="396" t="b">
        <v>1</v>
      </c>
      <c r="S169" s="396" t="s">
        <v>15</v>
      </c>
      <c r="T169" s="397"/>
      <c r="U169" s="409"/>
      <c r="V169" s="398"/>
      <c r="W169" s="399"/>
      <c r="AC169" s="382"/>
      <c r="AF169" s="376">
        <f t="shared" si="7"/>
        <v>1</v>
      </c>
      <c r="AG169" s="376">
        <f t="shared" si="7"/>
        <v>0</v>
      </c>
      <c r="AH169" s="376">
        <f t="shared" si="7"/>
        <v>1</v>
      </c>
      <c r="AI169" s="376">
        <f t="shared" si="7"/>
        <v>0</v>
      </c>
      <c r="AJ169" s="376">
        <f t="shared" si="7"/>
        <v>0</v>
      </c>
      <c r="AK169" s="385">
        <f t="shared" si="6"/>
        <v>2</v>
      </c>
    </row>
    <row r="170" spans="1:37" s="376" customFormat="1" ht="15">
      <c r="A170" s="392" t="s">
        <v>372</v>
      </c>
      <c r="B170" s="392">
        <v>40494</v>
      </c>
      <c r="C170" s="393">
        <v>18375</v>
      </c>
      <c r="D170" s="392" t="s">
        <v>10</v>
      </c>
      <c r="E170" s="392" t="s">
        <v>363</v>
      </c>
      <c r="F170" s="392" t="s">
        <v>364</v>
      </c>
      <c r="G170" s="394" t="s">
        <v>373</v>
      </c>
      <c r="H170" s="395">
        <v>4</v>
      </c>
      <c r="I170" s="395" t="s">
        <v>1007</v>
      </c>
      <c r="J170" s="395" t="s">
        <v>1168</v>
      </c>
      <c r="K170" s="392"/>
      <c r="L170" s="392"/>
      <c r="M170" s="395" t="s">
        <v>903</v>
      </c>
      <c r="N170" s="395"/>
      <c r="O170" s="395" t="s">
        <v>903</v>
      </c>
      <c r="P170" s="395"/>
      <c r="Q170" s="395"/>
      <c r="R170" s="396" t="b">
        <v>1</v>
      </c>
      <c r="S170" s="396" t="s">
        <v>15</v>
      </c>
      <c r="T170" s="397"/>
      <c r="U170" s="409"/>
      <c r="V170" s="398"/>
      <c r="W170" s="399"/>
      <c r="AC170" s="382"/>
      <c r="AF170" s="376">
        <f t="shared" si="7"/>
        <v>1</v>
      </c>
      <c r="AG170" s="376">
        <f t="shared" si="7"/>
        <v>0</v>
      </c>
      <c r="AH170" s="376">
        <f t="shared" si="7"/>
        <v>1</v>
      </c>
      <c r="AI170" s="376">
        <f t="shared" si="7"/>
        <v>0</v>
      </c>
      <c r="AJ170" s="376">
        <f t="shared" si="7"/>
        <v>0</v>
      </c>
      <c r="AK170" s="385">
        <f t="shared" si="6"/>
        <v>2</v>
      </c>
    </row>
    <row r="171" spans="1:37" s="376" customFormat="1" ht="15">
      <c r="A171" s="392" t="s">
        <v>955</v>
      </c>
      <c r="B171" s="392">
        <v>40497</v>
      </c>
      <c r="C171" s="393">
        <v>18375</v>
      </c>
      <c r="D171" s="392" t="s">
        <v>10</v>
      </c>
      <c r="E171" s="392" t="s">
        <v>363</v>
      </c>
      <c r="F171" s="392" t="s">
        <v>364</v>
      </c>
      <c r="G171" s="394" t="s">
        <v>1288</v>
      </c>
      <c r="H171" s="395">
        <v>4</v>
      </c>
      <c r="I171" s="395" t="s">
        <v>1007</v>
      </c>
      <c r="J171" s="395" t="s">
        <v>1168</v>
      </c>
      <c r="K171" s="392"/>
      <c r="L171" s="392"/>
      <c r="M171" s="395" t="s">
        <v>903</v>
      </c>
      <c r="N171" s="395"/>
      <c r="O171" s="395" t="s">
        <v>903</v>
      </c>
      <c r="P171" s="395"/>
      <c r="Q171" s="395"/>
      <c r="R171" s="396" t="b">
        <v>1</v>
      </c>
      <c r="S171" s="396"/>
      <c r="T171" s="397"/>
      <c r="U171" s="409"/>
      <c r="V171" s="398"/>
      <c r="W171" s="399"/>
      <c r="AC171" s="382"/>
      <c r="AF171" s="376">
        <f t="shared" si="7"/>
        <v>1</v>
      </c>
      <c r="AG171" s="376">
        <f t="shared" si="7"/>
        <v>0</v>
      </c>
      <c r="AH171" s="376">
        <f t="shared" si="7"/>
        <v>1</v>
      </c>
      <c r="AI171" s="376">
        <f t="shared" si="7"/>
        <v>0</v>
      </c>
      <c r="AJ171" s="376">
        <f t="shared" si="7"/>
        <v>0</v>
      </c>
      <c r="AK171" s="385">
        <f t="shared" si="6"/>
        <v>2</v>
      </c>
    </row>
    <row r="172" spans="1:37" s="376" customFormat="1" ht="15">
      <c r="A172" s="392" t="s">
        <v>957</v>
      </c>
      <c r="B172" s="392">
        <v>40493</v>
      </c>
      <c r="C172" s="393">
        <v>18375</v>
      </c>
      <c r="D172" s="392" t="s">
        <v>10</v>
      </c>
      <c r="E172" s="392" t="s">
        <v>363</v>
      </c>
      <c r="F172" s="392" t="s">
        <v>364</v>
      </c>
      <c r="G172" s="394" t="s">
        <v>958</v>
      </c>
      <c r="H172" s="395">
        <v>4</v>
      </c>
      <c r="I172" s="395" t="s">
        <v>1007</v>
      </c>
      <c r="J172" s="395" t="s">
        <v>1168</v>
      </c>
      <c r="K172" s="392"/>
      <c r="L172" s="392"/>
      <c r="M172" s="395" t="s">
        <v>903</v>
      </c>
      <c r="N172" s="395"/>
      <c r="O172" s="395" t="s">
        <v>903</v>
      </c>
      <c r="P172" s="395"/>
      <c r="Q172" s="395"/>
      <c r="R172" s="396" t="b">
        <v>1</v>
      </c>
      <c r="S172" s="396"/>
      <c r="T172" s="397"/>
      <c r="U172" s="409"/>
      <c r="V172" s="398"/>
      <c r="W172" s="399"/>
      <c r="AC172" s="382"/>
      <c r="AF172" s="376">
        <f t="shared" si="7"/>
        <v>1</v>
      </c>
      <c r="AG172" s="376">
        <f t="shared" si="7"/>
        <v>0</v>
      </c>
      <c r="AH172" s="376">
        <f t="shared" si="7"/>
        <v>1</v>
      </c>
      <c r="AI172" s="376">
        <f t="shared" si="7"/>
        <v>0</v>
      </c>
      <c r="AJ172" s="376">
        <f t="shared" si="7"/>
        <v>0</v>
      </c>
      <c r="AK172" s="385">
        <f t="shared" si="6"/>
        <v>2</v>
      </c>
    </row>
    <row r="173" spans="1:37" s="376" customFormat="1" ht="15">
      <c r="A173" s="392" t="s">
        <v>960</v>
      </c>
      <c r="B173" s="392">
        <v>40402</v>
      </c>
      <c r="C173" s="393">
        <v>18375</v>
      </c>
      <c r="D173" s="392" t="s">
        <v>10</v>
      </c>
      <c r="E173" s="392" t="s">
        <v>363</v>
      </c>
      <c r="F173" s="392" t="s">
        <v>364</v>
      </c>
      <c r="G173" s="394" t="s">
        <v>959</v>
      </c>
      <c r="H173" s="395">
        <v>4</v>
      </c>
      <c r="I173" s="395" t="s">
        <v>1007</v>
      </c>
      <c r="J173" s="395" t="s">
        <v>1168</v>
      </c>
      <c r="K173" s="392"/>
      <c r="L173" s="392"/>
      <c r="M173" s="395" t="s">
        <v>903</v>
      </c>
      <c r="N173" s="395"/>
      <c r="O173" s="395" t="s">
        <v>903</v>
      </c>
      <c r="P173" s="395"/>
      <c r="Q173" s="395"/>
      <c r="R173" s="396" t="b">
        <v>1</v>
      </c>
      <c r="S173" s="396"/>
      <c r="T173" s="397"/>
      <c r="U173" s="409"/>
      <c r="V173" s="398"/>
      <c r="W173" s="399"/>
      <c r="AC173" s="382"/>
      <c r="AF173" s="376">
        <f t="shared" si="7"/>
        <v>1</v>
      </c>
      <c r="AG173" s="376">
        <f t="shared" si="7"/>
        <v>0</v>
      </c>
      <c r="AH173" s="376">
        <f t="shared" si="7"/>
        <v>1</v>
      </c>
      <c r="AI173" s="376">
        <f t="shared" si="7"/>
        <v>0</v>
      </c>
      <c r="AJ173" s="376">
        <f t="shared" si="7"/>
        <v>0</v>
      </c>
      <c r="AK173" s="385">
        <f t="shared" si="6"/>
        <v>2</v>
      </c>
    </row>
    <row r="174" spans="1:37" s="376" customFormat="1" ht="15">
      <c r="A174" s="392" t="s">
        <v>374</v>
      </c>
      <c r="B174" s="392">
        <v>40410</v>
      </c>
      <c r="C174" s="393">
        <v>18375</v>
      </c>
      <c r="D174" s="392" t="s">
        <v>10</v>
      </c>
      <c r="E174" s="392" t="s">
        <v>363</v>
      </c>
      <c r="F174" s="392" t="s">
        <v>364</v>
      </c>
      <c r="G174" s="394" t="s">
        <v>375</v>
      </c>
      <c r="H174" s="395">
        <v>4</v>
      </c>
      <c r="I174" s="395" t="s">
        <v>1007</v>
      </c>
      <c r="J174" s="395" t="s">
        <v>1168</v>
      </c>
      <c r="K174" s="392"/>
      <c r="L174" s="392"/>
      <c r="M174" s="395" t="s">
        <v>903</v>
      </c>
      <c r="N174" s="395"/>
      <c r="O174" s="395" t="s">
        <v>903</v>
      </c>
      <c r="P174" s="395"/>
      <c r="Q174" s="395"/>
      <c r="R174" s="396" t="b">
        <v>1</v>
      </c>
      <c r="S174" s="396" t="s">
        <v>15</v>
      </c>
      <c r="T174" s="397"/>
      <c r="U174" s="409"/>
      <c r="V174" s="398"/>
      <c r="W174" s="399"/>
      <c r="AC174" s="382"/>
      <c r="AF174" s="376">
        <f t="shared" si="7"/>
        <v>1</v>
      </c>
      <c r="AG174" s="376">
        <f t="shared" si="7"/>
        <v>0</v>
      </c>
      <c r="AH174" s="376">
        <f t="shared" si="7"/>
        <v>1</v>
      </c>
      <c r="AI174" s="376">
        <f t="shared" si="7"/>
        <v>0</v>
      </c>
      <c r="AJ174" s="376">
        <f t="shared" si="7"/>
        <v>0</v>
      </c>
      <c r="AK174" s="385">
        <f t="shared" si="6"/>
        <v>2</v>
      </c>
    </row>
    <row r="175" spans="1:37" s="376" customFormat="1" ht="15">
      <c r="A175" s="392" t="s">
        <v>962</v>
      </c>
      <c r="B175" s="392">
        <v>40403</v>
      </c>
      <c r="C175" s="393">
        <v>18375</v>
      </c>
      <c r="D175" s="392" t="s">
        <v>10</v>
      </c>
      <c r="E175" s="392" t="s">
        <v>363</v>
      </c>
      <c r="F175" s="392" t="s">
        <v>364</v>
      </c>
      <c r="G175" s="394" t="s">
        <v>961</v>
      </c>
      <c r="H175" s="395">
        <v>4</v>
      </c>
      <c r="I175" s="395" t="s">
        <v>1007</v>
      </c>
      <c r="J175" s="395" t="s">
        <v>1168</v>
      </c>
      <c r="K175" s="392"/>
      <c r="L175" s="392"/>
      <c r="M175" s="395" t="s">
        <v>903</v>
      </c>
      <c r="N175" s="395"/>
      <c r="O175" s="395" t="s">
        <v>903</v>
      </c>
      <c r="P175" s="395"/>
      <c r="Q175" s="395"/>
      <c r="R175" s="396" t="b">
        <v>1</v>
      </c>
      <c r="S175" s="396"/>
      <c r="T175" s="397"/>
      <c r="U175" s="409"/>
      <c r="V175" s="398"/>
      <c r="W175" s="399"/>
      <c r="AC175" s="382"/>
      <c r="AF175" s="376">
        <f t="shared" si="7"/>
        <v>1</v>
      </c>
      <c r="AG175" s="376">
        <f t="shared" si="7"/>
        <v>0</v>
      </c>
      <c r="AH175" s="376">
        <f t="shared" si="7"/>
        <v>1</v>
      </c>
      <c r="AI175" s="376">
        <f t="shared" si="7"/>
        <v>0</v>
      </c>
      <c r="AJ175" s="376">
        <f t="shared" si="7"/>
        <v>0</v>
      </c>
      <c r="AK175" s="385">
        <f t="shared" si="6"/>
        <v>2</v>
      </c>
    </row>
    <row r="176" spans="1:37" s="376" customFormat="1" ht="15">
      <c r="A176" s="392" t="s">
        <v>1289</v>
      </c>
      <c r="B176" s="392">
        <v>40470</v>
      </c>
      <c r="C176" s="393">
        <v>18375</v>
      </c>
      <c r="D176" s="392" t="s">
        <v>10</v>
      </c>
      <c r="E176" s="392" t="s">
        <v>363</v>
      </c>
      <c r="F176" s="392" t="s">
        <v>364</v>
      </c>
      <c r="G176" s="394" t="s">
        <v>1290</v>
      </c>
      <c r="H176" s="395">
        <v>4</v>
      </c>
      <c r="I176" s="395" t="s">
        <v>1007</v>
      </c>
      <c r="J176" s="395" t="s">
        <v>1168</v>
      </c>
      <c r="K176" s="392"/>
      <c r="L176" s="392"/>
      <c r="M176" s="395" t="s">
        <v>903</v>
      </c>
      <c r="N176" s="395"/>
      <c r="O176" s="395" t="s">
        <v>903</v>
      </c>
      <c r="P176" s="395"/>
      <c r="Q176" s="395"/>
      <c r="R176" s="396" t="b">
        <v>1</v>
      </c>
      <c r="S176" s="396"/>
      <c r="T176" s="397"/>
      <c r="U176" s="409"/>
      <c r="V176" s="398"/>
      <c r="W176" s="399"/>
      <c r="AC176" s="382"/>
      <c r="AF176" s="376">
        <f t="shared" si="7"/>
        <v>1</v>
      </c>
      <c r="AG176" s="376">
        <f t="shared" si="7"/>
        <v>0</v>
      </c>
      <c r="AH176" s="376">
        <f t="shared" si="7"/>
        <v>1</v>
      </c>
      <c r="AI176" s="376">
        <f t="shared" si="7"/>
        <v>0</v>
      </c>
      <c r="AJ176" s="376">
        <f t="shared" si="7"/>
        <v>0</v>
      </c>
      <c r="AK176" s="385">
        <f t="shared" si="6"/>
        <v>2</v>
      </c>
    </row>
    <row r="177" spans="1:37" s="376" customFormat="1" ht="15">
      <c r="A177" s="392" t="s">
        <v>388</v>
      </c>
      <c r="B177" s="392">
        <v>40445</v>
      </c>
      <c r="C177" s="393">
        <v>18375</v>
      </c>
      <c r="D177" s="392" t="s">
        <v>10</v>
      </c>
      <c r="E177" s="392" t="s">
        <v>363</v>
      </c>
      <c r="F177" s="392" t="s">
        <v>364</v>
      </c>
      <c r="G177" s="394" t="s">
        <v>389</v>
      </c>
      <c r="H177" s="395">
        <v>4</v>
      </c>
      <c r="I177" s="395" t="s">
        <v>1007</v>
      </c>
      <c r="J177" s="395" t="s">
        <v>1168</v>
      </c>
      <c r="K177" s="392"/>
      <c r="L177" s="392"/>
      <c r="M177" s="395" t="s">
        <v>903</v>
      </c>
      <c r="N177" s="395"/>
      <c r="O177" s="395" t="s">
        <v>903</v>
      </c>
      <c r="P177" s="395"/>
      <c r="Q177" s="395"/>
      <c r="R177" s="396" t="b">
        <v>1</v>
      </c>
      <c r="S177" s="396" t="s">
        <v>15</v>
      </c>
      <c r="T177" s="397"/>
      <c r="U177" s="409"/>
      <c r="V177" s="398"/>
      <c r="W177" s="399"/>
      <c r="AC177" s="382"/>
      <c r="AF177" s="376">
        <f t="shared" si="7"/>
        <v>1</v>
      </c>
      <c r="AG177" s="376">
        <f t="shared" si="7"/>
        <v>0</v>
      </c>
      <c r="AH177" s="376">
        <f t="shared" si="7"/>
        <v>1</v>
      </c>
      <c r="AI177" s="376">
        <f t="shared" si="7"/>
        <v>0</v>
      </c>
      <c r="AJ177" s="376">
        <f t="shared" si="7"/>
        <v>0</v>
      </c>
      <c r="AK177" s="385">
        <f t="shared" si="6"/>
        <v>2</v>
      </c>
    </row>
    <row r="178" spans="1:37" s="376" customFormat="1" ht="15">
      <c r="A178" s="392" t="s">
        <v>966</v>
      </c>
      <c r="B178" s="392">
        <v>40449</v>
      </c>
      <c r="C178" s="393">
        <v>18375</v>
      </c>
      <c r="D178" s="392" t="s">
        <v>10</v>
      </c>
      <c r="E178" s="392" t="s">
        <v>363</v>
      </c>
      <c r="F178" s="392" t="s">
        <v>364</v>
      </c>
      <c r="G178" s="394" t="s">
        <v>965</v>
      </c>
      <c r="H178" s="395">
        <v>4</v>
      </c>
      <c r="I178" s="395" t="s">
        <v>1007</v>
      </c>
      <c r="J178" s="395" t="s">
        <v>1168</v>
      </c>
      <c r="K178" s="392"/>
      <c r="L178" s="392"/>
      <c r="M178" s="395" t="s">
        <v>903</v>
      </c>
      <c r="N178" s="395"/>
      <c r="O178" s="395" t="s">
        <v>903</v>
      </c>
      <c r="P178" s="395"/>
      <c r="Q178" s="395"/>
      <c r="R178" s="396" t="b">
        <v>1</v>
      </c>
      <c r="S178" s="396" t="s">
        <v>15</v>
      </c>
      <c r="T178" s="397"/>
      <c r="U178" s="409"/>
      <c r="V178" s="398"/>
      <c r="W178" s="399"/>
      <c r="AC178" s="382"/>
      <c r="AF178" s="376">
        <f t="shared" si="7"/>
        <v>1</v>
      </c>
      <c r="AG178" s="376">
        <f t="shared" si="7"/>
        <v>0</v>
      </c>
      <c r="AH178" s="376">
        <f t="shared" si="7"/>
        <v>1</v>
      </c>
      <c r="AI178" s="376">
        <f t="shared" si="7"/>
        <v>0</v>
      </c>
      <c r="AJ178" s="376">
        <f t="shared" si="7"/>
        <v>0</v>
      </c>
      <c r="AK178" s="385">
        <f t="shared" si="6"/>
        <v>2</v>
      </c>
    </row>
    <row r="179" spans="1:37" s="376" customFormat="1" ht="15">
      <c r="A179" s="392" t="s">
        <v>392</v>
      </c>
      <c r="B179" s="392">
        <v>40431</v>
      </c>
      <c r="C179" s="393">
        <v>18375</v>
      </c>
      <c r="D179" s="392" t="s">
        <v>10</v>
      </c>
      <c r="E179" s="392" t="s">
        <v>363</v>
      </c>
      <c r="F179" s="392" t="s">
        <v>364</v>
      </c>
      <c r="G179" s="394" t="s">
        <v>393</v>
      </c>
      <c r="H179" s="395">
        <v>4</v>
      </c>
      <c r="I179" s="395" t="s">
        <v>1007</v>
      </c>
      <c r="J179" s="395" t="s">
        <v>1168</v>
      </c>
      <c r="K179" s="392"/>
      <c r="L179" s="392"/>
      <c r="M179" s="395" t="s">
        <v>903</v>
      </c>
      <c r="N179" s="395"/>
      <c r="O179" s="395" t="s">
        <v>903</v>
      </c>
      <c r="P179" s="395"/>
      <c r="Q179" s="395"/>
      <c r="R179" s="396" t="b">
        <v>1</v>
      </c>
      <c r="S179" s="396" t="s">
        <v>15</v>
      </c>
      <c r="T179" s="397"/>
      <c r="U179" s="409"/>
      <c r="V179" s="398"/>
      <c r="W179" s="399"/>
      <c r="AC179" s="382"/>
      <c r="AF179" s="376">
        <f t="shared" si="7"/>
        <v>1</v>
      </c>
      <c r="AG179" s="376">
        <f t="shared" si="7"/>
        <v>0</v>
      </c>
      <c r="AH179" s="376">
        <f t="shared" si="7"/>
        <v>1</v>
      </c>
      <c r="AI179" s="376">
        <f t="shared" si="7"/>
        <v>0</v>
      </c>
      <c r="AJ179" s="376">
        <f t="shared" si="7"/>
        <v>0</v>
      </c>
      <c r="AK179" s="385">
        <f t="shared" si="6"/>
        <v>2</v>
      </c>
    </row>
    <row r="180" spans="1:37" s="376" customFormat="1" ht="15">
      <c r="A180" s="392" t="s">
        <v>396</v>
      </c>
      <c r="B180" s="392">
        <v>40440</v>
      </c>
      <c r="C180" s="393">
        <v>18375</v>
      </c>
      <c r="D180" s="392" t="s">
        <v>10</v>
      </c>
      <c r="E180" s="392" t="s">
        <v>363</v>
      </c>
      <c r="F180" s="392" t="s">
        <v>364</v>
      </c>
      <c r="G180" s="394" t="s">
        <v>397</v>
      </c>
      <c r="H180" s="395">
        <v>4</v>
      </c>
      <c r="I180" s="395" t="s">
        <v>1007</v>
      </c>
      <c r="J180" s="395" t="s">
        <v>1168</v>
      </c>
      <c r="K180" s="392"/>
      <c r="L180" s="392"/>
      <c r="M180" s="395" t="s">
        <v>903</v>
      </c>
      <c r="N180" s="395"/>
      <c r="O180" s="395" t="s">
        <v>903</v>
      </c>
      <c r="P180" s="395"/>
      <c r="Q180" s="395"/>
      <c r="R180" s="396" t="b">
        <v>1</v>
      </c>
      <c r="S180" s="396" t="s">
        <v>15</v>
      </c>
      <c r="T180" s="397"/>
      <c r="U180" s="409"/>
      <c r="V180" s="398"/>
      <c r="W180" s="399"/>
      <c r="AC180" s="382"/>
      <c r="AF180" s="376">
        <f t="shared" si="7"/>
        <v>1</v>
      </c>
      <c r="AG180" s="376">
        <f t="shared" si="7"/>
        <v>0</v>
      </c>
      <c r="AH180" s="376">
        <f t="shared" si="7"/>
        <v>1</v>
      </c>
      <c r="AI180" s="376">
        <f t="shared" si="7"/>
        <v>0</v>
      </c>
      <c r="AJ180" s="376">
        <f t="shared" si="7"/>
        <v>0</v>
      </c>
      <c r="AK180" s="385">
        <f t="shared" si="6"/>
        <v>2</v>
      </c>
    </row>
    <row r="181" spans="1:37" s="376" customFormat="1" ht="15">
      <c r="A181" s="392" t="s">
        <v>376</v>
      </c>
      <c r="B181" s="392">
        <v>40424</v>
      </c>
      <c r="C181" s="393">
        <v>18377</v>
      </c>
      <c r="D181" s="392" t="s">
        <v>10</v>
      </c>
      <c r="E181" s="392" t="s">
        <v>363</v>
      </c>
      <c r="F181" s="392" t="s">
        <v>364</v>
      </c>
      <c r="G181" s="394" t="s">
        <v>377</v>
      </c>
      <c r="H181" s="395">
        <v>4</v>
      </c>
      <c r="I181" s="395" t="s">
        <v>1007</v>
      </c>
      <c r="J181" s="395" t="s">
        <v>1168</v>
      </c>
      <c r="K181" s="392"/>
      <c r="L181" s="392"/>
      <c r="M181" s="395" t="s">
        <v>903</v>
      </c>
      <c r="N181" s="395" t="s">
        <v>903</v>
      </c>
      <c r="O181" s="395"/>
      <c r="P181" s="395"/>
      <c r="Q181" s="395"/>
      <c r="R181" s="396" t="b">
        <v>0</v>
      </c>
      <c r="S181" s="396" t="s">
        <v>15</v>
      </c>
      <c r="T181" s="397"/>
      <c r="U181" s="409"/>
      <c r="V181" s="398"/>
      <c r="W181" s="399"/>
      <c r="AC181" s="382"/>
      <c r="AF181" s="376">
        <f t="shared" si="7"/>
        <v>1</v>
      </c>
      <c r="AG181" s="376">
        <f t="shared" si="7"/>
        <v>1</v>
      </c>
      <c r="AH181" s="376">
        <f t="shared" si="7"/>
        <v>0</v>
      </c>
      <c r="AI181" s="376">
        <f t="shared" si="7"/>
        <v>0</v>
      </c>
      <c r="AJ181" s="376">
        <f t="shared" si="7"/>
        <v>0</v>
      </c>
      <c r="AK181" s="385">
        <f t="shared" si="6"/>
        <v>2</v>
      </c>
    </row>
    <row r="182" spans="1:37" s="376" customFormat="1" ht="15">
      <c r="A182" s="392" t="s">
        <v>378</v>
      </c>
      <c r="B182" s="392">
        <v>40422</v>
      </c>
      <c r="C182" s="393">
        <v>18377</v>
      </c>
      <c r="D182" s="392" t="s">
        <v>10</v>
      </c>
      <c r="E182" s="392" t="s">
        <v>363</v>
      </c>
      <c r="F182" s="392" t="s">
        <v>364</v>
      </c>
      <c r="G182" s="394" t="s">
        <v>379</v>
      </c>
      <c r="H182" s="395">
        <v>4</v>
      </c>
      <c r="I182" s="395" t="s">
        <v>1007</v>
      </c>
      <c r="J182" s="395" t="s">
        <v>1168</v>
      </c>
      <c r="K182" s="392"/>
      <c r="L182" s="392"/>
      <c r="M182" s="395" t="s">
        <v>903</v>
      </c>
      <c r="N182" s="395" t="s">
        <v>903</v>
      </c>
      <c r="O182" s="395"/>
      <c r="P182" s="395"/>
      <c r="Q182" s="395"/>
      <c r="R182" s="396" t="b">
        <v>0</v>
      </c>
      <c r="S182" s="396" t="s">
        <v>15</v>
      </c>
      <c r="T182" s="397"/>
      <c r="U182" s="409"/>
      <c r="V182" s="398"/>
      <c r="W182" s="399"/>
      <c r="AC182" s="382"/>
      <c r="AF182" s="376">
        <f t="shared" si="7"/>
        <v>1</v>
      </c>
      <c r="AG182" s="376">
        <f t="shared" si="7"/>
        <v>1</v>
      </c>
      <c r="AH182" s="376">
        <f t="shared" si="7"/>
        <v>0</v>
      </c>
      <c r="AI182" s="376">
        <f t="shared" si="7"/>
        <v>0</v>
      </c>
      <c r="AJ182" s="376">
        <f t="shared" si="7"/>
        <v>0</v>
      </c>
      <c r="AK182" s="385">
        <f t="shared" si="6"/>
        <v>2</v>
      </c>
    </row>
    <row r="183" spans="1:37" s="376" customFormat="1" ht="15">
      <c r="A183" s="392" t="s">
        <v>380</v>
      </c>
      <c r="B183" s="392">
        <v>40411</v>
      </c>
      <c r="C183" s="393">
        <v>18415</v>
      </c>
      <c r="D183" s="392" t="s">
        <v>10</v>
      </c>
      <c r="E183" s="392" t="s">
        <v>363</v>
      </c>
      <c r="F183" s="392" t="s">
        <v>364</v>
      </c>
      <c r="G183" s="394" t="s">
        <v>1291</v>
      </c>
      <c r="H183" s="395">
        <v>4</v>
      </c>
      <c r="I183" s="395" t="s">
        <v>1007</v>
      </c>
      <c r="J183" s="395" t="s">
        <v>1168</v>
      </c>
      <c r="K183" s="392"/>
      <c r="L183" s="392"/>
      <c r="M183" s="395" t="s">
        <v>903</v>
      </c>
      <c r="N183" s="395" t="s">
        <v>903</v>
      </c>
      <c r="O183" s="395" t="s">
        <v>903</v>
      </c>
      <c r="P183" s="395"/>
      <c r="Q183" s="395"/>
      <c r="R183" s="396" t="b">
        <v>0</v>
      </c>
      <c r="S183" s="396" t="s">
        <v>15</v>
      </c>
      <c r="T183" s="397"/>
      <c r="U183" s="409"/>
      <c r="V183" s="398"/>
      <c r="W183" s="399"/>
      <c r="AC183" s="382"/>
      <c r="AF183" s="376">
        <f t="shared" si="7"/>
        <v>1</v>
      </c>
      <c r="AG183" s="376">
        <f t="shared" si="7"/>
        <v>1</v>
      </c>
      <c r="AH183" s="376">
        <f t="shared" si="7"/>
        <v>1</v>
      </c>
      <c r="AI183" s="376">
        <f t="shared" si="7"/>
        <v>0</v>
      </c>
      <c r="AJ183" s="376">
        <f t="shared" si="7"/>
        <v>0</v>
      </c>
      <c r="AK183" s="385">
        <f t="shared" si="6"/>
        <v>3</v>
      </c>
    </row>
    <row r="184" spans="1:37" s="376" customFormat="1" ht="15">
      <c r="A184" s="392" t="s">
        <v>382</v>
      </c>
      <c r="B184" s="392">
        <v>40419</v>
      </c>
      <c r="C184" s="393">
        <v>18377</v>
      </c>
      <c r="D184" s="392" t="s">
        <v>10</v>
      </c>
      <c r="E184" s="392" t="s">
        <v>363</v>
      </c>
      <c r="F184" s="392" t="s">
        <v>364</v>
      </c>
      <c r="G184" s="394" t="s">
        <v>383</v>
      </c>
      <c r="H184" s="395">
        <v>4</v>
      </c>
      <c r="I184" s="395" t="s">
        <v>1007</v>
      </c>
      <c r="J184" s="395" t="s">
        <v>1168</v>
      </c>
      <c r="K184" s="392"/>
      <c r="L184" s="392"/>
      <c r="M184" s="395" t="s">
        <v>903</v>
      </c>
      <c r="N184" s="395" t="s">
        <v>903</v>
      </c>
      <c r="O184" s="395"/>
      <c r="P184" s="395"/>
      <c r="Q184" s="395"/>
      <c r="R184" s="396" t="b">
        <v>0</v>
      </c>
      <c r="S184" s="396" t="s">
        <v>15</v>
      </c>
      <c r="T184" s="397"/>
      <c r="U184" s="409"/>
      <c r="V184" s="398"/>
      <c r="W184" s="399"/>
      <c r="AC184" s="382"/>
      <c r="AF184" s="376">
        <f t="shared" si="7"/>
        <v>1</v>
      </c>
      <c r="AG184" s="376">
        <f t="shared" si="7"/>
        <v>1</v>
      </c>
      <c r="AH184" s="376">
        <f t="shared" si="7"/>
        <v>0</v>
      </c>
      <c r="AI184" s="376">
        <f t="shared" si="7"/>
        <v>0</v>
      </c>
      <c r="AJ184" s="376">
        <f t="shared" si="7"/>
        <v>0</v>
      </c>
      <c r="AK184" s="385">
        <f t="shared" si="6"/>
        <v>2</v>
      </c>
    </row>
    <row r="185" spans="1:37" s="376" customFormat="1" ht="15">
      <c r="A185" s="392" t="s">
        <v>384</v>
      </c>
      <c r="B185" s="392">
        <v>40456</v>
      </c>
      <c r="C185" s="393">
        <v>18377</v>
      </c>
      <c r="D185" s="392" t="s">
        <v>10</v>
      </c>
      <c r="E185" s="392" t="s">
        <v>363</v>
      </c>
      <c r="F185" s="392" t="s">
        <v>364</v>
      </c>
      <c r="G185" s="394" t="s">
        <v>385</v>
      </c>
      <c r="H185" s="395">
        <v>4</v>
      </c>
      <c r="I185" s="395" t="s">
        <v>1007</v>
      </c>
      <c r="J185" s="395" t="s">
        <v>1168</v>
      </c>
      <c r="K185" s="392"/>
      <c r="L185" s="392"/>
      <c r="M185" s="395" t="s">
        <v>903</v>
      </c>
      <c r="N185" s="395" t="s">
        <v>903</v>
      </c>
      <c r="O185" s="395"/>
      <c r="P185" s="395"/>
      <c r="Q185" s="395"/>
      <c r="R185" s="396" t="b">
        <v>0</v>
      </c>
      <c r="S185" s="396" t="s">
        <v>15</v>
      </c>
      <c r="T185" s="397"/>
      <c r="U185" s="409"/>
      <c r="V185" s="398"/>
      <c r="W185" s="399"/>
      <c r="AC185" s="382"/>
      <c r="AF185" s="376">
        <f t="shared" si="7"/>
        <v>1</v>
      </c>
      <c r="AG185" s="376">
        <f t="shared" si="7"/>
        <v>1</v>
      </c>
      <c r="AH185" s="376">
        <f t="shared" si="7"/>
        <v>0</v>
      </c>
      <c r="AI185" s="376">
        <f t="shared" si="7"/>
        <v>0</v>
      </c>
      <c r="AJ185" s="376">
        <f t="shared" si="7"/>
        <v>0</v>
      </c>
      <c r="AK185" s="385">
        <f t="shared" si="6"/>
        <v>2</v>
      </c>
    </row>
    <row r="186" spans="1:37" s="376" customFormat="1" ht="15">
      <c r="A186" s="392" t="s">
        <v>963</v>
      </c>
      <c r="B186" s="392">
        <v>40420</v>
      </c>
      <c r="C186" s="393">
        <v>18415</v>
      </c>
      <c r="D186" s="392" t="s">
        <v>10</v>
      </c>
      <c r="E186" s="392" t="s">
        <v>363</v>
      </c>
      <c r="F186" s="392" t="s">
        <v>364</v>
      </c>
      <c r="G186" s="394" t="s">
        <v>964</v>
      </c>
      <c r="H186" s="395">
        <v>4</v>
      </c>
      <c r="I186" s="395" t="s">
        <v>1007</v>
      </c>
      <c r="J186" s="395" t="s">
        <v>1168</v>
      </c>
      <c r="K186" s="392"/>
      <c r="L186" s="392"/>
      <c r="M186" s="395" t="s">
        <v>903</v>
      </c>
      <c r="N186" s="395" t="s">
        <v>903</v>
      </c>
      <c r="O186" s="395" t="s">
        <v>903</v>
      </c>
      <c r="P186" s="395"/>
      <c r="Q186" s="395"/>
      <c r="R186" s="396" t="b">
        <v>0</v>
      </c>
      <c r="S186" s="396" t="s">
        <v>15</v>
      </c>
      <c r="T186" s="397"/>
      <c r="U186" s="409"/>
      <c r="V186" s="398"/>
      <c r="W186" s="399"/>
      <c r="AC186" s="382"/>
      <c r="AF186" s="376">
        <f t="shared" si="7"/>
        <v>1</v>
      </c>
      <c r="AG186" s="376">
        <f t="shared" si="7"/>
        <v>1</v>
      </c>
      <c r="AH186" s="376">
        <f t="shared" si="7"/>
        <v>1</v>
      </c>
      <c r="AI186" s="376">
        <f t="shared" si="7"/>
        <v>0</v>
      </c>
      <c r="AJ186" s="376">
        <f t="shared" si="7"/>
        <v>0</v>
      </c>
      <c r="AK186" s="385">
        <f t="shared" si="6"/>
        <v>3</v>
      </c>
    </row>
    <row r="187" spans="1:37" s="376" customFormat="1" ht="15">
      <c r="A187" s="392" t="s">
        <v>386</v>
      </c>
      <c r="B187" s="392">
        <v>40404</v>
      </c>
      <c r="C187" s="393">
        <v>18377</v>
      </c>
      <c r="D187" s="392" t="s">
        <v>10</v>
      </c>
      <c r="E187" s="392" t="s">
        <v>363</v>
      </c>
      <c r="F187" s="392" t="s">
        <v>364</v>
      </c>
      <c r="G187" s="394" t="s">
        <v>387</v>
      </c>
      <c r="H187" s="395">
        <v>4</v>
      </c>
      <c r="I187" s="395" t="s">
        <v>1007</v>
      </c>
      <c r="J187" s="395" t="s">
        <v>1168</v>
      </c>
      <c r="K187" s="392"/>
      <c r="L187" s="392"/>
      <c r="M187" s="395" t="s">
        <v>903</v>
      </c>
      <c r="N187" s="395"/>
      <c r="O187" s="395"/>
      <c r="P187" s="395"/>
      <c r="Q187" s="395"/>
      <c r="R187" s="396" t="b">
        <v>0</v>
      </c>
      <c r="S187" s="396" t="s">
        <v>15</v>
      </c>
      <c r="T187" s="397"/>
      <c r="U187" s="409"/>
      <c r="V187" s="398"/>
      <c r="W187" s="399"/>
      <c r="AC187" s="382"/>
      <c r="AF187" s="376">
        <f t="shared" si="7"/>
        <v>1</v>
      </c>
      <c r="AG187" s="376">
        <f t="shared" si="7"/>
        <v>0</v>
      </c>
      <c r="AH187" s="376">
        <f t="shared" si="7"/>
        <v>0</v>
      </c>
      <c r="AI187" s="376">
        <f t="shared" si="7"/>
        <v>0</v>
      </c>
      <c r="AJ187" s="376">
        <f t="shared" si="7"/>
        <v>0</v>
      </c>
      <c r="AK187" s="385">
        <f t="shared" si="6"/>
        <v>1</v>
      </c>
    </row>
    <row r="188" spans="1:37" s="376" customFormat="1" ht="15">
      <c r="A188" s="392" t="s">
        <v>390</v>
      </c>
      <c r="B188" s="392">
        <v>40478</v>
      </c>
      <c r="C188" s="393">
        <v>18377</v>
      </c>
      <c r="D188" s="392" t="s">
        <v>10</v>
      </c>
      <c r="E188" s="392" t="s">
        <v>363</v>
      </c>
      <c r="F188" s="392" t="s">
        <v>364</v>
      </c>
      <c r="G188" s="394" t="s">
        <v>391</v>
      </c>
      <c r="H188" s="395">
        <v>4</v>
      </c>
      <c r="I188" s="395" t="s">
        <v>1007</v>
      </c>
      <c r="J188" s="395" t="s">
        <v>1168</v>
      </c>
      <c r="K188" s="392"/>
      <c r="L188" s="392"/>
      <c r="M188" s="395" t="s">
        <v>903</v>
      </c>
      <c r="N188" s="395" t="s">
        <v>903</v>
      </c>
      <c r="O188" s="395"/>
      <c r="P188" s="395"/>
      <c r="Q188" s="395"/>
      <c r="R188" s="396" t="b">
        <v>0</v>
      </c>
      <c r="S188" s="396" t="s">
        <v>15</v>
      </c>
      <c r="T188" s="397"/>
      <c r="U188" s="409"/>
      <c r="V188" s="398"/>
      <c r="W188" s="399"/>
      <c r="AC188" s="382"/>
      <c r="AF188" s="376">
        <f t="shared" si="7"/>
        <v>1</v>
      </c>
      <c r="AG188" s="376">
        <f t="shared" si="7"/>
        <v>1</v>
      </c>
      <c r="AH188" s="376">
        <f t="shared" si="7"/>
        <v>0</v>
      </c>
      <c r="AI188" s="376">
        <f t="shared" si="7"/>
        <v>0</v>
      </c>
      <c r="AJ188" s="376">
        <f t="shared" si="7"/>
        <v>0</v>
      </c>
      <c r="AK188" s="385">
        <f t="shared" si="6"/>
        <v>2</v>
      </c>
    </row>
    <row r="189" spans="1:37" s="376" customFormat="1" ht="15">
      <c r="A189" s="392" t="s">
        <v>398</v>
      </c>
      <c r="B189" s="392">
        <v>40444</v>
      </c>
      <c r="C189" s="393">
        <v>18377</v>
      </c>
      <c r="D189" s="392" t="s">
        <v>10</v>
      </c>
      <c r="E189" s="392" t="s">
        <v>363</v>
      </c>
      <c r="F189" s="392" t="s">
        <v>364</v>
      </c>
      <c r="G189" s="394" t="s">
        <v>399</v>
      </c>
      <c r="H189" s="395">
        <v>4</v>
      </c>
      <c r="I189" s="395" t="s">
        <v>1007</v>
      </c>
      <c r="J189" s="395" t="s">
        <v>1168</v>
      </c>
      <c r="K189" s="392"/>
      <c r="L189" s="392"/>
      <c r="M189" s="395" t="s">
        <v>903</v>
      </c>
      <c r="N189" s="395" t="s">
        <v>903</v>
      </c>
      <c r="O189" s="395"/>
      <c r="P189" s="395"/>
      <c r="Q189" s="395"/>
      <c r="R189" s="396" t="b">
        <v>0</v>
      </c>
      <c r="S189" s="396" t="s">
        <v>15</v>
      </c>
      <c r="T189" s="397"/>
      <c r="U189" s="409"/>
      <c r="V189" s="398"/>
      <c r="W189" s="399"/>
      <c r="AC189" s="382"/>
      <c r="AF189" s="376">
        <f t="shared" si="7"/>
        <v>1</v>
      </c>
      <c r="AG189" s="376">
        <f t="shared" si="7"/>
        <v>1</v>
      </c>
      <c r="AH189" s="376">
        <f t="shared" si="7"/>
        <v>0</v>
      </c>
      <c r="AI189" s="376">
        <f t="shared" si="7"/>
        <v>0</v>
      </c>
      <c r="AJ189" s="376">
        <f t="shared" si="7"/>
        <v>0</v>
      </c>
      <c r="AK189" s="385">
        <f t="shared" si="6"/>
        <v>2</v>
      </c>
    </row>
    <row r="190" spans="1:37" s="376" customFormat="1" ht="15">
      <c r="A190" s="392" t="s">
        <v>400</v>
      </c>
      <c r="B190" s="392">
        <v>51089</v>
      </c>
      <c r="C190" s="393">
        <v>19175</v>
      </c>
      <c r="D190" s="392" t="s">
        <v>10</v>
      </c>
      <c r="E190" s="392" t="s">
        <v>401</v>
      </c>
      <c r="F190" s="392" t="s">
        <v>402</v>
      </c>
      <c r="G190" s="394" t="s">
        <v>403</v>
      </c>
      <c r="H190" s="395">
        <v>4</v>
      </c>
      <c r="I190" s="395" t="s">
        <v>1007</v>
      </c>
      <c r="J190" s="395" t="s">
        <v>1168</v>
      </c>
      <c r="K190" s="392" t="s">
        <v>14</v>
      </c>
      <c r="L190" s="392"/>
      <c r="M190" s="395" t="s">
        <v>903</v>
      </c>
      <c r="N190" s="395" t="s">
        <v>903</v>
      </c>
      <c r="O190" s="395"/>
      <c r="P190" s="395"/>
      <c r="Q190" s="395"/>
      <c r="R190" s="396" t="b">
        <v>0</v>
      </c>
      <c r="S190" s="396">
        <v>1800</v>
      </c>
      <c r="T190" s="397">
        <v>2100</v>
      </c>
      <c r="U190" s="409"/>
      <c r="V190" s="398"/>
      <c r="W190" s="399"/>
      <c r="AC190" s="382"/>
      <c r="AF190" s="376">
        <f t="shared" si="7"/>
        <v>1</v>
      </c>
      <c r="AG190" s="376">
        <f t="shared" si="7"/>
        <v>1</v>
      </c>
      <c r="AH190" s="376">
        <f t="shared" si="7"/>
        <v>0</v>
      </c>
      <c r="AI190" s="376">
        <f t="shared" si="7"/>
        <v>0</v>
      </c>
      <c r="AJ190" s="376">
        <f t="shared" si="7"/>
        <v>0</v>
      </c>
      <c r="AK190" s="385">
        <f t="shared" si="6"/>
        <v>2</v>
      </c>
    </row>
    <row r="191" spans="1:37" s="408" customFormat="1" ht="15">
      <c r="A191" s="400" t="s">
        <v>1292</v>
      </c>
      <c r="B191" s="400">
        <v>51001</v>
      </c>
      <c r="C191" s="401">
        <v>18695</v>
      </c>
      <c r="D191" s="400" t="s">
        <v>10</v>
      </c>
      <c r="E191" s="400" t="s">
        <v>401</v>
      </c>
      <c r="F191" s="400" t="s">
        <v>402</v>
      </c>
      <c r="G191" s="402" t="s">
        <v>1293</v>
      </c>
      <c r="H191" s="404">
        <v>4</v>
      </c>
      <c r="I191" s="404" t="s">
        <v>1036</v>
      </c>
      <c r="J191" s="404"/>
      <c r="K191" s="400"/>
      <c r="L191" s="400"/>
      <c r="M191" s="404" t="s">
        <v>903</v>
      </c>
      <c r="N191" s="404" t="s">
        <v>903</v>
      </c>
      <c r="O191" s="404" t="s">
        <v>903</v>
      </c>
      <c r="P191" s="404"/>
      <c r="Q191" s="404"/>
      <c r="R191" s="396" t="b">
        <v>0</v>
      </c>
      <c r="S191" s="396" t="s">
        <v>15</v>
      </c>
      <c r="T191" s="397"/>
      <c r="U191" s="405"/>
      <c r="V191" s="406"/>
      <c r="W191" s="407"/>
      <c r="X191" s="376"/>
      <c r="Y191" s="376"/>
      <c r="Z191" s="376"/>
      <c r="AA191" s="376"/>
      <c r="AB191" s="376"/>
      <c r="AC191" s="382"/>
      <c r="AF191" s="408">
        <f t="shared" si="7"/>
        <v>1</v>
      </c>
      <c r="AG191" s="408">
        <f t="shared" si="7"/>
        <v>1</v>
      </c>
      <c r="AH191" s="408">
        <f t="shared" si="7"/>
        <v>1</v>
      </c>
      <c r="AI191" s="408">
        <f t="shared" si="7"/>
        <v>0</v>
      </c>
      <c r="AJ191" s="408">
        <f t="shared" si="7"/>
        <v>0</v>
      </c>
      <c r="AK191" s="408">
        <f t="shared" si="6"/>
        <v>3</v>
      </c>
    </row>
    <row r="192" spans="1:37" s="376" customFormat="1" ht="15">
      <c r="A192" s="392" t="s">
        <v>404</v>
      </c>
      <c r="B192" s="392">
        <v>51011</v>
      </c>
      <c r="C192" s="393">
        <v>18701</v>
      </c>
      <c r="D192" s="392" t="s">
        <v>10</v>
      </c>
      <c r="E192" s="392" t="s">
        <v>401</v>
      </c>
      <c r="F192" s="392" t="s">
        <v>402</v>
      </c>
      <c r="G192" s="394" t="s">
        <v>405</v>
      </c>
      <c r="H192" s="395">
        <v>3</v>
      </c>
      <c r="I192" s="395" t="s">
        <v>1007</v>
      </c>
      <c r="J192" s="395" t="s">
        <v>1168</v>
      </c>
      <c r="K192" s="392" t="s">
        <v>14</v>
      </c>
      <c r="L192" s="392"/>
      <c r="M192" s="395" t="s">
        <v>903</v>
      </c>
      <c r="N192" s="395" t="s">
        <v>903</v>
      </c>
      <c r="O192" s="395" t="s">
        <v>903</v>
      </c>
      <c r="P192" s="395"/>
      <c r="Q192" s="395"/>
      <c r="R192" s="396" t="b">
        <v>1</v>
      </c>
      <c r="S192" s="396" t="s">
        <v>15</v>
      </c>
      <c r="T192" s="397">
        <v>2100</v>
      </c>
      <c r="U192" s="409"/>
      <c r="V192" s="398"/>
      <c r="W192" s="399"/>
      <c r="AC192" s="382"/>
      <c r="AF192" s="376">
        <f t="shared" si="7"/>
        <v>1</v>
      </c>
      <c r="AG192" s="376">
        <f t="shared" si="7"/>
        <v>1</v>
      </c>
      <c r="AH192" s="376">
        <f t="shared" si="7"/>
        <v>1</v>
      </c>
      <c r="AI192" s="376">
        <f t="shared" si="7"/>
        <v>0</v>
      </c>
      <c r="AJ192" s="376">
        <f t="shared" si="7"/>
        <v>0</v>
      </c>
      <c r="AK192" s="385">
        <f t="shared" si="6"/>
        <v>3</v>
      </c>
    </row>
    <row r="193" spans="1:37" s="376" customFormat="1" ht="15">
      <c r="A193" s="392" t="s">
        <v>406</v>
      </c>
      <c r="B193" s="392">
        <v>43235</v>
      </c>
      <c r="C193" s="393">
        <v>196302</v>
      </c>
      <c r="D193" s="392" t="s">
        <v>10</v>
      </c>
      <c r="E193" s="392" t="s">
        <v>407</v>
      </c>
      <c r="F193" s="392" t="s">
        <v>408</v>
      </c>
      <c r="G193" s="394" t="s">
        <v>409</v>
      </c>
      <c r="H193" s="395">
        <v>4</v>
      </c>
      <c r="I193" s="395" t="s">
        <v>1007</v>
      </c>
      <c r="J193" s="395" t="s">
        <v>1168</v>
      </c>
      <c r="K193" s="392"/>
      <c r="L193" s="392"/>
      <c r="M193" s="395" t="s">
        <v>903</v>
      </c>
      <c r="N193" s="395" t="s">
        <v>903</v>
      </c>
      <c r="O193" s="395"/>
      <c r="P193" s="395"/>
      <c r="Q193" s="395"/>
      <c r="R193" s="396" t="b">
        <v>0</v>
      </c>
      <c r="S193" s="396" t="s">
        <v>15</v>
      </c>
      <c r="T193" s="397"/>
      <c r="U193" s="409"/>
      <c r="V193" s="398"/>
      <c r="W193" s="399"/>
      <c r="AC193" s="382"/>
      <c r="AF193" s="376">
        <f t="shared" si="7"/>
        <v>1</v>
      </c>
      <c r="AG193" s="376">
        <f t="shared" si="7"/>
        <v>1</v>
      </c>
      <c r="AH193" s="376">
        <f t="shared" si="7"/>
        <v>0</v>
      </c>
      <c r="AI193" s="376">
        <f t="shared" si="7"/>
        <v>0</v>
      </c>
      <c r="AJ193" s="376">
        <f t="shared" si="7"/>
        <v>0</v>
      </c>
      <c r="AK193" s="385">
        <f t="shared" si="6"/>
        <v>2</v>
      </c>
    </row>
    <row r="194" spans="1:37" s="376" customFormat="1" ht="15">
      <c r="A194" s="392" t="s">
        <v>416</v>
      </c>
      <c r="B194" s="392">
        <v>41840</v>
      </c>
      <c r="C194" s="393">
        <v>83702</v>
      </c>
      <c r="D194" s="392" t="s">
        <v>10</v>
      </c>
      <c r="E194" s="392" t="s">
        <v>413</v>
      </c>
      <c r="F194" s="392" t="s">
        <v>414</v>
      </c>
      <c r="G194" s="394" t="s">
        <v>417</v>
      </c>
      <c r="H194" s="395">
        <v>5</v>
      </c>
      <c r="I194" s="395" t="s">
        <v>1007</v>
      </c>
      <c r="J194" s="395" t="s">
        <v>1168</v>
      </c>
      <c r="K194" s="392" t="s">
        <v>14</v>
      </c>
      <c r="L194" s="392"/>
      <c r="M194" s="395" t="s">
        <v>903</v>
      </c>
      <c r="N194" s="395" t="s">
        <v>903</v>
      </c>
      <c r="O194" s="395"/>
      <c r="P194" s="395"/>
      <c r="Q194" s="395"/>
      <c r="R194" s="396" t="b">
        <v>0</v>
      </c>
      <c r="S194" s="396">
        <v>900</v>
      </c>
      <c r="T194" s="397"/>
      <c r="U194" s="409"/>
      <c r="V194" s="398"/>
      <c r="W194" s="399"/>
      <c r="AC194" s="382"/>
      <c r="AF194" s="376">
        <f t="shared" si="7"/>
        <v>1</v>
      </c>
      <c r="AG194" s="376">
        <f t="shared" si="7"/>
        <v>1</v>
      </c>
      <c r="AH194" s="376">
        <f t="shared" si="7"/>
        <v>0</v>
      </c>
      <c r="AI194" s="376">
        <f t="shared" si="7"/>
        <v>0</v>
      </c>
      <c r="AJ194" s="376">
        <f t="shared" si="7"/>
        <v>0</v>
      </c>
      <c r="AK194" s="385">
        <f t="shared" si="6"/>
        <v>2</v>
      </c>
    </row>
    <row r="195" spans="1:37" s="376" customFormat="1" ht="15">
      <c r="A195" s="392" t="s">
        <v>412</v>
      </c>
      <c r="B195" s="392">
        <v>41805</v>
      </c>
      <c r="C195" s="393">
        <v>18537</v>
      </c>
      <c r="D195" s="392" t="s">
        <v>10</v>
      </c>
      <c r="E195" s="392" t="s">
        <v>413</v>
      </c>
      <c r="F195" s="392" t="s">
        <v>414</v>
      </c>
      <c r="G195" s="394" t="s">
        <v>415</v>
      </c>
      <c r="H195" s="395">
        <v>3</v>
      </c>
      <c r="I195" s="395" t="s">
        <v>1007</v>
      </c>
      <c r="J195" s="395" t="s">
        <v>1168</v>
      </c>
      <c r="K195" s="392" t="s">
        <v>14</v>
      </c>
      <c r="L195" s="392"/>
      <c r="M195" s="395" t="s">
        <v>903</v>
      </c>
      <c r="N195" s="395" t="s">
        <v>903</v>
      </c>
      <c r="O195" s="395" t="s">
        <v>903</v>
      </c>
      <c r="P195" s="395"/>
      <c r="Q195" s="395"/>
      <c r="R195" s="396" t="b">
        <v>0</v>
      </c>
      <c r="S195" s="396">
        <v>900</v>
      </c>
      <c r="T195" s="397"/>
      <c r="U195" s="409"/>
      <c r="V195" s="398"/>
      <c r="W195" s="399"/>
      <c r="AC195" s="382"/>
      <c r="AF195" s="376">
        <f t="shared" si="7"/>
        <v>1</v>
      </c>
      <c r="AG195" s="376">
        <f t="shared" si="7"/>
        <v>1</v>
      </c>
      <c r="AH195" s="376">
        <f t="shared" si="7"/>
        <v>1</v>
      </c>
      <c r="AI195" s="376">
        <f t="shared" si="7"/>
        <v>0</v>
      </c>
      <c r="AJ195" s="376">
        <f t="shared" si="7"/>
        <v>0</v>
      </c>
      <c r="AK195" s="385">
        <f t="shared" si="6"/>
        <v>3</v>
      </c>
    </row>
    <row r="196" spans="1:37" s="408" customFormat="1" ht="15">
      <c r="A196" s="400" t="s">
        <v>967</v>
      </c>
      <c r="B196" s="400">
        <v>41820</v>
      </c>
      <c r="C196" s="401">
        <v>18535</v>
      </c>
      <c r="D196" s="400" t="s">
        <v>10</v>
      </c>
      <c r="E196" s="400" t="s">
        <v>413</v>
      </c>
      <c r="F196" s="400" t="s">
        <v>414</v>
      </c>
      <c r="G196" s="402" t="s">
        <v>968</v>
      </c>
      <c r="H196" s="404">
        <v>3</v>
      </c>
      <c r="I196" s="404" t="s">
        <v>1007</v>
      </c>
      <c r="J196" s="404" t="s">
        <v>1168</v>
      </c>
      <c r="K196" s="400"/>
      <c r="L196" s="400" t="s">
        <v>924</v>
      </c>
      <c r="M196" s="404" t="s">
        <v>903</v>
      </c>
      <c r="N196" s="404" t="s">
        <v>903</v>
      </c>
      <c r="O196" s="404" t="s">
        <v>903</v>
      </c>
      <c r="P196" s="404"/>
      <c r="Q196" s="404"/>
      <c r="R196" s="396" t="b">
        <v>0</v>
      </c>
      <c r="S196" s="396"/>
      <c r="T196" s="397"/>
      <c r="U196" s="405"/>
      <c r="V196" s="406"/>
      <c r="W196" s="407"/>
      <c r="X196" s="376"/>
      <c r="Y196" s="376"/>
      <c r="Z196" s="376"/>
      <c r="AA196" s="376"/>
      <c r="AB196" s="376"/>
      <c r="AC196" s="382"/>
      <c r="AF196" s="408">
        <f t="shared" si="7"/>
        <v>1</v>
      </c>
      <c r="AG196" s="408">
        <f t="shared" si="7"/>
        <v>1</v>
      </c>
      <c r="AH196" s="408">
        <f t="shared" si="7"/>
        <v>1</v>
      </c>
      <c r="AI196" s="408">
        <f t="shared" si="7"/>
        <v>0</v>
      </c>
      <c r="AJ196" s="408">
        <f t="shared" si="7"/>
        <v>0</v>
      </c>
      <c r="AK196" s="408">
        <f t="shared" si="6"/>
        <v>3</v>
      </c>
    </row>
    <row r="197" spans="1:37" s="376" customFormat="1" ht="15">
      <c r="A197" s="392" t="s">
        <v>422</v>
      </c>
      <c r="B197" s="392">
        <v>27201</v>
      </c>
      <c r="C197" s="393">
        <v>17909</v>
      </c>
      <c r="D197" s="392" t="s">
        <v>75</v>
      </c>
      <c r="E197" s="392" t="s">
        <v>419</v>
      </c>
      <c r="F197" s="392" t="s">
        <v>420</v>
      </c>
      <c r="G197" s="394" t="s">
        <v>72</v>
      </c>
      <c r="H197" s="403">
        <v>10</v>
      </c>
      <c r="I197" s="395" t="s">
        <v>988</v>
      </c>
      <c r="J197" s="395" t="s">
        <v>1188</v>
      </c>
      <c r="K197" s="392" t="s">
        <v>14</v>
      </c>
      <c r="L197" s="392"/>
      <c r="M197" s="395" t="s">
        <v>903</v>
      </c>
      <c r="N197" s="395" t="s">
        <v>903</v>
      </c>
      <c r="O197" s="395" t="s">
        <v>903</v>
      </c>
      <c r="P197" s="395"/>
      <c r="Q197" s="395"/>
      <c r="R197" s="396" t="b">
        <v>1</v>
      </c>
      <c r="S197" s="396" t="s">
        <v>15</v>
      </c>
      <c r="T197" s="397">
        <v>2100</v>
      </c>
      <c r="U197" s="409"/>
      <c r="V197" s="398"/>
      <c r="W197" s="399"/>
      <c r="AC197" s="382"/>
      <c r="AF197" s="376">
        <f t="shared" si="7"/>
        <v>1</v>
      </c>
      <c r="AG197" s="376">
        <f t="shared" si="7"/>
        <v>1</v>
      </c>
      <c r="AH197" s="376">
        <f t="shared" si="7"/>
        <v>1</v>
      </c>
      <c r="AI197" s="376">
        <f t="shared" si="7"/>
        <v>0</v>
      </c>
      <c r="AJ197" s="376">
        <f t="shared" si="7"/>
        <v>0</v>
      </c>
      <c r="AK197" s="385">
        <f t="shared" ref="AK197:AK260" si="8">SUM(AF197:AJ197)</f>
        <v>3</v>
      </c>
    </row>
    <row r="198" spans="1:37" s="408" customFormat="1" ht="15">
      <c r="A198" s="400" t="s">
        <v>418</v>
      </c>
      <c r="B198" s="400">
        <v>27203</v>
      </c>
      <c r="C198" s="401">
        <v>11491</v>
      </c>
      <c r="D198" s="400" t="s">
        <v>75</v>
      </c>
      <c r="E198" s="400" t="s">
        <v>419</v>
      </c>
      <c r="F198" s="400" t="s">
        <v>420</v>
      </c>
      <c r="G198" s="402" t="s">
        <v>421</v>
      </c>
      <c r="H198" s="403">
        <v>10</v>
      </c>
      <c r="I198" s="404" t="s">
        <v>988</v>
      </c>
      <c r="J198" s="404" t="s">
        <v>1188</v>
      </c>
      <c r="K198" s="400"/>
      <c r="L198" s="400" t="s">
        <v>1508</v>
      </c>
      <c r="M198" s="404" t="s">
        <v>903</v>
      </c>
      <c r="N198" s="404" t="s">
        <v>903</v>
      </c>
      <c r="O198" s="404" t="s">
        <v>903</v>
      </c>
      <c r="P198" s="404"/>
      <c r="Q198" s="404" t="s">
        <v>903</v>
      </c>
      <c r="R198" s="396" t="b">
        <v>1</v>
      </c>
      <c r="S198" s="396" t="s">
        <v>15</v>
      </c>
      <c r="T198" s="397"/>
      <c r="U198" s="405"/>
      <c r="V198" s="406"/>
      <c r="W198" s="407"/>
      <c r="X198" s="376"/>
      <c r="Y198" s="376"/>
      <c r="Z198" s="376"/>
      <c r="AA198" s="376"/>
      <c r="AB198" s="376"/>
      <c r="AC198" s="382"/>
      <c r="AF198" s="408">
        <f t="shared" si="7"/>
        <v>1</v>
      </c>
      <c r="AG198" s="408">
        <f t="shared" si="7"/>
        <v>1</v>
      </c>
      <c r="AH198" s="408">
        <f t="shared" si="7"/>
        <v>1</v>
      </c>
      <c r="AI198" s="408">
        <f t="shared" si="7"/>
        <v>0</v>
      </c>
      <c r="AJ198" s="408">
        <f t="shared" si="7"/>
        <v>1</v>
      </c>
      <c r="AK198" s="408">
        <f t="shared" si="8"/>
        <v>4</v>
      </c>
    </row>
    <row r="199" spans="1:37" s="376" customFormat="1" ht="15">
      <c r="A199" s="392" t="s">
        <v>1295</v>
      </c>
      <c r="B199" s="392">
        <v>23458</v>
      </c>
      <c r="C199" s="393">
        <v>17737</v>
      </c>
      <c r="D199" s="392" t="s">
        <v>23</v>
      </c>
      <c r="E199" s="392" t="s">
        <v>424</v>
      </c>
      <c r="F199" s="392" t="s">
        <v>425</v>
      </c>
      <c r="G199" s="394" t="s">
        <v>1296</v>
      </c>
      <c r="H199" s="403">
        <v>10</v>
      </c>
      <c r="I199" s="395" t="s">
        <v>1004</v>
      </c>
      <c r="J199" s="395" t="s">
        <v>1170</v>
      </c>
      <c r="K199" s="392"/>
      <c r="L199" s="392"/>
      <c r="M199" s="395" t="s">
        <v>903</v>
      </c>
      <c r="N199" s="395" t="s">
        <v>903</v>
      </c>
      <c r="O199" s="395"/>
      <c r="P199" s="395"/>
      <c r="Q199" s="395"/>
      <c r="R199" s="396" t="b">
        <v>0</v>
      </c>
      <c r="S199" s="396">
        <v>900</v>
      </c>
      <c r="T199" s="397" t="s">
        <v>59</v>
      </c>
      <c r="U199" s="409" t="s">
        <v>111</v>
      </c>
      <c r="V199" s="398"/>
      <c r="W199" s="399"/>
      <c r="AC199" s="382"/>
      <c r="AF199" s="376">
        <f t="shared" si="7"/>
        <v>1</v>
      </c>
      <c r="AG199" s="376">
        <f t="shared" si="7"/>
        <v>1</v>
      </c>
      <c r="AH199" s="376">
        <f t="shared" si="7"/>
        <v>0</v>
      </c>
      <c r="AI199" s="376">
        <f t="shared" si="7"/>
        <v>0</v>
      </c>
      <c r="AJ199" s="376">
        <f t="shared" si="7"/>
        <v>0</v>
      </c>
      <c r="AK199" s="385">
        <f t="shared" si="8"/>
        <v>2</v>
      </c>
    </row>
    <row r="200" spans="1:37" s="376" customFormat="1" ht="15">
      <c r="A200" s="392" t="s">
        <v>319</v>
      </c>
      <c r="B200" s="392">
        <v>23455</v>
      </c>
      <c r="C200" s="393">
        <v>17735</v>
      </c>
      <c r="D200" s="392" t="s">
        <v>23</v>
      </c>
      <c r="E200" s="392" t="s">
        <v>424</v>
      </c>
      <c r="F200" s="392" t="s">
        <v>425</v>
      </c>
      <c r="G200" s="394" t="s">
        <v>322</v>
      </c>
      <c r="H200" s="395">
        <v>2</v>
      </c>
      <c r="I200" s="395" t="s">
        <v>1004</v>
      </c>
      <c r="J200" s="395" t="s">
        <v>1170</v>
      </c>
      <c r="K200" s="392"/>
      <c r="L200" s="392"/>
      <c r="M200" s="395" t="s">
        <v>903</v>
      </c>
      <c r="N200" s="395" t="s">
        <v>903</v>
      </c>
      <c r="O200" s="395" t="s">
        <v>903</v>
      </c>
      <c r="P200" s="395"/>
      <c r="Q200" s="395"/>
      <c r="R200" s="396" t="b">
        <v>0</v>
      </c>
      <c r="S200" s="396" t="s">
        <v>15</v>
      </c>
      <c r="T200" s="397">
        <v>2100</v>
      </c>
      <c r="U200" s="409"/>
      <c r="V200" s="398"/>
      <c r="W200" s="399"/>
      <c r="AC200" s="382"/>
      <c r="AF200" s="376">
        <f t="shared" si="7"/>
        <v>1</v>
      </c>
      <c r="AG200" s="376">
        <f t="shared" si="7"/>
        <v>1</v>
      </c>
      <c r="AH200" s="376">
        <f t="shared" si="7"/>
        <v>1</v>
      </c>
      <c r="AI200" s="376">
        <f t="shared" si="7"/>
        <v>0</v>
      </c>
      <c r="AJ200" s="376">
        <f t="shared" si="7"/>
        <v>0</v>
      </c>
      <c r="AK200" s="385">
        <f t="shared" si="8"/>
        <v>3</v>
      </c>
    </row>
    <row r="201" spans="1:37" s="376" customFormat="1" ht="15">
      <c r="A201" s="392" t="s">
        <v>426</v>
      </c>
      <c r="B201" s="392">
        <v>42501</v>
      </c>
      <c r="C201" s="393">
        <v>14486</v>
      </c>
      <c r="D201" s="392" t="s">
        <v>10</v>
      </c>
      <c r="E201" s="392" t="s">
        <v>427</v>
      </c>
      <c r="F201" s="392" t="s">
        <v>428</v>
      </c>
      <c r="G201" s="394" t="s">
        <v>429</v>
      </c>
      <c r="H201" s="395">
        <v>2</v>
      </c>
      <c r="I201" s="395" t="s">
        <v>1007</v>
      </c>
      <c r="J201" s="395" t="s">
        <v>1168</v>
      </c>
      <c r="K201" s="392" t="s">
        <v>14</v>
      </c>
      <c r="L201" s="392"/>
      <c r="M201" s="395" t="s">
        <v>903</v>
      </c>
      <c r="N201" s="395" t="s">
        <v>903</v>
      </c>
      <c r="O201" s="395" t="s">
        <v>903</v>
      </c>
      <c r="P201" s="395"/>
      <c r="Q201" s="395"/>
      <c r="R201" s="396" t="b">
        <v>0</v>
      </c>
      <c r="S201" s="396" t="s">
        <v>15</v>
      </c>
      <c r="T201" s="397">
        <v>2100</v>
      </c>
      <c r="U201" s="409">
        <v>1800</v>
      </c>
      <c r="V201" s="398"/>
      <c r="W201" s="399"/>
      <c r="AC201" s="382"/>
      <c r="AF201" s="376">
        <f t="shared" si="7"/>
        <v>1</v>
      </c>
      <c r="AG201" s="376">
        <f t="shared" si="7"/>
        <v>1</v>
      </c>
      <c r="AH201" s="376">
        <f t="shared" si="7"/>
        <v>1</v>
      </c>
      <c r="AI201" s="376">
        <f t="shared" si="7"/>
        <v>0</v>
      </c>
      <c r="AJ201" s="376">
        <f t="shared" si="7"/>
        <v>0</v>
      </c>
      <c r="AK201" s="385">
        <f t="shared" si="8"/>
        <v>3</v>
      </c>
    </row>
    <row r="202" spans="1:37" s="408" customFormat="1" ht="15">
      <c r="A202" s="400" t="s">
        <v>430</v>
      </c>
      <c r="B202" s="400">
        <v>42503</v>
      </c>
      <c r="C202" s="401">
        <v>18575</v>
      </c>
      <c r="D202" s="400" t="s">
        <v>10</v>
      </c>
      <c r="E202" s="400" t="s">
        <v>427</v>
      </c>
      <c r="F202" s="400" t="s">
        <v>428</v>
      </c>
      <c r="G202" s="402" t="s">
        <v>431</v>
      </c>
      <c r="H202" s="404">
        <v>2</v>
      </c>
      <c r="I202" s="404" t="s">
        <v>1007</v>
      </c>
      <c r="J202" s="404" t="s">
        <v>1168</v>
      </c>
      <c r="K202" s="400" t="s">
        <v>14</v>
      </c>
      <c r="L202" s="400" t="s">
        <v>1513</v>
      </c>
      <c r="M202" s="404"/>
      <c r="N202" s="404" t="s">
        <v>903</v>
      </c>
      <c r="O202" s="404" t="s">
        <v>903</v>
      </c>
      <c r="P202" s="404"/>
      <c r="Q202" s="404" t="s">
        <v>903</v>
      </c>
      <c r="R202" s="396" t="b">
        <v>1</v>
      </c>
      <c r="S202" s="396"/>
      <c r="T202" s="397" t="s">
        <v>70</v>
      </c>
      <c r="U202" s="405">
        <v>1800</v>
      </c>
      <c r="V202" s="406"/>
      <c r="W202" s="407"/>
      <c r="X202" s="376"/>
      <c r="Y202" s="376"/>
      <c r="Z202" s="376"/>
      <c r="AA202" s="376"/>
      <c r="AB202" s="376"/>
      <c r="AC202" s="382"/>
      <c r="AF202" s="408">
        <f t="shared" si="7"/>
        <v>0</v>
      </c>
      <c r="AG202" s="408">
        <f t="shared" si="7"/>
        <v>1</v>
      </c>
      <c r="AH202" s="408">
        <f t="shared" si="7"/>
        <v>1</v>
      </c>
      <c r="AI202" s="408">
        <f t="shared" si="7"/>
        <v>0</v>
      </c>
      <c r="AJ202" s="408">
        <f t="shared" si="7"/>
        <v>1</v>
      </c>
      <c r="AK202" s="408">
        <f t="shared" si="8"/>
        <v>3</v>
      </c>
    </row>
    <row r="203" spans="1:37" s="408" customFormat="1" ht="15">
      <c r="A203" s="400" t="s">
        <v>922</v>
      </c>
      <c r="B203" s="400">
        <v>42507</v>
      </c>
      <c r="C203" s="401">
        <v>83802</v>
      </c>
      <c r="D203" s="400" t="s">
        <v>10</v>
      </c>
      <c r="E203" s="400" t="s">
        <v>427</v>
      </c>
      <c r="F203" s="400" t="s">
        <v>428</v>
      </c>
      <c r="G203" s="402" t="s">
        <v>923</v>
      </c>
      <c r="H203" s="404">
        <v>2</v>
      </c>
      <c r="I203" s="404" t="s">
        <v>1007</v>
      </c>
      <c r="J203" s="404" t="s">
        <v>1168</v>
      </c>
      <c r="K203" s="400"/>
      <c r="L203" s="400" t="s">
        <v>1514</v>
      </c>
      <c r="M203" s="404"/>
      <c r="N203" s="404" t="s">
        <v>903</v>
      </c>
      <c r="O203" s="404" t="s">
        <v>903</v>
      </c>
      <c r="P203" s="404"/>
      <c r="Q203" s="404" t="s">
        <v>903</v>
      </c>
      <c r="R203" s="396" t="b">
        <v>1</v>
      </c>
      <c r="S203" s="396" t="s">
        <v>1297</v>
      </c>
      <c r="T203" s="397">
        <v>2100</v>
      </c>
      <c r="U203" s="405">
        <v>1800</v>
      </c>
      <c r="V203" s="406"/>
      <c r="W203" s="407"/>
      <c r="X203" s="376"/>
      <c r="Y203" s="376"/>
      <c r="Z203" s="376"/>
      <c r="AA203" s="376"/>
      <c r="AB203" s="376"/>
      <c r="AC203" s="382"/>
      <c r="AF203" s="408">
        <f t="shared" si="7"/>
        <v>0</v>
      </c>
      <c r="AG203" s="408">
        <f t="shared" si="7"/>
        <v>1</v>
      </c>
      <c r="AH203" s="408">
        <f t="shared" si="7"/>
        <v>1</v>
      </c>
      <c r="AI203" s="408">
        <f t="shared" si="7"/>
        <v>0</v>
      </c>
      <c r="AJ203" s="408">
        <f t="shared" si="7"/>
        <v>1</v>
      </c>
      <c r="AK203" s="408">
        <f t="shared" si="8"/>
        <v>3</v>
      </c>
    </row>
    <row r="204" spans="1:37" s="408" customFormat="1" ht="15">
      <c r="A204" s="400" t="s">
        <v>434</v>
      </c>
      <c r="B204" s="400">
        <v>22201</v>
      </c>
      <c r="C204" s="401">
        <v>153</v>
      </c>
      <c r="D204" s="400" t="s">
        <v>75</v>
      </c>
      <c r="E204" s="400" t="s">
        <v>432</v>
      </c>
      <c r="F204" s="400" t="s">
        <v>433</v>
      </c>
      <c r="G204" s="402" t="s">
        <v>435</v>
      </c>
      <c r="H204" s="403">
        <v>10</v>
      </c>
      <c r="I204" s="404" t="s">
        <v>988</v>
      </c>
      <c r="J204" s="404" t="s">
        <v>1188</v>
      </c>
      <c r="K204" s="400" t="s">
        <v>14</v>
      </c>
      <c r="L204" s="400" t="s">
        <v>1508</v>
      </c>
      <c r="M204" s="404" t="s">
        <v>903</v>
      </c>
      <c r="N204" s="404" t="s">
        <v>903</v>
      </c>
      <c r="O204" s="404" t="s">
        <v>903</v>
      </c>
      <c r="P204" s="404"/>
      <c r="Q204" s="404" t="s">
        <v>903</v>
      </c>
      <c r="R204" s="396" t="b">
        <v>1</v>
      </c>
      <c r="S204" s="396" t="s">
        <v>15</v>
      </c>
      <c r="T204" s="397">
        <v>2100</v>
      </c>
      <c r="U204" s="405" t="s">
        <v>215</v>
      </c>
      <c r="V204" s="406"/>
      <c r="W204" s="407"/>
      <c r="X204" s="376"/>
      <c r="Y204" s="376"/>
      <c r="Z204" s="376"/>
      <c r="AA204" s="376"/>
      <c r="AB204" s="376"/>
      <c r="AC204" s="382"/>
      <c r="AF204" s="408">
        <f t="shared" si="7"/>
        <v>1</v>
      </c>
      <c r="AG204" s="408">
        <f t="shared" si="7"/>
        <v>1</v>
      </c>
      <c r="AH204" s="408">
        <f t="shared" si="7"/>
        <v>1</v>
      </c>
      <c r="AI204" s="408">
        <f t="shared" si="7"/>
        <v>0</v>
      </c>
      <c r="AJ204" s="408">
        <f t="shared" si="7"/>
        <v>1</v>
      </c>
      <c r="AK204" s="408">
        <f t="shared" si="8"/>
        <v>4</v>
      </c>
    </row>
    <row r="205" spans="1:37" s="376" customFormat="1" ht="15">
      <c r="A205" s="392" t="s">
        <v>1478</v>
      </c>
      <c r="B205" s="392">
        <v>22250</v>
      </c>
      <c r="C205" s="393" t="s">
        <v>1468</v>
      </c>
      <c r="D205" s="392" t="s">
        <v>75</v>
      </c>
      <c r="E205" s="392" t="s">
        <v>432</v>
      </c>
      <c r="F205" s="392" t="s">
        <v>433</v>
      </c>
      <c r="G205" s="394" t="s">
        <v>1479</v>
      </c>
      <c r="H205" s="403">
        <v>10</v>
      </c>
      <c r="I205" s="395" t="s">
        <v>988</v>
      </c>
      <c r="J205" s="395" t="s">
        <v>1188</v>
      </c>
      <c r="K205" s="392"/>
      <c r="L205" s="392"/>
      <c r="M205" s="395" t="s">
        <v>903</v>
      </c>
      <c r="N205" s="395" t="s">
        <v>903</v>
      </c>
      <c r="O205" s="395" t="s">
        <v>903</v>
      </c>
      <c r="P205" s="395"/>
      <c r="Q205" s="395"/>
      <c r="R205" s="396" t="b">
        <v>1</v>
      </c>
      <c r="S205" s="396"/>
      <c r="T205" s="397"/>
      <c r="U205" s="409"/>
      <c r="V205" s="398"/>
      <c r="W205" s="399"/>
      <c r="AC205" s="382"/>
      <c r="AF205" s="376">
        <f t="shared" si="7"/>
        <v>1</v>
      </c>
      <c r="AG205" s="376">
        <f t="shared" si="7"/>
        <v>1</v>
      </c>
      <c r="AH205" s="376">
        <f t="shared" si="7"/>
        <v>1</v>
      </c>
      <c r="AI205" s="376">
        <f t="shared" si="7"/>
        <v>0</v>
      </c>
      <c r="AJ205" s="376">
        <f t="shared" si="7"/>
        <v>0</v>
      </c>
      <c r="AK205" s="385">
        <f t="shared" si="8"/>
        <v>3</v>
      </c>
    </row>
    <row r="206" spans="1:37" s="376" customFormat="1" ht="15">
      <c r="A206" s="392" t="s">
        <v>436</v>
      </c>
      <c r="B206" s="392">
        <v>22210</v>
      </c>
      <c r="C206" s="393">
        <v>17657</v>
      </c>
      <c r="D206" s="392" t="s">
        <v>75</v>
      </c>
      <c r="E206" s="392" t="s">
        <v>432</v>
      </c>
      <c r="F206" s="392" t="s">
        <v>433</v>
      </c>
      <c r="G206" s="394" t="s">
        <v>437</v>
      </c>
      <c r="H206" s="403">
        <v>10</v>
      </c>
      <c r="I206" s="395" t="s">
        <v>988</v>
      </c>
      <c r="J206" s="395" t="s">
        <v>1188</v>
      </c>
      <c r="K206" s="392" t="s">
        <v>14</v>
      </c>
      <c r="L206" s="392"/>
      <c r="M206" s="395" t="s">
        <v>903</v>
      </c>
      <c r="N206" s="395"/>
      <c r="O206" s="395" t="s">
        <v>903</v>
      </c>
      <c r="P206" s="395"/>
      <c r="Q206" s="395"/>
      <c r="R206" s="396" t="b">
        <v>1</v>
      </c>
      <c r="S206" s="396" t="s">
        <v>15</v>
      </c>
      <c r="T206" s="397">
        <v>2100</v>
      </c>
      <c r="U206" s="409"/>
      <c r="V206" s="398"/>
      <c r="W206" s="399"/>
      <c r="AC206" s="382"/>
      <c r="AF206" s="376">
        <f t="shared" si="7"/>
        <v>1</v>
      </c>
      <c r="AG206" s="376">
        <f t="shared" si="7"/>
        <v>0</v>
      </c>
      <c r="AH206" s="376">
        <f t="shared" si="7"/>
        <v>1</v>
      </c>
      <c r="AI206" s="376">
        <f t="shared" si="7"/>
        <v>0</v>
      </c>
      <c r="AJ206" s="376">
        <f t="shared" si="7"/>
        <v>0</v>
      </c>
      <c r="AK206" s="385">
        <f t="shared" si="8"/>
        <v>2</v>
      </c>
    </row>
    <row r="207" spans="1:37" s="376" customFormat="1" ht="15">
      <c r="A207" s="392" t="s">
        <v>442</v>
      </c>
      <c r="B207" s="392">
        <v>338050</v>
      </c>
      <c r="C207" s="393">
        <v>129</v>
      </c>
      <c r="D207" s="392" t="s">
        <v>38</v>
      </c>
      <c r="E207" s="392" t="s">
        <v>439</v>
      </c>
      <c r="F207" s="392" t="s">
        <v>440</v>
      </c>
      <c r="G207" s="394" t="s">
        <v>63</v>
      </c>
      <c r="H207" s="395">
        <v>4</v>
      </c>
      <c r="I207" s="395" t="s">
        <v>1007</v>
      </c>
      <c r="J207" s="395" t="s">
        <v>1179</v>
      </c>
      <c r="K207" s="392" t="s">
        <v>1442</v>
      </c>
      <c r="L207" s="392"/>
      <c r="M207" s="395" t="s">
        <v>903</v>
      </c>
      <c r="N207" s="395" t="s">
        <v>903</v>
      </c>
      <c r="O207" s="395" t="s">
        <v>903</v>
      </c>
      <c r="P207" s="395"/>
      <c r="Q207" s="395"/>
      <c r="R207" s="396" t="b">
        <v>0</v>
      </c>
      <c r="S207" s="396" t="s">
        <v>443</v>
      </c>
      <c r="T207" s="397" t="s">
        <v>444</v>
      </c>
      <c r="U207" s="409"/>
      <c r="V207" s="398"/>
      <c r="W207" s="399"/>
      <c r="AC207" s="382"/>
      <c r="AF207" s="376">
        <f t="shared" si="7"/>
        <v>1</v>
      </c>
      <c r="AG207" s="376">
        <f t="shared" si="7"/>
        <v>1</v>
      </c>
      <c r="AH207" s="376">
        <f t="shared" si="7"/>
        <v>1</v>
      </c>
      <c r="AI207" s="376">
        <f t="shared" si="7"/>
        <v>0</v>
      </c>
      <c r="AJ207" s="376">
        <f t="shared" si="7"/>
        <v>0</v>
      </c>
      <c r="AK207" s="385">
        <f t="shared" si="8"/>
        <v>3</v>
      </c>
    </row>
    <row r="208" spans="1:37" s="376" customFormat="1" ht="15">
      <c r="A208" s="392" t="s">
        <v>438</v>
      </c>
      <c r="B208" s="392">
        <v>338180</v>
      </c>
      <c r="C208" s="393">
        <v>18257</v>
      </c>
      <c r="D208" s="392" t="s">
        <v>38</v>
      </c>
      <c r="E208" s="392" t="s">
        <v>439</v>
      </c>
      <c r="F208" s="392" t="s">
        <v>440</v>
      </c>
      <c r="G208" s="394" t="s">
        <v>441</v>
      </c>
      <c r="H208" s="395">
        <v>6</v>
      </c>
      <c r="I208" s="395" t="s">
        <v>1007</v>
      </c>
      <c r="J208" s="395" t="s">
        <v>1179</v>
      </c>
      <c r="K208" s="392" t="s">
        <v>14</v>
      </c>
      <c r="L208" s="392"/>
      <c r="M208" s="395" t="s">
        <v>903</v>
      </c>
      <c r="N208" s="395" t="s">
        <v>903</v>
      </c>
      <c r="O208" s="395"/>
      <c r="P208" s="395"/>
      <c r="Q208" s="395"/>
      <c r="R208" s="396" t="b">
        <v>0</v>
      </c>
      <c r="S208" s="396"/>
      <c r="T208" s="397"/>
      <c r="U208" s="409"/>
      <c r="V208" s="398"/>
      <c r="W208" s="399"/>
      <c r="AC208" s="382"/>
      <c r="AF208" s="376">
        <f t="shared" si="7"/>
        <v>1</v>
      </c>
      <c r="AG208" s="376">
        <f t="shared" si="7"/>
        <v>1</v>
      </c>
      <c r="AH208" s="376">
        <f t="shared" si="7"/>
        <v>0</v>
      </c>
      <c r="AI208" s="376">
        <f t="shared" si="7"/>
        <v>0</v>
      </c>
      <c r="AJ208" s="376">
        <f t="shared" si="7"/>
        <v>0</v>
      </c>
      <c r="AK208" s="385">
        <f t="shared" si="8"/>
        <v>2</v>
      </c>
    </row>
    <row r="209" spans="1:37" s="376" customFormat="1" ht="15">
      <c r="A209" s="392" t="s">
        <v>450</v>
      </c>
      <c r="B209" s="392">
        <v>44020</v>
      </c>
      <c r="C209" s="393">
        <v>14446</v>
      </c>
      <c r="D209" s="392" t="s">
        <v>10</v>
      </c>
      <c r="E209" s="392" t="s">
        <v>446</v>
      </c>
      <c r="F209" s="392" t="s">
        <v>447</v>
      </c>
      <c r="G209" s="394" t="s">
        <v>451</v>
      </c>
      <c r="H209" s="395">
        <v>3</v>
      </c>
      <c r="I209" s="395" t="s">
        <v>1007</v>
      </c>
      <c r="J209" s="395" t="s">
        <v>1168</v>
      </c>
      <c r="K209" s="392"/>
      <c r="L209" s="392"/>
      <c r="M209" s="395"/>
      <c r="N209" s="395" t="s">
        <v>903</v>
      </c>
      <c r="O209" s="395" t="s">
        <v>903</v>
      </c>
      <c r="P209" s="395"/>
      <c r="Q209" s="395"/>
      <c r="R209" s="396" t="b">
        <v>1</v>
      </c>
      <c r="S209" s="396"/>
      <c r="T209" s="397" t="s">
        <v>452</v>
      </c>
      <c r="U209" s="409"/>
      <c r="V209" s="398"/>
      <c r="W209" s="399"/>
      <c r="AC209" s="382"/>
      <c r="AF209" s="376">
        <f t="shared" si="7"/>
        <v>0</v>
      </c>
      <c r="AG209" s="376">
        <f t="shared" si="7"/>
        <v>1</v>
      </c>
      <c r="AH209" s="376">
        <f t="shared" si="7"/>
        <v>1</v>
      </c>
      <c r="AI209" s="376">
        <f t="shared" si="7"/>
        <v>0</v>
      </c>
      <c r="AJ209" s="376">
        <f t="shared" si="7"/>
        <v>0</v>
      </c>
      <c r="AK209" s="385">
        <f t="shared" si="8"/>
        <v>2</v>
      </c>
    </row>
    <row r="210" spans="1:37" s="376" customFormat="1" ht="15">
      <c r="A210" s="392" t="s">
        <v>445</v>
      </c>
      <c r="B210" s="392">
        <v>44010</v>
      </c>
      <c r="C210" s="393">
        <v>18595</v>
      </c>
      <c r="D210" s="392" t="s">
        <v>10</v>
      </c>
      <c r="E210" s="392" t="s">
        <v>446</v>
      </c>
      <c r="F210" s="392" t="s">
        <v>447</v>
      </c>
      <c r="G210" s="394" t="s">
        <v>448</v>
      </c>
      <c r="H210" s="395">
        <v>3</v>
      </c>
      <c r="I210" s="395" t="s">
        <v>1007</v>
      </c>
      <c r="J210" s="395" t="s">
        <v>1168</v>
      </c>
      <c r="K210" s="392" t="s">
        <v>14</v>
      </c>
      <c r="L210" s="392"/>
      <c r="M210" s="395"/>
      <c r="N210" s="395" t="s">
        <v>903</v>
      </c>
      <c r="O210" s="395" t="s">
        <v>903</v>
      </c>
      <c r="P210" s="395" t="s">
        <v>903</v>
      </c>
      <c r="Q210" s="395" t="s">
        <v>903</v>
      </c>
      <c r="R210" s="396" t="b">
        <v>1</v>
      </c>
      <c r="S210" s="396"/>
      <c r="T210" s="397">
        <v>800</v>
      </c>
      <c r="U210" s="409" t="s">
        <v>449</v>
      </c>
      <c r="V210" s="398" t="s">
        <v>903</v>
      </c>
      <c r="W210" s="399" t="s">
        <v>903</v>
      </c>
      <c r="AC210" s="382"/>
      <c r="AF210" s="376">
        <f t="shared" si="7"/>
        <v>0</v>
      </c>
      <c r="AG210" s="376">
        <f t="shared" si="7"/>
        <v>1</v>
      </c>
      <c r="AH210" s="376">
        <f t="shared" si="7"/>
        <v>1</v>
      </c>
      <c r="AI210" s="376">
        <f t="shared" si="7"/>
        <v>1</v>
      </c>
      <c r="AJ210" s="376">
        <f t="shared" si="7"/>
        <v>1</v>
      </c>
      <c r="AK210" s="385">
        <f t="shared" si="8"/>
        <v>4</v>
      </c>
    </row>
    <row r="211" spans="1:37" s="376" customFormat="1" ht="15">
      <c r="A211" s="392" t="s">
        <v>929</v>
      </c>
      <c r="B211" s="392">
        <v>23403</v>
      </c>
      <c r="C211" s="393">
        <v>87802</v>
      </c>
      <c r="D211" s="392" t="s">
        <v>23</v>
      </c>
      <c r="E211" s="392" t="s">
        <v>453</v>
      </c>
      <c r="F211" s="392" t="s">
        <v>854</v>
      </c>
      <c r="G211" s="394" t="s">
        <v>930</v>
      </c>
      <c r="H211" s="395">
        <v>2</v>
      </c>
      <c r="I211" s="395" t="s">
        <v>1004</v>
      </c>
      <c r="J211" s="395" t="s">
        <v>1170</v>
      </c>
      <c r="K211" s="392"/>
      <c r="L211" s="392"/>
      <c r="M211" s="395" t="s">
        <v>903</v>
      </c>
      <c r="N211" s="395" t="s">
        <v>903</v>
      </c>
      <c r="O211" s="395" t="s">
        <v>903</v>
      </c>
      <c r="P211" s="395"/>
      <c r="Q211" s="395"/>
      <c r="R211" s="396" t="b">
        <v>1</v>
      </c>
      <c r="S211" s="396" t="s">
        <v>15</v>
      </c>
      <c r="T211" s="397"/>
      <c r="U211" s="409"/>
      <c r="V211" s="398"/>
      <c r="W211" s="399"/>
      <c r="AC211" s="382"/>
      <c r="AF211" s="376">
        <f t="shared" si="7"/>
        <v>1</v>
      </c>
      <c r="AG211" s="376">
        <f t="shared" si="7"/>
        <v>1</v>
      </c>
      <c r="AH211" s="376">
        <f t="shared" si="7"/>
        <v>1</v>
      </c>
      <c r="AI211" s="376">
        <f t="shared" si="7"/>
        <v>0</v>
      </c>
      <c r="AJ211" s="376">
        <f t="shared" si="7"/>
        <v>0</v>
      </c>
      <c r="AK211" s="385">
        <f t="shared" si="8"/>
        <v>3</v>
      </c>
    </row>
    <row r="212" spans="1:37" s="376" customFormat="1" ht="15">
      <c r="A212" s="392" t="s">
        <v>319</v>
      </c>
      <c r="B212" s="392">
        <v>23455</v>
      </c>
      <c r="C212" s="393">
        <v>17735</v>
      </c>
      <c r="D212" s="392" t="s">
        <v>23</v>
      </c>
      <c r="E212" s="392" t="s">
        <v>453</v>
      </c>
      <c r="F212" s="392" t="s">
        <v>454</v>
      </c>
      <c r="G212" s="394" t="s">
        <v>322</v>
      </c>
      <c r="H212" s="395">
        <v>2</v>
      </c>
      <c r="I212" s="395" t="s">
        <v>1004</v>
      </c>
      <c r="J212" s="395" t="s">
        <v>1170</v>
      </c>
      <c r="K212" s="392"/>
      <c r="L212" s="392"/>
      <c r="M212" s="395" t="s">
        <v>903</v>
      </c>
      <c r="N212" s="395" t="s">
        <v>903</v>
      </c>
      <c r="O212" s="395" t="s">
        <v>903</v>
      </c>
      <c r="P212" s="395"/>
      <c r="Q212" s="395"/>
      <c r="R212" s="396" t="b">
        <v>0</v>
      </c>
      <c r="S212" s="396" t="s">
        <v>15</v>
      </c>
      <c r="T212" s="397">
        <v>2100</v>
      </c>
      <c r="U212" s="409"/>
      <c r="V212" s="398"/>
      <c r="W212" s="399"/>
      <c r="AC212" s="382"/>
      <c r="AF212" s="376">
        <f t="shared" si="7"/>
        <v>1</v>
      </c>
      <c r="AG212" s="376">
        <f t="shared" si="7"/>
        <v>1</v>
      </c>
      <c r="AH212" s="376">
        <f t="shared" si="7"/>
        <v>1</v>
      </c>
      <c r="AI212" s="376">
        <f t="shared" si="7"/>
        <v>0</v>
      </c>
      <c r="AJ212" s="376">
        <f t="shared" si="7"/>
        <v>0</v>
      </c>
      <c r="AK212" s="385">
        <f t="shared" si="8"/>
        <v>3</v>
      </c>
    </row>
    <row r="213" spans="1:37" s="376" customFormat="1" ht="15">
      <c r="A213" s="392" t="s">
        <v>457</v>
      </c>
      <c r="B213" s="392">
        <v>41601</v>
      </c>
      <c r="C213" s="393">
        <v>18479</v>
      </c>
      <c r="D213" s="392" t="s">
        <v>10</v>
      </c>
      <c r="E213" s="392" t="s">
        <v>455</v>
      </c>
      <c r="F213" s="392" t="s">
        <v>456</v>
      </c>
      <c r="G213" s="394" t="s">
        <v>458</v>
      </c>
      <c r="H213" s="395">
        <v>4</v>
      </c>
      <c r="I213" s="395" t="s">
        <v>1007</v>
      </c>
      <c r="J213" s="395" t="s">
        <v>1168</v>
      </c>
      <c r="K213" s="392"/>
      <c r="L213" s="392"/>
      <c r="M213" s="395" t="s">
        <v>903</v>
      </c>
      <c r="N213" s="395" t="s">
        <v>903</v>
      </c>
      <c r="O213" s="395" t="s">
        <v>903</v>
      </c>
      <c r="P213" s="395"/>
      <c r="Q213" s="395"/>
      <c r="R213" s="396" t="b">
        <v>0</v>
      </c>
      <c r="S213" s="396">
        <v>900</v>
      </c>
      <c r="T213" s="397">
        <v>2100</v>
      </c>
      <c r="U213" s="409"/>
      <c r="V213" s="398"/>
      <c r="W213" s="399"/>
      <c r="AC213" s="382"/>
      <c r="AF213" s="376">
        <f t="shared" si="7"/>
        <v>1</v>
      </c>
      <c r="AG213" s="376">
        <f t="shared" si="7"/>
        <v>1</v>
      </c>
      <c r="AH213" s="376">
        <f t="shared" si="7"/>
        <v>1</v>
      </c>
      <c r="AI213" s="376">
        <f t="shared" si="7"/>
        <v>0</v>
      </c>
      <c r="AJ213" s="376">
        <f t="shared" si="7"/>
        <v>0</v>
      </c>
      <c r="AK213" s="385">
        <f t="shared" si="8"/>
        <v>3</v>
      </c>
    </row>
    <row r="214" spans="1:37" s="376" customFormat="1" ht="15">
      <c r="A214" s="392" t="s">
        <v>931</v>
      </c>
      <c r="B214" s="392">
        <v>41603</v>
      </c>
      <c r="C214" s="393">
        <v>18477</v>
      </c>
      <c r="D214" s="392" t="s">
        <v>10</v>
      </c>
      <c r="E214" s="392" t="s">
        <v>455</v>
      </c>
      <c r="F214" s="392" t="s">
        <v>456</v>
      </c>
      <c r="G214" s="394" t="s">
        <v>932</v>
      </c>
      <c r="H214" s="395">
        <v>4</v>
      </c>
      <c r="I214" s="395" t="s">
        <v>1007</v>
      </c>
      <c r="J214" s="395" t="s">
        <v>1168</v>
      </c>
      <c r="K214" s="392"/>
      <c r="L214" s="392"/>
      <c r="M214" s="395" t="s">
        <v>903</v>
      </c>
      <c r="N214" s="395" t="s">
        <v>903</v>
      </c>
      <c r="O214" s="395" t="s">
        <v>903</v>
      </c>
      <c r="P214" s="395"/>
      <c r="Q214" s="395"/>
      <c r="R214" s="396" t="b">
        <v>1</v>
      </c>
      <c r="S214" s="396">
        <v>1800</v>
      </c>
      <c r="T214" s="397"/>
      <c r="U214" s="409"/>
      <c r="V214" s="398"/>
      <c r="W214" s="399"/>
      <c r="AC214" s="382"/>
      <c r="AF214" s="376">
        <f t="shared" si="7"/>
        <v>1</v>
      </c>
      <c r="AG214" s="376">
        <f t="shared" si="7"/>
        <v>1</v>
      </c>
      <c r="AH214" s="376">
        <f t="shared" si="7"/>
        <v>1</v>
      </c>
      <c r="AI214" s="376">
        <f t="shared" si="7"/>
        <v>0</v>
      </c>
      <c r="AJ214" s="376">
        <f t="shared" si="7"/>
        <v>0</v>
      </c>
      <c r="AK214" s="385">
        <f t="shared" si="8"/>
        <v>3</v>
      </c>
    </row>
    <row r="215" spans="1:37" s="376" customFormat="1" ht="15">
      <c r="A215" s="392" t="s">
        <v>462</v>
      </c>
      <c r="B215" s="392">
        <v>40101</v>
      </c>
      <c r="C215" s="393">
        <v>18341</v>
      </c>
      <c r="D215" s="392" t="s">
        <v>10</v>
      </c>
      <c r="E215" s="392" t="s">
        <v>460</v>
      </c>
      <c r="F215" s="392" t="s">
        <v>461</v>
      </c>
      <c r="G215" s="394" t="s">
        <v>285</v>
      </c>
      <c r="H215" s="395">
        <v>3</v>
      </c>
      <c r="I215" s="395" t="s">
        <v>1007</v>
      </c>
      <c r="J215" s="395" t="s">
        <v>1168</v>
      </c>
      <c r="K215" s="392" t="s">
        <v>14</v>
      </c>
      <c r="L215" s="392"/>
      <c r="M215" s="395" t="s">
        <v>903</v>
      </c>
      <c r="N215" s="395" t="s">
        <v>903</v>
      </c>
      <c r="O215" s="395" t="s">
        <v>903</v>
      </c>
      <c r="P215" s="395"/>
      <c r="Q215" s="395"/>
      <c r="R215" s="396" t="b">
        <v>1</v>
      </c>
      <c r="S215" s="396">
        <v>900</v>
      </c>
      <c r="T215" s="397">
        <v>2100</v>
      </c>
      <c r="U215" s="409"/>
      <c r="V215" s="398"/>
      <c r="W215" s="399"/>
      <c r="AC215" s="382"/>
      <c r="AF215" s="376">
        <f t="shared" ref="AF215:AJ265" si="9">IF((M215="X"),1,0)</f>
        <v>1</v>
      </c>
      <c r="AG215" s="376">
        <f t="shared" si="9"/>
        <v>1</v>
      </c>
      <c r="AH215" s="376">
        <f t="shared" si="9"/>
        <v>1</v>
      </c>
      <c r="AI215" s="376">
        <f t="shared" si="9"/>
        <v>0</v>
      </c>
      <c r="AJ215" s="376">
        <f t="shared" si="9"/>
        <v>0</v>
      </c>
      <c r="AK215" s="385">
        <f t="shared" si="8"/>
        <v>3</v>
      </c>
    </row>
    <row r="216" spans="1:37" s="376" customFormat="1" ht="15">
      <c r="A216" s="392" t="s">
        <v>459</v>
      </c>
      <c r="B216" s="392">
        <v>40177</v>
      </c>
      <c r="C216" s="393">
        <v>87102</v>
      </c>
      <c r="D216" s="392" t="s">
        <v>10</v>
      </c>
      <c r="E216" s="392" t="s">
        <v>460</v>
      </c>
      <c r="F216" s="392" t="s">
        <v>461</v>
      </c>
      <c r="G216" s="394" t="s">
        <v>192</v>
      </c>
      <c r="H216" s="403">
        <v>1</v>
      </c>
      <c r="I216" s="395" t="s">
        <v>1007</v>
      </c>
      <c r="J216" s="395" t="s">
        <v>1168</v>
      </c>
      <c r="K216" s="392"/>
      <c r="L216" s="392"/>
      <c r="M216" s="395" t="s">
        <v>903</v>
      </c>
      <c r="N216" s="395" t="s">
        <v>903</v>
      </c>
      <c r="O216" s="395" t="s">
        <v>903</v>
      </c>
      <c r="P216" s="395"/>
      <c r="Q216" s="395"/>
      <c r="R216" s="396" t="b">
        <v>1</v>
      </c>
      <c r="S216" s="396" t="s">
        <v>15</v>
      </c>
      <c r="T216" s="397">
        <v>900</v>
      </c>
      <c r="U216" s="409"/>
      <c r="V216" s="398"/>
      <c r="W216" s="399"/>
      <c r="AC216" s="382"/>
      <c r="AF216" s="376">
        <f t="shared" si="9"/>
        <v>1</v>
      </c>
      <c r="AG216" s="376">
        <f t="shared" si="9"/>
        <v>1</v>
      </c>
      <c r="AH216" s="376">
        <f t="shared" si="9"/>
        <v>1</v>
      </c>
      <c r="AI216" s="376">
        <f t="shared" si="9"/>
        <v>0</v>
      </c>
      <c r="AJ216" s="376">
        <f t="shared" si="9"/>
        <v>0</v>
      </c>
      <c r="AK216" s="385">
        <f t="shared" si="8"/>
        <v>3</v>
      </c>
    </row>
    <row r="217" spans="1:37" s="376" customFormat="1" ht="15">
      <c r="A217" s="392" t="s">
        <v>1305</v>
      </c>
      <c r="B217" s="392">
        <v>63903</v>
      </c>
      <c r="C217" s="393">
        <v>18943</v>
      </c>
      <c r="D217" s="392" t="s">
        <v>32</v>
      </c>
      <c r="E217" s="392" t="s">
        <v>463</v>
      </c>
      <c r="F217" s="392" t="s">
        <v>464</v>
      </c>
      <c r="G217" s="394" t="s">
        <v>49</v>
      </c>
      <c r="H217" s="395">
        <v>5</v>
      </c>
      <c r="I217" s="395" t="s">
        <v>1036</v>
      </c>
      <c r="J217" s="395"/>
      <c r="K217" s="392" t="s">
        <v>14</v>
      </c>
      <c r="L217" s="392"/>
      <c r="M217" s="395" t="s">
        <v>903</v>
      </c>
      <c r="N217" s="395" t="s">
        <v>903</v>
      </c>
      <c r="O217" s="395"/>
      <c r="P217" s="395"/>
      <c r="Q217" s="395"/>
      <c r="R217" s="396" t="b">
        <v>0</v>
      </c>
      <c r="S217" s="396" t="s">
        <v>15</v>
      </c>
      <c r="T217" s="397">
        <v>2100</v>
      </c>
      <c r="U217" s="409"/>
      <c r="V217" s="398"/>
      <c r="W217" s="399"/>
      <c r="AC217" s="382"/>
      <c r="AF217" s="376">
        <f t="shared" si="9"/>
        <v>1</v>
      </c>
      <c r="AG217" s="376">
        <f t="shared" si="9"/>
        <v>1</v>
      </c>
      <c r="AH217" s="376">
        <f t="shared" si="9"/>
        <v>0</v>
      </c>
      <c r="AI217" s="376">
        <f t="shared" si="9"/>
        <v>0</v>
      </c>
      <c r="AJ217" s="376">
        <f t="shared" si="9"/>
        <v>0</v>
      </c>
      <c r="AK217" s="385">
        <f t="shared" si="8"/>
        <v>2</v>
      </c>
    </row>
    <row r="218" spans="1:37" s="376" customFormat="1" ht="15">
      <c r="A218" s="392" t="s">
        <v>1306</v>
      </c>
      <c r="B218" s="392">
        <v>63907</v>
      </c>
      <c r="C218" s="393">
        <v>94502</v>
      </c>
      <c r="D218" s="392" t="s">
        <v>32</v>
      </c>
      <c r="E218" s="392" t="s">
        <v>463</v>
      </c>
      <c r="F218" s="392" t="s">
        <v>464</v>
      </c>
      <c r="G218" s="394" t="s">
        <v>1307</v>
      </c>
      <c r="H218" s="395">
        <v>5</v>
      </c>
      <c r="I218" s="395" t="s">
        <v>1036</v>
      </c>
      <c r="J218" s="395"/>
      <c r="K218" s="392"/>
      <c r="L218" s="392"/>
      <c r="M218" s="395" t="s">
        <v>903</v>
      </c>
      <c r="N218" s="395" t="s">
        <v>903</v>
      </c>
      <c r="O218" s="395"/>
      <c r="P218" s="395"/>
      <c r="Q218" s="395"/>
      <c r="R218" s="396" t="b">
        <v>0</v>
      </c>
      <c r="S218" s="396" t="s">
        <v>15</v>
      </c>
      <c r="T218" s="397">
        <v>2100</v>
      </c>
      <c r="U218" s="409"/>
      <c r="V218" s="398"/>
      <c r="W218" s="399"/>
      <c r="AC218" s="382"/>
      <c r="AF218" s="376">
        <f t="shared" si="9"/>
        <v>1</v>
      </c>
      <c r="AG218" s="376">
        <f t="shared" si="9"/>
        <v>1</v>
      </c>
      <c r="AH218" s="376">
        <f t="shared" si="9"/>
        <v>0</v>
      </c>
      <c r="AI218" s="376">
        <f t="shared" si="9"/>
        <v>0</v>
      </c>
      <c r="AJ218" s="376">
        <f t="shared" si="9"/>
        <v>0</v>
      </c>
      <c r="AK218" s="385">
        <f t="shared" si="8"/>
        <v>2</v>
      </c>
    </row>
    <row r="219" spans="1:37" s="376" customFormat="1" ht="15">
      <c r="A219" s="392" t="s">
        <v>465</v>
      </c>
      <c r="B219" s="392">
        <v>63902</v>
      </c>
      <c r="C219" s="393">
        <v>18941</v>
      </c>
      <c r="D219" s="392" t="s">
        <v>32</v>
      </c>
      <c r="E219" s="392" t="s">
        <v>463</v>
      </c>
      <c r="F219" s="392" t="s">
        <v>464</v>
      </c>
      <c r="G219" s="394" t="s">
        <v>466</v>
      </c>
      <c r="H219" s="395">
        <v>3</v>
      </c>
      <c r="I219" s="395" t="s">
        <v>1007</v>
      </c>
      <c r="J219" s="395" t="s">
        <v>1173</v>
      </c>
      <c r="K219" s="392" t="s">
        <v>14</v>
      </c>
      <c r="L219" s="392"/>
      <c r="M219" s="395" t="s">
        <v>903</v>
      </c>
      <c r="N219" s="395" t="s">
        <v>903</v>
      </c>
      <c r="O219" s="395" t="s">
        <v>903</v>
      </c>
      <c r="P219" s="395"/>
      <c r="Q219" s="395"/>
      <c r="R219" s="396" t="b">
        <v>0</v>
      </c>
      <c r="S219" s="396" t="s">
        <v>15</v>
      </c>
      <c r="T219" s="397"/>
      <c r="U219" s="409"/>
      <c r="V219" s="398"/>
      <c r="W219" s="399"/>
      <c r="AC219" s="382"/>
      <c r="AF219" s="376">
        <f t="shared" si="9"/>
        <v>1</v>
      </c>
      <c r="AG219" s="376">
        <f t="shared" si="9"/>
        <v>1</v>
      </c>
      <c r="AH219" s="376">
        <f t="shared" si="9"/>
        <v>1</v>
      </c>
      <c r="AI219" s="376">
        <f t="shared" si="9"/>
        <v>0</v>
      </c>
      <c r="AJ219" s="376">
        <f t="shared" si="9"/>
        <v>0</v>
      </c>
      <c r="AK219" s="385">
        <f t="shared" si="8"/>
        <v>3</v>
      </c>
    </row>
    <row r="220" spans="1:37" s="376" customFormat="1" ht="15">
      <c r="A220" s="392" t="s">
        <v>1308</v>
      </c>
      <c r="B220" s="392">
        <v>22102</v>
      </c>
      <c r="C220" s="393">
        <v>14449102</v>
      </c>
      <c r="D220" s="392" t="s">
        <v>23</v>
      </c>
      <c r="E220" s="392" t="s">
        <v>1309</v>
      </c>
      <c r="F220" s="392" t="s">
        <v>1310</v>
      </c>
      <c r="G220" s="394" t="s">
        <v>1311</v>
      </c>
      <c r="H220" s="395">
        <v>3</v>
      </c>
      <c r="I220" s="395" t="s">
        <v>1004</v>
      </c>
      <c r="J220" s="395" t="s">
        <v>1170</v>
      </c>
      <c r="K220" s="392"/>
      <c r="L220" s="392"/>
      <c r="M220" s="395" t="s">
        <v>903</v>
      </c>
      <c r="N220" s="395" t="s">
        <v>903</v>
      </c>
      <c r="O220" s="395"/>
      <c r="P220" s="395"/>
      <c r="Q220" s="395"/>
      <c r="R220" s="396" t="b">
        <v>0</v>
      </c>
      <c r="S220" s="396"/>
      <c r="T220" s="397"/>
      <c r="U220" s="409"/>
      <c r="V220" s="398"/>
      <c r="W220" s="399"/>
      <c r="AC220" s="382"/>
      <c r="AF220" s="376">
        <f t="shared" si="9"/>
        <v>1</v>
      </c>
      <c r="AG220" s="376">
        <f t="shared" si="9"/>
        <v>1</v>
      </c>
      <c r="AH220" s="376">
        <f t="shared" si="9"/>
        <v>0</v>
      </c>
      <c r="AI220" s="376">
        <f t="shared" si="9"/>
        <v>0</v>
      </c>
      <c r="AJ220" s="376">
        <f t="shared" si="9"/>
        <v>0</v>
      </c>
      <c r="AK220" s="385">
        <f t="shared" si="8"/>
        <v>2</v>
      </c>
    </row>
    <row r="221" spans="1:37" s="376" customFormat="1" ht="15">
      <c r="A221" s="392" t="s">
        <v>469</v>
      </c>
      <c r="B221" s="392">
        <v>41903</v>
      </c>
      <c r="C221" s="393">
        <v>18543</v>
      </c>
      <c r="D221" s="392" t="s">
        <v>10</v>
      </c>
      <c r="E221" s="392" t="s">
        <v>467</v>
      </c>
      <c r="F221" s="392" t="s">
        <v>468</v>
      </c>
      <c r="G221" s="394" t="s">
        <v>470</v>
      </c>
      <c r="H221" s="395">
        <v>4</v>
      </c>
      <c r="I221" s="395" t="s">
        <v>1036</v>
      </c>
      <c r="J221" s="395"/>
      <c r="K221" s="392" t="s">
        <v>14</v>
      </c>
      <c r="L221" s="392"/>
      <c r="M221" s="395" t="s">
        <v>903</v>
      </c>
      <c r="N221" s="395" t="s">
        <v>903</v>
      </c>
      <c r="O221" s="395"/>
      <c r="P221" s="395"/>
      <c r="Q221" s="395"/>
      <c r="R221" s="396" t="b">
        <v>0</v>
      </c>
      <c r="S221" s="396" t="s">
        <v>15</v>
      </c>
      <c r="T221" s="397">
        <v>2100</v>
      </c>
      <c r="U221" s="409">
        <v>1800</v>
      </c>
      <c r="V221" s="398"/>
      <c r="W221" s="399"/>
      <c r="AC221" s="382"/>
      <c r="AF221" s="376">
        <f t="shared" si="9"/>
        <v>1</v>
      </c>
      <c r="AG221" s="376">
        <f t="shared" si="9"/>
        <v>1</v>
      </c>
      <c r="AH221" s="376">
        <f t="shared" si="9"/>
        <v>0</v>
      </c>
      <c r="AI221" s="376">
        <f t="shared" si="9"/>
        <v>0</v>
      </c>
      <c r="AJ221" s="376">
        <f t="shared" si="9"/>
        <v>0</v>
      </c>
      <c r="AK221" s="385">
        <f t="shared" si="8"/>
        <v>2</v>
      </c>
    </row>
    <row r="222" spans="1:37" s="376" customFormat="1" ht="15">
      <c r="A222" s="392" t="s">
        <v>1312</v>
      </c>
      <c r="B222" s="392">
        <v>41904</v>
      </c>
      <c r="C222" s="393">
        <v>18541</v>
      </c>
      <c r="D222" s="392" t="s">
        <v>10</v>
      </c>
      <c r="E222" s="392" t="s">
        <v>467</v>
      </c>
      <c r="F222" s="392" t="s">
        <v>468</v>
      </c>
      <c r="G222" s="394" t="s">
        <v>1313</v>
      </c>
      <c r="H222" s="395">
        <v>4</v>
      </c>
      <c r="I222" s="395" t="s">
        <v>1007</v>
      </c>
      <c r="J222" s="395" t="s">
        <v>1168</v>
      </c>
      <c r="K222" s="392" t="s">
        <v>14</v>
      </c>
      <c r="L222" s="392"/>
      <c r="M222" s="395" t="s">
        <v>903</v>
      </c>
      <c r="N222" s="395" t="s">
        <v>903</v>
      </c>
      <c r="O222" s="395" t="s">
        <v>903</v>
      </c>
      <c r="P222" s="395"/>
      <c r="Q222" s="395"/>
      <c r="R222" s="396" t="b">
        <v>0</v>
      </c>
      <c r="S222" s="396" t="s">
        <v>15</v>
      </c>
      <c r="T222" s="397">
        <v>1900</v>
      </c>
      <c r="U222" s="409"/>
      <c r="V222" s="398"/>
      <c r="W222" s="399"/>
      <c r="AC222" s="382"/>
      <c r="AF222" s="376">
        <f t="shared" si="9"/>
        <v>1</v>
      </c>
      <c r="AG222" s="376">
        <f t="shared" si="9"/>
        <v>1</v>
      </c>
      <c r="AH222" s="376">
        <f t="shared" si="9"/>
        <v>1</v>
      </c>
      <c r="AI222" s="376">
        <f t="shared" si="9"/>
        <v>0</v>
      </c>
      <c r="AJ222" s="376">
        <f t="shared" si="9"/>
        <v>0</v>
      </c>
      <c r="AK222" s="385">
        <f t="shared" si="8"/>
        <v>3</v>
      </c>
    </row>
    <row r="223" spans="1:37" s="376" customFormat="1" ht="15">
      <c r="A223" s="392" t="s">
        <v>1314</v>
      </c>
      <c r="B223" s="392">
        <v>41902</v>
      </c>
      <c r="C223" s="393">
        <v>18539</v>
      </c>
      <c r="D223" s="392" t="s">
        <v>10</v>
      </c>
      <c r="E223" s="392" t="s">
        <v>467</v>
      </c>
      <c r="F223" s="392" t="s">
        <v>468</v>
      </c>
      <c r="G223" s="394" t="s">
        <v>458</v>
      </c>
      <c r="H223" s="395">
        <v>4</v>
      </c>
      <c r="I223" s="395" t="s">
        <v>1036</v>
      </c>
      <c r="J223" s="395"/>
      <c r="K223" s="392"/>
      <c r="L223" s="392"/>
      <c r="M223" s="395" t="s">
        <v>903</v>
      </c>
      <c r="N223" s="395" t="s">
        <v>903</v>
      </c>
      <c r="O223" s="395" t="s">
        <v>903</v>
      </c>
      <c r="P223" s="395"/>
      <c r="Q223" s="395" t="s">
        <v>903</v>
      </c>
      <c r="R223" s="396" t="b">
        <v>1</v>
      </c>
      <c r="S223" s="396"/>
      <c r="T223" s="397"/>
      <c r="U223" s="409"/>
      <c r="V223" s="398"/>
      <c r="W223" s="399"/>
      <c r="AC223" s="382"/>
      <c r="AF223" s="376">
        <f t="shared" si="9"/>
        <v>1</v>
      </c>
      <c r="AG223" s="376">
        <f t="shared" si="9"/>
        <v>1</v>
      </c>
      <c r="AH223" s="376">
        <f t="shared" si="9"/>
        <v>1</v>
      </c>
      <c r="AI223" s="376">
        <f t="shared" si="9"/>
        <v>0</v>
      </c>
      <c r="AJ223" s="376">
        <f t="shared" si="9"/>
        <v>1</v>
      </c>
      <c r="AK223" s="385">
        <f t="shared" si="8"/>
        <v>4</v>
      </c>
    </row>
    <row r="224" spans="1:37" s="376" customFormat="1" ht="15">
      <c r="A224" s="392" t="s">
        <v>1315</v>
      </c>
      <c r="B224" s="392">
        <v>43709</v>
      </c>
      <c r="C224" s="393">
        <v>137702</v>
      </c>
      <c r="D224" s="392" t="s">
        <v>10</v>
      </c>
      <c r="E224" s="392" t="s">
        <v>472</v>
      </c>
      <c r="F224" s="392" t="s">
        <v>473</v>
      </c>
      <c r="G224" s="394" t="s">
        <v>1316</v>
      </c>
      <c r="H224" s="395">
        <v>3</v>
      </c>
      <c r="I224" s="395" t="s">
        <v>1007</v>
      </c>
      <c r="J224" s="395" t="s">
        <v>1168</v>
      </c>
      <c r="K224" s="392"/>
      <c r="L224" s="392"/>
      <c r="M224" s="395" t="s">
        <v>903</v>
      </c>
      <c r="N224" s="395" t="s">
        <v>903</v>
      </c>
      <c r="O224" s="395" t="s">
        <v>903</v>
      </c>
      <c r="P224" s="395"/>
      <c r="Q224" s="395"/>
      <c r="R224" s="396" t="b">
        <v>0</v>
      </c>
      <c r="S224" s="396" t="s">
        <v>15</v>
      </c>
      <c r="T224" s="397">
        <v>2100</v>
      </c>
      <c r="U224" s="409"/>
      <c r="V224" s="398"/>
      <c r="W224" s="399"/>
      <c r="AC224" s="382"/>
      <c r="AF224" s="376">
        <f t="shared" si="9"/>
        <v>1</v>
      </c>
      <c r="AG224" s="376">
        <f t="shared" si="9"/>
        <v>1</v>
      </c>
      <c r="AH224" s="376">
        <f t="shared" si="9"/>
        <v>1</v>
      </c>
      <c r="AI224" s="376">
        <f t="shared" si="9"/>
        <v>0</v>
      </c>
      <c r="AJ224" s="376">
        <f t="shared" si="9"/>
        <v>0</v>
      </c>
      <c r="AK224" s="385">
        <f t="shared" si="8"/>
        <v>3</v>
      </c>
    </row>
    <row r="225" spans="1:37" s="376" customFormat="1" ht="15">
      <c r="A225" s="392" t="s">
        <v>475</v>
      </c>
      <c r="B225" s="392">
        <v>43705</v>
      </c>
      <c r="C225" s="393">
        <v>90302</v>
      </c>
      <c r="D225" s="392" t="s">
        <v>10</v>
      </c>
      <c r="E225" s="392" t="s">
        <v>472</v>
      </c>
      <c r="F225" s="392" t="s">
        <v>473</v>
      </c>
      <c r="G225" s="394" t="s">
        <v>476</v>
      </c>
      <c r="H225" s="395">
        <v>4</v>
      </c>
      <c r="I225" s="395" t="s">
        <v>1036</v>
      </c>
      <c r="J225" s="395"/>
      <c r="K225" s="392"/>
      <c r="L225" s="392"/>
      <c r="M225" s="395" t="s">
        <v>903</v>
      </c>
      <c r="N225" s="395" t="s">
        <v>903</v>
      </c>
      <c r="O225" s="395" t="s">
        <v>903</v>
      </c>
      <c r="P225" s="395"/>
      <c r="Q225" s="395"/>
      <c r="R225" s="396" t="b">
        <v>0</v>
      </c>
      <c r="S225" s="396" t="s">
        <v>15</v>
      </c>
      <c r="T225" s="397" t="s">
        <v>59</v>
      </c>
      <c r="U225" s="409"/>
      <c r="V225" s="398"/>
      <c r="W225" s="399"/>
      <c r="AC225" s="382"/>
      <c r="AF225" s="376">
        <f t="shared" si="9"/>
        <v>1</v>
      </c>
      <c r="AG225" s="376">
        <f t="shared" si="9"/>
        <v>1</v>
      </c>
      <c r="AH225" s="376">
        <f t="shared" si="9"/>
        <v>1</v>
      </c>
      <c r="AI225" s="376">
        <f t="shared" si="9"/>
        <v>0</v>
      </c>
      <c r="AJ225" s="376">
        <f t="shared" si="9"/>
        <v>0</v>
      </c>
      <c r="AK225" s="385">
        <f t="shared" si="8"/>
        <v>3</v>
      </c>
    </row>
    <row r="226" spans="1:37" s="376" customFormat="1" ht="15">
      <c r="A226" s="392" t="s">
        <v>471</v>
      </c>
      <c r="B226" s="392">
        <v>43701</v>
      </c>
      <c r="C226" s="393">
        <v>18593</v>
      </c>
      <c r="D226" s="392" t="s">
        <v>10</v>
      </c>
      <c r="E226" s="392" t="s">
        <v>472</v>
      </c>
      <c r="F226" s="392" t="s">
        <v>473</v>
      </c>
      <c r="G226" s="394" t="s">
        <v>474</v>
      </c>
      <c r="H226" s="395">
        <v>3</v>
      </c>
      <c r="I226" s="395" t="s">
        <v>1007</v>
      </c>
      <c r="J226" s="395" t="s">
        <v>1168</v>
      </c>
      <c r="K226" s="392"/>
      <c r="L226" s="392"/>
      <c r="M226" s="395" t="s">
        <v>903</v>
      </c>
      <c r="N226" s="395" t="s">
        <v>903</v>
      </c>
      <c r="O226" s="395" t="s">
        <v>903</v>
      </c>
      <c r="P226" s="395"/>
      <c r="Q226" s="395"/>
      <c r="R226" s="396" t="b">
        <v>0</v>
      </c>
      <c r="S226" s="396" t="s">
        <v>15</v>
      </c>
      <c r="T226" s="397">
        <v>2100</v>
      </c>
      <c r="U226" s="409"/>
      <c r="V226" s="398"/>
      <c r="W226" s="399"/>
      <c r="AC226" s="382"/>
      <c r="AF226" s="376">
        <f t="shared" si="9"/>
        <v>1</v>
      </c>
      <c r="AG226" s="376">
        <f t="shared" si="9"/>
        <v>1</v>
      </c>
      <c r="AH226" s="376">
        <f t="shared" si="9"/>
        <v>1</v>
      </c>
      <c r="AI226" s="376">
        <f t="shared" si="9"/>
        <v>0</v>
      </c>
      <c r="AJ226" s="376">
        <f t="shared" si="9"/>
        <v>0</v>
      </c>
      <c r="AK226" s="385">
        <f t="shared" si="8"/>
        <v>3</v>
      </c>
    </row>
    <row r="227" spans="1:37" s="376" customFormat="1" ht="15">
      <c r="A227" s="392" t="s">
        <v>477</v>
      </c>
      <c r="B227" s="392">
        <v>45708</v>
      </c>
      <c r="C227" s="393">
        <v>93102</v>
      </c>
      <c r="D227" s="392" t="s">
        <v>10</v>
      </c>
      <c r="E227" s="392" t="s">
        <v>478</v>
      </c>
      <c r="F227" s="392" t="s">
        <v>479</v>
      </c>
      <c r="G227" s="394" t="s">
        <v>480</v>
      </c>
      <c r="H227" s="395">
        <v>2</v>
      </c>
      <c r="I227" s="395" t="s">
        <v>1007</v>
      </c>
      <c r="J227" s="395" t="s">
        <v>1168</v>
      </c>
      <c r="K227" s="392" t="s">
        <v>14</v>
      </c>
      <c r="L227" s="392"/>
      <c r="M227" s="395" t="s">
        <v>903</v>
      </c>
      <c r="N227" s="395" t="s">
        <v>903</v>
      </c>
      <c r="O227" s="395"/>
      <c r="P227" s="395"/>
      <c r="Q227" s="395"/>
      <c r="R227" s="396" t="b">
        <v>0</v>
      </c>
      <c r="S227" s="396" t="s">
        <v>15</v>
      </c>
      <c r="T227" s="397">
        <v>2100</v>
      </c>
      <c r="U227" s="409"/>
      <c r="V227" s="398"/>
      <c r="W227" s="399"/>
      <c r="AC227" s="382"/>
      <c r="AF227" s="376">
        <f t="shared" si="9"/>
        <v>1</v>
      </c>
      <c r="AG227" s="376">
        <f t="shared" si="9"/>
        <v>1</v>
      </c>
      <c r="AH227" s="376">
        <f t="shared" si="9"/>
        <v>0</v>
      </c>
      <c r="AI227" s="376">
        <f t="shared" si="9"/>
        <v>0</v>
      </c>
      <c r="AJ227" s="376">
        <f t="shared" si="9"/>
        <v>0</v>
      </c>
      <c r="AK227" s="385">
        <f t="shared" si="8"/>
        <v>2</v>
      </c>
    </row>
    <row r="228" spans="1:37" s="376" customFormat="1" ht="15">
      <c r="A228" s="392" t="s">
        <v>1319</v>
      </c>
      <c r="B228" s="392">
        <v>24701</v>
      </c>
      <c r="C228" s="393">
        <v>15175</v>
      </c>
      <c r="D228" s="392" t="s">
        <v>75</v>
      </c>
      <c r="E228" s="392" t="s">
        <v>481</v>
      </c>
      <c r="F228" s="392" t="s">
        <v>482</v>
      </c>
      <c r="G228" s="394" t="s">
        <v>1320</v>
      </c>
      <c r="H228" s="403">
        <v>10</v>
      </c>
      <c r="I228" s="395" t="s">
        <v>1006</v>
      </c>
      <c r="J228" s="395" t="s">
        <v>1191</v>
      </c>
      <c r="K228" s="392"/>
      <c r="L228" s="392"/>
      <c r="M228" s="395" t="s">
        <v>903</v>
      </c>
      <c r="N228" s="395" t="s">
        <v>903</v>
      </c>
      <c r="O228" s="395"/>
      <c r="P228" s="395"/>
      <c r="Q228" s="395"/>
      <c r="R228" s="396" t="b">
        <v>0</v>
      </c>
      <c r="S228" s="396" t="s">
        <v>15</v>
      </c>
      <c r="T228" s="397" t="s">
        <v>59</v>
      </c>
      <c r="U228" s="409"/>
      <c r="V228" s="398"/>
      <c r="W228" s="399"/>
      <c r="AC228" s="382"/>
      <c r="AF228" s="376">
        <f t="shared" si="9"/>
        <v>1</v>
      </c>
      <c r="AG228" s="376">
        <f t="shared" si="9"/>
        <v>1</v>
      </c>
      <c r="AH228" s="376">
        <f t="shared" si="9"/>
        <v>0</v>
      </c>
      <c r="AI228" s="376">
        <f t="shared" si="9"/>
        <v>0</v>
      </c>
      <c r="AJ228" s="376">
        <f t="shared" si="9"/>
        <v>0</v>
      </c>
      <c r="AK228" s="385">
        <f t="shared" si="8"/>
        <v>2</v>
      </c>
    </row>
    <row r="229" spans="1:37" s="376" customFormat="1" ht="15">
      <c r="A229" s="392" t="s">
        <v>1317</v>
      </c>
      <c r="B229" s="392">
        <v>24705</v>
      </c>
      <c r="C229" s="393">
        <v>12191</v>
      </c>
      <c r="D229" s="392" t="s">
        <v>75</v>
      </c>
      <c r="E229" s="392" t="s">
        <v>481</v>
      </c>
      <c r="F229" s="392" t="s">
        <v>482</v>
      </c>
      <c r="G229" s="394" t="s">
        <v>1318</v>
      </c>
      <c r="H229" s="403">
        <v>10</v>
      </c>
      <c r="I229" s="395" t="s">
        <v>988</v>
      </c>
      <c r="J229" s="395" t="s">
        <v>1188</v>
      </c>
      <c r="K229" s="392"/>
      <c r="L229" s="392"/>
      <c r="M229" s="395" t="s">
        <v>903</v>
      </c>
      <c r="N229" s="395" t="s">
        <v>903</v>
      </c>
      <c r="O229" s="395" t="s">
        <v>903</v>
      </c>
      <c r="P229" s="395"/>
      <c r="Q229" s="395"/>
      <c r="R229" s="396" t="b">
        <v>1</v>
      </c>
      <c r="S229" s="396" t="s">
        <v>15</v>
      </c>
      <c r="T229" s="397">
        <v>2100</v>
      </c>
      <c r="U229" s="409"/>
      <c r="V229" s="398"/>
      <c r="W229" s="399"/>
      <c r="AC229" s="382"/>
      <c r="AF229" s="376">
        <f t="shared" si="9"/>
        <v>1</v>
      </c>
      <c r="AG229" s="376">
        <f t="shared" si="9"/>
        <v>1</v>
      </c>
      <c r="AH229" s="376">
        <f t="shared" si="9"/>
        <v>1</v>
      </c>
      <c r="AI229" s="376">
        <f t="shared" si="9"/>
        <v>0</v>
      </c>
      <c r="AJ229" s="376">
        <f t="shared" si="9"/>
        <v>0</v>
      </c>
      <c r="AK229" s="385">
        <f t="shared" si="8"/>
        <v>3</v>
      </c>
    </row>
    <row r="230" spans="1:37" s="408" customFormat="1" ht="15">
      <c r="A230" s="400" t="s">
        <v>483</v>
      </c>
      <c r="B230" s="400">
        <v>24702</v>
      </c>
      <c r="C230" s="401">
        <v>123</v>
      </c>
      <c r="D230" s="400" t="s">
        <v>75</v>
      </c>
      <c r="E230" s="400" t="s">
        <v>481</v>
      </c>
      <c r="F230" s="400" t="s">
        <v>482</v>
      </c>
      <c r="G230" s="402" t="s">
        <v>192</v>
      </c>
      <c r="H230" s="403">
        <v>1</v>
      </c>
      <c r="I230" s="404" t="s">
        <v>988</v>
      </c>
      <c r="J230" s="404" t="s">
        <v>1188</v>
      </c>
      <c r="K230" s="400"/>
      <c r="L230" s="400" t="s">
        <v>1508</v>
      </c>
      <c r="M230" s="404" t="s">
        <v>903</v>
      </c>
      <c r="N230" s="404" t="s">
        <v>903</v>
      </c>
      <c r="O230" s="404" t="s">
        <v>903</v>
      </c>
      <c r="P230" s="404"/>
      <c r="Q230" s="404" t="s">
        <v>903</v>
      </c>
      <c r="R230" s="396" t="b">
        <v>1</v>
      </c>
      <c r="S230" s="396" t="s">
        <v>15</v>
      </c>
      <c r="T230" s="397">
        <v>2100</v>
      </c>
      <c r="U230" s="405" t="s">
        <v>79</v>
      </c>
      <c r="V230" s="406"/>
      <c r="W230" s="407"/>
      <c r="X230" s="376"/>
      <c r="Y230" s="376"/>
      <c r="Z230" s="376"/>
      <c r="AA230" s="376"/>
      <c r="AB230" s="376"/>
      <c r="AC230" s="382"/>
      <c r="AF230" s="408">
        <f t="shared" si="9"/>
        <v>1</v>
      </c>
      <c r="AG230" s="408">
        <f t="shared" si="9"/>
        <v>1</v>
      </c>
      <c r="AH230" s="408">
        <f t="shared" si="9"/>
        <v>1</v>
      </c>
      <c r="AI230" s="408">
        <f t="shared" si="9"/>
        <v>0</v>
      </c>
      <c r="AJ230" s="408">
        <f t="shared" si="9"/>
        <v>1</v>
      </c>
      <c r="AK230" s="408">
        <f t="shared" si="8"/>
        <v>4</v>
      </c>
    </row>
    <row r="231" spans="1:37" s="376" customFormat="1" ht="15">
      <c r="A231" s="392" t="s">
        <v>986</v>
      </c>
      <c r="B231" s="392">
        <v>29505</v>
      </c>
      <c r="C231" s="393">
        <v>14083</v>
      </c>
      <c r="D231" s="392" t="s">
        <v>75</v>
      </c>
      <c r="E231" s="392" t="s">
        <v>892</v>
      </c>
      <c r="F231" s="392" t="s">
        <v>901</v>
      </c>
      <c r="G231" s="394" t="s">
        <v>987</v>
      </c>
      <c r="H231" s="403">
        <v>10</v>
      </c>
      <c r="I231" s="395" t="s">
        <v>988</v>
      </c>
      <c r="J231" s="395" t="s">
        <v>1188</v>
      </c>
      <c r="K231" s="392"/>
      <c r="L231" s="392"/>
      <c r="M231" s="395" t="s">
        <v>903</v>
      </c>
      <c r="N231" s="395" t="s">
        <v>903</v>
      </c>
      <c r="O231" s="395" t="s">
        <v>903</v>
      </c>
      <c r="P231" s="395"/>
      <c r="Q231" s="395"/>
      <c r="R231" s="396" t="b">
        <v>1</v>
      </c>
      <c r="S231" s="396"/>
      <c r="T231" s="397"/>
      <c r="U231" s="409"/>
      <c r="V231" s="398"/>
      <c r="W231" s="399"/>
      <c r="AC231" s="382"/>
      <c r="AF231" s="376">
        <f t="shared" si="9"/>
        <v>1</v>
      </c>
      <c r="AG231" s="376">
        <f t="shared" si="9"/>
        <v>1</v>
      </c>
      <c r="AH231" s="376">
        <f t="shared" si="9"/>
        <v>1</v>
      </c>
      <c r="AI231" s="376">
        <f t="shared" si="9"/>
        <v>0</v>
      </c>
      <c r="AJ231" s="376">
        <f t="shared" si="9"/>
        <v>0</v>
      </c>
      <c r="AK231" s="385">
        <f t="shared" si="8"/>
        <v>3</v>
      </c>
    </row>
    <row r="232" spans="1:37" s="376" customFormat="1" ht="15">
      <c r="A232" s="392" t="s">
        <v>969</v>
      </c>
      <c r="B232" s="392">
        <v>29502</v>
      </c>
      <c r="C232" s="393">
        <v>11534</v>
      </c>
      <c r="D232" s="392" t="s">
        <v>75</v>
      </c>
      <c r="E232" s="392" t="s">
        <v>892</v>
      </c>
      <c r="F232" s="392" t="s">
        <v>901</v>
      </c>
      <c r="G232" s="394" t="s">
        <v>145</v>
      </c>
      <c r="H232" s="403">
        <v>10</v>
      </c>
      <c r="I232" s="395" t="s">
        <v>988</v>
      </c>
      <c r="J232" s="395" t="s">
        <v>1188</v>
      </c>
      <c r="K232" s="392"/>
      <c r="L232" s="392"/>
      <c r="M232" s="395" t="s">
        <v>903</v>
      </c>
      <c r="N232" s="395" t="s">
        <v>903</v>
      </c>
      <c r="O232" s="395" t="s">
        <v>903</v>
      </c>
      <c r="P232" s="395"/>
      <c r="Q232" s="395"/>
      <c r="R232" s="396" t="b">
        <v>1</v>
      </c>
      <c r="S232" s="396"/>
      <c r="T232" s="397"/>
      <c r="U232" s="409"/>
      <c r="V232" s="398"/>
      <c r="W232" s="399"/>
      <c r="AC232" s="382"/>
      <c r="AF232" s="376">
        <f t="shared" si="9"/>
        <v>1</v>
      </c>
      <c r="AG232" s="376">
        <f t="shared" si="9"/>
        <v>1</v>
      </c>
      <c r="AH232" s="376">
        <f t="shared" si="9"/>
        <v>1</v>
      </c>
      <c r="AI232" s="376">
        <f t="shared" si="9"/>
        <v>0</v>
      </c>
      <c r="AJ232" s="376">
        <f t="shared" si="9"/>
        <v>0</v>
      </c>
      <c r="AK232" s="385">
        <f t="shared" si="8"/>
        <v>3</v>
      </c>
    </row>
    <row r="233" spans="1:37" s="376" customFormat="1" ht="15">
      <c r="A233" s="392" t="s">
        <v>488</v>
      </c>
      <c r="B233" s="392">
        <v>24601</v>
      </c>
      <c r="C233" s="393">
        <v>17819</v>
      </c>
      <c r="D233" s="392" t="s">
        <v>75</v>
      </c>
      <c r="E233" s="392" t="s">
        <v>485</v>
      </c>
      <c r="F233" s="392" t="s">
        <v>486</v>
      </c>
      <c r="G233" s="394" t="s">
        <v>1331</v>
      </c>
      <c r="H233" s="403">
        <v>10</v>
      </c>
      <c r="I233" s="395" t="s">
        <v>1006</v>
      </c>
      <c r="J233" s="395" t="s">
        <v>1191</v>
      </c>
      <c r="K233" s="392" t="s">
        <v>14</v>
      </c>
      <c r="L233" s="392"/>
      <c r="M233" s="395" t="s">
        <v>903</v>
      </c>
      <c r="N233" s="395" t="s">
        <v>903</v>
      </c>
      <c r="O233" s="395"/>
      <c r="P233" s="395"/>
      <c r="Q233" s="395"/>
      <c r="R233" s="396" t="b">
        <v>0</v>
      </c>
      <c r="S233" s="396">
        <v>900</v>
      </c>
      <c r="T233" s="397"/>
      <c r="U233" s="409"/>
      <c r="V233" s="398"/>
      <c r="W233" s="399"/>
      <c r="AC233" s="382"/>
      <c r="AF233" s="376">
        <f t="shared" si="9"/>
        <v>1</v>
      </c>
      <c r="AG233" s="376">
        <f t="shared" si="9"/>
        <v>1</v>
      </c>
      <c r="AH233" s="376">
        <f t="shared" si="9"/>
        <v>0</v>
      </c>
      <c r="AI233" s="376">
        <f t="shared" si="9"/>
        <v>0</v>
      </c>
      <c r="AJ233" s="376">
        <f t="shared" si="9"/>
        <v>0</v>
      </c>
      <c r="AK233" s="385">
        <f t="shared" si="8"/>
        <v>2</v>
      </c>
    </row>
    <row r="234" spans="1:37" s="376" customFormat="1" ht="15">
      <c r="A234" s="392" t="s">
        <v>484</v>
      </c>
      <c r="B234" s="392">
        <v>24602</v>
      </c>
      <c r="C234" s="393">
        <v>11500</v>
      </c>
      <c r="D234" s="392" t="s">
        <v>75</v>
      </c>
      <c r="E234" s="392" t="s">
        <v>485</v>
      </c>
      <c r="F234" s="392" t="s">
        <v>486</v>
      </c>
      <c r="G234" s="394" t="s">
        <v>487</v>
      </c>
      <c r="H234" s="403">
        <v>10</v>
      </c>
      <c r="I234" s="395" t="s">
        <v>988</v>
      </c>
      <c r="J234" s="395" t="s">
        <v>1188</v>
      </c>
      <c r="K234" s="392" t="s">
        <v>14</v>
      </c>
      <c r="L234" s="392"/>
      <c r="M234" s="395" t="s">
        <v>903</v>
      </c>
      <c r="N234" s="395" t="s">
        <v>903</v>
      </c>
      <c r="O234" s="395" t="s">
        <v>903</v>
      </c>
      <c r="P234" s="395"/>
      <c r="Q234" s="395"/>
      <c r="R234" s="396" t="b">
        <v>1</v>
      </c>
      <c r="S234" s="396" t="s">
        <v>15</v>
      </c>
      <c r="T234" s="397" t="s">
        <v>59</v>
      </c>
      <c r="U234" s="409" t="s">
        <v>215</v>
      </c>
      <c r="V234" s="398"/>
      <c r="W234" s="399"/>
      <c r="AC234" s="382"/>
      <c r="AF234" s="376">
        <f t="shared" si="9"/>
        <v>1</v>
      </c>
      <c r="AG234" s="376">
        <f t="shared" si="9"/>
        <v>1</v>
      </c>
      <c r="AH234" s="376">
        <f t="shared" si="9"/>
        <v>1</v>
      </c>
      <c r="AI234" s="376">
        <f t="shared" si="9"/>
        <v>0</v>
      </c>
      <c r="AJ234" s="376">
        <f t="shared" si="9"/>
        <v>0</v>
      </c>
      <c r="AK234" s="385">
        <f t="shared" si="8"/>
        <v>3</v>
      </c>
    </row>
    <row r="235" spans="1:37" s="376" customFormat="1" ht="15">
      <c r="A235" s="392" t="s">
        <v>489</v>
      </c>
      <c r="B235" s="392">
        <v>24603</v>
      </c>
      <c r="C235" s="393">
        <v>125</v>
      </c>
      <c r="D235" s="392" t="s">
        <v>75</v>
      </c>
      <c r="E235" s="392" t="s">
        <v>485</v>
      </c>
      <c r="F235" s="392" t="s">
        <v>486</v>
      </c>
      <c r="G235" s="394" t="s">
        <v>490</v>
      </c>
      <c r="H235" s="403">
        <v>1</v>
      </c>
      <c r="I235" s="395" t="s">
        <v>988</v>
      </c>
      <c r="J235" s="395" t="s">
        <v>1188</v>
      </c>
      <c r="K235" s="392"/>
      <c r="L235" s="392"/>
      <c r="M235" s="395" t="s">
        <v>903</v>
      </c>
      <c r="N235" s="395" t="s">
        <v>903</v>
      </c>
      <c r="O235" s="395" t="s">
        <v>903</v>
      </c>
      <c r="P235" s="395"/>
      <c r="Q235" s="395" t="s">
        <v>903</v>
      </c>
      <c r="R235" s="396" t="b">
        <v>1</v>
      </c>
      <c r="S235" s="396" t="s">
        <v>15</v>
      </c>
      <c r="T235" s="397" t="s">
        <v>59</v>
      </c>
      <c r="U235" s="409" t="s">
        <v>79</v>
      </c>
      <c r="V235" s="398"/>
      <c r="W235" s="399"/>
      <c r="AC235" s="382"/>
      <c r="AF235" s="376">
        <f t="shared" si="9"/>
        <v>1</v>
      </c>
      <c r="AG235" s="376">
        <f t="shared" si="9"/>
        <v>1</v>
      </c>
      <c r="AH235" s="376">
        <f t="shared" si="9"/>
        <v>1</v>
      </c>
      <c r="AI235" s="376">
        <f t="shared" si="9"/>
        <v>0</v>
      </c>
      <c r="AJ235" s="376">
        <f t="shared" si="9"/>
        <v>1</v>
      </c>
      <c r="AK235" s="385">
        <f t="shared" si="8"/>
        <v>4</v>
      </c>
    </row>
    <row r="236" spans="1:37" s="376" customFormat="1" ht="15">
      <c r="A236" s="392" t="s">
        <v>495</v>
      </c>
      <c r="B236" s="392">
        <v>27001</v>
      </c>
      <c r="C236" s="393">
        <v>14166</v>
      </c>
      <c r="D236" s="392" t="s">
        <v>75</v>
      </c>
      <c r="E236" s="392" t="s">
        <v>492</v>
      </c>
      <c r="F236" s="392" t="s">
        <v>493</v>
      </c>
      <c r="G236" s="394" t="s">
        <v>496</v>
      </c>
      <c r="H236" s="403">
        <v>10</v>
      </c>
      <c r="I236" s="395" t="s">
        <v>1006</v>
      </c>
      <c r="J236" s="395" t="s">
        <v>1191</v>
      </c>
      <c r="K236" s="392" t="s">
        <v>14</v>
      </c>
      <c r="L236" s="392"/>
      <c r="M236" s="395" t="s">
        <v>903</v>
      </c>
      <c r="N236" s="395" t="s">
        <v>903</v>
      </c>
      <c r="O236" s="395" t="s">
        <v>903</v>
      </c>
      <c r="P236" s="395"/>
      <c r="Q236" s="395"/>
      <c r="R236" s="396" t="b">
        <v>1</v>
      </c>
      <c r="S236" s="396" t="s">
        <v>15</v>
      </c>
      <c r="T236" s="397">
        <v>2100</v>
      </c>
      <c r="U236" s="409">
        <v>1800</v>
      </c>
      <c r="V236" s="398"/>
      <c r="W236" s="399"/>
      <c r="AC236" s="382"/>
      <c r="AF236" s="376">
        <f t="shared" si="9"/>
        <v>1</v>
      </c>
      <c r="AG236" s="376">
        <f t="shared" si="9"/>
        <v>1</v>
      </c>
      <c r="AH236" s="376">
        <f t="shared" si="9"/>
        <v>1</v>
      </c>
      <c r="AI236" s="376">
        <f t="shared" si="9"/>
        <v>0</v>
      </c>
      <c r="AJ236" s="376">
        <f t="shared" si="9"/>
        <v>0</v>
      </c>
      <c r="AK236" s="385">
        <f t="shared" si="8"/>
        <v>3</v>
      </c>
    </row>
    <row r="237" spans="1:37" s="408" customFormat="1" ht="15">
      <c r="A237" s="400" t="s">
        <v>491</v>
      </c>
      <c r="B237" s="400">
        <v>27077</v>
      </c>
      <c r="C237" s="401">
        <v>111</v>
      </c>
      <c r="D237" s="400" t="s">
        <v>75</v>
      </c>
      <c r="E237" s="400" t="s">
        <v>492</v>
      </c>
      <c r="F237" s="400" t="s">
        <v>493</v>
      </c>
      <c r="G237" s="402" t="s">
        <v>494</v>
      </c>
      <c r="H237" s="403">
        <v>10</v>
      </c>
      <c r="I237" s="404" t="s">
        <v>988</v>
      </c>
      <c r="J237" s="404" t="s">
        <v>1188</v>
      </c>
      <c r="K237" s="400" t="s">
        <v>14</v>
      </c>
      <c r="L237" s="400" t="s">
        <v>1508</v>
      </c>
      <c r="M237" s="404" t="s">
        <v>903</v>
      </c>
      <c r="N237" s="404" t="s">
        <v>903</v>
      </c>
      <c r="O237" s="404" t="s">
        <v>903</v>
      </c>
      <c r="P237" s="404"/>
      <c r="Q237" s="404" t="s">
        <v>903</v>
      </c>
      <c r="R237" s="396" t="b">
        <v>1</v>
      </c>
      <c r="S237" s="396" t="s">
        <v>15</v>
      </c>
      <c r="T237" s="397">
        <v>2100</v>
      </c>
      <c r="U237" s="405"/>
      <c r="V237" s="406"/>
      <c r="W237" s="407"/>
      <c r="X237" s="376"/>
      <c r="Y237" s="376"/>
      <c r="Z237" s="376"/>
      <c r="AA237" s="376"/>
      <c r="AB237" s="376"/>
      <c r="AC237" s="382"/>
      <c r="AF237" s="408">
        <f t="shared" si="9"/>
        <v>1</v>
      </c>
      <c r="AG237" s="408">
        <f t="shared" si="9"/>
        <v>1</v>
      </c>
      <c r="AH237" s="408">
        <f t="shared" si="9"/>
        <v>1</v>
      </c>
      <c r="AI237" s="408">
        <f t="shared" si="9"/>
        <v>0</v>
      </c>
      <c r="AJ237" s="408">
        <f t="shared" si="9"/>
        <v>1</v>
      </c>
      <c r="AK237" s="408">
        <f t="shared" si="8"/>
        <v>4</v>
      </c>
    </row>
    <row r="238" spans="1:37" s="376" customFormat="1" ht="15">
      <c r="A238" s="392" t="s">
        <v>497</v>
      </c>
      <c r="B238" s="392">
        <v>27099</v>
      </c>
      <c r="C238" s="393">
        <v>17907</v>
      </c>
      <c r="D238" s="392" t="s">
        <v>75</v>
      </c>
      <c r="E238" s="392" t="s">
        <v>492</v>
      </c>
      <c r="F238" s="392" t="s">
        <v>493</v>
      </c>
      <c r="G238" s="394" t="s">
        <v>145</v>
      </c>
      <c r="H238" s="403">
        <v>10</v>
      </c>
      <c r="I238" s="395" t="s">
        <v>988</v>
      </c>
      <c r="J238" s="395" t="s">
        <v>1188</v>
      </c>
      <c r="K238" s="392" t="s">
        <v>14</v>
      </c>
      <c r="L238" s="392"/>
      <c r="M238" s="395" t="s">
        <v>903</v>
      </c>
      <c r="N238" s="395" t="s">
        <v>903</v>
      </c>
      <c r="O238" s="395" t="s">
        <v>903</v>
      </c>
      <c r="P238" s="395"/>
      <c r="Q238" s="395"/>
      <c r="R238" s="396" t="b">
        <v>1</v>
      </c>
      <c r="S238" s="396" t="s">
        <v>15</v>
      </c>
      <c r="T238" s="397">
        <v>2100</v>
      </c>
      <c r="U238" s="409" t="s">
        <v>111</v>
      </c>
      <c r="V238" s="398"/>
      <c r="W238" s="399"/>
      <c r="AC238" s="382"/>
      <c r="AF238" s="376">
        <f t="shared" si="9"/>
        <v>1</v>
      </c>
      <c r="AG238" s="376">
        <f t="shared" si="9"/>
        <v>1</v>
      </c>
      <c r="AH238" s="376">
        <f t="shared" si="9"/>
        <v>1</v>
      </c>
      <c r="AI238" s="376">
        <f t="shared" si="9"/>
        <v>0</v>
      </c>
      <c r="AJ238" s="376">
        <f t="shared" si="9"/>
        <v>0</v>
      </c>
      <c r="AK238" s="385">
        <f t="shared" si="8"/>
        <v>3</v>
      </c>
    </row>
    <row r="239" spans="1:37" s="376" customFormat="1" ht="15">
      <c r="A239" s="392" t="s">
        <v>502</v>
      </c>
      <c r="B239" s="392">
        <v>45503</v>
      </c>
      <c r="C239" s="393">
        <v>84402</v>
      </c>
      <c r="D239" s="392" t="s">
        <v>10</v>
      </c>
      <c r="E239" s="392" t="s">
        <v>499</v>
      </c>
      <c r="F239" s="392" t="s">
        <v>500</v>
      </c>
      <c r="G239" s="394" t="s">
        <v>503</v>
      </c>
      <c r="H239" s="395">
        <v>4</v>
      </c>
      <c r="I239" s="395" t="s">
        <v>1007</v>
      </c>
      <c r="J239" s="395" t="s">
        <v>1168</v>
      </c>
      <c r="K239" s="392"/>
      <c r="L239" s="392"/>
      <c r="M239" s="395"/>
      <c r="N239" s="395" t="s">
        <v>903</v>
      </c>
      <c r="O239" s="395"/>
      <c r="P239" s="395"/>
      <c r="Q239" s="395"/>
      <c r="R239" s="396" t="b">
        <v>0</v>
      </c>
      <c r="S239" s="396"/>
      <c r="T239" s="397"/>
      <c r="U239" s="409"/>
      <c r="V239" s="398"/>
      <c r="W239" s="399"/>
      <c r="AC239" s="382"/>
      <c r="AF239" s="376">
        <f t="shared" si="9"/>
        <v>0</v>
      </c>
      <c r="AG239" s="376">
        <f t="shared" si="9"/>
        <v>1</v>
      </c>
      <c r="AH239" s="376">
        <f t="shared" si="9"/>
        <v>0</v>
      </c>
      <c r="AI239" s="376">
        <f t="shared" si="9"/>
        <v>0</v>
      </c>
      <c r="AJ239" s="376">
        <f t="shared" si="9"/>
        <v>0</v>
      </c>
      <c r="AK239" s="385">
        <f t="shared" si="8"/>
        <v>1</v>
      </c>
    </row>
    <row r="240" spans="1:37" s="376" customFormat="1" ht="15">
      <c r="A240" s="392" t="s">
        <v>498</v>
      </c>
      <c r="B240" s="392">
        <v>45501</v>
      </c>
      <c r="C240" s="393">
        <v>18619</v>
      </c>
      <c r="D240" s="392" t="s">
        <v>10</v>
      </c>
      <c r="E240" s="392" t="s">
        <v>499</v>
      </c>
      <c r="F240" s="392" t="s">
        <v>500</v>
      </c>
      <c r="G240" s="394" t="s">
        <v>501</v>
      </c>
      <c r="H240" s="395">
        <v>3</v>
      </c>
      <c r="I240" s="395" t="s">
        <v>1007</v>
      </c>
      <c r="J240" s="395" t="s">
        <v>1168</v>
      </c>
      <c r="K240" s="392"/>
      <c r="L240" s="392"/>
      <c r="M240" s="395"/>
      <c r="N240" s="395" t="s">
        <v>903</v>
      </c>
      <c r="O240" s="395"/>
      <c r="P240" s="395"/>
      <c r="Q240" s="395"/>
      <c r="R240" s="396" t="b">
        <v>0</v>
      </c>
      <c r="S240" s="396"/>
      <c r="T240" s="397"/>
      <c r="U240" s="409"/>
      <c r="V240" s="398"/>
      <c r="W240" s="399"/>
      <c r="AC240" s="382"/>
      <c r="AF240" s="376">
        <f t="shared" si="9"/>
        <v>0</v>
      </c>
      <c r="AG240" s="376">
        <f t="shared" si="9"/>
        <v>1</v>
      </c>
      <c r="AH240" s="376">
        <f t="shared" si="9"/>
        <v>0</v>
      </c>
      <c r="AI240" s="376">
        <f t="shared" si="9"/>
        <v>0</v>
      </c>
      <c r="AJ240" s="376">
        <f t="shared" si="9"/>
        <v>0</v>
      </c>
      <c r="AK240" s="385">
        <f t="shared" si="8"/>
        <v>1</v>
      </c>
    </row>
    <row r="241" spans="1:37" s="376" customFormat="1" ht="15">
      <c r="A241" s="392" t="s">
        <v>507</v>
      </c>
      <c r="B241" s="392">
        <v>29403</v>
      </c>
      <c r="C241" s="393">
        <v>13925</v>
      </c>
      <c r="D241" s="392" t="s">
        <v>23</v>
      </c>
      <c r="E241" s="392" t="s">
        <v>894</v>
      </c>
      <c r="F241" s="392" t="s">
        <v>505</v>
      </c>
      <c r="G241" s="394" t="s">
        <v>508</v>
      </c>
      <c r="H241" s="395">
        <v>4</v>
      </c>
      <c r="I241" s="395" t="s">
        <v>1004</v>
      </c>
      <c r="J241" s="395" t="s">
        <v>1170</v>
      </c>
      <c r="K241" s="392"/>
      <c r="L241" s="392"/>
      <c r="M241" s="395" t="s">
        <v>903</v>
      </c>
      <c r="N241" s="395" t="s">
        <v>903</v>
      </c>
      <c r="O241" s="395" t="s">
        <v>903</v>
      </c>
      <c r="P241" s="395"/>
      <c r="Q241" s="395"/>
      <c r="R241" s="396" t="b">
        <v>1</v>
      </c>
      <c r="S241" s="396" t="s">
        <v>15</v>
      </c>
      <c r="T241" s="397" t="s">
        <v>59</v>
      </c>
      <c r="U241" s="409"/>
      <c r="V241" s="398"/>
      <c r="W241" s="399"/>
      <c r="AC241" s="382"/>
      <c r="AF241" s="376">
        <f t="shared" si="9"/>
        <v>1</v>
      </c>
      <c r="AG241" s="376">
        <f t="shared" si="9"/>
        <v>1</v>
      </c>
      <c r="AH241" s="376">
        <f t="shared" si="9"/>
        <v>1</v>
      </c>
      <c r="AI241" s="376">
        <f t="shared" si="9"/>
        <v>0</v>
      </c>
      <c r="AJ241" s="376">
        <f t="shared" si="9"/>
        <v>0</v>
      </c>
      <c r="AK241" s="385">
        <f t="shared" si="8"/>
        <v>3</v>
      </c>
    </row>
    <row r="242" spans="1:37" s="408" customFormat="1" ht="15">
      <c r="A242" s="400" t="s">
        <v>504</v>
      </c>
      <c r="B242" s="400">
        <v>29401</v>
      </c>
      <c r="C242" s="401">
        <v>18099</v>
      </c>
      <c r="D242" s="400" t="s">
        <v>23</v>
      </c>
      <c r="E242" s="400" t="s">
        <v>894</v>
      </c>
      <c r="F242" s="400" t="s">
        <v>505</v>
      </c>
      <c r="G242" s="402" t="s">
        <v>1515</v>
      </c>
      <c r="H242" s="404">
        <v>4</v>
      </c>
      <c r="I242" s="404" t="s">
        <v>1036</v>
      </c>
      <c r="J242" s="404"/>
      <c r="K242" s="400"/>
      <c r="L242" s="400" t="s">
        <v>924</v>
      </c>
      <c r="M242" s="404" t="s">
        <v>903</v>
      </c>
      <c r="N242" s="404" t="s">
        <v>903</v>
      </c>
      <c r="O242" s="404" t="s">
        <v>903</v>
      </c>
      <c r="P242" s="404"/>
      <c r="Q242" s="404"/>
      <c r="R242" s="396" t="b">
        <v>1</v>
      </c>
      <c r="S242" s="396">
        <v>900</v>
      </c>
      <c r="T242" s="397">
        <v>2100</v>
      </c>
      <c r="U242" s="405"/>
      <c r="V242" s="406"/>
      <c r="W242" s="407"/>
      <c r="X242" s="376"/>
      <c r="Y242" s="376"/>
      <c r="Z242" s="376"/>
      <c r="AA242" s="376"/>
      <c r="AB242" s="376"/>
      <c r="AC242" s="382"/>
      <c r="AF242" s="408">
        <f t="shared" si="9"/>
        <v>1</v>
      </c>
      <c r="AG242" s="408">
        <f t="shared" si="9"/>
        <v>1</v>
      </c>
      <c r="AH242" s="408">
        <f t="shared" si="9"/>
        <v>1</v>
      </c>
      <c r="AI242" s="408">
        <f t="shared" si="9"/>
        <v>0</v>
      </c>
      <c r="AJ242" s="408">
        <f t="shared" si="9"/>
        <v>0</v>
      </c>
      <c r="AK242" s="408">
        <f t="shared" si="8"/>
        <v>3</v>
      </c>
    </row>
    <row r="243" spans="1:37" s="376" customFormat="1" ht="15">
      <c r="A243" s="392" t="s">
        <v>1332</v>
      </c>
      <c r="B243" s="392">
        <v>64601</v>
      </c>
      <c r="C243" s="393">
        <v>19019</v>
      </c>
      <c r="D243" s="392" t="s">
        <v>32</v>
      </c>
      <c r="E243" s="392" t="s">
        <v>1333</v>
      </c>
      <c r="F243" s="392" t="s">
        <v>1334</v>
      </c>
      <c r="G243" s="394" t="s">
        <v>49</v>
      </c>
      <c r="H243" s="395">
        <v>5</v>
      </c>
      <c r="I243" s="395" t="s">
        <v>1036</v>
      </c>
      <c r="J243" s="395"/>
      <c r="K243" s="392"/>
      <c r="L243" s="392"/>
      <c r="M243" s="395" t="s">
        <v>903</v>
      </c>
      <c r="N243" s="395" t="s">
        <v>903</v>
      </c>
      <c r="O243" s="395" t="s">
        <v>903</v>
      </c>
      <c r="P243" s="395"/>
      <c r="Q243" s="395"/>
      <c r="R243" s="396" t="b">
        <v>0</v>
      </c>
      <c r="S243" s="396" t="s">
        <v>15</v>
      </c>
      <c r="T243" s="397">
        <v>2100</v>
      </c>
      <c r="U243" s="409"/>
      <c r="V243" s="398"/>
      <c r="W243" s="399"/>
      <c r="AC243" s="382"/>
      <c r="AF243" s="376">
        <f t="shared" si="9"/>
        <v>1</v>
      </c>
      <c r="AG243" s="376">
        <f t="shared" si="9"/>
        <v>1</v>
      </c>
      <c r="AH243" s="376">
        <f t="shared" si="9"/>
        <v>1</v>
      </c>
      <c r="AI243" s="376">
        <f t="shared" si="9"/>
        <v>0</v>
      </c>
      <c r="AJ243" s="376">
        <f t="shared" si="9"/>
        <v>0</v>
      </c>
      <c r="AK243" s="385">
        <f t="shared" si="8"/>
        <v>3</v>
      </c>
    </row>
    <row r="244" spans="1:37" s="408" customFormat="1" ht="15">
      <c r="A244" s="400" t="s">
        <v>509</v>
      </c>
      <c r="B244" s="400">
        <v>50212</v>
      </c>
      <c r="C244" s="401">
        <v>18647</v>
      </c>
      <c r="D244" s="400" t="s">
        <v>10</v>
      </c>
      <c r="E244" s="400" t="s">
        <v>510</v>
      </c>
      <c r="F244" s="400" t="s">
        <v>511</v>
      </c>
      <c r="G244" s="402" t="s">
        <v>512</v>
      </c>
      <c r="H244" s="404">
        <v>2</v>
      </c>
      <c r="I244" s="404" t="s">
        <v>1007</v>
      </c>
      <c r="J244" s="404" t="s">
        <v>1168</v>
      </c>
      <c r="K244" s="400" t="s">
        <v>14</v>
      </c>
      <c r="L244" s="400" t="s">
        <v>1511</v>
      </c>
      <c r="M244" s="404" t="s">
        <v>903</v>
      </c>
      <c r="N244" s="404"/>
      <c r="O244" s="404" t="s">
        <v>903</v>
      </c>
      <c r="P244" s="404"/>
      <c r="Q244" s="404"/>
      <c r="R244" s="396" t="b">
        <v>0</v>
      </c>
      <c r="S244" s="396" t="s">
        <v>15</v>
      </c>
      <c r="T244" s="397">
        <v>2100</v>
      </c>
      <c r="U244" s="405"/>
      <c r="V244" s="406"/>
      <c r="W244" s="407"/>
      <c r="X244" s="376"/>
      <c r="Y244" s="376"/>
      <c r="Z244" s="376"/>
      <c r="AA244" s="376"/>
      <c r="AB244" s="376"/>
      <c r="AC244" s="382"/>
      <c r="AF244" s="408">
        <f t="shared" si="9"/>
        <v>1</v>
      </c>
      <c r="AG244" s="408">
        <f t="shared" si="9"/>
        <v>0</v>
      </c>
      <c r="AH244" s="408">
        <f t="shared" si="9"/>
        <v>1</v>
      </c>
      <c r="AI244" s="408">
        <f t="shared" si="9"/>
        <v>0</v>
      </c>
      <c r="AJ244" s="408">
        <f t="shared" si="9"/>
        <v>0</v>
      </c>
      <c r="AK244" s="408">
        <f t="shared" si="8"/>
        <v>2</v>
      </c>
    </row>
    <row r="245" spans="1:37" s="408" customFormat="1" ht="15">
      <c r="A245" s="400" t="s">
        <v>513</v>
      </c>
      <c r="B245" s="400">
        <v>50216</v>
      </c>
      <c r="C245" s="401">
        <v>18649</v>
      </c>
      <c r="D245" s="400" t="s">
        <v>10</v>
      </c>
      <c r="E245" s="400" t="s">
        <v>510</v>
      </c>
      <c r="F245" s="400" t="s">
        <v>511</v>
      </c>
      <c r="G245" s="402" t="s">
        <v>514</v>
      </c>
      <c r="H245" s="404">
        <v>4</v>
      </c>
      <c r="I245" s="404" t="s">
        <v>1007</v>
      </c>
      <c r="J245" s="404" t="s">
        <v>1168</v>
      </c>
      <c r="K245" s="400" t="s">
        <v>14</v>
      </c>
      <c r="L245" s="400" t="s">
        <v>1511</v>
      </c>
      <c r="M245" s="404" t="s">
        <v>903</v>
      </c>
      <c r="N245" s="404"/>
      <c r="O245" s="404" t="s">
        <v>903</v>
      </c>
      <c r="P245" s="404"/>
      <c r="Q245" s="404"/>
      <c r="R245" s="396" t="b">
        <v>0</v>
      </c>
      <c r="S245" s="396">
        <v>1800</v>
      </c>
      <c r="T245" s="397">
        <v>2100</v>
      </c>
      <c r="U245" s="405"/>
      <c r="V245" s="406"/>
      <c r="W245" s="407"/>
      <c r="X245" s="376"/>
      <c r="Y245" s="376"/>
      <c r="Z245" s="376"/>
      <c r="AA245" s="376"/>
      <c r="AB245" s="376"/>
      <c r="AC245" s="382"/>
      <c r="AF245" s="408">
        <f t="shared" si="9"/>
        <v>1</v>
      </c>
      <c r="AG245" s="408">
        <f t="shared" si="9"/>
        <v>0</v>
      </c>
      <c r="AH245" s="408">
        <f t="shared" si="9"/>
        <v>1</v>
      </c>
      <c r="AI245" s="408">
        <f t="shared" si="9"/>
        <v>0</v>
      </c>
      <c r="AJ245" s="408">
        <f t="shared" si="9"/>
        <v>0</v>
      </c>
      <c r="AK245" s="408">
        <f t="shared" si="8"/>
        <v>2</v>
      </c>
    </row>
    <row r="246" spans="1:37" s="408" customFormat="1" ht="15">
      <c r="A246" s="400" t="s">
        <v>515</v>
      </c>
      <c r="B246" s="400">
        <v>50219</v>
      </c>
      <c r="C246" s="401">
        <v>18651</v>
      </c>
      <c r="D246" s="400" t="s">
        <v>10</v>
      </c>
      <c r="E246" s="400" t="s">
        <v>510</v>
      </c>
      <c r="F246" s="400" t="s">
        <v>511</v>
      </c>
      <c r="G246" s="402" t="s">
        <v>516</v>
      </c>
      <c r="H246" s="404">
        <v>2</v>
      </c>
      <c r="I246" s="404" t="s">
        <v>1007</v>
      </c>
      <c r="J246" s="404" t="s">
        <v>1168</v>
      </c>
      <c r="K246" s="400"/>
      <c r="L246" s="400" t="s">
        <v>1511</v>
      </c>
      <c r="M246" s="404" t="s">
        <v>903</v>
      </c>
      <c r="N246" s="404"/>
      <c r="O246" s="404" t="s">
        <v>903</v>
      </c>
      <c r="P246" s="404"/>
      <c r="Q246" s="404"/>
      <c r="R246" s="396" t="b">
        <v>0</v>
      </c>
      <c r="S246" s="396" t="s">
        <v>15</v>
      </c>
      <c r="T246" s="397">
        <v>2100</v>
      </c>
      <c r="U246" s="405"/>
      <c r="V246" s="406"/>
      <c r="W246" s="407"/>
      <c r="X246" s="376"/>
      <c r="Y246" s="376"/>
      <c r="Z246" s="376"/>
      <c r="AA246" s="376"/>
      <c r="AB246" s="376"/>
      <c r="AC246" s="382"/>
      <c r="AF246" s="408">
        <f t="shared" si="9"/>
        <v>1</v>
      </c>
      <c r="AG246" s="408">
        <f t="shared" si="9"/>
        <v>0</v>
      </c>
      <c r="AH246" s="408">
        <f t="shared" si="9"/>
        <v>1</v>
      </c>
      <c r="AI246" s="408">
        <f t="shared" si="9"/>
        <v>0</v>
      </c>
      <c r="AJ246" s="408">
        <f t="shared" si="9"/>
        <v>0</v>
      </c>
      <c r="AK246" s="408">
        <f t="shared" si="8"/>
        <v>2</v>
      </c>
    </row>
    <row r="247" spans="1:37" s="376" customFormat="1" ht="15">
      <c r="A247" s="392" t="s">
        <v>517</v>
      </c>
      <c r="B247" s="392">
        <v>61002</v>
      </c>
      <c r="C247" s="393">
        <v>18763</v>
      </c>
      <c r="D247" s="392" t="s">
        <v>32</v>
      </c>
      <c r="E247" s="392" t="s">
        <v>518</v>
      </c>
      <c r="F247" s="392" t="s">
        <v>519</v>
      </c>
      <c r="G247" s="394" t="s">
        <v>520</v>
      </c>
      <c r="H247" s="395">
        <v>7</v>
      </c>
      <c r="I247" s="395" t="s">
        <v>1036</v>
      </c>
      <c r="J247" s="395"/>
      <c r="K247" s="392"/>
      <c r="L247" s="392"/>
      <c r="M247" s="395" t="s">
        <v>903</v>
      </c>
      <c r="N247" s="395" t="s">
        <v>903</v>
      </c>
      <c r="O247" s="395"/>
      <c r="P247" s="395"/>
      <c r="Q247" s="395"/>
      <c r="R247" s="396" t="b">
        <v>0</v>
      </c>
      <c r="S247" s="396">
        <v>900</v>
      </c>
      <c r="T247" s="397"/>
      <c r="U247" s="409"/>
      <c r="V247" s="398"/>
      <c r="W247" s="399"/>
      <c r="AC247" s="382"/>
      <c r="AF247" s="376">
        <f t="shared" si="9"/>
        <v>1</v>
      </c>
      <c r="AG247" s="376">
        <f t="shared" si="9"/>
        <v>1</v>
      </c>
      <c r="AH247" s="376">
        <f t="shared" si="9"/>
        <v>0</v>
      </c>
      <c r="AI247" s="376">
        <f t="shared" si="9"/>
        <v>0</v>
      </c>
      <c r="AJ247" s="376">
        <f t="shared" si="9"/>
        <v>0</v>
      </c>
      <c r="AK247" s="385">
        <f t="shared" si="8"/>
        <v>2</v>
      </c>
    </row>
    <row r="248" spans="1:37" s="408" customFormat="1" ht="15">
      <c r="A248" s="400" t="s">
        <v>1337</v>
      </c>
      <c r="B248" s="400">
        <v>27877</v>
      </c>
      <c r="C248" s="401">
        <v>17921</v>
      </c>
      <c r="D248" s="400" t="s">
        <v>75</v>
      </c>
      <c r="E248" s="400" t="s">
        <v>522</v>
      </c>
      <c r="F248" s="400" t="s">
        <v>523</v>
      </c>
      <c r="G248" s="402" t="s">
        <v>1338</v>
      </c>
      <c r="H248" s="403">
        <v>10</v>
      </c>
      <c r="I248" s="404" t="s">
        <v>1006</v>
      </c>
      <c r="J248" s="404" t="s">
        <v>1191</v>
      </c>
      <c r="K248" s="400"/>
      <c r="L248" s="400" t="s">
        <v>924</v>
      </c>
      <c r="M248" s="404" t="s">
        <v>903</v>
      </c>
      <c r="N248" s="404" t="s">
        <v>903</v>
      </c>
      <c r="O248" s="404" t="s">
        <v>903</v>
      </c>
      <c r="P248" s="404"/>
      <c r="Q248" s="404"/>
      <c r="R248" s="396" t="b">
        <v>0</v>
      </c>
      <c r="S248" s="396"/>
      <c r="T248" s="397">
        <v>2100</v>
      </c>
      <c r="U248" s="405"/>
      <c r="V248" s="406"/>
      <c r="W248" s="407"/>
      <c r="X248" s="376"/>
      <c r="Y248" s="376"/>
      <c r="Z248" s="376"/>
      <c r="AA248" s="376"/>
      <c r="AB248" s="376"/>
      <c r="AC248" s="382"/>
      <c r="AF248" s="408">
        <f t="shared" si="9"/>
        <v>1</v>
      </c>
      <c r="AG248" s="408">
        <f t="shared" si="9"/>
        <v>1</v>
      </c>
      <c r="AH248" s="408">
        <f t="shared" si="9"/>
        <v>1</v>
      </c>
      <c r="AI248" s="408">
        <f t="shared" si="9"/>
        <v>0</v>
      </c>
      <c r="AJ248" s="408">
        <f t="shared" si="9"/>
        <v>0</v>
      </c>
      <c r="AK248" s="408">
        <f t="shared" si="8"/>
        <v>3</v>
      </c>
    </row>
    <row r="249" spans="1:37" s="376" customFormat="1" ht="15">
      <c r="A249" s="392" t="s">
        <v>525</v>
      </c>
      <c r="B249" s="392">
        <v>27821</v>
      </c>
      <c r="C249" s="393">
        <v>1440</v>
      </c>
      <c r="D249" s="392" t="s">
        <v>75</v>
      </c>
      <c r="E249" s="392" t="s">
        <v>522</v>
      </c>
      <c r="F249" s="392" t="s">
        <v>523</v>
      </c>
      <c r="G249" s="394" t="s">
        <v>526</v>
      </c>
      <c r="H249" s="403">
        <v>10</v>
      </c>
      <c r="I249" s="395" t="s">
        <v>988</v>
      </c>
      <c r="J249" s="395" t="s">
        <v>1188</v>
      </c>
      <c r="K249" s="392"/>
      <c r="L249" s="392"/>
      <c r="M249" s="395" t="s">
        <v>903</v>
      </c>
      <c r="N249" s="395" t="s">
        <v>903</v>
      </c>
      <c r="O249" s="395" t="s">
        <v>903</v>
      </c>
      <c r="P249" s="395"/>
      <c r="Q249" s="395"/>
      <c r="R249" s="396" t="b">
        <v>1</v>
      </c>
      <c r="S249" s="396">
        <v>1800</v>
      </c>
      <c r="T249" s="397"/>
      <c r="U249" s="409"/>
      <c r="V249" s="398"/>
      <c r="W249" s="399"/>
      <c r="AC249" s="382"/>
      <c r="AF249" s="376">
        <f t="shared" si="9"/>
        <v>1</v>
      </c>
      <c r="AG249" s="376">
        <f t="shared" si="9"/>
        <v>1</v>
      </c>
      <c r="AH249" s="376">
        <f t="shared" si="9"/>
        <v>1</v>
      </c>
      <c r="AI249" s="376">
        <f t="shared" si="9"/>
        <v>0</v>
      </c>
      <c r="AJ249" s="376">
        <f t="shared" si="9"/>
        <v>0</v>
      </c>
      <c r="AK249" s="385">
        <f t="shared" si="8"/>
        <v>3</v>
      </c>
    </row>
    <row r="250" spans="1:37" s="376" customFormat="1" ht="15">
      <c r="A250" s="392" t="s">
        <v>521</v>
      </c>
      <c r="B250" s="392">
        <v>27801</v>
      </c>
      <c r="C250" s="393">
        <v>17919</v>
      </c>
      <c r="D250" s="392" t="s">
        <v>75</v>
      </c>
      <c r="E250" s="392" t="s">
        <v>522</v>
      </c>
      <c r="F250" s="392" t="s">
        <v>523</v>
      </c>
      <c r="G250" s="394" t="s">
        <v>524</v>
      </c>
      <c r="H250" s="403">
        <v>10</v>
      </c>
      <c r="I250" s="395" t="s">
        <v>988</v>
      </c>
      <c r="J250" s="395" t="s">
        <v>1188</v>
      </c>
      <c r="K250" s="392" t="s">
        <v>14</v>
      </c>
      <c r="L250" s="392"/>
      <c r="M250" s="395" t="s">
        <v>903</v>
      </c>
      <c r="N250" s="395" t="s">
        <v>903</v>
      </c>
      <c r="O250" s="395" t="s">
        <v>903</v>
      </c>
      <c r="P250" s="395"/>
      <c r="Q250" s="395"/>
      <c r="R250" s="396" t="b">
        <v>1</v>
      </c>
      <c r="S250" s="396">
        <v>900</v>
      </c>
      <c r="T250" s="397">
        <v>2100</v>
      </c>
      <c r="U250" s="409"/>
      <c r="V250" s="398"/>
      <c r="W250" s="399"/>
      <c r="AC250" s="382"/>
      <c r="AF250" s="376">
        <f t="shared" si="9"/>
        <v>1</v>
      </c>
      <c r="AG250" s="376">
        <f t="shared" si="9"/>
        <v>1</v>
      </c>
      <c r="AH250" s="376">
        <f t="shared" si="9"/>
        <v>1</v>
      </c>
      <c r="AI250" s="376">
        <f t="shared" si="9"/>
        <v>0</v>
      </c>
      <c r="AJ250" s="376">
        <f t="shared" si="9"/>
        <v>0</v>
      </c>
      <c r="AK250" s="385">
        <f t="shared" si="8"/>
        <v>3</v>
      </c>
    </row>
    <row r="251" spans="1:37" s="376" customFormat="1" ht="15">
      <c r="A251" s="392" t="s">
        <v>885</v>
      </c>
      <c r="B251" s="392">
        <v>34020</v>
      </c>
      <c r="C251" s="393">
        <v>14367</v>
      </c>
      <c r="D251" s="392" t="s">
        <v>46</v>
      </c>
      <c r="E251" s="392" t="s">
        <v>528</v>
      </c>
      <c r="F251" s="392" t="s">
        <v>529</v>
      </c>
      <c r="G251" s="394" t="s">
        <v>530</v>
      </c>
      <c r="H251" s="403">
        <v>10</v>
      </c>
      <c r="I251" s="395" t="s">
        <v>1006</v>
      </c>
      <c r="J251" s="395" t="s">
        <v>1191</v>
      </c>
      <c r="K251" s="392"/>
      <c r="L251" s="392"/>
      <c r="M251" s="395" t="s">
        <v>903</v>
      </c>
      <c r="N251" s="395" t="s">
        <v>903</v>
      </c>
      <c r="O251" s="395"/>
      <c r="P251" s="395"/>
      <c r="Q251" s="395"/>
      <c r="R251" s="396" t="b">
        <v>0</v>
      </c>
      <c r="S251" s="396"/>
      <c r="T251" s="397"/>
      <c r="U251" s="409"/>
      <c r="V251" s="398"/>
      <c r="W251" s="399"/>
      <c r="AC251" s="382"/>
      <c r="AF251" s="376">
        <f t="shared" si="9"/>
        <v>1</v>
      </c>
      <c r="AG251" s="376">
        <f t="shared" si="9"/>
        <v>1</v>
      </c>
      <c r="AH251" s="376">
        <f t="shared" si="9"/>
        <v>0</v>
      </c>
      <c r="AI251" s="376">
        <f t="shared" si="9"/>
        <v>0</v>
      </c>
      <c r="AJ251" s="376">
        <f t="shared" si="9"/>
        <v>0</v>
      </c>
      <c r="AK251" s="385">
        <f t="shared" si="8"/>
        <v>2</v>
      </c>
    </row>
    <row r="252" spans="1:37" s="376" customFormat="1" ht="15">
      <c r="A252" s="392" t="s">
        <v>1339</v>
      </c>
      <c r="B252" s="392">
        <v>60902</v>
      </c>
      <c r="C252" s="393">
        <v>131601</v>
      </c>
      <c r="D252" s="392" t="s">
        <v>32</v>
      </c>
      <c r="E252" s="392" t="s">
        <v>933</v>
      </c>
      <c r="F252" s="392" t="s">
        <v>934</v>
      </c>
      <c r="G252" s="394" t="s">
        <v>1340</v>
      </c>
      <c r="H252" s="395">
        <v>5</v>
      </c>
      <c r="I252" s="395" t="s">
        <v>1036</v>
      </c>
      <c r="J252" s="395"/>
      <c r="K252" s="392"/>
      <c r="L252" s="392"/>
      <c r="M252" s="395" t="s">
        <v>903</v>
      </c>
      <c r="N252" s="395" t="s">
        <v>903</v>
      </c>
      <c r="O252" s="395"/>
      <c r="P252" s="395"/>
      <c r="Q252" s="395"/>
      <c r="R252" s="396" t="b">
        <v>0</v>
      </c>
      <c r="S252" s="396" t="s">
        <v>15</v>
      </c>
      <c r="T252" s="397">
        <v>2100</v>
      </c>
      <c r="U252" s="409"/>
      <c r="V252" s="398"/>
      <c r="W252" s="399"/>
      <c r="AC252" s="382"/>
      <c r="AF252" s="376">
        <f t="shared" si="9"/>
        <v>1</v>
      </c>
      <c r="AG252" s="376">
        <f t="shared" si="9"/>
        <v>1</v>
      </c>
      <c r="AH252" s="376">
        <f t="shared" si="9"/>
        <v>0</v>
      </c>
      <c r="AI252" s="376">
        <f t="shared" si="9"/>
        <v>0</v>
      </c>
      <c r="AJ252" s="376">
        <f t="shared" si="9"/>
        <v>0</v>
      </c>
      <c r="AK252" s="385">
        <f t="shared" si="8"/>
        <v>2</v>
      </c>
    </row>
    <row r="253" spans="1:37" s="376" customFormat="1" ht="15">
      <c r="A253" s="392" t="s">
        <v>1034</v>
      </c>
      <c r="B253" s="392">
        <v>60901</v>
      </c>
      <c r="C253" s="393"/>
      <c r="D253" s="392" t="s">
        <v>32</v>
      </c>
      <c r="E253" s="392" t="s">
        <v>933</v>
      </c>
      <c r="F253" s="392" t="s">
        <v>934</v>
      </c>
      <c r="G253" s="394" t="s">
        <v>1035</v>
      </c>
      <c r="H253" s="395">
        <v>5</v>
      </c>
      <c r="I253" s="395" t="s">
        <v>1036</v>
      </c>
      <c r="J253" s="395"/>
      <c r="K253" s="392"/>
      <c r="L253" s="392"/>
      <c r="M253" s="395" t="s">
        <v>903</v>
      </c>
      <c r="N253" s="395" t="s">
        <v>903</v>
      </c>
      <c r="O253" s="395"/>
      <c r="P253" s="395"/>
      <c r="Q253" s="395"/>
      <c r="R253" s="396" t="b">
        <v>0</v>
      </c>
      <c r="S253" s="396"/>
      <c r="T253" s="397"/>
      <c r="U253" s="409"/>
      <c r="V253" s="398"/>
      <c r="W253" s="399"/>
      <c r="AC253" s="382"/>
      <c r="AF253" s="376">
        <f t="shared" si="9"/>
        <v>1</v>
      </c>
      <c r="AG253" s="376">
        <f t="shared" si="9"/>
        <v>1</v>
      </c>
      <c r="AH253" s="376">
        <f t="shared" si="9"/>
        <v>0</v>
      </c>
      <c r="AI253" s="376">
        <f t="shared" si="9"/>
        <v>0</v>
      </c>
      <c r="AJ253" s="376">
        <f t="shared" si="9"/>
        <v>0</v>
      </c>
      <c r="AK253" s="385">
        <f t="shared" si="8"/>
        <v>2</v>
      </c>
    </row>
    <row r="254" spans="1:37" s="376" customFormat="1" ht="15">
      <c r="A254" s="392" t="s">
        <v>971</v>
      </c>
      <c r="B254" s="392">
        <v>61710</v>
      </c>
      <c r="C254" s="393">
        <v>84702</v>
      </c>
      <c r="D254" s="392" t="s">
        <v>32</v>
      </c>
      <c r="E254" s="392" t="s">
        <v>532</v>
      </c>
      <c r="F254" s="392" t="s">
        <v>533</v>
      </c>
      <c r="G254" s="394" t="s">
        <v>970</v>
      </c>
      <c r="H254" s="395">
        <v>5</v>
      </c>
      <c r="I254" s="395" t="s">
        <v>1036</v>
      </c>
      <c r="J254" s="395"/>
      <c r="K254" s="392"/>
      <c r="L254" s="392"/>
      <c r="M254" s="395" t="s">
        <v>903</v>
      </c>
      <c r="N254" s="395" t="s">
        <v>903</v>
      </c>
      <c r="O254" s="395" t="s">
        <v>903</v>
      </c>
      <c r="P254" s="395"/>
      <c r="Q254" s="395"/>
      <c r="R254" s="396" t="b">
        <v>0</v>
      </c>
      <c r="S254" s="396"/>
      <c r="T254" s="397"/>
      <c r="U254" s="409"/>
      <c r="V254" s="398"/>
      <c r="W254" s="399"/>
      <c r="AC254" s="382"/>
      <c r="AF254" s="376">
        <f t="shared" si="9"/>
        <v>1</v>
      </c>
      <c r="AG254" s="376">
        <f t="shared" si="9"/>
        <v>1</v>
      </c>
      <c r="AH254" s="376">
        <f t="shared" si="9"/>
        <v>1</v>
      </c>
      <c r="AI254" s="376">
        <f t="shared" si="9"/>
        <v>0</v>
      </c>
      <c r="AJ254" s="376">
        <f t="shared" si="9"/>
        <v>0</v>
      </c>
      <c r="AK254" s="385">
        <f t="shared" si="8"/>
        <v>3</v>
      </c>
    </row>
    <row r="255" spans="1:37" s="376" customFormat="1" ht="15">
      <c r="A255" s="392" t="s">
        <v>534</v>
      </c>
      <c r="B255" s="392">
        <v>61703</v>
      </c>
      <c r="C255" s="393">
        <v>123601</v>
      </c>
      <c r="D255" s="392" t="s">
        <v>32</v>
      </c>
      <c r="E255" s="392" t="s">
        <v>532</v>
      </c>
      <c r="F255" s="392" t="s">
        <v>533</v>
      </c>
      <c r="G255" s="394" t="s">
        <v>535</v>
      </c>
      <c r="H255" s="395">
        <v>5</v>
      </c>
      <c r="I255" s="395" t="s">
        <v>1036</v>
      </c>
      <c r="J255" s="395"/>
      <c r="K255" s="392"/>
      <c r="L255" s="392"/>
      <c r="M255" s="395" t="s">
        <v>903</v>
      </c>
      <c r="N255" s="395" t="s">
        <v>903</v>
      </c>
      <c r="O255" s="395" t="s">
        <v>903</v>
      </c>
      <c r="P255" s="395"/>
      <c r="Q255" s="395"/>
      <c r="R255" s="396" t="b">
        <v>1</v>
      </c>
      <c r="S255" s="396"/>
      <c r="T255" s="397"/>
      <c r="U255" s="409"/>
      <c r="V255" s="398"/>
      <c r="W255" s="399"/>
      <c r="AC255" s="382"/>
      <c r="AF255" s="376">
        <f t="shared" si="9"/>
        <v>1</v>
      </c>
      <c r="AG255" s="376">
        <f t="shared" si="9"/>
        <v>1</v>
      </c>
      <c r="AH255" s="376">
        <f t="shared" si="9"/>
        <v>1</v>
      </c>
      <c r="AI255" s="376">
        <f t="shared" si="9"/>
        <v>0</v>
      </c>
      <c r="AJ255" s="376">
        <f t="shared" si="9"/>
        <v>0</v>
      </c>
      <c r="AK255" s="385">
        <f t="shared" si="8"/>
        <v>3</v>
      </c>
    </row>
    <row r="256" spans="1:37" s="376" customFormat="1" ht="15">
      <c r="A256" s="392" t="s">
        <v>531</v>
      </c>
      <c r="B256" s="392">
        <v>61701</v>
      </c>
      <c r="C256" s="393">
        <v>18785</v>
      </c>
      <c r="D256" s="392" t="s">
        <v>32</v>
      </c>
      <c r="E256" s="392" t="s">
        <v>532</v>
      </c>
      <c r="F256" s="392" t="s">
        <v>533</v>
      </c>
      <c r="G256" s="394" t="s">
        <v>145</v>
      </c>
      <c r="H256" s="395">
        <v>5</v>
      </c>
      <c r="I256" s="395" t="s">
        <v>1007</v>
      </c>
      <c r="J256" s="395" t="s">
        <v>1173</v>
      </c>
      <c r="K256" s="392"/>
      <c r="L256" s="392"/>
      <c r="M256" s="395" t="s">
        <v>903</v>
      </c>
      <c r="N256" s="395" t="s">
        <v>903</v>
      </c>
      <c r="O256" s="395" t="s">
        <v>903</v>
      </c>
      <c r="P256" s="395"/>
      <c r="Q256" s="395"/>
      <c r="R256" s="396" t="b">
        <v>0</v>
      </c>
      <c r="S256" s="396"/>
      <c r="T256" s="397"/>
      <c r="U256" s="409"/>
      <c r="V256" s="398"/>
      <c r="W256" s="399"/>
      <c r="AC256" s="382"/>
      <c r="AF256" s="376">
        <f t="shared" si="9"/>
        <v>1</v>
      </c>
      <c r="AG256" s="376">
        <f t="shared" si="9"/>
        <v>1</v>
      </c>
      <c r="AH256" s="376">
        <f t="shared" si="9"/>
        <v>1</v>
      </c>
      <c r="AI256" s="376">
        <f t="shared" si="9"/>
        <v>0</v>
      </c>
      <c r="AJ256" s="376">
        <f t="shared" si="9"/>
        <v>0</v>
      </c>
      <c r="AK256" s="385">
        <f t="shared" si="8"/>
        <v>3</v>
      </c>
    </row>
    <row r="257" spans="1:37" s="408" customFormat="1" ht="15">
      <c r="A257" s="400" t="s">
        <v>536</v>
      </c>
      <c r="B257" s="400">
        <v>334030</v>
      </c>
      <c r="C257" s="401">
        <v>2</v>
      </c>
      <c r="D257" s="400" t="s">
        <v>38</v>
      </c>
      <c r="E257" s="400" t="s">
        <v>537</v>
      </c>
      <c r="F257" s="400" t="s">
        <v>538</v>
      </c>
      <c r="G257" s="402" t="s">
        <v>539</v>
      </c>
      <c r="H257" s="404">
        <v>4</v>
      </c>
      <c r="I257" s="404" t="s">
        <v>1007</v>
      </c>
      <c r="J257" s="404" t="s">
        <v>1179</v>
      </c>
      <c r="K257" s="400"/>
      <c r="L257" s="400" t="s">
        <v>1509</v>
      </c>
      <c r="M257" s="404"/>
      <c r="N257" s="404" t="s">
        <v>903</v>
      </c>
      <c r="O257" s="404" t="s">
        <v>903</v>
      </c>
      <c r="P257" s="404"/>
      <c r="Q257" s="404"/>
      <c r="R257" s="396" t="b">
        <v>1</v>
      </c>
      <c r="S257" s="396">
        <v>1900</v>
      </c>
      <c r="T257" s="397" t="s">
        <v>52</v>
      </c>
      <c r="U257" s="405" t="s">
        <v>1344</v>
      </c>
      <c r="V257" s="406"/>
      <c r="W257" s="407"/>
      <c r="X257" s="376"/>
      <c r="Y257" s="376"/>
      <c r="Z257" s="376"/>
      <c r="AA257" s="376"/>
      <c r="AB257" s="376"/>
      <c r="AC257" s="382"/>
      <c r="AF257" s="408">
        <f t="shared" si="9"/>
        <v>0</v>
      </c>
      <c r="AG257" s="408">
        <f t="shared" si="9"/>
        <v>1</v>
      </c>
      <c r="AH257" s="408">
        <f t="shared" si="9"/>
        <v>1</v>
      </c>
      <c r="AI257" s="408">
        <f t="shared" si="9"/>
        <v>0</v>
      </c>
      <c r="AJ257" s="408">
        <f t="shared" si="9"/>
        <v>0</v>
      </c>
      <c r="AK257" s="408">
        <f t="shared" si="8"/>
        <v>2</v>
      </c>
    </row>
    <row r="258" spans="1:37" s="376" customFormat="1" ht="15">
      <c r="A258" s="392" t="s">
        <v>540</v>
      </c>
      <c r="B258" s="392">
        <v>334020</v>
      </c>
      <c r="C258" s="393">
        <v>12229</v>
      </c>
      <c r="D258" s="392" t="s">
        <v>38</v>
      </c>
      <c r="E258" s="392" t="s">
        <v>537</v>
      </c>
      <c r="F258" s="392" t="s">
        <v>538</v>
      </c>
      <c r="G258" s="394" t="s">
        <v>541</v>
      </c>
      <c r="H258" s="395">
        <v>4</v>
      </c>
      <c r="I258" s="395" t="s">
        <v>1007</v>
      </c>
      <c r="J258" s="395" t="s">
        <v>1179</v>
      </c>
      <c r="K258" s="392"/>
      <c r="L258" s="392"/>
      <c r="M258" s="395" t="s">
        <v>903</v>
      </c>
      <c r="N258" s="395" t="s">
        <v>903</v>
      </c>
      <c r="O258" s="395" t="s">
        <v>903</v>
      </c>
      <c r="P258" s="395"/>
      <c r="Q258" s="395"/>
      <c r="R258" s="396" t="b">
        <v>1</v>
      </c>
      <c r="S258" s="396" t="s">
        <v>1345</v>
      </c>
      <c r="T258" s="397" t="s">
        <v>52</v>
      </c>
      <c r="U258" s="409" t="s">
        <v>678</v>
      </c>
      <c r="V258" s="398"/>
      <c r="W258" s="399"/>
      <c r="AC258" s="382"/>
      <c r="AF258" s="376">
        <f t="shared" si="9"/>
        <v>1</v>
      </c>
      <c r="AG258" s="376">
        <f t="shared" si="9"/>
        <v>1</v>
      </c>
      <c r="AH258" s="376">
        <f t="shared" si="9"/>
        <v>1</v>
      </c>
      <c r="AI258" s="376">
        <f t="shared" si="9"/>
        <v>0</v>
      </c>
      <c r="AJ258" s="376">
        <f t="shared" si="9"/>
        <v>0</v>
      </c>
      <c r="AK258" s="385">
        <f t="shared" si="8"/>
        <v>3</v>
      </c>
    </row>
    <row r="259" spans="1:37" s="376" customFormat="1" ht="15">
      <c r="A259" s="392" t="s">
        <v>918</v>
      </c>
      <c r="B259" s="392">
        <v>334050</v>
      </c>
      <c r="C259" s="393">
        <v>18255</v>
      </c>
      <c r="D259" s="392" t="s">
        <v>38</v>
      </c>
      <c r="E259" s="392" t="s">
        <v>537</v>
      </c>
      <c r="F259" s="392" t="s">
        <v>538</v>
      </c>
      <c r="G259" s="394" t="s">
        <v>1341</v>
      </c>
      <c r="H259" s="395">
        <v>4</v>
      </c>
      <c r="I259" s="395" t="s">
        <v>1007</v>
      </c>
      <c r="J259" s="395" t="s">
        <v>1179</v>
      </c>
      <c r="K259" s="392"/>
      <c r="L259" s="392"/>
      <c r="M259" s="395"/>
      <c r="N259" s="395" t="s">
        <v>903</v>
      </c>
      <c r="O259" s="395" t="s">
        <v>903</v>
      </c>
      <c r="P259" s="395"/>
      <c r="Q259" s="395"/>
      <c r="R259" s="396" t="b">
        <v>1</v>
      </c>
      <c r="S259" s="396" t="s">
        <v>1342</v>
      </c>
      <c r="T259" s="397" t="s">
        <v>52</v>
      </c>
      <c r="U259" s="409" t="s">
        <v>1343</v>
      </c>
      <c r="V259" s="398"/>
      <c r="W259" s="399"/>
      <c r="AC259" s="382"/>
      <c r="AF259" s="376">
        <f t="shared" si="9"/>
        <v>0</v>
      </c>
      <c r="AG259" s="376">
        <f t="shared" si="9"/>
        <v>1</v>
      </c>
      <c r="AH259" s="376">
        <f t="shared" si="9"/>
        <v>1</v>
      </c>
      <c r="AI259" s="376">
        <f t="shared" si="9"/>
        <v>0</v>
      </c>
      <c r="AJ259" s="376">
        <f t="shared" si="9"/>
        <v>0</v>
      </c>
      <c r="AK259" s="385">
        <f t="shared" si="8"/>
        <v>2</v>
      </c>
    </row>
    <row r="260" spans="1:37" s="376" customFormat="1" ht="15">
      <c r="A260" s="392" t="s">
        <v>972</v>
      </c>
      <c r="B260" s="392">
        <v>25905</v>
      </c>
      <c r="C260" s="393">
        <v>605002</v>
      </c>
      <c r="D260" s="392" t="s">
        <v>23</v>
      </c>
      <c r="E260" s="392" t="s">
        <v>543</v>
      </c>
      <c r="F260" s="392" t="s">
        <v>544</v>
      </c>
      <c r="G260" s="394" t="s">
        <v>973</v>
      </c>
      <c r="H260" s="395">
        <v>3</v>
      </c>
      <c r="I260" s="395" t="s">
        <v>1004</v>
      </c>
      <c r="J260" s="395" t="s">
        <v>1170</v>
      </c>
      <c r="K260" s="392"/>
      <c r="L260" s="392"/>
      <c r="M260" s="395" t="s">
        <v>903</v>
      </c>
      <c r="N260" s="395" t="s">
        <v>903</v>
      </c>
      <c r="O260" s="395" t="s">
        <v>903</v>
      </c>
      <c r="P260" s="395"/>
      <c r="Q260" s="395"/>
      <c r="R260" s="396" t="b">
        <v>1</v>
      </c>
      <c r="S260" s="396"/>
      <c r="T260" s="397"/>
      <c r="U260" s="409"/>
      <c r="V260" s="398"/>
      <c r="W260" s="399"/>
      <c r="AC260" s="382"/>
      <c r="AF260" s="376">
        <f t="shared" si="9"/>
        <v>1</v>
      </c>
      <c r="AG260" s="376">
        <f t="shared" si="9"/>
        <v>1</v>
      </c>
      <c r="AH260" s="376">
        <f t="shared" si="9"/>
        <v>1</v>
      </c>
      <c r="AI260" s="376">
        <f t="shared" si="9"/>
        <v>0</v>
      </c>
      <c r="AJ260" s="376">
        <f t="shared" si="9"/>
        <v>0</v>
      </c>
      <c r="AK260" s="385">
        <f t="shared" si="8"/>
        <v>3</v>
      </c>
    </row>
    <row r="261" spans="1:37" s="376" customFormat="1" ht="15">
      <c r="A261" s="392" t="s">
        <v>542</v>
      </c>
      <c r="B261" s="392">
        <v>25901</v>
      </c>
      <c r="C261" s="393">
        <v>17863</v>
      </c>
      <c r="D261" s="392" t="s">
        <v>23</v>
      </c>
      <c r="E261" s="392" t="s">
        <v>543</v>
      </c>
      <c r="F261" s="392" t="s">
        <v>544</v>
      </c>
      <c r="G261" s="394" t="s">
        <v>545</v>
      </c>
      <c r="H261" s="395">
        <v>3</v>
      </c>
      <c r="I261" s="395" t="s">
        <v>1004</v>
      </c>
      <c r="J261" s="395" t="s">
        <v>1170</v>
      </c>
      <c r="K261" s="392"/>
      <c r="L261" s="392"/>
      <c r="M261" s="395" t="s">
        <v>903</v>
      </c>
      <c r="N261" s="395" t="s">
        <v>903</v>
      </c>
      <c r="O261" s="395" t="s">
        <v>903</v>
      </c>
      <c r="P261" s="395"/>
      <c r="Q261" s="395"/>
      <c r="R261" s="396" t="b">
        <v>1</v>
      </c>
      <c r="S261" s="396">
        <v>900</v>
      </c>
      <c r="T261" s="397"/>
      <c r="U261" s="409"/>
      <c r="V261" s="398"/>
      <c r="W261" s="399"/>
      <c r="AC261" s="382"/>
      <c r="AF261" s="376">
        <f t="shared" si="9"/>
        <v>1</v>
      </c>
      <c r="AG261" s="376">
        <f t="shared" si="9"/>
        <v>1</v>
      </c>
      <c r="AH261" s="376">
        <f t="shared" si="9"/>
        <v>1</v>
      </c>
      <c r="AI261" s="376">
        <f t="shared" si="9"/>
        <v>0</v>
      </c>
      <c r="AJ261" s="376">
        <f t="shared" si="9"/>
        <v>0</v>
      </c>
      <c r="AK261" s="385">
        <f t="shared" ref="AK261:AK324" si="10">SUM(AF261:AJ261)</f>
        <v>3</v>
      </c>
    </row>
    <row r="262" spans="1:37" s="408" customFormat="1" ht="15">
      <c r="A262" s="400" t="s">
        <v>546</v>
      </c>
      <c r="B262" s="400">
        <v>21210</v>
      </c>
      <c r="C262" s="401">
        <v>17617</v>
      </c>
      <c r="D262" s="400" t="s">
        <v>23</v>
      </c>
      <c r="E262" s="400" t="s">
        <v>547</v>
      </c>
      <c r="F262" s="400" t="s">
        <v>548</v>
      </c>
      <c r="G262" s="402" t="s">
        <v>549</v>
      </c>
      <c r="H262" s="404">
        <v>4</v>
      </c>
      <c r="I262" s="404" t="s">
        <v>1004</v>
      </c>
      <c r="J262" s="404" t="s">
        <v>1170</v>
      </c>
      <c r="K262" s="400"/>
      <c r="L262" s="400" t="s">
        <v>1508</v>
      </c>
      <c r="M262" s="404"/>
      <c r="N262" s="404" t="s">
        <v>903</v>
      </c>
      <c r="O262" s="404" t="s">
        <v>903</v>
      </c>
      <c r="P262" s="404"/>
      <c r="Q262" s="404" t="s">
        <v>903</v>
      </c>
      <c r="R262" s="396" t="b">
        <v>1</v>
      </c>
      <c r="S262" s="396"/>
      <c r="T262" s="397"/>
      <c r="U262" s="405"/>
      <c r="V262" s="406"/>
      <c r="W262" s="407"/>
      <c r="X262" s="376"/>
      <c r="Y262" s="376"/>
      <c r="Z262" s="376"/>
      <c r="AA262" s="376"/>
      <c r="AB262" s="376"/>
      <c r="AC262" s="382"/>
      <c r="AF262" s="408">
        <f t="shared" si="9"/>
        <v>0</v>
      </c>
      <c r="AG262" s="408">
        <f t="shared" si="9"/>
        <v>1</v>
      </c>
      <c r="AH262" s="408">
        <f t="shared" si="9"/>
        <v>1</v>
      </c>
      <c r="AI262" s="408">
        <f t="shared" si="9"/>
        <v>0</v>
      </c>
      <c r="AJ262" s="408">
        <f t="shared" si="9"/>
        <v>1</v>
      </c>
      <c r="AK262" s="408">
        <f t="shared" si="10"/>
        <v>3</v>
      </c>
    </row>
    <row r="263" spans="1:37" s="376" customFormat="1" ht="15">
      <c r="A263" s="392" t="s">
        <v>935</v>
      </c>
      <c r="B263" s="392">
        <v>42899</v>
      </c>
      <c r="C263" s="393">
        <v>18583</v>
      </c>
      <c r="D263" s="392" t="s">
        <v>10</v>
      </c>
      <c r="E263" s="392" t="s">
        <v>551</v>
      </c>
      <c r="F263" s="392" t="s">
        <v>552</v>
      </c>
      <c r="G263" s="394" t="s">
        <v>936</v>
      </c>
      <c r="H263" s="395">
        <v>4</v>
      </c>
      <c r="I263" s="395" t="s">
        <v>1036</v>
      </c>
      <c r="J263" s="395"/>
      <c r="K263" s="392"/>
      <c r="L263" s="392"/>
      <c r="M263" s="395" t="s">
        <v>903</v>
      </c>
      <c r="N263" s="395"/>
      <c r="O263" s="395" t="s">
        <v>903</v>
      </c>
      <c r="P263" s="395"/>
      <c r="Q263" s="395"/>
      <c r="R263" s="396" t="b">
        <v>1</v>
      </c>
      <c r="S263" s="396">
        <v>900</v>
      </c>
      <c r="T263" s="397"/>
      <c r="U263" s="409"/>
      <c r="V263" s="398"/>
      <c r="W263" s="399"/>
      <c r="AC263" s="382"/>
      <c r="AF263" s="376">
        <f t="shared" si="9"/>
        <v>1</v>
      </c>
      <c r="AG263" s="376">
        <f t="shared" si="9"/>
        <v>0</v>
      </c>
      <c r="AH263" s="376">
        <f t="shared" si="9"/>
        <v>1</v>
      </c>
      <c r="AI263" s="376">
        <f t="shared" si="9"/>
        <v>0</v>
      </c>
      <c r="AJ263" s="376">
        <f t="shared" si="9"/>
        <v>0</v>
      </c>
      <c r="AK263" s="385">
        <f t="shared" si="10"/>
        <v>2</v>
      </c>
    </row>
    <row r="264" spans="1:37" s="376" customFormat="1" ht="15">
      <c r="A264" s="392" t="s">
        <v>550</v>
      </c>
      <c r="B264" s="392">
        <v>42888</v>
      </c>
      <c r="C264" s="393">
        <v>98702</v>
      </c>
      <c r="D264" s="392" t="s">
        <v>10</v>
      </c>
      <c r="E264" s="392" t="s">
        <v>551</v>
      </c>
      <c r="F264" s="392" t="s">
        <v>552</v>
      </c>
      <c r="G264" s="394" t="s">
        <v>553</v>
      </c>
      <c r="H264" s="395">
        <v>3</v>
      </c>
      <c r="I264" s="395" t="s">
        <v>1007</v>
      </c>
      <c r="J264" s="395" t="s">
        <v>1168</v>
      </c>
      <c r="K264" s="392" t="s">
        <v>14</v>
      </c>
      <c r="L264" s="392"/>
      <c r="M264" s="395" t="s">
        <v>903</v>
      </c>
      <c r="N264" s="395" t="s">
        <v>903</v>
      </c>
      <c r="O264" s="395"/>
      <c r="P264" s="395"/>
      <c r="Q264" s="395"/>
      <c r="R264" s="396" t="b">
        <v>0</v>
      </c>
      <c r="S264" s="396" t="s">
        <v>15</v>
      </c>
      <c r="T264" s="397">
        <v>2100</v>
      </c>
      <c r="U264" s="409"/>
      <c r="V264" s="398"/>
      <c r="W264" s="399"/>
      <c r="AC264" s="382"/>
      <c r="AF264" s="376">
        <f t="shared" si="9"/>
        <v>1</v>
      </c>
      <c r="AG264" s="376">
        <f t="shared" si="9"/>
        <v>1</v>
      </c>
      <c r="AH264" s="376">
        <f t="shared" si="9"/>
        <v>0</v>
      </c>
      <c r="AI264" s="376">
        <f t="shared" si="9"/>
        <v>0</v>
      </c>
      <c r="AJ264" s="376">
        <f t="shared" si="9"/>
        <v>0</v>
      </c>
      <c r="AK264" s="385">
        <f t="shared" si="10"/>
        <v>2</v>
      </c>
    </row>
    <row r="265" spans="1:37" s="376" customFormat="1" ht="15">
      <c r="A265" s="392" t="s">
        <v>554</v>
      </c>
      <c r="B265" s="392">
        <v>29701</v>
      </c>
      <c r="C265" s="393">
        <v>17631</v>
      </c>
      <c r="D265" s="392" t="s">
        <v>23</v>
      </c>
      <c r="E265" s="392" t="s">
        <v>555</v>
      </c>
      <c r="F265" s="392" t="s">
        <v>556</v>
      </c>
      <c r="G265" s="394" t="s">
        <v>353</v>
      </c>
      <c r="H265" s="395">
        <v>3</v>
      </c>
      <c r="I265" s="395" t="s">
        <v>1004</v>
      </c>
      <c r="J265" s="395" t="s">
        <v>1170</v>
      </c>
      <c r="K265" s="392" t="s">
        <v>14</v>
      </c>
      <c r="L265" s="392"/>
      <c r="M265" s="395" t="s">
        <v>903</v>
      </c>
      <c r="N265" s="395" t="s">
        <v>903</v>
      </c>
      <c r="O265" s="395" t="s">
        <v>903</v>
      </c>
      <c r="P265" s="395"/>
      <c r="Q265" s="395"/>
      <c r="R265" s="396" t="b">
        <v>1</v>
      </c>
      <c r="S265" s="396" t="s">
        <v>15</v>
      </c>
      <c r="T265" s="397">
        <v>2100</v>
      </c>
      <c r="U265" s="409">
        <v>1800</v>
      </c>
      <c r="V265" s="398"/>
      <c r="W265" s="399"/>
      <c r="AC265" s="382"/>
      <c r="AF265" s="376">
        <f t="shared" si="9"/>
        <v>1</v>
      </c>
      <c r="AG265" s="376">
        <f t="shared" si="9"/>
        <v>1</v>
      </c>
      <c r="AH265" s="376">
        <f t="shared" si="9"/>
        <v>1</v>
      </c>
      <c r="AI265" s="376">
        <f t="shared" si="9"/>
        <v>0</v>
      </c>
      <c r="AJ265" s="376">
        <f t="shared" si="9"/>
        <v>0</v>
      </c>
      <c r="AK265" s="385">
        <f t="shared" si="10"/>
        <v>3</v>
      </c>
    </row>
    <row r="266" spans="1:37" s="376" customFormat="1" ht="15">
      <c r="A266" s="392" t="s">
        <v>557</v>
      </c>
      <c r="B266" s="392">
        <v>29703</v>
      </c>
      <c r="C266" s="393">
        <v>18135</v>
      </c>
      <c r="D266" s="392" t="s">
        <v>23</v>
      </c>
      <c r="E266" s="392" t="s">
        <v>555</v>
      </c>
      <c r="F266" s="392" t="s">
        <v>556</v>
      </c>
      <c r="G266" s="394" t="s">
        <v>558</v>
      </c>
      <c r="H266" s="395">
        <v>3</v>
      </c>
      <c r="I266" s="395" t="s">
        <v>1004</v>
      </c>
      <c r="J266" s="395" t="s">
        <v>1170</v>
      </c>
      <c r="K266" s="392"/>
      <c r="L266" s="392"/>
      <c r="M266" s="395" t="s">
        <v>903</v>
      </c>
      <c r="N266" s="395" t="s">
        <v>903</v>
      </c>
      <c r="O266" s="395" t="s">
        <v>903</v>
      </c>
      <c r="P266" s="395"/>
      <c r="Q266" s="395"/>
      <c r="R266" s="396" t="b">
        <v>1</v>
      </c>
      <c r="S266" s="396"/>
      <c r="T266" s="397"/>
      <c r="U266" s="409"/>
      <c r="V266" s="398"/>
      <c r="W266" s="399"/>
      <c r="AC266" s="382"/>
      <c r="AF266" s="376">
        <f t="shared" ref="AF266:AJ316" si="11">IF((M266="X"),1,0)</f>
        <v>1</v>
      </c>
      <c r="AG266" s="376">
        <f t="shared" si="11"/>
        <v>1</v>
      </c>
      <c r="AH266" s="376">
        <f t="shared" si="11"/>
        <v>1</v>
      </c>
      <c r="AI266" s="376">
        <f t="shared" si="11"/>
        <v>0</v>
      </c>
      <c r="AJ266" s="376">
        <f t="shared" si="11"/>
        <v>0</v>
      </c>
      <c r="AK266" s="385">
        <f t="shared" si="10"/>
        <v>3</v>
      </c>
    </row>
    <row r="267" spans="1:37" s="376" customFormat="1" ht="15">
      <c r="A267" s="392" t="s">
        <v>559</v>
      </c>
      <c r="B267" s="392">
        <v>354860</v>
      </c>
      <c r="C267" s="393">
        <v>90902</v>
      </c>
      <c r="D267" s="392" t="s">
        <v>38</v>
      </c>
      <c r="E267" s="392" t="s">
        <v>560</v>
      </c>
      <c r="F267" s="392" t="s">
        <v>561</v>
      </c>
      <c r="G267" s="394" t="s">
        <v>41</v>
      </c>
      <c r="H267" s="395">
        <v>6</v>
      </c>
      <c r="I267" s="395" t="s">
        <v>1007</v>
      </c>
      <c r="J267" s="395" t="s">
        <v>1179</v>
      </c>
      <c r="K267" s="392" t="s">
        <v>14</v>
      </c>
      <c r="L267" s="392"/>
      <c r="M267" s="395" t="s">
        <v>903</v>
      </c>
      <c r="N267" s="395" t="s">
        <v>903</v>
      </c>
      <c r="O267" s="395"/>
      <c r="P267" s="395"/>
      <c r="Q267" s="395"/>
      <c r="R267" s="396" t="b">
        <v>0</v>
      </c>
      <c r="S267" s="396"/>
      <c r="T267" s="397"/>
      <c r="U267" s="409"/>
      <c r="V267" s="398"/>
      <c r="W267" s="399"/>
      <c r="AC267" s="382"/>
      <c r="AF267" s="376">
        <f t="shared" si="11"/>
        <v>1</v>
      </c>
      <c r="AG267" s="376">
        <f t="shared" si="11"/>
        <v>1</v>
      </c>
      <c r="AH267" s="376">
        <f t="shared" si="11"/>
        <v>0</v>
      </c>
      <c r="AI267" s="376">
        <f t="shared" si="11"/>
        <v>0</v>
      </c>
      <c r="AJ267" s="376">
        <f t="shared" si="11"/>
        <v>0</v>
      </c>
      <c r="AK267" s="385">
        <f t="shared" si="10"/>
        <v>2</v>
      </c>
    </row>
    <row r="268" spans="1:37" s="376" customFormat="1" ht="15">
      <c r="A268" s="392" t="s">
        <v>562</v>
      </c>
      <c r="B268" s="392">
        <v>60401</v>
      </c>
      <c r="C268" s="393">
        <v>18755</v>
      </c>
      <c r="D268" s="392" t="s">
        <v>32</v>
      </c>
      <c r="E268" s="392" t="s">
        <v>563</v>
      </c>
      <c r="F268" s="392" t="s">
        <v>564</v>
      </c>
      <c r="G268" s="394" t="s">
        <v>565</v>
      </c>
      <c r="H268" s="395">
        <v>5</v>
      </c>
      <c r="I268" s="395" t="s">
        <v>1007</v>
      </c>
      <c r="J268" s="395" t="s">
        <v>1173</v>
      </c>
      <c r="K268" s="392"/>
      <c r="L268" s="392"/>
      <c r="M268" s="395" t="s">
        <v>903</v>
      </c>
      <c r="N268" s="395" t="s">
        <v>903</v>
      </c>
      <c r="O268" s="395" t="s">
        <v>903</v>
      </c>
      <c r="P268" s="395"/>
      <c r="Q268" s="395"/>
      <c r="R268" s="396" t="b">
        <v>0</v>
      </c>
      <c r="S268" s="396" t="s">
        <v>15</v>
      </c>
      <c r="T268" s="397">
        <v>2100</v>
      </c>
      <c r="U268" s="409"/>
      <c r="V268" s="398"/>
      <c r="W268" s="399"/>
      <c r="AC268" s="382"/>
      <c r="AF268" s="376">
        <f t="shared" si="11"/>
        <v>1</v>
      </c>
      <c r="AG268" s="376">
        <f t="shared" si="11"/>
        <v>1</v>
      </c>
      <c r="AH268" s="376">
        <f t="shared" si="11"/>
        <v>1</v>
      </c>
      <c r="AI268" s="376">
        <f t="shared" si="11"/>
        <v>0</v>
      </c>
      <c r="AJ268" s="376">
        <f t="shared" si="11"/>
        <v>0</v>
      </c>
      <c r="AK268" s="385">
        <f t="shared" si="10"/>
        <v>3</v>
      </c>
    </row>
    <row r="269" spans="1:37" s="376" customFormat="1" ht="15">
      <c r="A269" s="392" t="s">
        <v>568</v>
      </c>
      <c r="B269" s="392">
        <v>60400</v>
      </c>
      <c r="C269" s="393">
        <v>18753</v>
      </c>
      <c r="D269" s="392" t="s">
        <v>32</v>
      </c>
      <c r="E269" s="392" t="s">
        <v>563</v>
      </c>
      <c r="F269" s="392" t="s">
        <v>564</v>
      </c>
      <c r="G269" s="394" t="s">
        <v>1041</v>
      </c>
      <c r="H269" s="395">
        <v>6</v>
      </c>
      <c r="I269" s="395" t="s">
        <v>1007</v>
      </c>
      <c r="J269" s="395" t="s">
        <v>1173</v>
      </c>
      <c r="K269" s="392"/>
      <c r="L269" s="392"/>
      <c r="M269" s="395" t="s">
        <v>903</v>
      </c>
      <c r="N269" s="395" t="s">
        <v>903</v>
      </c>
      <c r="O269" s="395" t="s">
        <v>903</v>
      </c>
      <c r="P269" s="395"/>
      <c r="Q269" s="395"/>
      <c r="R269" s="396" t="b">
        <v>0</v>
      </c>
      <c r="S269" s="396"/>
      <c r="T269" s="397"/>
      <c r="U269" s="409"/>
      <c r="V269" s="398"/>
      <c r="W269" s="399"/>
      <c r="AC269" s="382"/>
      <c r="AF269" s="376">
        <f t="shared" si="11"/>
        <v>1</v>
      </c>
      <c r="AG269" s="376">
        <f t="shared" si="11"/>
        <v>1</v>
      </c>
      <c r="AH269" s="376">
        <f t="shared" si="11"/>
        <v>1</v>
      </c>
      <c r="AI269" s="376">
        <f t="shared" si="11"/>
        <v>0</v>
      </c>
      <c r="AJ269" s="376">
        <f t="shared" si="11"/>
        <v>0</v>
      </c>
      <c r="AK269" s="385">
        <f t="shared" si="10"/>
        <v>3</v>
      </c>
    </row>
    <row r="270" spans="1:37" s="376" customFormat="1" ht="15">
      <c r="A270" s="392" t="s">
        <v>1349</v>
      </c>
      <c r="B270" s="392">
        <v>64301</v>
      </c>
      <c r="C270" s="393">
        <v>19015</v>
      </c>
      <c r="D270" s="392" t="s">
        <v>32</v>
      </c>
      <c r="E270" s="392" t="s">
        <v>1350</v>
      </c>
      <c r="F270" s="392" t="s">
        <v>1351</v>
      </c>
      <c r="G270" s="394" t="s">
        <v>1352</v>
      </c>
      <c r="H270" s="395">
        <v>5</v>
      </c>
      <c r="I270" s="395" t="s">
        <v>1036</v>
      </c>
      <c r="J270" s="395"/>
      <c r="K270" s="392"/>
      <c r="L270" s="392"/>
      <c r="M270" s="395" t="s">
        <v>903</v>
      </c>
      <c r="N270" s="395" t="s">
        <v>903</v>
      </c>
      <c r="O270" s="395"/>
      <c r="P270" s="395"/>
      <c r="Q270" s="395"/>
      <c r="R270" s="396" t="b">
        <v>0</v>
      </c>
      <c r="S270" s="396" t="s">
        <v>15</v>
      </c>
      <c r="T270" s="397"/>
      <c r="U270" s="409"/>
      <c r="V270" s="398"/>
      <c r="W270" s="399"/>
      <c r="AC270" s="382"/>
      <c r="AF270" s="376">
        <f t="shared" si="11"/>
        <v>1</v>
      </c>
      <c r="AG270" s="376">
        <f t="shared" si="11"/>
        <v>1</v>
      </c>
      <c r="AH270" s="376">
        <f t="shared" si="11"/>
        <v>0</v>
      </c>
      <c r="AI270" s="376">
        <f t="shared" si="11"/>
        <v>0</v>
      </c>
      <c r="AJ270" s="376">
        <f t="shared" si="11"/>
        <v>0</v>
      </c>
      <c r="AK270" s="385">
        <f t="shared" si="10"/>
        <v>2</v>
      </c>
    </row>
    <row r="271" spans="1:37" s="376" customFormat="1" ht="15">
      <c r="A271" s="392" t="s">
        <v>569</v>
      </c>
      <c r="B271" s="392">
        <v>41405</v>
      </c>
      <c r="C271" s="393">
        <v>552302</v>
      </c>
      <c r="D271" s="392" t="s">
        <v>10</v>
      </c>
      <c r="E271" s="392" t="s">
        <v>570</v>
      </c>
      <c r="F271" s="392" t="s">
        <v>571</v>
      </c>
      <c r="G271" s="394" t="s">
        <v>572</v>
      </c>
      <c r="H271" s="395">
        <v>6</v>
      </c>
      <c r="I271" s="395" t="s">
        <v>1036</v>
      </c>
      <c r="J271" s="395"/>
      <c r="K271" s="392" t="s">
        <v>14</v>
      </c>
      <c r="L271" s="392"/>
      <c r="M271" s="395"/>
      <c r="N271" s="395" t="s">
        <v>903</v>
      </c>
      <c r="O271" s="395"/>
      <c r="P271" s="395"/>
      <c r="Q271" s="395"/>
      <c r="R271" s="396" t="b">
        <v>0</v>
      </c>
      <c r="S271" s="396"/>
      <c r="T271" s="397" t="s">
        <v>59</v>
      </c>
      <c r="U271" s="409"/>
      <c r="V271" s="398"/>
      <c r="W271" s="399"/>
      <c r="AC271" s="382"/>
      <c r="AF271" s="376">
        <f t="shared" si="11"/>
        <v>0</v>
      </c>
      <c r="AG271" s="376">
        <f t="shared" si="11"/>
        <v>1</v>
      </c>
      <c r="AH271" s="376">
        <f t="shared" si="11"/>
        <v>0</v>
      </c>
      <c r="AI271" s="376">
        <f t="shared" si="11"/>
        <v>0</v>
      </c>
      <c r="AJ271" s="376">
        <f t="shared" si="11"/>
        <v>0</v>
      </c>
      <c r="AK271" s="385">
        <f t="shared" si="10"/>
        <v>1</v>
      </c>
    </row>
    <row r="272" spans="1:37" s="376" customFormat="1" ht="15">
      <c r="A272" s="392" t="s">
        <v>573</v>
      </c>
      <c r="B272" s="392">
        <v>41406</v>
      </c>
      <c r="C272" s="393">
        <v>554302</v>
      </c>
      <c r="D272" s="392" t="s">
        <v>10</v>
      </c>
      <c r="E272" s="392" t="s">
        <v>570</v>
      </c>
      <c r="F272" s="392" t="s">
        <v>571</v>
      </c>
      <c r="G272" s="394" t="s">
        <v>1354</v>
      </c>
      <c r="H272" s="395">
        <v>6</v>
      </c>
      <c r="I272" s="395" t="s">
        <v>1007</v>
      </c>
      <c r="J272" s="395" t="s">
        <v>1168</v>
      </c>
      <c r="K272" s="392"/>
      <c r="L272" s="392"/>
      <c r="M272" s="395" t="s">
        <v>903</v>
      </c>
      <c r="N272" s="395" t="s">
        <v>903</v>
      </c>
      <c r="O272" s="395"/>
      <c r="P272" s="395"/>
      <c r="Q272" s="395"/>
      <c r="R272" s="396" t="b">
        <v>0</v>
      </c>
      <c r="S272" s="396">
        <v>900</v>
      </c>
      <c r="T272" s="397">
        <v>2100</v>
      </c>
      <c r="U272" s="409"/>
      <c r="V272" s="398"/>
      <c r="W272" s="399"/>
      <c r="AC272" s="382"/>
      <c r="AF272" s="376">
        <f t="shared" si="11"/>
        <v>1</v>
      </c>
      <c r="AG272" s="376">
        <f t="shared" si="11"/>
        <v>1</v>
      </c>
      <c r="AH272" s="376">
        <f t="shared" si="11"/>
        <v>0</v>
      </c>
      <c r="AI272" s="376">
        <f t="shared" si="11"/>
        <v>0</v>
      </c>
      <c r="AJ272" s="376">
        <f t="shared" si="11"/>
        <v>0</v>
      </c>
      <c r="AK272" s="385">
        <f t="shared" si="10"/>
        <v>2</v>
      </c>
    </row>
    <row r="273" spans="1:37" s="376" customFormat="1" ht="15">
      <c r="A273" s="392" t="s">
        <v>974</v>
      </c>
      <c r="B273" s="392">
        <v>41401</v>
      </c>
      <c r="C273" s="393">
        <v>399702</v>
      </c>
      <c r="D273" s="392" t="s">
        <v>10</v>
      </c>
      <c r="E273" s="392" t="s">
        <v>570</v>
      </c>
      <c r="F273" s="392" t="s">
        <v>571</v>
      </c>
      <c r="G273" s="394" t="s">
        <v>1353</v>
      </c>
      <c r="H273" s="395">
        <v>4</v>
      </c>
      <c r="I273" s="395" t="s">
        <v>1007</v>
      </c>
      <c r="J273" s="395" t="s">
        <v>1168</v>
      </c>
      <c r="K273" s="392"/>
      <c r="L273" s="392"/>
      <c r="M273" s="395" t="s">
        <v>903</v>
      </c>
      <c r="N273" s="395" t="s">
        <v>903</v>
      </c>
      <c r="O273" s="395" t="s">
        <v>903</v>
      </c>
      <c r="P273" s="395"/>
      <c r="Q273" s="395"/>
      <c r="R273" s="396" t="b">
        <v>1</v>
      </c>
      <c r="S273" s="396"/>
      <c r="T273" s="397"/>
      <c r="U273" s="409"/>
      <c r="V273" s="398"/>
      <c r="W273" s="399"/>
      <c r="AC273" s="382"/>
      <c r="AF273" s="376">
        <f t="shared" si="11"/>
        <v>1</v>
      </c>
      <c r="AG273" s="376">
        <f t="shared" si="11"/>
        <v>1</v>
      </c>
      <c r="AH273" s="376">
        <f t="shared" si="11"/>
        <v>1</v>
      </c>
      <c r="AI273" s="376">
        <f t="shared" si="11"/>
        <v>0</v>
      </c>
      <c r="AJ273" s="376">
        <f t="shared" si="11"/>
        <v>0</v>
      </c>
      <c r="AK273" s="385">
        <f t="shared" si="10"/>
        <v>3</v>
      </c>
    </row>
    <row r="274" spans="1:37" s="376" customFormat="1" ht="15">
      <c r="A274" s="392" t="s">
        <v>574</v>
      </c>
      <c r="B274" s="392">
        <v>42902</v>
      </c>
      <c r="C274" s="393">
        <v>96002</v>
      </c>
      <c r="D274" s="392" t="s">
        <v>10</v>
      </c>
      <c r="E274" s="392" t="s">
        <v>575</v>
      </c>
      <c r="F274" s="392" t="s">
        <v>576</v>
      </c>
      <c r="G274" s="394" t="s">
        <v>577</v>
      </c>
      <c r="H274" s="395">
        <v>7</v>
      </c>
      <c r="I274" s="395" t="s">
        <v>1036</v>
      </c>
      <c r="J274" s="395"/>
      <c r="K274" s="392"/>
      <c r="L274" s="392"/>
      <c r="M274" s="395" t="s">
        <v>903</v>
      </c>
      <c r="N274" s="395" t="s">
        <v>903</v>
      </c>
      <c r="O274" s="395" t="s">
        <v>903</v>
      </c>
      <c r="P274" s="395"/>
      <c r="Q274" s="395"/>
      <c r="R274" s="396" t="b">
        <v>0</v>
      </c>
      <c r="S274" s="396" t="s">
        <v>15</v>
      </c>
      <c r="T274" s="397">
        <v>2100</v>
      </c>
      <c r="U274" s="409"/>
      <c r="V274" s="398"/>
      <c r="W274" s="399"/>
      <c r="AC274" s="382"/>
      <c r="AF274" s="376">
        <f t="shared" si="11"/>
        <v>1</v>
      </c>
      <c r="AG274" s="376">
        <f t="shared" si="11"/>
        <v>1</v>
      </c>
      <c r="AH274" s="376">
        <f t="shared" si="11"/>
        <v>1</v>
      </c>
      <c r="AI274" s="376">
        <f t="shared" si="11"/>
        <v>0</v>
      </c>
      <c r="AJ274" s="376">
        <f t="shared" si="11"/>
        <v>0</v>
      </c>
      <c r="AK274" s="385">
        <f t="shared" si="10"/>
        <v>3</v>
      </c>
    </row>
    <row r="275" spans="1:37" s="376" customFormat="1" ht="15">
      <c r="A275" s="392" t="s">
        <v>574</v>
      </c>
      <c r="B275" s="392">
        <v>42902</v>
      </c>
      <c r="C275" s="393">
        <v>96002</v>
      </c>
      <c r="D275" s="392" t="s">
        <v>10</v>
      </c>
      <c r="E275" s="392" t="s">
        <v>575</v>
      </c>
      <c r="F275" s="392" t="s">
        <v>576</v>
      </c>
      <c r="G275" s="394" t="s">
        <v>577</v>
      </c>
      <c r="H275" s="395">
        <v>7</v>
      </c>
      <c r="I275" s="395" t="s">
        <v>1036</v>
      </c>
      <c r="J275" s="395"/>
      <c r="K275" s="392"/>
      <c r="L275" s="392"/>
      <c r="M275" s="395" t="s">
        <v>903</v>
      </c>
      <c r="N275" s="395" t="s">
        <v>903</v>
      </c>
      <c r="O275" s="395" t="s">
        <v>903</v>
      </c>
      <c r="P275" s="395"/>
      <c r="Q275" s="395"/>
      <c r="R275" s="396" t="b">
        <v>0</v>
      </c>
      <c r="S275" s="396"/>
      <c r="T275" s="397"/>
      <c r="U275" s="409"/>
      <c r="V275" s="398"/>
      <c r="W275" s="399"/>
      <c r="AC275" s="382"/>
      <c r="AF275" s="376">
        <f t="shared" si="11"/>
        <v>1</v>
      </c>
      <c r="AG275" s="376">
        <f t="shared" si="11"/>
        <v>1</v>
      </c>
      <c r="AH275" s="376">
        <f t="shared" si="11"/>
        <v>1</v>
      </c>
      <c r="AI275" s="376">
        <f t="shared" si="11"/>
        <v>0</v>
      </c>
      <c r="AJ275" s="376">
        <f t="shared" si="11"/>
        <v>0</v>
      </c>
      <c r="AK275" s="385">
        <f t="shared" si="10"/>
        <v>3</v>
      </c>
    </row>
    <row r="276" spans="1:37" s="408" customFormat="1" ht="15">
      <c r="A276" s="400" t="s">
        <v>583</v>
      </c>
      <c r="B276" s="400">
        <v>20416</v>
      </c>
      <c r="C276" s="401">
        <v>1408</v>
      </c>
      <c r="D276" s="400" t="s">
        <v>75</v>
      </c>
      <c r="E276" s="400" t="s">
        <v>579</v>
      </c>
      <c r="F276" s="400" t="s">
        <v>580</v>
      </c>
      <c r="G276" s="402" t="s">
        <v>584</v>
      </c>
      <c r="H276" s="403">
        <v>10</v>
      </c>
      <c r="I276" s="404" t="s">
        <v>988</v>
      </c>
      <c r="J276" s="404" t="s">
        <v>1188</v>
      </c>
      <c r="K276" s="400"/>
      <c r="L276" s="400" t="s">
        <v>1516</v>
      </c>
      <c r="M276" s="404" t="s">
        <v>903</v>
      </c>
      <c r="N276" s="404" t="s">
        <v>903</v>
      </c>
      <c r="O276" s="404" t="s">
        <v>903</v>
      </c>
      <c r="P276" s="404" t="s">
        <v>903</v>
      </c>
      <c r="Q276" s="404"/>
      <c r="R276" s="396" t="b">
        <v>0</v>
      </c>
      <c r="S276" s="396">
        <v>1800</v>
      </c>
      <c r="T276" s="397">
        <v>2100</v>
      </c>
      <c r="U276" s="405"/>
      <c r="V276" s="406" t="s">
        <v>903</v>
      </c>
      <c r="W276" s="407" t="s">
        <v>903</v>
      </c>
      <c r="X276" s="376"/>
      <c r="Y276" s="376"/>
      <c r="Z276" s="376"/>
      <c r="AA276" s="376"/>
      <c r="AB276" s="376"/>
      <c r="AC276" s="382"/>
      <c r="AF276" s="408">
        <f t="shared" si="11"/>
        <v>1</v>
      </c>
      <c r="AG276" s="408">
        <f t="shared" si="11"/>
        <v>1</v>
      </c>
      <c r="AH276" s="408">
        <f t="shared" si="11"/>
        <v>1</v>
      </c>
      <c r="AI276" s="408">
        <f t="shared" si="11"/>
        <v>1</v>
      </c>
      <c r="AJ276" s="408">
        <f t="shared" si="11"/>
        <v>0</v>
      </c>
      <c r="AK276" s="408">
        <f t="shared" si="10"/>
        <v>4</v>
      </c>
    </row>
    <row r="277" spans="1:37" s="376" customFormat="1" ht="15">
      <c r="A277" s="392" t="s">
        <v>578</v>
      </c>
      <c r="B277" s="392">
        <v>20408</v>
      </c>
      <c r="C277" s="393">
        <v>12626</v>
      </c>
      <c r="D277" s="392" t="s">
        <v>75</v>
      </c>
      <c r="E277" s="392" t="s">
        <v>579</v>
      </c>
      <c r="F277" s="392" t="s">
        <v>580</v>
      </c>
      <c r="G277" s="394" t="s">
        <v>581</v>
      </c>
      <c r="H277" s="395" t="s">
        <v>1481</v>
      </c>
      <c r="I277" s="395" t="s">
        <v>1482</v>
      </c>
      <c r="J277" s="395" t="s">
        <v>1191</v>
      </c>
      <c r="K277" s="392"/>
      <c r="L277" s="392"/>
      <c r="M277" s="395" t="s">
        <v>903</v>
      </c>
      <c r="N277" s="395" t="s">
        <v>903</v>
      </c>
      <c r="O277" s="395" t="s">
        <v>903</v>
      </c>
      <c r="P277" s="395" t="s">
        <v>903</v>
      </c>
      <c r="Q277" s="395"/>
      <c r="R277" s="396" t="b">
        <v>1</v>
      </c>
      <c r="S277" s="396" t="s">
        <v>15</v>
      </c>
      <c r="T277" s="397">
        <v>2100</v>
      </c>
      <c r="U277" s="409" t="s">
        <v>79</v>
      </c>
      <c r="V277" s="398" t="s">
        <v>903</v>
      </c>
      <c r="W277" s="399" t="s">
        <v>903</v>
      </c>
      <c r="AC277" s="382"/>
      <c r="AF277" s="376">
        <f t="shared" si="11"/>
        <v>1</v>
      </c>
      <c r="AG277" s="376">
        <f t="shared" si="11"/>
        <v>1</v>
      </c>
      <c r="AH277" s="376">
        <f t="shared" si="11"/>
        <v>1</v>
      </c>
      <c r="AI277" s="376">
        <f t="shared" si="11"/>
        <v>1</v>
      </c>
      <c r="AJ277" s="376">
        <f t="shared" si="11"/>
        <v>0</v>
      </c>
      <c r="AK277" s="385">
        <f t="shared" si="10"/>
        <v>4</v>
      </c>
    </row>
    <row r="278" spans="1:37" s="376" customFormat="1" ht="15">
      <c r="A278" s="392" t="s">
        <v>582</v>
      </c>
      <c r="B278" s="392">
        <v>20404</v>
      </c>
      <c r="C278" s="393">
        <v>14246</v>
      </c>
      <c r="D278" s="392" t="s">
        <v>75</v>
      </c>
      <c r="E278" s="392" t="s">
        <v>579</v>
      </c>
      <c r="F278" s="392" t="s">
        <v>580</v>
      </c>
      <c r="G278" s="394" t="s">
        <v>72</v>
      </c>
      <c r="H278" s="403">
        <v>10</v>
      </c>
      <c r="I278" s="395" t="s">
        <v>988</v>
      </c>
      <c r="J278" s="395" t="s">
        <v>1188</v>
      </c>
      <c r="K278" s="392"/>
      <c r="L278" s="392"/>
      <c r="M278" s="395" t="s">
        <v>903</v>
      </c>
      <c r="N278" s="395"/>
      <c r="O278" s="395" t="s">
        <v>903</v>
      </c>
      <c r="P278" s="395" t="s">
        <v>903</v>
      </c>
      <c r="Q278" s="395"/>
      <c r="R278" s="396" t="b">
        <v>1</v>
      </c>
      <c r="S278" s="396" t="s">
        <v>15</v>
      </c>
      <c r="T278" s="397">
        <v>2100</v>
      </c>
      <c r="U278" s="409" t="s">
        <v>215</v>
      </c>
      <c r="V278" s="398" t="s">
        <v>903</v>
      </c>
      <c r="W278" s="399" t="s">
        <v>903</v>
      </c>
      <c r="AC278" s="382"/>
      <c r="AF278" s="376">
        <f t="shared" si="11"/>
        <v>1</v>
      </c>
      <c r="AG278" s="376">
        <f t="shared" si="11"/>
        <v>0</v>
      </c>
      <c r="AH278" s="376">
        <f t="shared" si="11"/>
        <v>1</v>
      </c>
      <c r="AI278" s="376">
        <f t="shared" si="11"/>
        <v>1</v>
      </c>
      <c r="AJ278" s="376">
        <f t="shared" si="11"/>
        <v>0</v>
      </c>
      <c r="AK278" s="385">
        <f t="shared" si="10"/>
        <v>3</v>
      </c>
    </row>
    <row r="279" spans="1:37" s="408" customFormat="1" ht="15">
      <c r="A279" s="400" t="s">
        <v>591</v>
      </c>
      <c r="B279" s="400">
        <v>53005</v>
      </c>
      <c r="C279" s="401">
        <v>139702</v>
      </c>
      <c r="D279" s="400" t="s">
        <v>64</v>
      </c>
      <c r="E279" s="400" t="s">
        <v>586</v>
      </c>
      <c r="F279" s="400" t="s">
        <v>587</v>
      </c>
      <c r="G279" s="402" t="s">
        <v>592</v>
      </c>
      <c r="H279" s="404">
        <v>3</v>
      </c>
      <c r="I279" s="404" t="s">
        <v>1006</v>
      </c>
      <c r="J279" s="404" t="s">
        <v>1186</v>
      </c>
      <c r="K279" s="400" t="s">
        <v>14</v>
      </c>
      <c r="L279" s="400" t="s">
        <v>1516</v>
      </c>
      <c r="M279" s="404"/>
      <c r="N279" s="404" t="s">
        <v>903</v>
      </c>
      <c r="O279" s="404" t="s">
        <v>903</v>
      </c>
      <c r="P279" s="404" t="s">
        <v>903</v>
      </c>
      <c r="Q279" s="404"/>
      <c r="R279" s="396" t="b">
        <v>1</v>
      </c>
      <c r="S279" s="396"/>
      <c r="T279" s="397" t="s">
        <v>70</v>
      </c>
      <c r="U279" s="405">
        <v>700</v>
      </c>
      <c r="V279" s="406" t="s">
        <v>1462</v>
      </c>
      <c r="W279" s="407" t="s">
        <v>1462</v>
      </c>
      <c r="X279" s="376"/>
      <c r="Y279" s="376"/>
      <c r="Z279" s="376"/>
      <c r="AA279" s="376"/>
      <c r="AB279" s="376"/>
      <c r="AC279" s="382"/>
      <c r="AF279" s="408">
        <f t="shared" si="11"/>
        <v>0</v>
      </c>
      <c r="AG279" s="408">
        <f t="shared" si="11"/>
        <v>1</v>
      </c>
      <c r="AH279" s="408">
        <f t="shared" si="11"/>
        <v>1</v>
      </c>
      <c r="AI279" s="408">
        <f t="shared" si="11"/>
        <v>1</v>
      </c>
      <c r="AJ279" s="408">
        <f t="shared" si="11"/>
        <v>0</v>
      </c>
      <c r="AK279" s="408">
        <f t="shared" si="10"/>
        <v>3</v>
      </c>
    </row>
    <row r="280" spans="1:37" s="376" customFormat="1" ht="15">
      <c r="A280" s="392" t="s">
        <v>589</v>
      </c>
      <c r="B280" s="392">
        <v>53024</v>
      </c>
      <c r="C280" s="393">
        <v>18737</v>
      </c>
      <c r="D280" s="392" t="s">
        <v>64</v>
      </c>
      <c r="E280" s="392" t="s">
        <v>586</v>
      </c>
      <c r="F280" s="392" t="s">
        <v>587</v>
      </c>
      <c r="G280" s="394" t="s">
        <v>590</v>
      </c>
      <c r="H280" s="395">
        <v>3</v>
      </c>
      <c r="I280" s="395" t="s">
        <v>1006</v>
      </c>
      <c r="J280" s="395" t="s">
        <v>1186</v>
      </c>
      <c r="K280" s="392" t="s">
        <v>14</v>
      </c>
      <c r="L280" s="392"/>
      <c r="M280" s="395"/>
      <c r="N280" s="395" t="s">
        <v>903</v>
      </c>
      <c r="O280" s="395" t="s">
        <v>903</v>
      </c>
      <c r="P280" s="395"/>
      <c r="Q280" s="395"/>
      <c r="R280" s="396" t="b">
        <v>1</v>
      </c>
      <c r="S280" s="396" t="s">
        <v>15</v>
      </c>
      <c r="T280" s="397"/>
      <c r="U280" s="409"/>
      <c r="V280" s="398"/>
      <c r="W280" s="399"/>
      <c r="AC280" s="382"/>
      <c r="AF280" s="376">
        <f t="shared" si="11"/>
        <v>0</v>
      </c>
      <c r="AG280" s="376">
        <f t="shared" si="11"/>
        <v>1</v>
      </c>
      <c r="AH280" s="376">
        <f t="shared" si="11"/>
        <v>1</v>
      </c>
      <c r="AI280" s="376">
        <f t="shared" si="11"/>
        <v>0</v>
      </c>
      <c r="AJ280" s="376">
        <f t="shared" si="11"/>
        <v>0</v>
      </c>
      <c r="AK280" s="385">
        <f t="shared" si="10"/>
        <v>2</v>
      </c>
    </row>
    <row r="281" spans="1:37" s="376" customFormat="1" ht="15">
      <c r="A281" s="392" t="s">
        <v>585</v>
      </c>
      <c r="B281" s="392">
        <v>53001</v>
      </c>
      <c r="C281" s="393">
        <v>18735</v>
      </c>
      <c r="D281" s="392" t="s">
        <v>64</v>
      </c>
      <c r="E281" s="392" t="s">
        <v>586</v>
      </c>
      <c r="F281" s="392" t="s">
        <v>587</v>
      </c>
      <c r="G281" s="394" t="s">
        <v>588</v>
      </c>
      <c r="H281" s="395">
        <v>2</v>
      </c>
      <c r="I281" s="395" t="s">
        <v>1006</v>
      </c>
      <c r="J281" s="395" t="s">
        <v>1186</v>
      </c>
      <c r="K281" s="392" t="s">
        <v>14</v>
      </c>
      <c r="L281" s="392"/>
      <c r="M281" s="395" t="s">
        <v>903</v>
      </c>
      <c r="N281" s="395" t="s">
        <v>903</v>
      </c>
      <c r="O281" s="395" t="s">
        <v>903</v>
      </c>
      <c r="P281" s="395"/>
      <c r="Q281" s="395"/>
      <c r="R281" s="396" t="b">
        <v>1</v>
      </c>
      <c r="S281" s="396" t="s">
        <v>15</v>
      </c>
      <c r="T281" s="397">
        <v>2100</v>
      </c>
      <c r="U281" s="409"/>
      <c r="V281" s="398"/>
      <c r="W281" s="399"/>
      <c r="AC281" s="382"/>
      <c r="AF281" s="376">
        <f t="shared" si="11"/>
        <v>1</v>
      </c>
      <c r="AG281" s="376">
        <f t="shared" si="11"/>
        <v>1</v>
      </c>
      <c r="AH281" s="376">
        <f t="shared" si="11"/>
        <v>1</v>
      </c>
      <c r="AI281" s="376">
        <f t="shared" si="11"/>
        <v>0</v>
      </c>
      <c r="AJ281" s="376">
        <f t="shared" si="11"/>
        <v>0</v>
      </c>
      <c r="AK281" s="385">
        <f t="shared" si="10"/>
        <v>3</v>
      </c>
    </row>
    <row r="282" spans="1:37" s="376" customFormat="1" ht="15">
      <c r="A282" s="392" t="s">
        <v>593</v>
      </c>
      <c r="B282" s="392">
        <v>710300</v>
      </c>
      <c r="C282" s="393">
        <v>905</v>
      </c>
      <c r="D282" s="392" t="s">
        <v>38</v>
      </c>
      <c r="E282" s="392" t="s">
        <v>594</v>
      </c>
      <c r="F282" s="392" t="s">
        <v>595</v>
      </c>
      <c r="G282" s="394" t="s">
        <v>596</v>
      </c>
      <c r="H282" s="395">
        <v>4</v>
      </c>
      <c r="I282" s="395" t="s">
        <v>1007</v>
      </c>
      <c r="J282" s="395" t="s">
        <v>1179</v>
      </c>
      <c r="K282" s="392"/>
      <c r="L282" s="392"/>
      <c r="M282" s="395" t="s">
        <v>903</v>
      </c>
      <c r="N282" s="395" t="s">
        <v>903</v>
      </c>
      <c r="O282" s="395"/>
      <c r="P282" s="395"/>
      <c r="Q282" s="395"/>
      <c r="R282" s="396" t="b">
        <v>0</v>
      </c>
      <c r="S282" s="396"/>
      <c r="T282" s="397"/>
      <c r="U282" s="409"/>
      <c r="V282" s="398"/>
      <c r="W282" s="399"/>
      <c r="AC282" s="382"/>
      <c r="AF282" s="376">
        <f t="shared" si="11"/>
        <v>1</v>
      </c>
      <c r="AG282" s="376">
        <f t="shared" si="11"/>
        <v>1</v>
      </c>
      <c r="AH282" s="376">
        <f t="shared" si="11"/>
        <v>0</v>
      </c>
      <c r="AI282" s="376">
        <f t="shared" si="11"/>
        <v>0</v>
      </c>
      <c r="AJ282" s="376">
        <f t="shared" si="11"/>
        <v>0</v>
      </c>
      <c r="AK282" s="385">
        <f t="shared" si="10"/>
        <v>2</v>
      </c>
    </row>
    <row r="283" spans="1:37" s="376" customFormat="1" ht="15">
      <c r="A283" s="392" t="s">
        <v>597</v>
      </c>
      <c r="B283" s="392">
        <v>61402</v>
      </c>
      <c r="C283" s="393">
        <v>84802</v>
      </c>
      <c r="D283" s="392" t="s">
        <v>32</v>
      </c>
      <c r="E283" s="392" t="s">
        <v>598</v>
      </c>
      <c r="F283" s="392" t="s">
        <v>599</v>
      </c>
      <c r="G283" s="394" t="s">
        <v>49</v>
      </c>
      <c r="H283" s="395">
        <v>5</v>
      </c>
      <c r="I283" s="395" t="s">
        <v>1036</v>
      </c>
      <c r="J283" s="395"/>
      <c r="K283" s="392" t="s">
        <v>14</v>
      </c>
      <c r="L283" s="392"/>
      <c r="M283" s="395" t="s">
        <v>903</v>
      </c>
      <c r="N283" s="395" t="s">
        <v>903</v>
      </c>
      <c r="O283" s="395"/>
      <c r="P283" s="395"/>
      <c r="Q283" s="395"/>
      <c r="R283" s="396" t="b">
        <v>0</v>
      </c>
      <c r="S283" s="396">
        <v>900</v>
      </c>
      <c r="T283" s="397"/>
      <c r="U283" s="409"/>
      <c r="V283" s="398"/>
      <c r="W283" s="399"/>
      <c r="AC283" s="382"/>
      <c r="AF283" s="376">
        <f t="shared" si="11"/>
        <v>1</v>
      </c>
      <c r="AG283" s="376">
        <f t="shared" si="11"/>
        <v>1</v>
      </c>
      <c r="AH283" s="376">
        <f t="shared" si="11"/>
        <v>0</v>
      </c>
      <c r="AI283" s="376">
        <f t="shared" si="11"/>
        <v>0</v>
      </c>
      <c r="AJ283" s="376">
        <f t="shared" si="11"/>
        <v>0</v>
      </c>
      <c r="AK283" s="385">
        <f t="shared" si="10"/>
        <v>2</v>
      </c>
    </row>
    <row r="284" spans="1:37" s="376" customFormat="1" ht="15">
      <c r="A284" s="392" t="s">
        <v>1360</v>
      </c>
      <c r="B284" s="392">
        <v>62120</v>
      </c>
      <c r="C284" s="393">
        <v>14249</v>
      </c>
      <c r="D284" s="392" t="s">
        <v>32</v>
      </c>
      <c r="E284" s="392" t="s">
        <v>600</v>
      </c>
      <c r="F284" s="392" t="s">
        <v>601</v>
      </c>
      <c r="G284" s="394" t="s">
        <v>1361</v>
      </c>
      <c r="H284" s="395">
        <v>5</v>
      </c>
      <c r="I284" s="395" t="s">
        <v>1036</v>
      </c>
      <c r="J284" s="395"/>
      <c r="K284" s="392" t="s">
        <v>14</v>
      </c>
      <c r="L284" s="392"/>
      <c r="M284" s="395" t="s">
        <v>903</v>
      </c>
      <c r="N284" s="395" t="s">
        <v>903</v>
      </c>
      <c r="O284" s="395"/>
      <c r="P284" s="395"/>
      <c r="Q284" s="395"/>
      <c r="R284" s="396" t="b">
        <v>0</v>
      </c>
      <c r="S284" s="396" t="s">
        <v>15</v>
      </c>
      <c r="T284" s="397">
        <v>2100</v>
      </c>
      <c r="U284" s="409"/>
      <c r="V284" s="398"/>
      <c r="W284" s="399"/>
      <c r="AC284" s="382"/>
      <c r="AF284" s="376">
        <f t="shared" si="11"/>
        <v>1</v>
      </c>
      <c r="AG284" s="376">
        <f t="shared" si="11"/>
        <v>1</v>
      </c>
      <c r="AH284" s="376">
        <f t="shared" si="11"/>
        <v>0</v>
      </c>
      <c r="AI284" s="376">
        <f t="shared" si="11"/>
        <v>0</v>
      </c>
      <c r="AJ284" s="376">
        <f t="shared" si="11"/>
        <v>0</v>
      </c>
      <c r="AK284" s="385">
        <f t="shared" si="10"/>
        <v>2</v>
      </c>
    </row>
    <row r="285" spans="1:37" s="376" customFormat="1" ht="15">
      <c r="A285" s="392" t="s">
        <v>1359</v>
      </c>
      <c r="B285" s="392">
        <v>62160</v>
      </c>
      <c r="C285" s="393">
        <v>196002</v>
      </c>
      <c r="D285" s="392" t="s">
        <v>32</v>
      </c>
      <c r="E285" s="392" t="s">
        <v>600</v>
      </c>
      <c r="F285" s="392" t="s">
        <v>601</v>
      </c>
      <c r="G285" s="394" t="s">
        <v>17</v>
      </c>
      <c r="H285" s="395">
        <v>4</v>
      </c>
      <c r="I285" s="395" t="s">
        <v>1007</v>
      </c>
      <c r="J285" s="395" t="s">
        <v>1173</v>
      </c>
      <c r="K285" s="392"/>
      <c r="L285" s="392"/>
      <c r="M285" s="395" t="s">
        <v>903</v>
      </c>
      <c r="N285" s="395" t="s">
        <v>903</v>
      </c>
      <c r="O285" s="395"/>
      <c r="P285" s="395"/>
      <c r="Q285" s="395"/>
      <c r="R285" s="396" t="b">
        <v>0</v>
      </c>
      <c r="S285" s="396"/>
      <c r="T285" s="397"/>
      <c r="U285" s="409"/>
      <c r="V285" s="398"/>
      <c r="W285" s="399"/>
      <c r="AC285" s="382"/>
      <c r="AF285" s="376">
        <f t="shared" si="11"/>
        <v>1</v>
      </c>
      <c r="AG285" s="376">
        <f t="shared" si="11"/>
        <v>1</v>
      </c>
      <c r="AH285" s="376">
        <f t="shared" si="11"/>
        <v>0</v>
      </c>
      <c r="AI285" s="376">
        <f t="shared" si="11"/>
        <v>0</v>
      </c>
      <c r="AJ285" s="376">
        <f t="shared" si="11"/>
        <v>0</v>
      </c>
      <c r="AK285" s="385">
        <f t="shared" si="10"/>
        <v>2</v>
      </c>
    </row>
    <row r="286" spans="1:37" s="376" customFormat="1" ht="15">
      <c r="A286" s="392" t="s">
        <v>602</v>
      </c>
      <c r="B286" s="392">
        <v>62130</v>
      </c>
      <c r="C286" s="393">
        <v>12831</v>
      </c>
      <c r="D286" s="392" t="s">
        <v>32</v>
      </c>
      <c r="E286" s="392" t="s">
        <v>600</v>
      </c>
      <c r="F286" s="392" t="s">
        <v>601</v>
      </c>
      <c r="G286" s="394" t="s">
        <v>603</v>
      </c>
      <c r="H286" s="395">
        <v>4</v>
      </c>
      <c r="I286" s="395" t="s">
        <v>1007</v>
      </c>
      <c r="J286" s="395" t="s">
        <v>1173</v>
      </c>
      <c r="K286" s="392" t="s">
        <v>14</v>
      </c>
      <c r="L286" s="392"/>
      <c r="M286" s="395" t="s">
        <v>903</v>
      </c>
      <c r="N286" s="395" t="s">
        <v>903</v>
      </c>
      <c r="O286" s="395"/>
      <c r="P286" s="395"/>
      <c r="Q286" s="395"/>
      <c r="R286" s="396" t="b">
        <v>0</v>
      </c>
      <c r="S286" s="396" t="s">
        <v>15</v>
      </c>
      <c r="T286" s="397"/>
      <c r="U286" s="409"/>
      <c r="V286" s="398"/>
      <c r="W286" s="399"/>
      <c r="AC286" s="382"/>
      <c r="AF286" s="376">
        <f t="shared" si="11"/>
        <v>1</v>
      </c>
      <c r="AG286" s="376">
        <f t="shared" si="11"/>
        <v>1</v>
      </c>
      <c r="AH286" s="376">
        <f t="shared" si="11"/>
        <v>0</v>
      </c>
      <c r="AI286" s="376">
        <f t="shared" si="11"/>
        <v>0</v>
      </c>
      <c r="AJ286" s="376">
        <f t="shared" si="11"/>
        <v>0</v>
      </c>
      <c r="AK286" s="385">
        <f t="shared" si="10"/>
        <v>2</v>
      </c>
    </row>
    <row r="287" spans="1:37" s="408" customFormat="1" ht="15">
      <c r="A287" s="400" t="s">
        <v>604</v>
      </c>
      <c r="B287" s="400">
        <v>24202</v>
      </c>
      <c r="C287" s="401">
        <v>945</v>
      </c>
      <c r="D287" s="400" t="s">
        <v>75</v>
      </c>
      <c r="E287" s="400" t="s">
        <v>605</v>
      </c>
      <c r="F287" s="400" t="s">
        <v>606</v>
      </c>
      <c r="G287" s="402" t="s">
        <v>607</v>
      </c>
      <c r="H287" s="403">
        <v>10</v>
      </c>
      <c r="I287" s="404" t="s">
        <v>988</v>
      </c>
      <c r="J287" s="404" t="s">
        <v>1188</v>
      </c>
      <c r="K287" s="400"/>
      <c r="L287" s="400" t="s">
        <v>1511</v>
      </c>
      <c r="M287" s="404" t="s">
        <v>903</v>
      </c>
      <c r="N287" s="404"/>
      <c r="O287" s="404"/>
      <c r="P287" s="404"/>
      <c r="Q287" s="404"/>
      <c r="R287" s="396" t="b">
        <v>1</v>
      </c>
      <c r="S287" s="396" t="s">
        <v>15</v>
      </c>
      <c r="T287" s="397">
        <v>2100</v>
      </c>
      <c r="U287" s="405"/>
      <c r="V287" s="406"/>
      <c r="W287" s="407"/>
      <c r="X287" s="376"/>
      <c r="Y287" s="376"/>
      <c r="Z287" s="376"/>
      <c r="AA287" s="376"/>
      <c r="AB287" s="376"/>
      <c r="AC287" s="382"/>
      <c r="AF287" s="408">
        <f t="shared" si="11"/>
        <v>1</v>
      </c>
      <c r="AG287" s="408">
        <f t="shared" si="11"/>
        <v>0</v>
      </c>
      <c r="AH287" s="408">
        <f t="shared" si="11"/>
        <v>0</v>
      </c>
      <c r="AI287" s="408">
        <f t="shared" si="11"/>
        <v>0</v>
      </c>
      <c r="AJ287" s="408">
        <f t="shared" si="11"/>
        <v>0</v>
      </c>
      <c r="AK287" s="408">
        <f t="shared" si="10"/>
        <v>1</v>
      </c>
    </row>
    <row r="288" spans="1:37" s="376" customFormat="1" ht="15">
      <c r="A288" s="392" t="s">
        <v>608</v>
      </c>
      <c r="B288" s="392">
        <v>24201</v>
      </c>
      <c r="C288" s="393">
        <v>1406</v>
      </c>
      <c r="D288" s="392" t="s">
        <v>75</v>
      </c>
      <c r="E288" s="392" t="s">
        <v>605</v>
      </c>
      <c r="F288" s="392" t="s">
        <v>606</v>
      </c>
      <c r="G288" s="394" t="s">
        <v>353</v>
      </c>
      <c r="H288" s="403">
        <v>10</v>
      </c>
      <c r="I288" s="395" t="s">
        <v>988</v>
      </c>
      <c r="J288" s="395" t="s">
        <v>1188</v>
      </c>
      <c r="K288" s="392" t="s">
        <v>14</v>
      </c>
      <c r="L288" s="392"/>
      <c r="M288" s="395" t="s">
        <v>903</v>
      </c>
      <c r="N288" s="395" t="s">
        <v>903</v>
      </c>
      <c r="O288" s="395" t="s">
        <v>903</v>
      </c>
      <c r="P288" s="395" t="s">
        <v>903</v>
      </c>
      <c r="Q288" s="395"/>
      <c r="R288" s="396" t="b">
        <v>1</v>
      </c>
      <c r="S288" s="396" t="s">
        <v>15</v>
      </c>
      <c r="T288" s="397">
        <v>2100</v>
      </c>
      <c r="U288" s="409"/>
      <c r="V288" s="398" t="s">
        <v>903</v>
      </c>
      <c r="W288" s="399" t="s">
        <v>1462</v>
      </c>
      <c r="AC288" s="382"/>
      <c r="AF288" s="376">
        <f t="shared" si="11"/>
        <v>1</v>
      </c>
      <c r="AG288" s="376">
        <f t="shared" si="11"/>
        <v>1</v>
      </c>
      <c r="AH288" s="376">
        <f t="shared" si="11"/>
        <v>1</v>
      </c>
      <c r="AI288" s="376">
        <f t="shared" si="11"/>
        <v>1</v>
      </c>
      <c r="AJ288" s="376">
        <f t="shared" si="11"/>
        <v>0</v>
      </c>
      <c r="AK288" s="385">
        <f t="shared" si="10"/>
        <v>4</v>
      </c>
    </row>
    <row r="289" spans="1:37" s="376" customFormat="1" ht="15">
      <c r="A289" s="392" t="s">
        <v>614</v>
      </c>
      <c r="B289" s="392">
        <v>42203</v>
      </c>
      <c r="C289" s="393">
        <v>84902</v>
      </c>
      <c r="D289" s="392" t="s">
        <v>10</v>
      </c>
      <c r="E289" s="392" t="s">
        <v>610</v>
      </c>
      <c r="F289" s="392" t="s">
        <v>611</v>
      </c>
      <c r="G289" s="394" t="s">
        <v>615</v>
      </c>
      <c r="H289" s="395">
        <v>5</v>
      </c>
      <c r="I289" s="395" t="s">
        <v>1007</v>
      </c>
      <c r="J289" s="395" t="s">
        <v>1168</v>
      </c>
      <c r="K289" s="392" t="s">
        <v>14</v>
      </c>
      <c r="L289" s="392"/>
      <c r="M289" s="395" t="s">
        <v>903</v>
      </c>
      <c r="N289" s="395" t="s">
        <v>903</v>
      </c>
      <c r="O289" s="395" t="s">
        <v>903</v>
      </c>
      <c r="P289" s="395"/>
      <c r="Q289" s="395"/>
      <c r="R289" s="396" t="b">
        <v>1</v>
      </c>
      <c r="S289" s="396">
        <v>900</v>
      </c>
      <c r="T289" s="397">
        <v>900</v>
      </c>
      <c r="U289" s="409">
        <v>1800</v>
      </c>
      <c r="V289" s="398"/>
      <c r="W289" s="399"/>
      <c r="AC289" s="382"/>
      <c r="AF289" s="376">
        <f t="shared" si="11"/>
        <v>1</v>
      </c>
      <c r="AG289" s="376">
        <f t="shared" si="11"/>
        <v>1</v>
      </c>
      <c r="AH289" s="376">
        <f t="shared" si="11"/>
        <v>1</v>
      </c>
      <c r="AI289" s="376">
        <f t="shared" si="11"/>
        <v>0</v>
      </c>
      <c r="AJ289" s="376">
        <f t="shared" si="11"/>
        <v>0</v>
      </c>
      <c r="AK289" s="385">
        <f t="shared" si="10"/>
        <v>3</v>
      </c>
    </row>
    <row r="290" spans="1:37" s="376" customFormat="1" ht="15">
      <c r="A290" s="392" t="s">
        <v>609</v>
      </c>
      <c r="B290" s="392">
        <v>42202</v>
      </c>
      <c r="C290" s="393">
        <v>18551</v>
      </c>
      <c r="D290" s="392" t="s">
        <v>10</v>
      </c>
      <c r="E290" s="392" t="s">
        <v>610</v>
      </c>
      <c r="F290" s="392" t="s">
        <v>611</v>
      </c>
      <c r="G290" s="394" t="s">
        <v>612</v>
      </c>
      <c r="H290" s="395">
        <v>7</v>
      </c>
      <c r="I290" s="395" t="s">
        <v>1036</v>
      </c>
      <c r="J290" s="395"/>
      <c r="K290" s="392" t="s">
        <v>14</v>
      </c>
      <c r="L290" s="392"/>
      <c r="M290" s="395" t="s">
        <v>903</v>
      </c>
      <c r="N290" s="395" t="s">
        <v>903</v>
      </c>
      <c r="O290" s="395" t="s">
        <v>903</v>
      </c>
      <c r="P290" s="395"/>
      <c r="Q290" s="395"/>
      <c r="R290" s="396" t="b">
        <v>1</v>
      </c>
      <c r="S290" s="396">
        <v>900</v>
      </c>
      <c r="T290" s="397"/>
      <c r="U290" s="409" t="s">
        <v>613</v>
      </c>
      <c r="V290" s="398"/>
      <c r="W290" s="399"/>
      <c r="AC290" s="382"/>
      <c r="AF290" s="376">
        <f t="shared" si="11"/>
        <v>1</v>
      </c>
      <c r="AG290" s="376">
        <f t="shared" si="11"/>
        <v>1</v>
      </c>
      <c r="AH290" s="376">
        <f t="shared" si="11"/>
        <v>1</v>
      </c>
      <c r="AI290" s="376">
        <f t="shared" si="11"/>
        <v>0</v>
      </c>
      <c r="AJ290" s="376">
        <f t="shared" si="11"/>
        <v>0</v>
      </c>
      <c r="AK290" s="385">
        <f t="shared" si="10"/>
        <v>3</v>
      </c>
    </row>
    <row r="291" spans="1:37" s="376" customFormat="1" ht="15">
      <c r="A291" s="392" t="s">
        <v>616</v>
      </c>
      <c r="B291" s="392">
        <v>90114</v>
      </c>
      <c r="C291" s="393">
        <v>19161</v>
      </c>
      <c r="D291" s="392" t="s">
        <v>617</v>
      </c>
      <c r="E291" s="392" t="s">
        <v>618</v>
      </c>
      <c r="F291" s="392" t="s">
        <v>619</v>
      </c>
      <c r="G291" s="394" t="s">
        <v>620</v>
      </c>
      <c r="H291" s="395">
        <v>7</v>
      </c>
      <c r="I291" s="395" t="s">
        <v>1036</v>
      </c>
      <c r="J291" s="395"/>
      <c r="K291" s="392"/>
      <c r="L291" s="392"/>
      <c r="M291" s="395" t="s">
        <v>903</v>
      </c>
      <c r="N291" s="395" t="s">
        <v>903</v>
      </c>
      <c r="O291" s="395"/>
      <c r="P291" s="395"/>
      <c r="Q291" s="395"/>
      <c r="R291" s="396" t="b">
        <v>0</v>
      </c>
      <c r="S291" s="396">
        <v>1800</v>
      </c>
      <c r="T291" s="397">
        <v>2100</v>
      </c>
      <c r="U291" s="409"/>
      <c r="V291" s="398"/>
      <c r="W291" s="399"/>
      <c r="AC291" s="382"/>
      <c r="AF291" s="376">
        <f t="shared" si="11"/>
        <v>1</v>
      </c>
      <c r="AG291" s="376">
        <f t="shared" si="11"/>
        <v>1</v>
      </c>
      <c r="AH291" s="376">
        <f t="shared" si="11"/>
        <v>0</v>
      </c>
      <c r="AI291" s="376">
        <f t="shared" si="11"/>
        <v>0</v>
      </c>
      <c r="AJ291" s="376">
        <f t="shared" si="11"/>
        <v>0</v>
      </c>
      <c r="AK291" s="385">
        <f t="shared" si="10"/>
        <v>2</v>
      </c>
    </row>
    <row r="292" spans="1:37" s="376" customFormat="1" ht="15">
      <c r="A292" s="392" t="s">
        <v>621</v>
      </c>
      <c r="B292" s="392">
        <v>90112</v>
      </c>
      <c r="C292" s="393">
        <v>17815</v>
      </c>
      <c r="D292" s="392" t="s">
        <v>617</v>
      </c>
      <c r="E292" s="392" t="s">
        <v>622</v>
      </c>
      <c r="F292" s="392" t="s">
        <v>619</v>
      </c>
      <c r="G292" s="394" t="s">
        <v>623</v>
      </c>
      <c r="H292" s="395">
        <v>7</v>
      </c>
      <c r="I292" s="395" t="s">
        <v>1036</v>
      </c>
      <c r="J292" s="395"/>
      <c r="K292" s="392"/>
      <c r="L292" s="392"/>
      <c r="M292" s="395" t="s">
        <v>903</v>
      </c>
      <c r="N292" s="395"/>
      <c r="O292" s="395" t="s">
        <v>903</v>
      </c>
      <c r="P292" s="395"/>
      <c r="Q292" s="395"/>
      <c r="R292" s="396" t="b">
        <v>1</v>
      </c>
      <c r="S292" s="396" t="s">
        <v>227</v>
      </c>
      <c r="T292" s="397" t="s">
        <v>449</v>
      </c>
      <c r="U292" s="409" t="s">
        <v>624</v>
      </c>
      <c r="V292" s="398"/>
      <c r="W292" s="399"/>
      <c r="AC292" s="382"/>
      <c r="AF292" s="376">
        <f t="shared" si="11"/>
        <v>1</v>
      </c>
      <c r="AG292" s="376">
        <f t="shared" si="11"/>
        <v>0</v>
      </c>
      <c r="AH292" s="376">
        <f t="shared" si="11"/>
        <v>1</v>
      </c>
      <c r="AI292" s="376">
        <f t="shared" si="11"/>
        <v>0</v>
      </c>
      <c r="AJ292" s="376">
        <f t="shared" si="11"/>
        <v>0</v>
      </c>
      <c r="AK292" s="385">
        <f t="shared" si="10"/>
        <v>2</v>
      </c>
    </row>
    <row r="293" spans="1:37" s="376" customFormat="1" ht="15">
      <c r="A293" s="392" t="s">
        <v>1367</v>
      </c>
      <c r="B293" s="392">
        <v>41001</v>
      </c>
      <c r="C293" s="393">
        <v>18455</v>
      </c>
      <c r="D293" s="392" t="s">
        <v>10</v>
      </c>
      <c r="E293" s="392" t="s">
        <v>1368</v>
      </c>
      <c r="F293" s="392" t="s">
        <v>1369</v>
      </c>
      <c r="G293" s="394" t="s">
        <v>1370</v>
      </c>
      <c r="H293" s="395">
        <v>3</v>
      </c>
      <c r="I293" s="395" t="s">
        <v>1007</v>
      </c>
      <c r="J293" s="395" t="s">
        <v>1168</v>
      </c>
      <c r="K293" s="392" t="s">
        <v>14</v>
      </c>
      <c r="L293" s="392"/>
      <c r="M293" s="395" t="s">
        <v>903</v>
      </c>
      <c r="N293" s="395" t="s">
        <v>903</v>
      </c>
      <c r="O293" s="395" t="s">
        <v>903</v>
      </c>
      <c r="P293" s="395"/>
      <c r="Q293" s="395"/>
      <c r="R293" s="396" t="b">
        <v>0</v>
      </c>
      <c r="S293" s="396" t="s">
        <v>15</v>
      </c>
      <c r="T293" s="397"/>
      <c r="U293" s="409"/>
      <c r="V293" s="398"/>
      <c r="W293" s="399"/>
      <c r="AC293" s="382"/>
      <c r="AF293" s="376">
        <f t="shared" si="11"/>
        <v>1</v>
      </c>
      <c r="AG293" s="376">
        <f t="shared" si="11"/>
        <v>1</v>
      </c>
      <c r="AH293" s="376">
        <f t="shared" si="11"/>
        <v>1</v>
      </c>
      <c r="AI293" s="376">
        <f t="shared" si="11"/>
        <v>0</v>
      </c>
      <c r="AJ293" s="376">
        <f t="shared" si="11"/>
        <v>0</v>
      </c>
      <c r="AK293" s="385">
        <f t="shared" si="10"/>
        <v>3</v>
      </c>
    </row>
    <row r="294" spans="1:37" s="376" customFormat="1" ht="15">
      <c r="A294" s="392" t="s">
        <v>627</v>
      </c>
      <c r="B294" s="392">
        <v>42506</v>
      </c>
      <c r="C294" s="393">
        <v>121601</v>
      </c>
      <c r="D294" s="392" t="s">
        <v>10</v>
      </c>
      <c r="E294" s="392" t="s">
        <v>628</v>
      </c>
      <c r="F294" s="392" t="s">
        <v>629</v>
      </c>
      <c r="G294" s="394" t="s">
        <v>630</v>
      </c>
      <c r="H294" s="395">
        <v>3</v>
      </c>
      <c r="I294" s="395" t="s">
        <v>1007</v>
      </c>
      <c r="J294" s="395" t="s">
        <v>1168</v>
      </c>
      <c r="K294" s="392" t="s">
        <v>14</v>
      </c>
      <c r="L294" s="392"/>
      <c r="M294" s="395" t="s">
        <v>903</v>
      </c>
      <c r="N294" s="395" t="s">
        <v>903</v>
      </c>
      <c r="O294" s="395"/>
      <c r="P294" s="395"/>
      <c r="Q294" s="395"/>
      <c r="R294" s="396" t="b">
        <v>0</v>
      </c>
      <c r="S294" s="396"/>
      <c r="T294" s="397"/>
      <c r="U294" s="409"/>
      <c r="V294" s="398"/>
      <c r="W294" s="399"/>
      <c r="AC294" s="382"/>
      <c r="AF294" s="376">
        <f t="shared" si="11"/>
        <v>1</v>
      </c>
      <c r="AG294" s="376">
        <f t="shared" si="11"/>
        <v>1</v>
      </c>
      <c r="AH294" s="376">
        <f t="shared" si="11"/>
        <v>0</v>
      </c>
      <c r="AI294" s="376">
        <f t="shared" si="11"/>
        <v>0</v>
      </c>
      <c r="AJ294" s="376">
        <f t="shared" si="11"/>
        <v>0</v>
      </c>
      <c r="AK294" s="385">
        <f t="shared" si="10"/>
        <v>2</v>
      </c>
    </row>
    <row r="295" spans="1:37" s="376" customFormat="1" ht="15">
      <c r="A295" s="392" t="s">
        <v>1373</v>
      </c>
      <c r="B295" s="392">
        <v>42505</v>
      </c>
      <c r="C295" s="393">
        <v>19167</v>
      </c>
      <c r="D295" s="392" t="s">
        <v>10</v>
      </c>
      <c r="E295" s="392" t="s">
        <v>628</v>
      </c>
      <c r="F295" s="392" t="s">
        <v>629</v>
      </c>
      <c r="G295" s="394" t="s">
        <v>1374</v>
      </c>
      <c r="H295" s="395">
        <v>3</v>
      </c>
      <c r="I295" s="395" t="s">
        <v>1007</v>
      </c>
      <c r="J295" s="395" t="s">
        <v>1168</v>
      </c>
      <c r="K295" s="392"/>
      <c r="L295" s="392"/>
      <c r="M295" s="395" t="s">
        <v>903</v>
      </c>
      <c r="N295" s="395" t="s">
        <v>903</v>
      </c>
      <c r="O295" s="395"/>
      <c r="P295" s="395"/>
      <c r="Q295" s="395"/>
      <c r="R295" s="396" t="b">
        <v>0</v>
      </c>
      <c r="S295" s="396" t="s">
        <v>15</v>
      </c>
      <c r="T295" s="397"/>
      <c r="U295" s="409"/>
      <c r="V295" s="398"/>
      <c r="W295" s="399"/>
      <c r="AC295" s="382"/>
      <c r="AF295" s="376">
        <f t="shared" si="11"/>
        <v>1</v>
      </c>
      <c r="AG295" s="376">
        <f t="shared" si="11"/>
        <v>1</v>
      </c>
      <c r="AH295" s="376">
        <f t="shared" si="11"/>
        <v>0</v>
      </c>
      <c r="AI295" s="376">
        <f t="shared" si="11"/>
        <v>0</v>
      </c>
      <c r="AJ295" s="376">
        <f t="shared" si="11"/>
        <v>0</v>
      </c>
      <c r="AK295" s="385">
        <f t="shared" si="10"/>
        <v>2</v>
      </c>
    </row>
    <row r="296" spans="1:37" s="408" customFormat="1" ht="15">
      <c r="A296" s="400" t="s">
        <v>636</v>
      </c>
      <c r="B296" s="400">
        <v>71404</v>
      </c>
      <c r="C296" s="401">
        <v>80302</v>
      </c>
      <c r="D296" s="400" t="s">
        <v>38</v>
      </c>
      <c r="E296" s="400" t="s">
        <v>632</v>
      </c>
      <c r="F296" s="400" t="s">
        <v>633</v>
      </c>
      <c r="G296" s="402" t="s">
        <v>63</v>
      </c>
      <c r="H296" s="404">
        <v>4</v>
      </c>
      <c r="I296" s="404" t="s">
        <v>1007</v>
      </c>
      <c r="J296" s="404" t="s">
        <v>1179</v>
      </c>
      <c r="K296" s="400" t="s">
        <v>14</v>
      </c>
      <c r="L296" s="400" t="s">
        <v>1509</v>
      </c>
      <c r="M296" s="404"/>
      <c r="N296" s="404" t="s">
        <v>903</v>
      </c>
      <c r="O296" s="404" t="s">
        <v>903</v>
      </c>
      <c r="P296" s="404"/>
      <c r="Q296" s="404"/>
      <c r="R296" s="396" t="b">
        <v>0</v>
      </c>
      <c r="S296" s="396">
        <v>1900</v>
      </c>
      <c r="T296" s="397"/>
      <c r="U296" s="405"/>
      <c r="V296" s="406"/>
      <c r="W296" s="407"/>
      <c r="X296" s="376"/>
      <c r="Y296" s="376"/>
      <c r="Z296" s="376"/>
      <c r="AA296" s="376"/>
      <c r="AB296" s="376"/>
      <c r="AC296" s="382"/>
      <c r="AF296" s="408">
        <f t="shared" si="11"/>
        <v>0</v>
      </c>
      <c r="AG296" s="408">
        <f t="shared" si="11"/>
        <v>1</v>
      </c>
      <c r="AH296" s="408">
        <f t="shared" si="11"/>
        <v>1</v>
      </c>
      <c r="AI296" s="408">
        <f t="shared" si="11"/>
        <v>0</v>
      </c>
      <c r="AJ296" s="408">
        <f t="shared" si="11"/>
        <v>0</v>
      </c>
      <c r="AK296" s="408">
        <f t="shared" si="10"/>
        <v>2</v>
      </c>
    </row>
    <row r="297" spans="1:37" s="376" customFormat="1" ht="15">
      <c r="A297" s="392" t="s">
        <v>634</v>
      </c>
      <c r="B297" s="392">
        <v>71401</v>
      </c>
      <c r="C297" s="393">
        <v>19083</v>
      </c>
      <c r="D297" s="392" t="s">
        <v>38</v>
      </c>
      <c r="E297" s="392" t="s">
        <v>632</v>
      </c>
      <c r="F297" s="392" t="s">
        <v>633</v>
      </c>
      <c r="G297" s="394" t="s">
        <v>635</v>
      </c>
      <c r="H297" s="395">
        <v>7</v>
      </c>
      <c r="I297" s="395" t="s">
        <v>1036</v>
      </c>
      <c r="J297" s="395"/>
      <c r="K297" s="392" t="s">
        <v>14</v>
      </c>
      <c r="L297" s="392"/>
      <c r="M297" s="395" t="s">
        <v>903</v>
      </c>
      <c r="N297" s="395" t="s">
        <v>903</v>
      </c>
      <c r="O297" s="395"/>
      <c r="P297" s="395"/>
      <c r="Q297" s="395"/>
      <c r="R297" s="396" t="b">
        <v>0</v>
      </c>
      <c r="S297" s="396">
        <v>850</v>
      </c>
      <c r="T297" s="397">
        <v>850</v>
      </c>
      <c r="U297" s="409"/>
      <c r="V297" s="398"/>
      <c r="W297" s="399"/>
      <c r="AC297" s="382"/>
      <c r="AF297" s="376">
        <f t="shared" si="11"/>
        <v>1</v>
      </c>
      <c r="AG297" s="376">
        <f t="shared" si="11"/>
        <v>1</v>
      </c>
      <c r="AH297" s="376">
        <f t="shared" si="11"/>
        <v>0</v>
      </c>
      <c r="AI297" s="376">
        <f t="shared" si="11"/>
        <v>0</v>
      </c>
      <c r="AJ297" s="376">
        <f t="shared" si="11"/>
        <v>0</v>
      </c>
      <c r="AK297" s="385">
        <f t="shared" si="10"/>
        <v>2</v>
      </c>
    </row>
    <row r="298" spans="1:37" s="376" customFormat="1" ht="15">
      <c r="A298" s="392" t="s">
        <v>1375</v>
      </c>
      <c r="B298" s="392">
        <v>714020</v>
      </c>
      <c r="C298" s="393">
        <v>19085</v>
      </c>
      <c r="D298" s="392" t="s">
        <v>38</v>
      </c>
      <c r="E298" s="392" t="s">
        <v>632</v>
      </c>
      <c r="F298" s="392" t="s">
        <v>633</v>
      </c>
      <c r="G298" s="394" t="s">
        <v>637</v>
      </c>
      <c r="H298" s="395">
        <v>4</v>
      </c>
      <c r="I298" s="395" t="s">
        <v>1007</v>
      </c>
      <c r="J298" s="395" t="s">
        <v>1179</v>
      </c>
      <c r="K298" s="392"/>
      <c r="L298" s="392"/>
      <c r="M298" s="395" t="s">
        <v>903</v>
      </c>
      <c r="N298" s="395" t="s">
        <v>903</v>
      </c>
      <c r="O298" s="395"/>
      <c r="P298" s="395"/>
      <c r="Q298" s="395"/>
      <c r="R298" s="396" t="b">
        <v>0</v>
      </c>
      <c r="S298" s="396">
        <v>850</v>
      </c>
      <c r="T298" s="397">
        <v>2100</v>
      </c>
      <c r="U298" s="409"/>
      <c r="V298" s="398"/>
      <c r="W298" s="399"/>
      <c r="AC298" s="382"/>
      <c r="AF298" s="376">
        <f t="shared" si="11"/>
        <v>1</v>
      </c>
      <c r="AG298" s="376">
        <f t="shared" si="11"/>
        <v>1</v>
      </c>
      <c r="AH298" s="376">
        <f t="shared" si="11"/>
        <v>0</v>
      </c>
      <c r="AI298" s="376">
        <f t="shared" si="11"/>
        <v>0</v>
      </c>
      <c r="AJ298" s="376">
        <f t="shared" si="11"/>
        <v>0</v>
      </c>
      <c r="AK298" s="385">
        <f t="shared" si="10"/>
        <v>2</v>
      </c>
    </row>
    <row r="299" spans="1:37" s="408" customFormat="1" ht="15">
      <c r="A299" s="400" t="s">
        <v>631</v>
      </c>
      <c r="B299" s="400">
        <v>71403</v>
      </c>
      <c r="C299" s="401">
        <v>187702</v>
      </c>
      <c r="D299" s="400" t="s">
        <v>38</v>
      </c>
      <c r="E299" s="400" t="s">
        <v>632</v>
      </c>
      <c r="F299" s="400" t="s">
        <v>633</v>
      </c>
      <c r="G299" s="402" t="s">
        <v>123</v>
      </c>
      <c r="H299" s="404">
        <v>5</v>
      </c>
      <c r="I299" s="404" t="s">
        <v>1007</v>
      </c>
      <c r="J299" s="404" t="s">
        <v>1179</v>
      </c>
      <c r="K299" s="400" t="s">
        <v>14</v>
      </c>
      <c r="L299" s="400" t="s">
        <v>924</v>
      </c>
      <c r="M299" s="404" t="s">
        <v>903</v>
      </c>
      <c r="N299" s="404" t="s">
        <v>903</v>
      </c>
      <c r="O299" s="404" t="s">
        <v>903</v>
      </c>
      <c r="P299" s="404"/>
      <c r="Q299" s="404"/>
      <c r="R299" s="396" t="b">
        <v>0</v>
      </c>
      <c r="S299" s="396">
        <v>1900</v>
      </c>
      <c r="T299" s="397"/>
      <c r="U299" s="405"/>
      <c r="V299" s="406"/>
      <c r="W299" s="407"/>
      <c r="X299" s="376"/>
      <c r="Y299" s="376"/>
      <c r="Z299" s="376"/>
      <c r="AA299" s="376"/>
      <c r="AB299" s="376"/>
      <c r="AC299" s="382"/>
      <c r="AF299" s="408">
        <f t="shared" si="11"/>
        <v>1</v>
      </c>
      <c r="AG299" s="408">
        <f t="shared" si="11"/>
        <v>1</v>
      </c>
      <c r="AH299" s="408">
        <f t="shared" si="11"/>
        <v>1</v>
      </c>
      <c r="AI299" s="408">
        <f t="shared" si="11"/>
        <v>0</v>
      </c>
      <c r="AJ299" s="408">
        <f t="shared" si="11"/>
        <v>0</v>
      </c>
      <c r="AK299" s="408">
        <f t="shared" si="10"/>
        <v>3</v>
      </c>
    </row>
    <row r="300" spans="1:37" s="376" customFormat="1" ht="15">
      <c r="A300" s="392" t="s">
        <v>638</v>
      </c>
      <c r="B300" s="392">
        <v>53703</v>
      </c>
      <c r="C300" s="393">
        <v>91102</v>
      </c>
      <c r="D300" s="392" t="s">
        <v>64</v>
      </c>
      <c r="E300" s="392" t="s">
        <v>639</v>
      </c>
      <c r="F300" s="392" t="s">
        <v>640</v>
      </c>
      <c r="G300" s="394" t="s">
        <v>641</v>
      </c>
      <c r="H300" s="395">
        <v>5</v>
      </c>
      <c r="I300" s="395" t="s">
        <v>1036</v>
      </c>
      <c r="J300" s="395"/>
      <c r="K300" s="392"/>
      <c r="L300" s="392"/>
      <c r="M300" s="395" t="s">
        <v>903</v>
      </c>
      <c r="N300" s="395" t="s">
        <v>903</v>
      </c>
      <c r="O300" s="395"/>
      <c r="P300" s="395"/>
      <c r="Q300" s="395"/>
      <c r="R300" s="396" t="b">
        <v>0</v>
      </c>
      <c r="S300" s="396"/>
      <c r="T300" s="397"/>
      <c r="U300" s="409"/>
      <c r="V300" s="398"/>
      <c r="W300" s="399"/>
      <c r="AC300" s="382"/>
      <c r="AF300" s="376">
        <f t="shared" si="11"/>
        <v>1</v>
      </c>
      <c r="AG300" s="376">
        <f t="shared" si="11"/>
        <v>1</v>
      </c>
      <c r="AH300" s="376">
        <f t="shared" si="11"/>
        <v>0</v>
      </c>
      <c r="AI300" s="376">
        <f t="shared" si="11"/>
        <v>0</v>
      </c>
      <c r="AJ300" s="376">
        <f t="shared" si="11"/>
        <v>0</v>
      </c>
      <c r="AK300" s="385">
        <f t="shared" si="10"/>
        <v>2</v>
      </c>
    </row>
    <row r="301" spans="1:37" s="376" customFormat="1" ht="15">
      <c r="A301" s="392" t="s">
        <v>642</v>
      </c>
      <c r="B301" s="392">
        <v>74402</v>
      </c>
      <c r="C301" s="393">
        <v>85202</v>
      </c>
      <c r="D301" s="392" t="s">
        <v>46</v>
      </c>
      <c r="E301" s="392" t="s">
        <v>643</v>
      </c>
      <c r="F301" s="392" t="s">
        <v>644</v>
      </c>
      <c r="G301" s="394" t="s">
        <v>123</v>
      </c>
      <c r="H301" s="395">
        <v>4</v>
      </c>
      <c r="I301" s="395" t="s">
        <v>1004</v>
      </c>
      <c r="J301" s="395" t="s">
        <v>1180</v>
      </c>
      <c r="K301" s="392" t="s">
        <v>14</v>
      </c>
      <c r="L301" s="392"/>
      <c r="M301" s="395" t="s">
        <v>903</v>
      </c>
      <c r="N301" s="395" t="s">
        <v>903</v>
      </c>
      <c r="O301" s="395" t="s">
        <v>903</v>
      </c>
      <c r="P301" s="395"/>
      <c r="Q301" s="395"/>
      <c r="R301" s="396" t="b">
        <v>1</v>
      </c>
      <c r="S301" s="396">
        <v>1900</v>
      </c>
      <c r="T301" s="397"/>
      <c r="U301" s="409"/>
      <c r="V301" s="398"/>
      <c r="W301" s="399"/>
      <c r="AC301" s="382"/>
      <c r="AF301" s="376">
        <f t="shared" si="11"/>
        <v>1</v>
      </c>
      <c r="AG301" s="376">
        <f t="shared" si="11"/>
        <v>1</v>
      </c>
      <c r="AH301" s="376">
        <f t="shared" si="11"/>
        <v>1</v>
      </c>
      <c r="AI301" s="376">
        <f t="shared" si="11"/>
        <v>0</v>
      </c>
      <c r="AJ301" s="376">
        <f t="shared" si="11"/>
        <v>0</v>
      </c>
      <c r="AK301" s="385">
        <f t="shared" si="10"/>
        <v>3</v>
      </c>
    </row>
    <row r="302" spans="1:37" s="376" customFormat="1" ht="15">
      <c r="A302" s="392" t="s">
        <v>645</v>
      </c>
      <c r="B302" s="392">
        <v>74404</v>
      </c>
      <c r="C302" s="393">
        <v>85402</v>
      </c>
      <c r="D302" s="392" t="s">
        <v>46</v>
      </c>
      <c r="E302" s="392" t="s">
        <v>643</v>
      </c>
      <c r="F302" s="392" t="s">
        <v>644</v>
      </c>
      <c r="G302" s="394" t="s">
        <v>162</v>
      </c>
      <c r="H302" s="395">
        <v>4</v>
      </c>
      <c r="I302" s="395" t="s">
        <v>1004</v>
      </c>
      <c r="J302" s="395" t="s">
        <v>1180</v>
      </c>
      <c r="K302" s="392" t="s">
        <v>14</v>
      </c>
      <c r="L302" s="392"/>
      <c r="M302" s="395" t="s">
        <v>903</v>
      </c>
      <c r="N302" s="395" t="s">
        <v>903</v>
      </c>
      <c r="O302" s="395" t="s">
        <v>903</v>
      </c>
      <c r="P302" s="395"/>
      <c r="Q302" s="395"/>
      <c r="R302" s="396" t="b">
        <v>0</v>
      </c>
      <c r="S302" s="396" t="s">
        <v>52</v>
      </c>
      <c r="T302" s="397" t="s">
        <v>52</v>
      </c>
      <c r="U302" s="409"/>
      <c r="V302" s="398"/>
      <c r="W302" s="399"/>
      <c r="AC302" s="382"/>
      <c r="AF302" s="376">
        <f t="shared" si="11"/>
        <v>1</v>
      </c>
      <c r="AG302" s="376">
        <f t="shared" si="11"/>
        <v>1</v>
      </c>
      <c r="AH302" s="376">
        <f t="shared" si="11"/>
        <v>1</v>
      </c>
      <c r="AI302" s="376">
        <f t="shared" si="11"/>
        <v>0</v>
      </c>
      <c r="AJ302" s="376">
        <f t="shared" si="11"/>
        <v>0</v>
      </c>
      <c r="AK302" s="385">
        <f t="shared" si="10"/>
        <v>3</v>
      </c>
    </row>
    <row r="303" spans="1:37" s="376" customFormat="1" ht="15">
      <c r="A303" s="392" t="s">
        <v>1376</v>
      </c>
      <c r="B303" s="392">
        <v>71606</v>
      </c>
      <c r="C303" s="393">
        <v>19095</v>
      </c>
      <c r="D303" s="392" t="s">
        <v>46</v>
      </c>
      <c r="E303" s="392" t="s">
        <v>647</v>
      </c>
      <c r="F303" s="392" t="s">
        <v>648</v>
      </c>
      <c r="G303" s="394" t="s">
        <v>51</v>
      </c>
      <c r="H303" s="395">
        <v>5</v>
      </c>
      <c r="I303" s="395" t="s">
        <v>1004</v>
      </c>
      <c r="J303" s="395" t="s">
        <v>1180</v>
      </c>
      <c r="K303" s="392"/>
      <c r="L303" s="392"/>
      <c r="M303" s="395" t="s">
        <v>903</v>
      </c>
      <c r="N303" s="395" t="s">
        <v>903</v>
      </c>
      <c r="O303" s="395"/>
      <c r="P303" s="395"/>
      <c r="Q303" s="395"/>
      <c r="R303" s="396" t="b">
        <v>0</v>
      </c>
      <c r="S303" s="396" t="s">
        <v>52</v>
      </c>
      <c r="T303" s="397"/>
      <c r="U303" s="409"/>
      <c r="V303" s="398"/>
      <c r="W303" s="399"/>
      <c r="AC303" s="382"/>
      <c r="AF303" s="376">
        <f t="shared" si="11"/>
        <v>1</v>
      </c>
      <c r="AG303" s="376">
        <f t="shared" si="11"/>
        <v>1</v>
      </c>
      <c r="AH303" s="376">
        <f t="shared" si="11"/>
        <v>0</v>
      </c>
      <c r="AI303" s="376">
        <f t="shared" si="11"/>
        <v>0</v>
      </c>
      <c r="AJ303" s="376">
        <f t="shared" si="11"/>
        <v>0</v>
      </c>
      <c r="AK303" s="385">
        <f t="shared" si="10"/>
        <v>2</v>
      </c>
    </row>
    <row r="304" spans="1:37" s="376" customFormat="1" ht="15">
      <c r="A304" s="392" t="s">
        <v>1448</v>
      </c>
      <c r="B304" s="392">
        <v>71617</v>
      </c>
      <c r="C304" s="393"/>
      <c r="D304" s="392" t="s">
        <v>46</v>
      </c>
      <c r="E304" s="392" t="s">
        <v>647</v>
      </c>
      <c r="F304" s="392" t="s">
        <v>648</v>
      </c>
      <c r="G304" s="394" t="s">
        <v>1449</v>
      </c>
      <c r="H304" s="395">
        <v>3</v>
      </c>
      <c r="I304" s="395" t="s">
        <v>1004</v>
      </c>
      <c r="J304" s="395" t="s">
        <v>1180</v>
      </c>
      <c r="K304" s="392"/>
      <c r="L304" s="392"/>
      <c r="M304" s="395" t="s">
        <v>903</v>
      </c>
      <c r="N304" s="395" t="s">
        <v>903</v>
      </c>
      <c r="O304" s="395" t="s">
        <v>903</v>
      </c>
      <c r="P304" s="395"/>
      <c r="Q304" s="395"/>
      <c r="R304" s="396" t="b">
        <v>1</v>
      </c>
      <c r="S304" s="396"/>
      <c r="T304" s="397"/>
      <c r="U304" s="409"/>
      <c r="V304" s="398"/>
      <c r="W304" s="399"/>
      <c r="AC304" s="382"/>
      <c r="AF304" s="376">
        <f t="shared" si="11"/>
        <v>1</v>
      </c>
      <c r="AG304" s="376">
        <f t="shared" si="11"/>
        <v>1</v>
      </c>
      <c r="AH304" s="376">
        <f t="shared" si="11"/>
        <v>1</v>
      </c>
      <c r="AI304" s="376">
        <f t="shared" si="11"/>
        <v>0</v>
      </c>
      <c r="AJ304" s="376">
        <f t="shared" si="11"/>
        <v>0</v>
      </c>
      <c r="AK304" s="385">
        <f t="shared" si="10"/>
        <v>3</v>
      </c>
    </row>
    <row r="305" spans="1:37" s="376" customFormat="1" ht="15">
      <c r="A305" s="392" t="s">
        <v>646</v>
      </c>
      <c r="B305" s="392">
        <v>71610</v>
      </c>
      <c r="C305" s="393">
        <v>19099</v>
      </c>
      <c r="D305" s="392" t="s">
        <v>46</v>
      </c>
      <c r="E305" s="392" t="s">
        <v>647</v>
      </c>
      <c r="F305" s="392" t="s">
        <v>648</v>
      </c>
      <c r="G305" s="394" t="s">
        <v>649</v>
      </c>
      <c r="H305" s="395">
        <v>5</v>
      </c>
      <c r="I305" s="395" t="s">
        <v>1004</v>
      </c>
      <c r="J305" s="395" t="s">
        <v>1180</v>
      </c>
      <c r="K305" s="392"/>
      <c r="L305" s="392"/>
      <c r="M305" s="395" t="s">
        <v>903</v>
      </c>
      <c r="N305" s="395" t="s">
        <v>903</v>
      </c>
      <c r="O305" s="395"/>
      <c r="P305" s="395"/>
      <c r="Q305" s="395"/>
      <c r="R305" s="396" t="b">
        <v>0</v>
      </c>
      <c r="S305" s="396">
        <v>850</v>
      </c>
      <c r="T305" s="397">
        <v>1900</v>
      </c>
      <c r="U305" s="409">
        <v>1900</v>
      </c>
      <c r="V305" s="398"/>
      <c r="W305" s="399"/>
      <c r="AC305" s="382"/>
      <c r="AF305" s="376">
        <f t="shared" si="11"/>
        <v>1</v>
      </c>
      <c r="AG305" s="376">
        <f t="shared" si="11"/>
        <v>1</v>
      </c>
      <c r="AH305" s="376">
        <f t="shared" si="11"/>
        <v>0</v>
      </c>
      <c r="AI305" s="376">
        <f t="shared" si="11"/>
        <v>0</v>
      </c>
      <c r="AJ305" s="376">
        <f t="shared" si="11"/>
        <v>0</v>
      </c>
      <c r="AK305" s="385">
        <f t="shared" si="10"/>
        <v>2</v>
      </c>
    </row>
    <row r="306" spans="1:37" s="376" customFormat="1" ht="15">
      <c r="A306" s="392" t="s">
        <v>650</v>
      </c>
      <c r="B306" s="392">
        <v>51502</v>
      </c>
      <c r="C306" s="393">
        <v>18705</v>
      </c>
      <c r="D306" s="392" t="s">
        <v>10</v>
      </c>
      <c r="E306" s="392" t="s">
        <v>651</v>
      </c>
      <c r="F306" s="392" t="s">
        <v>652</v>
      </c>
      <c r="G306" s="394" t="s">
        <v>653</v>
      </c>
      <c r="H306" s="395">
        <v>3</v>
      </c>
      <c r="I306" s="395" t="s">
        <v>1007</v>
      </c>
      <c r="J306" s="395" t="s">
        <v>1168</v>
      </c>
      <c r="K306" s="392"/>
      <c r="L306" s="392"/>
      <c r="M306" s="395" t="s">
        <v>903</v>
      </c>
      <c r="N306" s="395" t="s">
        <v>903</v>
      </c>
      <c r="O306" s="395" t="s">
        <v>903</v>
      </c>
      <c r="P306" s="395"/>
      <c r="Q306" s="395" t="s">
        <v>903</v>
      </c>
      <c r="R306" s="396" t="b">
        <v>0</v>
      </c>
      <c r="S306" s="396" t="s">
        <v>15</v>
      </c>
      <c r="T306" s="397" t="s">
        <v>70</v>
      </c>
      <c r="U306" s="409"/>
      <c r="V306" s="398"/>
      <c r="W306" s="399"/>
      <c r="AC306" s="382"/>
      <c r="AF306" s="376">
        <f t="shared" si="11"/>
        <v>1</v>
      </c>
      <c r="AG306" s="376">
        <f t="shared" si="11"/>
        <v>1</v>
      </c>
      <c r="AH306" s="376">
        <f t="shared" si="11"/>
        <v>1</v>
      </c>
      <c r="AI306" s="376">
        <f t="shared" si="11"/>
        <v>0</v>
      </c>
      <c r="AJ306" s="376">
        <f t="shared" si="11"/>
        <v>1</v>
      </c>
      <c r="AK306" s="385">
        <f t="shared" si="10"/>
        <v>4</v>
      </c>
    </row>
    <row r="307" spans="1:37" s="376" customFormat="1" ht="15">
      <c r="A307" s="392" t="s">
        <v>1377</v>
      </c>
      <c r="B307" s="392">
        <v>51503</v>
      </c>
      <c r="C307" s="393">
        <v>18707</v>
      </c>
      <c r="D307" s="392" t="s">
        <v>10</v>
      </c>
      <c r="E307" s="392" t="s">
        <v>651</v>
      </c>
      <c r="F307" s="392" t="s">
        <v>652</v>
      </c>
      <c r="G307" s="394" t="s">
        <v>1229</v>
      </c>
      <c r="H307" s="395">
        <v>3</v>
      </c>
      <c r="I307" s="395" t="s">
        <v>1007</v>
      </c>
      <c r="J307" s="395" t="s">
        <v>1168</v>
      </c>
      <c r="K307" s="392"/>
      <c r="L307" s="392"/>
      <c r="M307" s="395" t="s">
        <v>903</v>
      </c>
      <c r="N307" s="395" t="s">
        <v>903</v>
      </c>
      <c r="O307" s="395" t="s">
        <v>903</v>
      </c>
      <c r="P307" s="395"/>
      <c r="Q307" s="395"/>
      <c r="R307" s="396" t="b">
        <v>0</v>
      </c>
      <c r="S307" s="396" t="s">
        <v>15</v>
      </c>
      <c r="T307" s="397">
        <v>2100</v>
      </c>
      <c r="U307" s="409"/>
      <c r="V307" s="398"/>
      <c r="W307" s="399"/>
      <c r="AC307" s="382"/>
      <c r="AF307" s="376">
        <f t="shared" si="11"/>
        <v>1</v>
      </c>
      <c r="AG307" s="376">
        <f t="shared" si="11"/>
        <v>1</v>
      </c>
      <c r="AH307" s="376">
        <f t="shared" si="11"/>
        <v>1</v>
      </c>
      <c r="AI307" s="376">
        <f t="shared" si="11"/>
        <v>0</v>
      </c>
      <c r="AJ307" s="376">
        <f t="shared" si="11"/>
        <v>0</v>
      </c>
      <c r="AK307" s="385">
        <f t="shared" si="10"/>
        <v>3</v>
      </c>
    </row>
    <row r="308" spans="1:37" s="376" customFormat="1" ht="15">
      <c r="A308" s="392" t="s">
        <v>659</v>
      </c>
      <c r="B308" s="392">
        <v>26002</v>
      </c>
      <c r="C308" s="393">
        <v>12828</v>
      </c>
      <c r="D308" s="392" t="s">
        <v>75</v>
      </c>
      <c r="E308" s="392" t="s">
        <v>655</v>
      </c>
      <c r="F308" s="392" t="s">
        <v>656</v>
      </c>
      <c r="G308" s="394" t="s">
        <v>81</v>
      </c>
      <c r="H308" s="403">
        <v>10</v>
      </c>
      <c r="I308" s="395" t="s">
        <v>1006</v>
      </c>
      <c r="J308" s="395" t="s">
        <v>1191</v>
      </c>
      <c r="K308" s="392"/>
      <c r="L308" s="392"/>
      <c r="M308" s="395" t="s">
        <v>903</v>
      </c>
      <c r="N308" s="395" t="s">
        <v>903</v>
      </c>
      <c r="O308" s="395" t="s">
        <v>903</v>
      </c>
      <c r="P308" s="395"/>
      <c r="Q308" s="395"/>
      <c r="R308" s="396" t="b">
        <v>1</v>
      </c>
      <c r="S308" s="396" t="s">
        <v>15</v>
      </c>
      <c r="T308" s="397">
        <v>2100</v>
      </c>
      <c r="U308" s="409">
        <v>1800</v>
      </c>
      <c r="V308" s="398"/>
      <c r="W308" s="399"/>
      <c r="AC308" s="382"/>
      <c r="AF308" s="376">
        <f t="shared" si="11"/>
        <v>1</v>
      </c>
      <c r="AG308" s="376">
        <f t="shared" si="11"/>
        <v>1</v>
      </c>
      <c r="AH308" s="376">
        <f t="shared" si="11"/>
        <v>1</v>
      </c>
      <c r="AI308" s="376">
        <f t="shared" si="11"/>
        <v>0</v>
      </c>
      <c r="AJ308" s="376">
        <f t="shared" si="11"/>
        <v>0</v>
      </c>
      <c r="AK308" s="385">
        <f t="shared" si="10"/>
        <v>3</v>
      </c>
    </row>
    <row r="309" spans="1:37" s="376" customFormat="1" ht="15">
      <c r="A309" s="392" t="s">
        <v>658</v>
      </c>
      <c r="B309" s="392">
        <v>26003</v>
      </c>
      <c r="C309" s="393">
        <v>17897</v>
      </c>
      <c r="D309" s="392" t="s">
        <v>75</v>
      </c>
      <c r="E309" s="392" t="s">
        <v>655</v>
      </c>
      <c r="F309" s="392" t="s">
        <v>656</v>
      </c>
      <c r="G309" s="394" t="s">
        <v>145</v>
      </c>
      <c r="H309" s="403">
        <v>10</v>
      </c>
      <c r="I309" s="395" t="s">
        <v>988</v>
      </c>
      <c r="J309" s="395" t="s">
        <v>1188</v>
      </c>
      <c r="K309" s="392"/>
      <c r="L309" s="392"/>
      <c r="M309" s="395" t="s">
        <v>903</v>
      </c>
      <c r="N309" s="395" t="s">
        <v>903</v>
      </c>
      <c r="O309" s="395" t="s">
        <v>903</v>
      </c>
      <c r="P309" s="395"/>
      <c r="Q309" s="395"/>
      <c r="R309" s="396" t="b">
        <v>1</v>
      </c>
      <c r="S309" s="396" t="s">
        <v>15</v>
      </c>
      <c r="T309" s="397">
        <v>2100</v>
      </c>
      <c r="U309" s="409">
        <v>1800</v>
      </c>
      <c r="V309" s="398"/>
      <c r="W309" s="399"/>
      <c r="AC309" s="382"/>
      <c r="AF309" s="376">
        <f t="shared" si="11"/>
        <v>1</v>
      </c>
      <c r="AG309" s="376">
        <f t="shared" si="11"/>
        <v>1</v>
      </c>
      <c r="AH309" s="376">
        <f t="shared" si="11"/>
        <v>1</v>
      </c>
      <c r="AI309" s="376">
        <f t="shared" si="11"/>
        <v>0</v>
      </c>
      <c r="AJ309" s="376">
        <f t="shared" si="11"/>
        <v>0</v>
      </c>
      <c r="AK309" s="385">
        <f t="shared" si="10"/>
        <v>3</v>
      </c>
    </row>
    <row r="310" spans="1:37" s="376" customFormat="1" ht="15">
      <c r="A310" s="392" t="s">
        <v>654</v>
      </c>
      <c r="B310" s="392">
        <v>26001</v>
      </c>
      <c r="C310" s="393">
        <v>11531</v>
      </c>
      <c r="D310" s="392" t="s">
        <v>75</v>
      </c>
      <c r="E310" s="392" t="s">
        <v>655</v>
      </c>
      <c r="F310" s="392" t="s">
        <v>656</v>
      </c>
      <c r="G310" s="394" t="s">
        <v>657</v>
      </c>
      <c r="H310" s="403">
        <v>10</v>
      </c>
      <c r="I310" s="395" t="s">
        <v>988</v>
      </c>
      <c r="J310" s="395" t="s">
        <v>1188</v>
      </c>
      <c r="K310" s="392"/>
      <c r="L310" s="392"/>
      <c r="M310" s="395" t="s">
        <v>903</v>
      </c>
      <c r="N310" s="395" t="s">
        <v>903</v>
      </c>
      <c r="O310" s="395" t="s">
        <v>903</v>
      </c>
      <c r="P310" s="395"/>
      <c r="Q310" s="395" t="s">
        <v>903</v>
      </c>
      <c r="R310" s="396" t="b">
        <v>1</v>
      </c>
      <c r="S310" s="396" t="s">
        <v>15</v>
      </c>
      <c r="T310" s="397">
        <v>2100</v>
      </c>
      <c r="U310" s="409"/>
      <c r="V310" s="398"/>
      <c r="W310" s="399"/>
      <c r="AC310" s="382"/>
      <c r="AF310" s="376">
        <f t="shared" si="11"/>
        <v>1</v>
      </c>
      <c r="AG310" s="376">
        <f t="shared" si="11"/>
        <v>1</v>
      </c>
      <c r="AH310" s="376">
        <f t="shared" si="11"/>
        <v>1</v>
      </c>
      <c r="AI310" s="376">
        <f t="shared" si="11"/>
        <v>0</v>
      </c>
      <c r="AJ310" s="376">
        <f t="shared" si="11"/>
        <v>1</v>
      </c>
      <c r="AK310" s="385">
        <f t="shared" si="10"/>
        <v>4</v>
      </c>
    </row>
    <row r="311" spans="1:37" s="376" customFormat="1" ht="15">
      <c r="A311" s="392" t="s">
        <v>660</v>
      </c>
      <c r="B311" s="392">
        <v>26006</v>
      </c>
      <c r="C311" s="393">
        <v>17899</v>
      </c>
      <c r="D311" s="392" t="s">
        <v>75</v>
      </c>
      <c r="E311" s="392" t="s">
        <v>655</v>
      </c>
      <c r="F311" s="392" t="s">
        <v>656</v>
      </c>
      <c r="G311" s="394" t="s">
        <v>661</v>
      </c>
      <c r="H311" s="403">
        <v>10</v>
      </c>
      <c r="I311" s="395" t="s">
        <v>1006</v>
      </c>
      <c r="J311" s="395" t="s">
        <v>1191</v>
      </c>
      <c r="K311" s="392"/>
      <c r="L311" s="392"/>
      <c r="M311" s="395" t="s">
        <v>903</v>
      </c>
      <c r="N311" s="395" t="s">
        <v>903</v>
      </c>
      <c r="O311" s="395" t="s">
        <v>903</v>
      </c>
      <c r="P311" s="395"/>
      <c r="Q311" s="395"/>
      <c r="R311" s="396" t="b">
        <v>1</v>
      </c>
      <c r="S311" s="396">
        <v>900</v>
      </c>
      <c r="T311" s="397">
        <v>2100</v>
      </c>
      <c r="U311" s="409">
        <v>1800</v>
      </c>
      <c r="V311" s="398"/>
      <c r="W311" s="399"/>
      <c r="AC311" s="382"/>
      <c r="AF311" s="376">
        <f t="shared" si="11"/>
        <v>1</v>
      </c>
      <c r="AG311" s="376">
        <f t="shared" si="11"/>
        <v>1</v>
      </c>
      <c r="AH311" s="376">
        <f t="shared" si="11"/>
        <v>1</v>
      </c>
      <c r="AI311" s="376">
        <f t="shared" si="11"/>
        <v>0</v>
      </c>
      <c r="AJ311" s="376">
        <f t="shared" si="11"/>
        <v>0</v>
      </c>
      <c r="AK311" s="385">
        <f t="shared" si="10"/>
        <v>3</v>
      </c>
    </row>
    <row r="312" spans="1:37" s="376" customFormat="1" ht="15">
      <c r="A312" s="392" t="s">
        <v>667</v>
      </c>
      <c r="B312" s="392">
        <v>26806</v>
      </c>
      <c r="C312" s="393">
        <v>17905</v>
      </c>
      <c r="D312" s="392" t="s">
        <v>75</v>
      </c>
      <c r="E312" s="392" t="s">
        <v>663</v>
      </c>
      <c r="F312" s="392" t="s">
        <v>664</v>
      </c>
      <c r="G312" s="394" t="s">
        <v>668</v>
      </c>
      <c r="H312" s="403">
        <v>10</v>
      </c>
      <c r="I312" s="395" t="s">
        <v>1006</v>
      </c>
      <c r="J312" s="395" t="s">
        <v>1191</v>
      </c>
      <c r="K312" s="392"/>
      <c r="L312" s="392"/>
      <c r="M312" s="395" t="s">
        <v>903</v>
      </c>
      <c r="N312" s="395" t="s">
        <v>903</v>
      </c>
      <c r="O312" s="395" t="s">
        <v>903</v>
      </c>
      <c r="P312" s="395"/>
      <c r="Q312" s="395"/>
      <c r="R312" s="396" t="b">
        <v>0</v>
      </c>
      <c r="S312" s="396"/>
      <c r="T312" s="397"/>
      <c r="U312" s="409"/>
      <c r="V312" s="398"/>
      <c r="W312" s="399"/>
      <c r="AC312" s="382"/>
      <c r="AF312" s="376">
        <f t="shared" si="11"/>
        <v>1</v>
      </c>
      <c r="AG312" s="376">
        <f t="shared" si="11"/>
        <v>1</v>
      </c>
      <c r="AH312" s="376">
        <f t="shared" si="11"/>
        <v>1</v>
      </c>
      <c r="AI312" s="376">
        <f t="shared" si="11"/>
        <v>0</v>
      </c>
      <c r="AJ312" s="376">
        <f t="shared" si="11"/>
        <v>0</v>
      </c>
      <c r="AK312" s="385">
        <f t="shared" si="10"/>
        <v>3</v>
      </c>
    </row>
    <row r="313" spans="1:37" s="376" customFormat="1" ht="15">
      <c r="A313" s="392" t="s">
        <v>662</v>
      </c>
      <c r="B313" s="392">
        <v>26801</v>
      </c>
      <c r="C313" s="393">
        <v>17903</v>
      </c>
      <c r="D313" s="392" t="s">
        <v>75</v>
      </c>
      <c r="E313" s="392" t="s">
        <v>663</v>
      </c>
      <c r="F313" s="392" t="s">
        <v>664</v>
      </c>
      <c r="G313" s="394" t="s">
        <v>72</v>
      </c>
      <c r="H313" s="403">
        <v>10</v>
      </c>
      <c r="I313" s="395" t="s">
        <v>988</v>
      </c>
      <c r="J313" s="395" t="s">
        <v>1188</v>
      </c>
      <c r="K313" s="392" t="s">
        <v>14</v>
      </c>
      <c r="L313" s="392"/>
      <c r="M313" s="395" t="s">
        <v>903</v>
      </c>
      <c r="N313" s="395" t="s">
        <v>903</v>
      </c>
      <c r="O313" s="395" t="s">
        <v>903</v>
      </c>
      <c r="P313" s="395"/>
      <c r="Q313" s="395"/>
      <c r="R313" s="396" t="b">
        <v>1</v>
      </c>
      <c r="S313" s="396" t="s">
        <v>15</v>
      </c>
      <c r="T313" s="397">
        <v>2100</v>
      </c>
      <c r="U313" s="409">
        <v>1800</v>
      </c>
      <c r="V313" s="398"/>
      <c r="W313" s="399"/>
      <c r="AC313" s="382"/>
      <c r="AF313" s="376">
        <f t="shared" si="11"/>
        <v>1</v>
      </c>
      <c r="AG313" s="376">
        <f t="shared" si="11"/>
        <v>1</v>
      </c>
      <c r="AH313" s="376">
        <f t="shared" si="11"/>
        <v>1</v>
      </c>
      <c r="AI313" s="376">
        <f t="shared" si="11"/>
        <v>0</v>
      </c>
      <c r="AJ313" s="376">
        <f t="shared" si="11"/>
        <v>0</v>
      </c>
      <c r="AK313" s="385">
        <f t="shared" si="10"/>
        <v>3</v>
      </c>
    </row>
    <row r="314" spans="1:37" s="376" customFormat="1" ht="15">
      <c r="A314" s="392" t="s">
        <v>665</v>
      </c>
      <c r="B314" s="392">
        <v>26803</v>
      </c>
      <c r="C314" s="393">
        <v>11451</v>
      </c>
      <c r="D314" s="392" t="s">
        <v>75</v>
      </c>
      <c r="E314" s="392" t="s">
        <v>663</v>
      </c>
      <c r="F314" s="392" t="s">
        <v>664</v>
      </c>
      <c r="G314" s="394" t="s">
        <v>666</v>
      </c>
      <c r="H314" s="403">
        <v>10</v>
      </c>
      <c r="I314" s="395" t="s">
        <v>988</v>
      </c>
      <c r="J314" s="395" t="s">
        <v>1188</v>
      </c>
      <c r="K314" s="392" t="s">
        <v>14</v>
      </c>
      <c r="L314" s="392"/>
      <c r="M314" s="395" t="s">
        <v>903</v>
      </c>
      <c r="N314" s="395" t="s">
        <v>903</v>
      </c>
      <c r="O314" s="395" t="s">
        <v>903</v>
      </c>
      <c r="P314" s="395"/>
      <c r="Q314" s="395"/>
      <c r="R314" s="396" t="b">
        <v>1</v>
      </c>
      <c r="S314" s="396" t="s">
        <v>15</v>
      </c>
      <c r="T314" s="397">
        <v>2100</v>
      </c>
      <c r="U314" s="409" t="s">
        <v>215</v>
      </c>
      <c r="V314" s="398"/>
      <c r="W314" s="399"/>
      <c r="AC314" s="382"/>
      <c r="AF314" s="376">
        <f t="shared" si="11"/>
        <v>1</v>
      </c>
      <c r="AG314" s="376">
        <f t="shared" si="11"/>
        <v>1</v>
      </c>
      <c r="AH314" s="376">
        <f t="shared" si="11"/>
        <v>1</v>
      </c>
      <c r="AI314" s="376">
        <f t="shared" si="11"/>
        <v>0</v>
      </c>
      <c r="AJ314" s="376">
        <f t="shared" si="11"/>
        <v>0</v>
      </c>
      <c r="AK314" s="385">
        <f t="shared" si="10"/>
        <v>3</v>
      </c>
    </row>
    <row r="315" spans="1:37" s="376" customFormat="1" ht="15">
      <c r="A315" s="392" t="s">
        <v>669</v>
      </c>
      <c r="B315" s="392">
        <v>330110</v>
      </c>
      <c r="C315" s="393">
        <v>80402</v>
      </c>
      <c r="D315" s="392" t="s">
        <v>38</v>
      </c>
      <c r="E315" s="392" t="s">
        <v>670</v>
      </c>
      <c r="F315" s="392" t="s">
        <v>671</v>
      </c>
      <c r="G315" s="394" t="s">
        <v>672</v>
      </c>
      <c r="H315" s="395">
        <v>5</v>
      </c>
      <c r="I315" s="395" t="s">
        <v>1007</v>
      </c>
      <c r="J315" s="395" t="s">
        <v>1179</v>
      </c>
      <c r="K315" s="392"/>
      <c r="L315" s="392"/>
      <c r="M315" s="395" t="s">
        <v>903</v>
      </c>
      <c r="N315" s="395" t="s">
        <v>903</v>
      </c>
      <c r="O315" s="395" t="s">
        <v>903</v>
      </c>
      <c r="P315" s="395"/>
      <c r="Q315" s="395"/>
      <c r="R315" s="396" t="b">
        <v>1</v>
      </c>
      <c r="S315" s="396" t="s">
        <v>52</v>
      </c>
      <c r="T315" s="397" t="s">
        <v>52</v>
      </c>
      <c r="U315" s="409"/>
      <c r="V315" s="398"/>
      <c r="W315" s="399"/>
      <c r="AC315" s="382"/>
      <c r="AF315" s="376">
        <f t="shared" si="11"/>
        <v>1</v>
      </c>
      <c r="AG315" s="376">
        <f t="shared" si="11"/>
        <v>1</v>
      </c>
      <c r="AH315" s="376">
        <f t="shared" si="11"/>
        <v>1</v>
      </c>
      <c r="AI315" s="376">
        <f t="shared" si="11"/>
        <v>0</v>
      </c>
      <c r="AJ315" s="376">
        <f t="shared" si="11"/>
        <v>0</v>
      </c>
      <c r="AK315" s="385">
        <f t="shared" si="10"/>
        <v>3</v>
      </c>
    </row>
    <row r="316" spans="1:37" s="376" customFormat="1" ht="15">
      <c r="A316" s="392" t="s">
        <v>676</v>
      </c>
      <c r="B316" s="392">
        <v>310260</v>
      </c>
      <c r="C316" s="393">
        <v>1</v>
      </c>
      <c r="D316" s="392" t="s">
        <v>38</v>
      </c>
      <c r="E316" s="392" t="s">
        <v>670</v>
      </c>
      <c r="F316" s="392" t="s">
        <v>671</v>
      </c>
      <c r="G316" s="394" t="s">
        <v>677</v>
      </c>
      <c r="H316" s="395">
        <v>2</v>
      </c>
      <c r="I316" s="395" t="s">
        <v>1006</v>
      </c>
      <c r="J316" s="395" t="s">
        <v>1208</v>
      </c>
      <c r="K316" s="392"/>
      <c r="L316" s="392"/>
      <c r="M316" s="395" t="s">
        <v>903</v>
      </c>
      <c r="N316" s="395" t="s">
        <v>903</v>
      </c>
      <c r="O316" s="395" t="s">
        <v>903</v>
      </c>
      <c r="P316" s="395"/>
      <c r="Q316" s="395"/>
      <c r="R316" s="396" t="b">
        <v>1</v>
      </c>
      <c r="S316" s="396">
        <v>1900</v>
      </c>
      <c r="T316" s="397" t="s">
        <v>678</v>
      </c>
      <c r="U316" s="409" t="s">
        <v>679</v>
      </c>
      <c r="V316" s="398"/>
      <c r="W316" s="399"/>
      <c r="AC316" s="382"/>
      <c r="AF316" s="376">
        <f t="shared" si="11"/>
        <v>1</v>
      </c>
      <c r="AG316" s="376">
        <f t="shared" si="11"/>
        <v>1</v>
      </c>
      <c r="AH316" s="376">
        <f t="shared" si="11"/>
        <v>1</v>
      </c>
      <c r="AI316" s="376">
        <f t="shared" si="11"/>
        <v>0</v>
      </c>
      <c r="AJ316" s="376">
        <f t="shared" si="11"/>
        <v>0</v>
      </c>
      <c r="AK316" s="385">
        <f t="shared" si="10"/>
        <v>3</v>
      </c>
    </row>
    <row r="317" spans="1:37" s="376" customFormat="1" ht="15">
      <c r="A317" s="392" t="s">
        <v>680</v>
      </c>
      <c r="B317" s="392">
        <v>42702</v>
      </c>
      <c r="C317" s="393">
        <v>185702</v>
      </c>
      <c r="D317" s="392" t="s">
        <v>10</v>
      </c>
      <c r="E317" s="392" t="s">
        <v>681</v>
      </c>
      <c r="F317" s="392" t="s">
        <v>682</v>
      </c>
      <c r="G317" s="394" t="s">
        <v>72</v>
      </c>
      <c r="H317" s="395">
        <v>4</v>
      </c>
      <c r="I317" s="395" t="s">
        <v>1007</v>
      </c>
      <c r="J317" s="395" t="s">
        <v>1168</v>
      </c>
      <c r="K317" s="392" t="s">
        <v>14</v>
      </c>
      <c r="L317" s="392"/>
      <c r="M317" s="395" t="s">
        <v>903</v>
      </c>
      <c r="N317" s="395" t="s">
        <v>903</v>
      </c>
      <c r="O317" s="395" t="s">
        <v>903</v>
      </c>
      <c r="P317" s="395"/>
      <c r="Q317" s="395"/>
      <c r="R317" s="396" t="b">
        <v>0</v>
      </c>
      <c r="S317" s="396" t="s">
        <v>15</v>
      </c>
      <c r="T317" s="397">
        <v>2100</v>
      </c>
      <c r="U317" s="409"/>
      <c r="V317" s="398"/>
      <c r="W317" s="399"/>
      <c r="AC317" s="382"/>
      <c r="AF317" s="376">
        <f t="shared" ref="AF317:AJ367" si="12">IF((M317="X"),1,0)</f>
        <v>1</v>
      </c>
      <c r="AG317" s="376">
        <f t="shared" si="12"/>
        <v>1</v>
      </c>
      <c r="AH317" s="376">
        <f t="shared" si="12"/>
        <v>1</v>
      </c>
      <c r="AI317" s="376">
        <f t="shared" si="12"/>
        <v>0</v>
      </c>
      <c r="AJ317" s="376">
        <f t="shared" si="12"/>
        <v>0</v>
      </c>
      <c r="AK317" s="385">
        <f t="shared" si="10"/>
        <v>3</v>
      </c>
    </row>
    <row r="318" spans="1:37" s="408" customFormat="1" ht="15">
      <c r="A318" s="400" t="s">
        <v>683</v>
      </c>
      <c r="B318" s="400">
        <v>42701</v>
      </c>
      <c r="C318" s="401">
        <v>18581</v>
      </c>
      <c r="D318" s="400" t="s">
        <v>10</v>
      </c>
      <c r="E318" s="400" t="s">
        <v>681</v>
      </c>
      <c r="F318" s="400" t="s">
        <v>682</v>
      </c>
      <c r="G318" s="402" t="s">
        <v>684</v>
      </c>
      <c r="H318" s="404">
        <v>7</v>
      </c>
      <c r="I318" s="404" t="s">
        <v>1036</v>
      </c>
      <c r="J318" s="404"/>
      <c r="K318" s="400" t="s">
        <v>14</v>
      </c>
      <c r="L318" s="400" t="s">
        <v>1508</v>
      </c>
      <c r="M318" s="404" t="s">
        <v>903</v>
      </c>
      <c r="N318" s="404" t="s">
        <v>903</v>
      </c>
      <c r="O318" s="404" t="s">
        <v>903</v>
      </c>
      <c r="P318" s="404"/>
      <c r="Q318" s="404" t="s">
        <v>903</v>
      </c>
      <c r="R318" s="396" t="b">
        <v>1</v>
      </c>
      <c r="S318" s="396" t="s">
        <v>15</v>
      </c>
      <c r="T318" s="397" t="s">
        <v>59</v>
      </c>
      <c r="U318" s="405" t="s">
        <v>215</v>
      </c>
      <c r="V318" s="406"/>
      <c r="W318" s="407"/>
      <c r="X318" s="376"/>
      <c r="Y318" s="376"/>
      <c r="Z318" s="376"/>
      <c r="AA318" s="376"/>
      <c r="AB318" s="376"/>
      <c r="AC318" s="382"/>
      <c r="AF318" s="408">
        <f t="shared" si="12"/>
        <v>1</v>
      </c>
      <c r="AG318" s="408">
        <f t="shared" si="12"/>
        <v>1</v>
      </c>
      <c r="AH318" s="408">
        <f t="shared" si="12"/>
        <v>1</v>
      </c>
      <c r="AI318" s="408">
        <f t="shared" si="12"/>
        <v>0</v>
      </c>
      <c r="AJ318" s="408">
        <f t="shared" si="12"/>
        <v>1</v>
      </c>
      <c r="AK318" s="408">
        <f t="shared" si="10"/>
        <v>4</v>
      </c>
    </row>
    <row r="319" spans="1:37" s="376" customFormat="1" ht="15">
      <c r="A319" s="392" t="s">
        <v>1378</v>
      </c>
      <c r="B319" s="392">
        <v>64710</v>
      </c>
      <c r="C319" s="393">
        <v>19055</v>
      </c>
      <c r="D319" s="392" t="s">
        <v>75</v>
      </c>
      <c r="E319" s="392" t="s">
        <v>1379</v>
      </c>
      <c r="F319" s="392" t="s">
        <v>1380</v>
      </c>
      <c r="G319" s="394" t="s">
        <v>267</v>
      </c>
      <c r="H319" s="395">
        <v>4</v>
      </c>
      <c r="I319" s="395" t="s">
        <v>1006</v>
      </c>
      <c r="J319" s="395" t="s">
        <v>1191</v>
      </c>
      <c r="K319" s="392" t="s">
        <v>14</v>
      </c>
      <c r="L319" s="392"/>
      <c r="M319" s="395" t="s">
        <v>903</v>
      </c>
      <c r="N319" s="395"/>
      <c r="O319" s="395"/>
      <c r="P319" s="395"/>
      <c r="Q319" s="395"/>
      <c r="R319" s="396" t="b">
        <v>0</v>
      </c>
      <c r="S319" s="396"/>
      <c r="T319" s="397"/>
      <c r="U319" s="409"/>
      <c r="V319" s="398"/>
      <c r="W319" s="399"/>
      <c r="AC319" s="382"/>
      <c r="AF319" s="376">
        <f t="shared" si="12"/>
        <v>1</v>
      </c>
      <c r="AG319" s="376">
        <f t="shared" si="12"/>
        <v>0</v>
      </c>
      <c r="AH319" s="376">
        <f t="shared" si="12"/>
        <v>0</v>
      </c>
      <c r="AI319" s="376">
        <f t="shared" si="12"/>
        <v>0</v>
      </c>
      <c r="AJ319" s="376">
        <f t="shared" si="12"/>
        <v>0</v>
      </c>
      <c r="AK319" s="385">
        <f t="shared" si="10"/>
        <v>1</v>
      </c>
    </row>
    <row r="320" spans="1:37" s="376" customFormat="1" ht="15">
      <c r="A320" s="392" t="s">
        <v>689</v>
      </c>
      <c r="B320" s="392">
        <v>22603</v>
      </c>
      <c r="C320" s="393">
        <v>12909</v>
      </c>
      <c r="D320" s="392" t="s">
        <v>75</v>
      </c>
      <c r="E320" s="392" t="s">
        <v>686</v>
      </c>
      <c r="F320" s="392" t="s">
        <v>687</v>
      </c>
      <c r="G320" s="394" t="s">
        <v>690</v>
      </c>
      <c r="H320" s="403">
        <v>10</v>
      </c>
      <c r="I320" s="395" t="s">
        <v>1006</v>
      </c>
      <c r="J320" s="395" t="s">
        <v>1191</v>
      </c>
      <c r="K320" s="392" t="s">
        <v>14</v>
      </c>
      <c r="L320" s="392"/>
      <c r="M320" s="395" t="s">
        <v>903</v>
      </c>
      <c r="N320" s="395" t="s">
        <v>903</v>
      </c>
      <c r="O320" s="395" t="s">
        <v>903</v>
      </c>
      <c r="P320" s="395"/>
      <c r="Q320" s="395"/>
      <c r="R320" s="396" t="b">
        <v>0</v>
      </c>
      <c r="S320" s="396" t="s">
        <v>15</v>
      </c>
      <c r="T320" s="397">
        <v>2100</v>
      </c>
      <c r="U320" s="409"/>
      <c r="V320" s="398"/>
      <c r="W320" s="399"/>
      <c r="AC320" s="382"/>
      <c r="AF320" s="376">
        <f t="shared" si="12"/>
        <v>1</v>
      </c>
      <c r="AG320" s="376">
        <f t="shared" si="12"/>
        <v>1</v>
      </c>
      <c r="AH320" s="376">
        <f t="shared" si="12"/>
        <v>1</v>
      </c>
      <c r="AI320" s="376">
        <f t="shared" si="12"/>
        <v>0</v>
      </c>
      <c r="AJ320" s="376">
        <f t="shared" si="12"/>
        <v>0</v>
      </c>
      <c r="AK320" s="385">
        <f t="shared" si="10"/>
        <v>3</v>
      </c>
    </row>
    <row r="321" spans="1:37" s="408" customFormat="1" ht="15">
      <c r="A321" s="400" t="s">
        <v>685</v>
      </c>
      <c r="B321" s="400">
        <v>22610</v>
      </c>
      <c r="C321" s="401">
        <v>17663</v>
      </c>
      <c r="D321" s="400" t="s">
        <v>75</v>
      </c>
      <c r="E321" s="400" t="s">
        <v>686</v>
      </c>
      <c r="F321" s="400" t="s">
        <v>687</v>
      </c>
      <c r="G321" s="402" t="s">
        <v>688</v>
      </c>
      <c r="H321" s="403">
        <v>10</v>
      </c>
      <c r="I321" s="404" t="s">
        <v>988</v>
      </c>
      <c r="J321" s="404" t="s">
        <v>1188</v>
      </c>
      <c r="K321" s="400" t="s">
        <v>14</v>
      </c>
      <c r="L321" s="400" t="s">
        <v>1508</v>
      </c>
      <c r="M321" s="404" t="s">
        <v>903</v>
      </c>
      <c r="N321" s="404" t="s">
        <v>903</v>
      </c>
      <c r="O321" s="404" t="s">
        <v>903</v>
      </c>
      <c r="P321" s="404"/>
      <c r="Q321" s="404" t="s">
        <v>903</v>
      </c>
      <c r="R321" s="396" t="b">
        <v>1</v>
      </c>
      <c r="S321" s="396" t="s">
        <v>15</v>
      </c>
      <c r="T321" s="397">
        <v>2100</v>
      </c>
      <c r="U321" s="405"/>
      <c r="V321" s="406"/>
      <c r="W321" s="407"/>
      <c r="X321" s="376"/>
      <c r="Y321" s="376"/>
      <c r="Z321" s="376"/>
      <c r="AA321" s="376"/>
      <c r="AB321" s="376"/>
      <c r="AC321" s="382"/>
      <c r="AF321" s="408">
        <f t="shared" si="12"/>
        <v>1</v>
      </c>
      <c r="AG321" s="408">
        <f t="shared" si="12"/>
        <v>1</v>
      </c>
      <c r="AH321" s="408">
        <f t="shared" si="12"/>
        <v>1</v>
      </c>
      <c r="AI321" s="408">
        <f t="shared" si="12"/>
        <v>0</v>
      </c>
      <c r="AJ321" s="408">
        <f t="shared" si="12"/>
        <v>1</v>
      </c>
      <c r="AK321" s="408">
        <f t="shared" si="10"/>
        <v>4</v>
      </c>
    </row>
    <row r="322" spans="1:37" s="376" customFormat="1" ht="15">
      <c r="A322" s="392" t="s">
        <v>691</v>
      </c>
      <c r="B322" s="392">
        <v>22601</v>
      </c>
      <c r="C322" s="393">
        <v>17661</v>
      </c>
      <c r="D322" s="392" t="s">
        <v>75</v>
      </c>
      <c r="E322" s="392" t="s">
        <v>686</v>
      </c>
      <c r="F322" s="392" t="s">
        <v>687</v>
      </c>
      <c r="G322" s="394" t="s">
        <v>72</v>
      </c>
      <c r="H322" s="403">
        <v>10</v>
      </c>
      <c r="I322" s="395" t="s">
        <v>988</v>
      </c>
      <c r="J322" s="395" t="s">
        <v>1188</v>
      </c>
      <c r="K322" s="392" t="s">
        <v>14</v>
      </c>
      <c r="L322" s="392"/>
      <c r="M322" s="395" t="s">
        <v>903</v>
      </c>
      <c r="N322" s="395" t="s">
        <v>903</v>
      </c>
      <c r="O322" s="395" t="s">
        <v>903</v>
      </c>
      <c r="P322" s="395"/>
      <c r="Q322" s="395"/>
      <c r="R322" s="396" t="b">
        <v>1</v>
      </c>
      <c r="S322" s="396" t="s">
        <v>15</v>
      </c>
      <c r="T322" s="397" t="s">
        <v>59</v>
      </c>
      <c r="U322" s="409"/>
      <c r="V322" s="398"/>
      <c r="W322" s="399"/>
      <c r="AC322" s="382"/>
      <c r="AF322" s="376">
        <f t="shared" si="12"/>
        <v>1</v>
      </c>
      <c r="AG322" s="376">
        <f t="shared" si="12"/>
        <v>1</v>
      </c>
      <c r="AH322" s="376">
        <f t="shared" si="12"/>
        <v>1</v>
      </c>
      <c r="AI322" s="376">
        <f t="shared" si="12"/>
        <v>0</v>
      </c>
      <c r="AJ322" s="376">
        <f t="shared" si="12"/>
        <v>0</v>
      </c>
      <c r="AK322" s="385">
        <f t="shared" si="10"/>
        <v>3</v>
      </c>
    </row>
    <row r="323" spans="1:37" s="376" customFormat="1" ht="15">
      <c r="A323" s="392" t="s">
        <v>695</v>
      </c>
      <c r="B323" s="392">
        <v>25001</v>
      </c>
      <c r="C323" s="393">
        <v>12629</v>
      </c>
      <c r="D323" s="392" t="s">
        <v>23</v>
      </c>
      <c r="E323" s="392" t="s">
        <v>693</v>
      </c>
      <c r="F323" s="392" t="s">
        <v>694</v>
      </c>
      <c r="G323" s="394" t="s">
        <v>100</v>
      </c>
      <c r="H323" s="395">
        <v>2</v>
      </c>
      <c r="I323" s="395" t="s">
        <v>1004</v>
      </c>
      <c r="J323" s="395" t="s">
        <v>1170</v>
      </c>
      <c r="K323" s="392"/>
      <c r="L323" s="392"/>
      <c r="M323" s="395" t="s">
        <v>903</v>
      </c>
      <c r="N323" s="395" t="s">
        <v>903</v>
      </c>
      <c r="O323" s="395" t="s">
        <v>903</v>
      </c>
      <c r="P323" s="395"/>
      <c r="Q323" s="395"/>
      <c r="R323" s="396" t="b">
        <v>1</v>
      </c>
      <c r="S323" s="396" t="s">
        <v>15</v>
      </c>
      <c r="T323" s="397" t="s">
        <v>59</v>
      </c>
      <c r="U323" s="409" t="s">
        <v>696</v>
      </c>
      <c r="V323" s="398"/>
      <c r="W323" s="399"/>
      <c r="AC323" s="382"/>
      <c r="AF323" s="376">
        <f t="shared" si="12"/>
        <v>1</v>
      </c>
      <c r="AG323" s="376">
        <f t="shared" si="12"/>
        <v>1</v>
      </c>
      <c r="AH323" s="376">
        <f t="shared" si="12"/>
        <v>1</v>
      </c>
      <c r="AI323" s="376">
        <f t="shared" si="12"/>
        <v>0</v>
      </c>
      <c r="AJ323" s="376">
        <f t="shared" si="12"/>
        <v>0</v>
      </c>
      <c r="AK323" s="385">
        <f t="shared" si="10"/>
        <v>3</v>
      </c>
    </row>
    <row r="324" spans="1:37" s="376" customFormat="1" ht="15">
      <c r="A324" s="392" t="s">
        <v>697</v>
      </c>
      <c r="B324" s="392">
        <v>25099</v>
      </c>
      <c r="C324" s="393" t="s">
        <v>1381</v>
      </c>
      <c r="D324" s="392" t="s">
        <v>23</v>
      </c>
      <c r="E324" s="392" t="s">
        <v>693</v>
      </c>
      <c r="F324" s="392" t="s">
        <v>694</v>
      </c>
      <c r="G324" s="394" t="s">
        <v>698</v>
      </c>
      <c r="H324" s="395">
        <v>2</v>
      </c>
      <c r="I324" s="395" t="s">
        <v>1004</v>
      </c>
      <c r="J324" s="395" t="s">
        <v>1170</v>
      </c>
      <c r="K324" s="392"/>
      <c r="L324" s="392"/>
      <c r="M324" s="395" t="s">
        <v>903</v>
      </c>
      <c r="N324" s="395" t="s">
        <v>903</v>
      </c>
      <c r="O324" s="395" t="s">
        <v>903</v>
      </c>
      <c r="P324" s="395"/>
      <c r="Q324" s="395"/>
      <c r="R324" s="396" t="b">
        <v>1</v>
      </c>
      <c r="S324" s="396" t="s">
        <v>15</v>
      </c>
      <c r="T324" s="397">
        <v>2100</v>
      </c>
      <c r="U324" s="409" t="s">
        <v>79</v>
      </c>
      <c r="V324" s="398"/>
      <c r="W324" s="399"/>
      <c r="AC324" s="382"/>
      <c r="AF324" s="376">
        <f t="shared" si="12"/>
        <v>1</v>
      </c>
      <c r="AG324" s="376">
        <f t="shared" si="12"/>
        <v>1</v>
      </c>
      <c r="AH324" s="376">
        <f t="shared" si="12"/>
        <v>1</v>
      </c>
      <c r="AI324" s="376">
        <f t="shared" si="12"/>
        <v>0</v>
      </c>
      <c r="AJ324" s="376">
        <f t="shared" si="12"/>
        <v>0</v>
      </c>
      <c r="AK324" s="385">
        <f t="shared" si="10"/>
        <v>3</v>
      </c>
    </row>
    <row r="325" spans="1:37" s="376" customFormat="1" ht="15">
      <c r="A325" s="392" t="s">
        <v>692</v>
      </c>
      <c r="B325" s="392">
        <v>25020</v>
      </c>
      <c r="C325" s="393">
        <v>903</v>
      </c>
      <c r="D325" s="392" t="s">
        <v>23</v>
      </c>
      <c r="E325" s="392" t="s">
        <v>693</v>
      </c>
      <c r="F325" s="392" t="s">
        <v>694</v>
      </c>
      <c r="G325" s="394" t="s">
        <v>192</v>
      </c>
      <c r="H325" s="395">
        <v>2</v>
      </c>
      <c r="I325" s="395" t="s">
        <v>1004</v>
      </c>
      <c r="J325" s="395" t="s">
        <v>1170</v>
      </c>
      <c r="K325" s="392"/>
      <c r="L325" s="392"/>
      <c r="M325" s="395" t="s">
        <v>903</v>
      </c>
      <c r="N325" s="395" t="s">
        <v>903</v>
      </c>
      <c r="O325" s="395" t="s">
        <v>903</v>
      </c>
      <c r="P325" s="395"/>
      <c r="Q325" s="395"/>
      <c r="R325" s="396" t="b">
        <v>1</v>
      </c>
      <c r="S325" s="396">
        <v>1800</v>
      </c>
      <c r="T325" s="397"/>
      <c r="U325" s="409"/>
      <c r="V325" s="398"/>
      <c r="W325" s="399"/>
      <c r="AC325" s="382"/>
      <c r="AF325" s="376">
        <f t="shared" si="12"/>
        <v>1</v>
      </c>
      <c r="AG325" s="376">
        <f t="shared" si="12"/>
        <v>1</v>
      </c>
      <c r="AH325" s="376">
        <f t="shared" si="12"/>
        <v>1</v>
      </c>
      <c r="AI325" s="376">
        <f t="shared" si="12"/>
        <v>0</v>
      </c>
      <c r="AJ325" s="376">
        <f t="shared" si="12"/>
        <v>0</v>
      </c>
      <c r="AK325" s="385">
        <f t="shared" ref="AK325:AK388" si="13">SUM(AF325:AJ325)</f>
        <v>3</v>
      </c>
    </row>
    <row r="326" spans="1:37" s="376" customFormat="1" ht="15">
      <c r="A326" s="392" t="s">
        <v>1382</v>
      </c>
      <c r="B326" s="392">
        <v>63514</v>
      </c>
      <c r="C326" s="393">
        <v>323802</v>
      </c>
      <c r="D326" s="392" t="s">
        <v>32</v>
      </c>
      <c r="E326" s="392" t="s">
        <v>702</v>
      </c>
      <c r="F326" s="392" t="s">
        <v>703</v>
      </c>
      <c r="G326" s="394" t="s">
        <v>1383</v>
      </c>
      <c r="H326" s="395">
        <v>5</v>
      </c>
      <c r="I326" s="395" t="s">
        <v>1036</v>
      </c>
      <c r="J326" s="395"/>
      <c r="K326" s="392"/>
      <c r="L326" s="392"/>
      <c r="M326" s="395" t="s">
        <v>903</v>
      </c>
      <c r="N326" s="395" t="s">
        <v>903</v>
      </c>
      <c r="O326" s="395"/>
      <c r="P326" s="395"/>
      <c r="Q326" s="395"/>
      <c r="R326" s="396" t="b">
        <v>0</v>
      </c>
      <c r="S326" s="396" t="s">
        <v>15</v>
      </c>
      <c r="T326" s="397">
        <v>2100</v>
      </c>
      <c r="U326" s="409"/>
      <c r="V326" s="398"/>
      <c r="W326" s="399"/>
      <c r="AC326" s="382"/>
      <c r="AF326" s="376">
        <f t="shared" si="12"/>
        <v>1</v>
      </c>
      <c r="AG326" s="376">
        <f t="shared" si="12"/>
        <v>1</v>
      </c>
      <c r="AH326" s="376">
        <f t="shared" si="12"/>
        <v>0</v>
      </c>
      <c r="AI326" s="376">
        <f t="shared" si="12"/>
        <v>0</v>
      </c>
      <c r="AJ326" s="376">
        <f t="shared" si="12"/>
        <v>0</v>
      </c>
      <c r="AK326" s="385">
        <f t="shared" si="13"/>
        <v>2</v>
      </c>
    </row>
    <row r="327" spans="1:37" s="376" customFormat="1" ht="15">
      <c r="A327" s="392" t="s">
        <v>704</v>
      </c>
      <c r="B327" s="392">
        <v>63513</v>
      </c>
      <c r="C327" s="393">
        <v>305702</v>
      </c>
      <c r="D327" s="392" t="s">
        <v>32</v>
      </c>
      <c r="E327" s="392" t="s">
        <v>702</v>
      </c>
      <c r="F327" s="392" t="s">
        <v>703</v>
      </c>
      <c r="G327" s="394" t="s">
        <v>162</v>
      </c>
      <c r="H327" s="395">
        <v>5</v>
      </c>
      <c r="I327" s="395" t="s">
        <v>1036</v>
      </c>
      <c r="J327" s="395"/>
      <c r="K327" s="392" t="s">
        <v>14</v>
      </c>
      <c r="L327" s="392"/>
      <c r="M327" s="395" t="s">
        <v>903</v>
      </c>
      <c r="N327" s="395" t="s">
        <v>903</v>
      </c>
      <c r="O327" s="395"/>
      <c r="P327" s="395"/>
      <c r="Q327" s="395"/>
      <c r="R327" s="396" t="b">
        <v>0</v>
      </c>
      <c r="S327" s="396" t="s">
        <v>15</v>
      </c>
      <c r="T327" s="397">
        <v>2100</v>
      </c>
      <c r="U327" s="409"/>
      <c r="V327" s="398"/>
      <c r="W327" s="399"/>
      <c r="AC327" s="382"/>
      <c r="AF327" s="376">
        <f t="shared" si="12"/>
        <v>1</v>
      </c>
      <c r="AG327" s="376">
        <f t="shared" si="12"/>
        <v>1</v>
      </c>
      <c r="AH327" s="376">
        <f t="shared" si="12"/>
        <v>0</v>
      </c>
      <c r="AI327" s="376">
        <f t="shared" si="12"/>
        <v>0</v>
      </c>
      <c r="AJ327" s="376">
        <f t="shared" si="12"/>
        <v>0</v>
      </c>
      <c r="AK327" s="385">
        <f t="shared" si="13"/>
        <v>2</v>
      </c>
    </row>
    <row r="328" spans="1:37" s="376" customFormat="1" ht="15">
      <c r="A328" s="392" t="s">
        <v>1450</v>
      </c>
      <c r="B328" s="392">
        <v>63510</v>
      </c>
      <c r="C328" s="393"/>
      <c r="D328" s="392" t="s">
        <v>32</v>
      </c>
      <c r="E328" s="392" t="s">
        <v>702</v>
      </c>
      <c r="F328" s="392" t="s">
        <v>703</v>
      </c>
      <c r="G328" s="394" t="s">
        <v>1451</v>
      </c>
      <c r="H328" s="395">
        <v>4</v>
      </c>
      <c r="I328" s="395" t="s">
        <v>1007</v>
      </c>
      <c r="J328" s="395" t="s">
        <v>1173</v>
      </c>
      <c r="K328" s="392"/>
      <c r="L328" s="392"/>
      <c r="M328" s="395" t="s">
        <v>903</v>
      </c>
      <c r="N328" s="395" t="s">
        <v>903</v>
      </c>
      <c r="O328" s="395"/>
      <c r="P328" s="395"/>
      <c r="Q328" s="395"/>
      <c r="R328" s="396" t="b">
        <v>0</v>
      </c>
      <c r="S328" s="396"/>
      <c r="T328" s="397"/>
      <c r="U328" s="409"/>
      <c r="V328" s="398"/>
      <c r="W328" s="399"/>
      <c r="AC328" s="382"/>
      <c r="AF328" s="376">
        <f t="shared" si="12"/>
        <v>1</v>
      </c>
      <c r="AG328" s="376">
        <f t="shared" si="12"/>
        <v>1</v>
      </c>
      <c r="AH328" s="376">
        <f t="shared" si="12"/>
        <v>0</v>
      </c>
      <c r="AI328" s="376">
        <f t="shared" si="12"/>
        <v>0</v>
      </c>
      <c r="AJ328" s="376">
        <f t="shared" si="12"/>
        <v>0</v>
      </c>
      <c r="AK328" s="385">
        <f t="shared" si="13"/>
        <v>2</v>
      </c>
    </row>
    <row r="329" spans="1:37" s="408" customFormat="1" ht="15">
      <c r="A329" s="400" t="s">
        <v>976</v>
      </c>
      <c r="B329" s="400">
        <v>42004</v>
      </c>
      <c r="C329" s="401">
        <v>85502</v>
      </c>
      <c r="D329" s="400" t="s">
        <v>10</v>
      </c>
      <c r="E329" s="400" t="s">
        <v>705</v>
      </c>
      <c r="F329" s="400" t="s">
        <v>706</v>
      </c>
      <c r="G329" s="402" t="s">
        <v>977</v>
      </c>
      <c r="H329" s="404">
        <v>6</v>
      </c>
      <c r="I329" s="404" t="s">
        <v>1007</v>
      </c>
      <c r="J329" s="404" t="s">
        <v>1168</v>
      </c>
      <c r="K329" s="400"/>
      <c r="L329" s="400" t="s">
        <v>1517</v>
      </c>
      <c r="M329" s="404" t="s">
        <v>903</v>
      </c>
      <c r="N329" s="404" t="s">
        <v>903</v>
      </c>
      <c r="O329" s="404" t="s">
        <v>903</v>
      </c>
      <c r="P329" s="404"/>
      <c r="Q329" s="404" t="s">
        <v>903</v>
      </c>
      <c r="R329" s="396" t="b">
        <v>1</v>
      </c>
      <c r="S329" s="396" t="s">
        <v>15</v>
      </c>
      <c r="T329" s="397" t="s">
        <v>15</v>
      </c>
      <c r="U329" s="405" t="s">
        <v>449</v>
      </c>
      <c r="V329" s="406"/>
      <c r="W329" s="407"/>
      <c r="X329" s="376"/>
      <c r="Y329" s="376"/>
      <c r="Z329" s="376"/>
      <c r="AA329" s="376"/>
      <c r="AB329" s="376"/>
      <c r="AC329" s="382"/>
      <c r="AF329" s="408">
        <f t="shared" si="12"/>
        <v>1</v>
      </c>
      <c r="AG329" s="408">
        <f t="shared" si="12"/>
        <v>1</v>
      </c>
      <c r="AH329" s="408">
        <f t="shared" si="12"/>
        <v>1</v>
      </c>
      <c r="AI329" s="408">
        <f t="shared" si="12"/>
        <v>0</v>
      </c>
      <c r="AJ329" s="408">
        <f t="shared" si="12"/>
        <v>1</v>
      </c>
      <c r="AK329" s="408">
        <f t="shared" si="13"/>
        <v>4</v>
      </c>
    </row>
    <row r="330" spans="1:37" s="376" customFormat="1" ht="15">
      <c r="A330" s="392" t="s">
        <v>707</v>
      </c>
      <c r="B330" s="392">
        <v>42003</v>
      </c>
      <c r="C330" s="393">
        <v>18547</v>
      </c>
      <c r="D330" s="392" t="s">
        <v>10</v>
      </c>
      <c r="E330" s="392" t="s">
        <v>705</v>
      </c>
      <c r="F330" s="392" t="s">
        <v>706</v>
      </c>
      <c r="G330" s="394" t="s">
        <v>708</v>
      </c>
      <c r="H330" s="395">
        <v>2</v>
      </c>
      <c r="I330" s="395" t="s">
        <v>1007</v>
      </c>
      <c r="J330" s="395" t="s">
        <v>1168</v>
      </c>
      <c r="K330" s="392"/>
      <c r="L330" s="392"/>
      <c r="M330" s="395" t="s">
        <v>903</v>
      </c>
      <c r="N330" s="395" t="s">
        <v>903</v>
      </c>
      <c r="O330" s="395" t="s">
        <v>903</v>
      </c>
      <c r="P330" s="395"/>
      <c r="Q330" s="395"/>
      <c r="R330" s="396" t="b">
        <v>0</v>
      </c>
      <c r="S330" s="396">
        <v>900</v>
      </c>
      <c r="T330" s="397">
        <v>2100</v>
      </c>
      <c r="U330" s="409" t="s">
        <v>709</v>
      </c>
      <c r="V330" s="398"/>
      <c r="W330" s="399"/>
      <c r="AC330" s="382"/>
      <c r="AF330" s="376">
        <f t="shared" si="12"/>
        <v>1</v>
      </c>
      <c r="AG330" s="376">
        <f t="shared" si="12"/>
        <v>1</v>
      </c>
      <c r="AH330" s="376">
        <f t="shared" si="12"/>
        <v>1</v>
      </c>
      <c r="AI330" s="376">
        <f t="shared" si="12"/>
        <v>0</v>
      </c>
      <c r="AJ330" s="376">
        <f t="shared" si="12"/>
        <v>0</v>
      </c>
      <c r="AK330" s="385">
        <f t="shared" si="13"/>
        <v>3</v>
      </c>
    </row>
    <row r="331" spans="1:37" s="408" customFormat="1" ht="15">
      <c r="A331" s="400" t="s">
        <v>710</v>
      </c>
      <c r="B331" s="400">
        <v>60802</v>
      </c>
      <c r="C331" s="401">
        <v>18761</v>
      </c>
      <c r="D331" s="400" t="s">
        <v>32</v>
      </c>
      <c r="E331" s="400" t="s">
        <v>711</v>
      </c>
      <c r="F331" s="400" t="s">
        <v>712</v>
      </c>
      <c r="G331" s="402" t="s">
        <v>713</v>
      </c>
      <c r="H331" s="404">
        <v>5</v>
      </c>
      <c r="I331" s="404" t="s">
        <v>1007</v>
      </c>
      <c r="J331" s="404" t="s">
        <v>1173</v>
      </c>
      <c r="K331" s="400" t="s">
        <v>14</v>
      </c>
      <c r="L331" s="400" t="s">
        <v>924</v>
      </c>
      <c r="M331" s="404" t="s">
        <v>903</v>
      </c>
      <c r="N331" s="404" t="s">
        <v>903</v>
      </c>
      <c r="O331" s="404" t="s">
        <v>903</v>
      </c>
      <c r="P331" s="404"/>
      <c r="Q331" s="404"/>
      <c r="R331" s="396" t="b">
        <v>1</v>
      </c>
      <c r="S331" s="396">
        <v>900</v>
      </c>
      <c r="T331" s="397">
        <v>2100</v>
      </c>
      <c r="U331" s="405"/>
      <c r="V331" s="406"/>
      <c r="W331" s="407"/>
      <c r="X331" s="376"/>
      <c r="Y331" s="376"/>
      <c r="Z331" s="376"/>
      <c r="AA331" s="376"/>
      <c r="AB331" s="376"/>
      <c r="AC331" s="382"/>
      <c r="AF331" s="408">
        <f t="shared" si="12"/>
        <v>1</v>
      </c>
      <c r="AG331" s="408">
        <f t="shared" si="12"/>
        <v>1</v>
      </c>
      <c r="AH331" s="408">
        <f t="shared" si="12"/>
        <v>1</v>
      </c>
      <c r="AI331" s="408">
        <f t="shared" si="12"/>
        <v>0</v>
      </c>
      <c r="AJ331" s="408">
        <f t="shared" si="12"/>
        <v>0</v>
      </c>
      <c r="AK331" s="408">
        <f t="shared" si="13"/>
        <v>3</v>
      </c>
    </row>
    <row r="332" spans="1:37" s="376" customFormat="1" ht="15">
      <c r="A332" s="392" t="s">
        <v>714</v>
      </c>
      <c r="B332" s="392">
        <v>22005</v>
      </c>
      <c r="C332" s="393">
        <v>13355</v>
      </c>
      <c r="D332" s="392" t="s">
        <v>23</v>
      </c>
      <c r="E332" s="392" t="s">
        <v>715</v>
      </c>
      <c r="F332" s="392" t="s">
        <v>716</v>
      </c>
      <c r="G332" s="394" t="s">
        <v>717</v>
      </c>
      <c r="H332" s="395">
        <v>3</v>
      </c>
      <c r="I332" s="395" t="s">
        <v>1004</v>
      </c>
      <c r="J332" s="395" t="s">
        <v>1170</v>
      </c>
      <c r="K332" s="392" t="s">
        <v>14</v>
      </c>
      <c r="L332" s="392"/>
      <c r="M332" s="395" t="s">
        <v>903</v>
      </c>
      <c r="N332" s="395" t="s">
        <v>903</v>
      </c>
      <c r="O332" s="395" t="s">
        <v>903</v>
      </c>
      <c r="P332" s="395"/>
      <c r="Q332" s="395"/>
      <c r="R332" s="396" t="b">
        <v>0</v>
      </c>
      <c r="S332" s="396" t="s">
        <v>15</v>
      </c>
      <c r="T332" s="397">
        <v>2100</v>
      </c>
      <c r="U332" s="409">
        <v>1800</v>
      </c>
      <c r="V332" s="398"/>
      <c r="W332" s="399"/>
      <c r="AC332" s="382"/>
      <c r="AF332" s="376">
        <f t="shared" si="12"/>
        <v>1</v>
      </c>
      <c r="AG332" s="376">
        <f t="shared" si="12"/>
        <v>1</v>
      </c>
      <c r="AH332" s="376">
        <f t="shared" si="12"/>
        <v>1</v>
      </c>
      <c r="AI332" s="376">
        <f t="shared" si="12"/>
        <v>0</v>
      </c>
      <c r="AJ332" s="376">
        <f t="shared" si="12"/>
        <v>0</v>
      </c>
      <c r="AK332" s="385">
        <f t="shared" si="13"/>
        <v>3</v>
      </c>
    </row>
    <row r="333" spans="1:37" s="376" customFormat="1" ht="15">
      <c r="A333" s="392" t="s">
        <v>1029</v>
      </c>
      <c r="B333" s="392">
        <v>22003</v>
      </c>
      <c r="C333" s="393"/>
      <c r="D333" s="392" t="s">
        <v>23</v>
      </c>
      <c r="E333" s="392" t="s">
        <v>715</v>
      </c>
      <c r="F333" s="392" t="s">
        <v>716</v>
      </c>
      <c r="G333" s="394" t="s">
        <v>1030</v>
      </c>
      <c r="H333" s="395">
        <v>3</v>
      </c>
      <c r="I333" s="395" t="s">
        <v>1004</v>
      </c>
      <c r="J333" s="395" t="s">
        <v>1170</v>
      </c>
      <c r="K333" s="392"/>
      <c r="L333" s="392"/>
      <c r="M333" s="395" t="s">
        <v>903</v>
      </c>
      <c r="N333" s="395" t="s">
        <v>903</v>
      </c>
      <c r="O333" s="395" t="s">
        <v>903</v>
      </c>
      <c r="P333" s="395"/>
      <c r="Q333" s="395"/>
      <c r="R333" s="396" t="b">
        <v>0</v>
      </c>
      <c r="S333" s="396"/>
      <c r="T333" s="397"/>
      <c r="U333" s="409"/>
      <c r="V333" s="398"/>
      <c r="W333" s="399"/>
      <c r="AC333" s="382"/>
      <c r="AF333" s="376">
        <f t="shared" si="12"/>
        <v>1</v>
      </c>
      <c r="AG333" s="376">
        <f t="shared" si="12"/>
        <v>1</v>
      </c>
      <c r="AH333" s="376">
        <f t="shared" si="12"/>
        <v>1</v>
      </c>
      <c r="AI333" s="376">
        <f t="shared" si="12"/>
        <v>0</v>
      </c>
      <c r="AJ333" s="376">
        <f t="shared" si="12"/>
        <v>0</v>
      </c>
      <c r="AK333" s="385">
        <f t="shared" si="13"/>
        <v>3</v>
      </c>
    </row>
    <row r="334" spans="1:37" s="376" customFormat="1" ht="15">
      <c r="A334" s="392" t="s">
        <v>718</v>
      </c>
      <c r="B334" s="392">
        <v>22001</v>
      </c>
      <c r="C334" s="393">
        <v>17629</v>
      </c>
      <c r="D334" s="392" t="s">
        <v>23</v>
      </c>
      <c r="E334" s="392" t="s">
        <v>715</v>
      </c>
      <c r="F334" s="392" t="s">
        <v>716</v>
      </c>
      <c r="G334" s="394" t="s">
        <v>353</v>
      </c>
      <c r="H334" s="395">
        <v>3</v>
      </c>
      <c r="I334" s="395" t="s">
        <v>1004</v>
      </c>
      <c r="J334" s="395" t="s">
        <v>1170</v>
      </c>
      <c r="K334" s="392" t="s">
        <v>14</v>
      </c>
      <c r="L334" s="392"/>
      <c r="M334" s="395" t="s">
        <v>903</v>
      </c>
      <c r="N334" s="395" t="s">
        <v>903</v>
      </c>
      <c r="O334" s="395" t="s">
        <v>903</v>
      </c>
      <c r="P334" s="395"/>
      <c r="Q334" s="395"/>
      <c r="R334" s="396" t="b">
        <v>1</v>
      </c>
      <c r="S334" s="396" t="s">
        <v>15</v>
      </c>
      <c r="T334" s="397">
        <v>2100</v>
      </c>
      <c r="U334" s="409"/>
      <c r="V334" s="398"/>
      <c r="W334" s="399"/>
      <c r="AC334" s="382"/>
      <c r="AF334" s="376">
        <f t="shared" si="12"/>
        <v>1</v>
      </c>
      <c r="AG334" s="376">
        <f t="shared" si="12"/>
        <v>1</v>
      </c>
      <c r="AH334" s="376">
        <f t="shared" si="12"/>
        <v>1</v>
      </c>
      <c r="AI334" s="376">
        <f t="shared" si="12"/>
        <v>0</v>
      </c>
      <c r="AJ334" s="376">
        <f t="shared" si="12"/>
        <v>0</v>
      </c>
      <c r="AK334" s="385">
        <f t="shared" si="13"/>
        <v>3</v>
      </c>
    </row>
    <row r="335" spans="1:37" s="376" customFormat="1" ht="15">
      <c r="A335" s="392" t="s">
        <v>1384</v>
      </c>
      <c r="B335" s="392">
        <v>61905</v>
      </c>
      <c r="C335" s="393">
        <v>132101</v>
      </c>
      <c r="D335" s="392" t="s">
        <v>32</v>
      </c>
      <c r="E335" s="392" t="s">
        <v>1385</v>
      </c>
      <c r="F335" s="392" t="s">
        <v>1386</v>
      </c>
      <c r="G335" s="394" t="s">
        <v>1387</v>
      </c>
      <c r="H335" s="395">
        <v>5</v>
      </c>
      <c r="I335" s="395" t="s">
        <v>1036</v>
      </c>
      <c r="J335" s="395"/>
      <c r="K335" s="392"/>
      <c r="L335" s="392"/>
      <c r="M335" s="395" t="s">
        <v>903</v>
      </c>
      <c r="N335" s="395" t="s">
        <v>903</v>
      </c>
      <c r="O335" s="395"/>
      <c r="P335" s="395"/>
      <c r="Q335" s="395"/>
      <c r="R335" s="396" t="b">
        <v>0</v>
      </c>
      <c r="S335" s="396">
        <v>900</v>
      </c>
      <c r="T335" s="397"/>
      <c r="U335" s="409"/>
      <c r="V335" s="398"/>
      <c r="W335" s="399"/>
      <c r="AC335" s="382"/>
      <c r="AF335" s="376">
        <f t="shared" si="12"/>
        <v>1</v>
      </c>
      <c r="AG335" s="376">
        <f t="shared" si="12"/>
        <v>1</v>
      </c>
      <c r="AH335" s="376">
        <f t="shared" si="12"/>
        <v>0</v>
      </c>
      <c r="AI335" s="376">
        <f t="shared" si="12"/>
        <v>0</v>
      </c>
      <c r="AJ335" s="376">
        <f t="shared" si="12"/>
        <v>0</v>
      </c>
      <c r="AK335" s="385">
        <f t="shared" si="13"/>
        <v>2</v>
      </c>
    </row>
    <row r="336" spans="1:37" s="376" customFormat="1" ht="15">
      <c r="A336" s="392" t="s">
        <v>719</v>
      </c>
      <c r="B336" s="392">
        <v>52503</v>
      </c>
      <c r="C336" s="393">
        <v>18719</v>
      </c>
      <c r="D336" s="392" t="s">
        <v>10</v>
      </c>
      <c r="E336" s="392" t="s">
        <v>720</v>
      </c>
      <c r="F336" s="392" t="s">
        <v>721</v>
      </c>
      <c r="G336" s="394" t="s">
        <v>722</v>
      </c>
      <c r="H336" s="395">
        <v>3</v>
      </c>
      <c r="I336" s="395" t="s">
        <v>1007</v>
      </c>
      <c r="J336" s="395" t="s">
        <v>1168</v>
      </c>
      <c r="K336" s="392" t="s">
        <v>14</v>
      </c>
      <c r="L336" s="392"/>
      <c r="M336" s="395"/>
      <c r="N336" s="395" t="s">
        <v>903</v>
      </c>
      <c r="O336" s="395" t="s">
        <v>903</v>
      </c>
      <c r="P336" s="395"/>
      <c r="Q336" s="395"/>
      <c r="R336" s="396" t="b">
        <v>1</v>
      </c>
      <c r="S336" s="396" t="s">
        <v>15</v>
      </c>
      <c r="T336" s="397">
        <v>2100</v>
      </c>
      <c r="U336" s="409" t="s">
        <v>27</v>
      </c>
      <c r="V336" s="398"/>
      <c r="W336" s="399"/>
      <c r="AC336" s="382"/>
      <c r="AF336" s="376">
        <f t="shared" si="12"/>
        <v>0</v>
      </c>
      <c r="AG336" s="376">
        <f t="shared" si="12"/>
        <v>1</v>
      </c>
      <c r="AH336" s="376">
        <f t="shared" si="12"/>
        <v>1</v>
      </c>
      <c r="AI336" s="376">
        <f t="shared" si="12"/>
        <v>0</v>
      </c>
      <c r="AJ336" s="376">
        <f t="shared" si="12"/>
        <v>0</v>
      </c>
      <c r="AK336" s="385">
        <f t="shared" si="13"/>
        <v>2</v>
      </c>
    </row>
    <row r="337" spans="1:37" s="376" customFormat="1" ht="15">
      <c r="A337" s="392" t="s">
        <v>725</v>
      </c>
      <c r="B337" s="392">
        <v>52501</v>
      </c>
      <c r="C337" s="393">
        <v>18717</v>
      </c>
      <c r="D337" s="392" t="s">
        <v>10</v>
      </c>
      <c r="E337" s="392" t="s">
        <v>720</v>
      </c>
      <c r="F337" s="392" t="s">
        <v>721</v>
      </c>
      <c r="G337" s="394" t="s">
        <v>726</v>
      </c>
      <c r="H337" s="395">
        <v>3</v>
      </c>
      <c r="I337" s="395" t="s">
        <v>1007</v>
      </c>
      <c r="J337" s="395" t="s">
        <v>1168</v>
      </c>
      <c r="K337" s="392" t="s">
        <v>14</v>
      </c>
      <c r="L337" s="392"/>
      <c r="M337" s="395"/>
      <c r="N337" s="395" t="s">
        <v>903</v>
      </c>
      <c r="O337" s="395" t="s">
        <v>903</v>
      </c>
      <c r="P337" s="395"/>
      <c r="Q337" s="395"/>
      <c r="R337" s="396" t="b">
        <v>1</v>
      </c>
      <c r="S337" s="396" t="s">
        <v>15</v>
      </c>
      <c r="T337" s="397" t="s">
        <v>59</v>
      </c>
      <c r="U337" s="409" t="s">
        <v>27</v>
      </c>
      <c r="V337" s="398"/>
      <c r="W337" s="399"/>
      <c r="AC337" s="382"/>
      <c r="AF337" s="376">
        <f t="shared" si="12"/>
        <v>0</v>
      </c>
      <c r="AG337" s="376">
        <f t="shared" si="12"/>
        <v>1</v>
      </c>
      <c r="AH337" s="376">
        <f t="shared" si="12"/>
        <v>1</v>
      </c>
      <c r="AI337" s="376">
        <f t="shared" si="12"/>
        <v>0</v>
      </c>
      <c r="AJ337" s="376">
        <f t="shared" si="12"/>
        <v>0</v>
      </c>
      <c r="AK337" s="385">
        <f t="shared" si="13"/>
        <v>2</v>
      </c>
    </row>
    <row r="338" spans="1:37" s="376" customFormat="1" ht="15">
      <c r="A338" s="392" t="s">
        <v>723</v>
      </c>
      <c r="B338" s="392">
        <v>52505</v>
      </c>
      <c r="C338" s="393">
        <v>18721</v>
      </c>
      <c r="D338" s="392" t="s">
        <v>10</v>
      </c>
      <c r="E338" s="392" t="s">
        <v>720</v>
      </c>
      <c r="F338" s="392" t="s">
        <v>721</v>
      </c>
      <c r="G338" s="394" t="s">
        <v>724</v>
      </c>
      <c r="H338" s="395">
        <v>3</v>
      </c>
      <c r="I338" s="395" t="s">
        <v>1007</v>
      </c>
      <c r="J338" s="395" t="s">
        <v>1168</v>
      </c>
      <c r="K338" s="392" t="s">
        <v>14</v>
      </c>
      <c r="L338" s="392"/>
      <c r="M338" s="395"/>
      <c r="N338" s="395" t="s">
        <v>903</v>
      </c>
      <c r="O338" s="395" t="s">
        <v>903</v>
      </c>
      <c r="P338" s="395"/>
      <c r="Q338" s="395" t="s">
        <v>903</v>
      </c>
      <c r="R338" s="396" t="b">
        <v>0</v>
      </c>
      <c r="S338" s="396">
        <v>1800</v>
      </c>
      <c r="T338" s="397">
        <v>2100</v>
      </c>
      <c r="U338" s="409" t="s">
        <v>27</v>
      </c>
      <c r="V338" s="398"/>
      <c r="W338" s="399"/>
      <c r="AC338" s="382"/>
      <c r="AF338" s="376">
        <f t="shared" si="12"/>
        <v>0</v>
      </c>
      <c r="AG338" s="376">
        <f t="shared" si="12"/>
        <v>1</v>
      </c>
      <c r="AH338" s="376">
        <f t="shared" si="12"/>
        <v>1</v>
      </c>
      <c r="AI338" s="376">
        <f t="shared" si="12"/>
        <v>0</v>
      </c>
      <c r="AJ338" s="376">
        <f t="shared" si="12"/>
        <v>1</v>
      </c>
      <c r="AK338" s="385">
        <f t="shared" si="13"/>
        <v>3</v>
      </c>
    </row>
    <row r="339" spans="1:37" s="376" customFormat="1" ht="15">
      <c r="A339" s="392" t="s">
        <v>732</v>
      </c>
      <c r="B339" s="392">
        <v>23102</v>
      </c>
      <c r="C339" s="393">
        <v>14253</v>
      </c>
      <c r="D339" s="392" t="s">
        <v>75</v>
      </c>
      <c r="E339" s="392" t="s">
        <v>728</v>
      </c>
      <c r="F339" s="392" t="s">
        <v>729</v>
      </c>
      <c r="G339" s="394" t="s">
        <v>733</v>
      </c>
      <c r="H339" s="403">
        <v>10</v>
      </c>
      <c r="I339" s="395" t="s">
        <v>988</v>
      </c>
      <c r="J339" s="395" t="s">
        <v>1188</v>
      </c>
      <c r="K339" s="392" t="s">
        <v>14</v>
      </c>
      <c r="L339" s="392"/>
      <c r="M339" s="395" t="s">
        <v>903</v>
      </c>
      <c r="N339" s="395" t="s">
        <v>903</v>
      </c>
      <c r="O339" s="395" t="s">
        <v>903</v>
      </c>
      <c r="P339" s="395"/>
      <c r="Q339" s="395"/>
      <c r="R339" s="396" t="b">
        <v>0</v>
      </c>
      <c r="S339" s="396" t="s">
        <v>15</v>
      </c>
      <c r="T339" s="397">
        <v>2100</v>
      </c>
      <c r="U339" s="409">
        <v>1800</v>
      </c>
      <c r="V339" s="398"/>
      <c r="W339" s="399"/>
      <c r="AC339" s="382"/>
      <c r="AF339" s="376">
        <f t="shared" si="12"/>
        <v>1</v>
      </c>
      <c r="AG339" s="376">
        <f t="shared" si="12"/>
        <v>1</v>
      </c>
      <c r="AH339" s="376">
        <f t="shared" si="12"/>
        <v>1</v>
      </c>
      <c r="AI339" s="376">
        <f t="shared" si="12"/>
        <v>0</v>
      </c>
      <c r="AJ339" s="376">
        <f t="shared" si="12"/>
        <v>0</v>
      </c>
      <c r="AK339" s="385">
        <f t="shared" si="13"/>
        <v>3</v>
      </c>
    </row>
    <row r="340" spans="1:37" s="376" customFormat="1" ht="15">
      <c r="A340" s="392" t="s">
        <v>731</v>
      </c>
      <c r="B340" s="392">
        <v>23101</v>
      </c>
      <c r="C340" s="393">
        <v>17695</v>
      </c>
      <c r="D340" s="392" t="s">
        <v>75</v>
      </c>
      <c r="E340" s="392" t="s">
        <v>728</v>
      </c>
      <c r="F340" s="392" t="s">
        <v>729</v>
      </c>
      <c r="G340" s="394" t="s">
        <v>145</v>
      </c>
      <c r="H340" s="403">
        <v>10</v>
      </c>
      <c r="I340" s="395" t="s">
        <v>988</v>
      </c>
      <c r="J340" s="395" t="s">
        <v>1188</v>
      </c>
      <c r="K340" s="392" t="s">
        <v>14</v>
      </c>
      <c r="L340" s="392"/>
      <c r="M340" s="395" t="s">
        <v>903</v>
      </c>
      <c r="N340" s="395" t="s">
        <v>903</v>
      </c>
      <c r="O340" s="395" t="s">
        <v>903</v>
      </c>
      <c r="P340" s="395"/>
      <c r="Q340" s="395"/>
      <c r="R340" s="396" t="b">
        <v>1</v>
      </c>
      <c r="S340" s="396" t="s">
        <v>15</v>
      </c>
      <c r="T340" s="397">
        <v>2100</v>
      </c>
      <c r="U340" s="409"/>
      <c r="V340" s="398"/>
      <c r="W340" s="399"/>
      <c r="AC340" s="382"/>
      <c r="AF340" s="376">
        <f t="shared" si="12"/>
        <v>1</v>
      </c>
      <c r="AG340" s="376">
        <f t="shared" si="12"/>
        <v>1</v>
      </c>
      <c r="AH340" s="376">
        <f t="shared" si="12"/>
        <v>1</v>
      </c>
      <c r="AI340" s="376">
        <f t="shared" si="12"/>
        <v>0</v>
      </c>
      <c r="AJ340" s="376">
        <f t="shared" si="12"/>
        <v>0</v>
      </c>
      <c r="AK340" s="385">
        <f t="shared" si="13"/>
        <v>3</v>
      </c>
    </row>
    <row r="341" spans="1:37" s="408" customFormat="1" ht="15">
      <c r="A341" s="400" t="s">
        <v>727</v>
      </c>
      <c r="B341" s="400">
        <v>23106</v>
      </c>
      <c r="C341" s="401">
        <v>16780</v>
      </c>
      <c r="D341" s="400" t="s">
        <v>75</v>
      </c>
      <c r="E341" s="400" t="s">
        <v>728</v>
      </c>
      <c r="F341" s="400" t="s">
        <v>729</v>
      </c>
      <c r="G341" s="402" t="s">
        <v>730</v>
      </c>
      <c r="H341" s="403">
        <v>10</v>
      </c>
      <c r="I341" s="404" t="s">
        <v>1006</v>
      </c>
      <c r="J341" s="404" t="s">
        <v>1191</v>
      </c>
      <c r="K341" s="400" t="s">
        <v>14</v>
      </c>
      <c r="L341" s="400" t="s">
        <v>1508</v>
      </c>
      <c r="M341" s="404" t="s">
        <v>903</v>
      </c>
      <c r="N341" s="404" t="s">
        <v>903</v>
      </c>
      <c r="O341" s="404" t="s">
        <v>903</v>
      </c>
      <c r="P341" s="404"/>
      <c r="Q341" s="404" t="s">
        <v>903</v>
      </c>
      <c r="R341" s="396" t="b">
        <v>1</v>
      </c>
      <c r="S341" s="396" t="s">
        <v>15</v>
      </c>
      <c r="T341" s="397">
        <v>2100</v>
      </c>
      <c r="U341" s="405"/>
      <c r="V341" s="406"/>
      <c r="W341" s="407"/>
      <c r="X341" s="376"/>
      <c r="Y341" s="376"/>
      <c r="Z341" s="376"/>
      <c r="AA341" s="376"/>
      <c r="AB341" s="376"/>
      <c r="AC341" s="382"/>
      <c r="AF341" s="408">
        <f t="shared" si="12"/>
        <v>1</v>
      </c>
      <c r="AG341" s="408">
        <f t="shared" si="12"/>
        <v>1</v>
      </c>
      <c r="AH341" s="408">
        <f t="shared" si="12"/>
        <v>1</v>
      </c>
      <c r="AI341" s="408">
        <f t="shared" si="12"/>
        <v>0</v>
      </c>
      <c r="AJ341" s="408">
        <f t="shared" si="12"/>
        <v>1</v>
      </c>
      <c r="AK341" s="408">
        <f t="shared" si="13"/>
        <v>4</v>
      </c>
    </row>
    <row r="342" spans="1:37" s="376" customFormat="1" ht="15">
      <c r="A342" s="392" t="s">
        <v>739</v>
      </c>
      <c r="B342" s="392">
        <v>29340</v>
      </c>
      <c r="C342" s="393">
        <v>13357</v>
      </c>
      <c r="D342" s="392" t="s">
        <v>75</v>
      </c>
      <c r="E342" s="392" t="s">
        <v>735</v>
      </c>
      <c r="F342" s="392" t="s">
        <v>736</v>
      </c>
      <c r="G342" s="394" t="s">
        <v>740</v>
      </c>
      <c r="H342" s="403">
        <v>10</v>
      </c>
      <c r="I342" s="395" t="s">
        <v>988</v>
      </c>
      <c r="J342" s="395" t="s">
        <v>1188</v>
      </c>
      <c r="K342" s="392" t="s">
        <v>14</v>
      </c>
      <c r="L342" s="392"/>
      <c r="M342" s="395" t="s">
        <v>903</v>
      </c>
      <c r="N342" s="395" t="s">
        <v>903</v>
      </c>
      <c r="O342" s="395" t="s">
        <v>903</v>
      </c>
      <c r="P342" s="395"/>
      <c r="Q342" s="395"/>
      <c r="R342" s="396" t="b">
        <v>1</v>
      </c>
      <c r="S342" s="396" t="s">
        <v>15</v>
      </c>
      <c r="T342" s="397">
        <v>2100</v>
      </c>
      <c r="U342" s="409">
        <v>1800</v>
      </c>
      <c r="V342" s="398"/>
      <c r="W342" s="399"/>
      <c r="AC342" s="382"/>
      <c r="AF342" s="376">
        <f t="shared" si="12"/>
        <v>1</v>
      </c>
      <c r="AG342" s="376">
        <f t="shared" si="12"/>
        <v>1</v>
      </c>
      <c r="AH342" s="376">
        <f t="shared" si="12"/>
        <v>1</v>
      </c>
      <c r="AI342" s="376">
        <f t="shared" si="12"/>
        <v>0</v>
      </c>
      <c r="AJ342" s="376">
        <f t="shared" si="12"/>
        <v>0</v>
      </c>
      <c r="AK342" s="385">
        <f t="shared" si="13"/>
        <v>3</v>
      </c>
    </row>
    <row r="343" spans="1:37" s="408" customFormat="1" ht="15">
      <c r="A343" s="400" t="s">
        <v>734</v>
      </c>
      <c r="B343" s="400">
        <v>29370</v>
      </c>
      <c r="C343" s="401">
        <v>18097</v>
      </c>
      <c r="D343" s="400" t="s">
        <v>75</v>
      </c>
      <c r="E343" s="400" t="s">
        <v>735</v>
      </c>
      <c r="F343" s="400" t="s">
        <v>736</v>
      </c>
      <c r="G343" s="402" t="s">
        <v>1388</v>
      </c>
      <c r="H343" s="403">
        <v>10</v>
      </c>
      <c r="I343" s="404" t="s">
        <v>1006</v>
      </c>
      <c r="J343" s="404" t="s">
        <v>1191</v>
      </c>
      <c r="K343" s="400" t="s">
        <v>14</v>
      </c>
      <c r="L343" s="400" t="s">
        <v>1508</v>
      </c>
      <c r="M343" s="404" t="s">
        <v>903</v>
      </c>
      <c r="N343" s="404" t="s">
        <v>903</v>
      </c>
      <c r="O343" s="404" t="s">
        <v>903</v>
      </c>
      <c r="P343" s="404"/>
      <c r="Q343" s="404" t="s">
        <v>903</v>
      </c>
      <c r="R343" s="396" t="b">
        <v>0</v>
      </c>
      <c r="S343" s="396" t="s">
        <v>15</v>
      </c>
      <c r="T343" s="397" t="s">
        <v>59</v>
      </c>
      <c r="U343" s="405"/>
      <c r="V343" s="406"/>
      <c r="W343" s="407"/>
      <c r="X343" s="376"/>
      <c r="Y343" s="376"/>
      <c r="Z343" s="376"/>
      <c r="AA343" s="376"/>
      <c r="AB343" s="376"/>
      <c r="AC343" s="382"/>
      <c r="AF343" s="408">
        <f t="shared" si="12"/>
        <v>1</v>
      </c>
      <c r="AG343" s="408">
        <f t="shared" si="12"/>
        <v>1</v>
      </c>
      <c r="AH343" s="408">
        <f t="shared" si="12"/>
        <v>1</v>
      </c>
      <c r="AI343" s="408">
        <f t="shared" si="12"/>
        <v>0</v>
      </c>
      <c r="AJ343" s="408">
        <f t="shared" si="12"/>
        <v>1</v>
      </c>
      <c r="AK343" s="408">
        <f t="shared" si="13"/>
        <v>4</v>
      </c>
    </row>
    <row r="344" spans="1:37" s="376" customFormat="1" ht="15">
      <c r="A344" s="392" t="s">
        <v>738</v>
      </c>
      <c r="B344" s="392">
        <v>29341</v>
      </c>
      <c r="C344" s="393">
        <v>12269</v>
      </c>
      <c r="D344" s="392" t="s">
        <v>75</v>
      </c>
      <c r="E344" s="392" t="s">
        <v>735</v>
      </c>
      <c r="F344" s="392" t="s">
        <v>736</v>
      </c>
      <c r="G344" s="394" t="s">
        <v>296</v>
      </c>
      <c r="H344" s="403">
        <v>10</v>
      </c>
      <c r="I344" s="395" t="s">
        <v>988</v>
      </c>
      <c r="J344" s="395" t="s">
        <v>1188</v>
      </c>
      <c r="K344" s="392" t="s">
        <v>14</v>
      </c>
      <c r="L344" s="392"/>
      <c r="M344" s="395" t="s">
        <v>903</v>
      </c>
      <c r="N344" s="395" t="s">
        <v>903</v>
      </c>
      <c r="O344" s="395" t="s">
        <v>903</v>
      </c>
      <c r="P344" s="395"/>
      <c r="Q344" s="395"/>
      <c r="R344" s="396" t="b">
        <v>0</v>
      </c>
      <c r="S344" s="396" t="s">
        <v>15</v>
      </c>
      <c r="T344" s="397">
        <v>2100</v>
      </c>
      <c r="U344" s="409" t="s">
        <v>261</v>
      </c>
      <c r="V344" s="398"/>
      <c r="W344" s="399"/>
      <c r="AC344" s="382"/>
      <c r="AF344" s="376">
        <f t="shared" si="12"/>
        <v>1</v>
      </c>
      <c r="AG344" s="376">
        <f t="shared" si="12"/>
        <v>1</v>
      </c>
      <c r="AH344" s="376">
        <f t="shared" si="12"/>
        <v>1</v>
      </c>
      <c r="AI344" s="376">
        <f t="shared" si="12"/>
        <v>0</v>
      </c>
      <c r="AJ344" s="376">
        <f t="shared" si="12"/>
        <v>0</v>
      </c>
      <c r="AK344" s="385">
        <f t="shared" si="13"/>
        <v>3</v>
      </c>
    </row>
    <row r="345" spans="1:37" s="376" customFormat="1" ht="15">
      <c r="A345" s="392" t="s">
        <v>1389</v>
      </c>
      <c r="B345" s="392">
        <v>65510</v>
      </c>
      <c r="C345" s="393">
        <v>19071</v>
      </c>
      <c r="D345" s="392" t="s">
        <v>32</v>
      </c>
      <c r="E345" s="392" t="s">
        <v>741</v>
      </c>
      <c r="F345" s="392" t="s">
        <v>742</v>
      </c>
      <c r="G345" s="394" t="s">
        <v>13</v>
      </c>
      <c r="H345" s="395">
        <v>4</v>
      </c>
      <c r="I345" s="395" t="s">
        <v>1007</v>
      </c>
      <c r="J345" s="395" t="s">
        <v>1173</v>
      </c>
      <c r="K345" s="392" t="s">
        <v>14</v>
      </c>
      <c r="L345" s="392"/>
      <c r="M345" s="395" t="s">
        <v>903</v>
      </c>
      <c r="N345" s="395" t="s">
        <v>903</v>
      </c>
      <c r="O345" s="395"/>
      <c r="P345" s="395"/>
      <c r="Q345" s="395"/>
      <c r="R345" s="396" t="b">
        <v>0</v>
      </c>
      <c r="S345" s="396" t="s">
        <v>15</v>
      </c>
      <c r="T345" s="397" t="s">
        <v>59</v>
      </c>
      <c r="U345" s="409"/>
      <c r="V345" s="398"/>
      <c r="W345" s="399"/>
      <c r="AC345" s="382"/>
      <c r="AF345" s="376">
        <f t="shared" si="12"/>
        <v>1</v>
      </c>
      <c r="AG345" s="376">
        <f t="shared" si="12"/>
        <v>1</v>
      </c>
      <c r="AH345" s="376">
        <f t="shared" si="12"/>
        <v>0</v>
      </c>
      <c r="AI345" s="376">
        <f t="shared" si="12"/>
        <v>0</v>
      </c>
      <c r="AJ345" s="376">
        <f t="shared" si="12"/>
        <v>0</v>
      </c>
      <c r="AK345" s="385">
        <f t="shared" si="13"/>
        <v>2</v>
      </c>
    </row>
    <row r="346" spans="1:37" s="376" customFormat="1" ht="15">
      <c r="A346" s="392" t="s">
        <v>743</v>
      </c>
      <c r="B346" s="392">
        <v>65501</v>
      </c>
      <c r="C346" s="393">
        <v>19069</v>
      </c>
      <c r="D346" s="392" t="s">
        <v>32</v>
      </c>
      <c r="E346" s="392" t="s">
        <v>741</v>
      </c>
      <c r="F346" s="392" t="s">
        <v>742</v>
      </c>
      <c r="G346" s="394" t="s">
        <v>744</v>
      </c>
      <c r="H346" s="395">
        <v>3</v>
      </c>
      <c r="I346" s="395" t="s">
        <v>1007</v>
      </c>
      <c r="J346" s="395" t="s">
        <v>1173</v>
      </c>
      <c r="K346" s="392" t="s">
        <v>14</v>
      </c>
      <c r="L346" s="392"/>
      <c r="M346" s="395" t="s">
        <v>903</v>
      </c>
      <c r="N346" s="395" t="s">
        <v>903</v>
      </c>
      <c r="O346" s="395" t="s">
        <v>903</v>
      </c>
      <c r="P346" s="395"/>
      <c r="Q346" s="395"/>
      <c r="R346" s="396" t="b">
        <v>1</v>
      </c>
      <c r="S346" s="396">
        <v>900</v>
      </c>
      <c r="T346" s="397">
        <v>2100</v>
      </c>
      <c r="U346" s="409">
        <v>1800</v>
      </c>
      <c r="V346" s="398"/>
      <c r="W346" s="399"/>
      <c r="AC346" s="382"/>
      <c r="AF346" s="376">
        <f t="shared" si="12"/>
        <v>1</v>
      </c>
      <c r="AG346" s="376">
        <f t="shared" si="12"/>
        <v>1</v>
      </c>
      <c r="AH346" s="376">
        <f t="shared" si="12"/>
        <v>1</v>
      </c>
      <c r="AI346" s="376">
        <f t="shared" si="12"/>
        <v>0</v>
      </c>
      <c r="AJ346" s="376">
        <f t="shared" si="12"/>
        <v>0</v>
      </c>
      <c r="AK346" s="385">
        <f t="shared" si="13"/>
        <v>3</v>
      </c>
    </row>
    <row r="347" spans="1:37" s="376" customFormat="1" ht="15">
      <c r="A347" s="392" t="s">
        <v>745</v>
      </c>
      <c r="B347" s="392">
        <v>45008</v>
      </c>
      <c r="C347" s="393">
        <v>18601</v>
      </c>
      <c r="D347" s="392" t="s">
        <v>10</v>
      </c>
      <c r="E347" s="392" t="s">
        <v>746</v>
      </c>
      <c r="F347" s="392" t="s">
        <v>747</v>
      </c>
      <c r="G347" s="394" t="s">
        <v>748</v>
      </c>
      <c r="H347" s="395">
        <v>2</v>
      </c>
      <c r="I347" s="395" t="s">
        <v>1007</v>
      </c>
      <c r="J347" s="395" t="s">
        <v>1168</v>
      </c>
      <c r="K347" s="392" t="s">
        <v>14</v>
      </c>
      <c r="L347" s="392"/>
      <c r="M347" s="395"/>
      <c r="N347" s="395" t="s">
        <v>903</v>
      </c>
      <c r="O347" s="395" t="s">
        <v>903</v>
      </c>
      <c r="P347" s="395"/>
      <c r="Q347" s="395" t="s">
        <v>903</v>
      </c>
      <c r="R347" s="396" t="b">
        <v>1</v>
      </c>
      <c r="S347" s="396"/>
      <c r="T347" s="397">
        <v>2100</v>
      </c>
      <c r="U347" s="409"/>
      <c r="V347" s="398"/>
      <c r="W347" s="399"/>
      <c r="AC347" s="382"/>
      <c r="AF347" s="376">
        <f t="shared" si="12"/>
        <v>0</v>
      </c>
      <c r="AG347" s="376">
        <f t="shared" si="12"/>
        <v>1</v>
      </c>
      <c r="AH347" s="376">
        <f t="shared" si="12"/>
        <v>1</v>
      </c>
      <c r="AI347" s="376">
        <f t="shared" si="12"/>
        <v>0</v>
      </c>
      <c r="AJ347" s="376">
        <f t="shared" si="12"/>
        <v>1</v>
      </c>
      <c r="AK347" s="385">
        <f t="shared" si="13"/>
        <v>3</v>
      </c>
    </row>
    <row r="348" spans="1:37" s="408" customFormat="1" ht="15">
      <c r="A348" s="400" t="s">
        <v>749</v>
      </c>
      <c r="B348" s="400">
        <v>45005</v>
      </c>
      <c r="C348" s="401">
        <v>18599</v>
      </c>
      <c r="D348" s="400" t="s">
        <v>10</v>
      </c>
      <c r="E348" s="400" t="s">
        <v>746</v>
      </c>
      <c r="F348" s="400" t="s">
        <v>747</v>
      </c>
      <c r="G348" s="402" t="s">
        <v>750</v>
      </c>
      <c r="H348" s="404">
        <v>2</v>
      </c>
      <c r="I348" s="404" t="s">
        <v>1007</v>
      </c>
      <c r="J348" s="404" t="s">
        <v>1168</v>
      </c>
      <c r="K348" s="400" t="s">
        <v>14</v>
      </c>
      <c r="L348" s="400" t="s">
        <v>1508</v>
      </c>
      <c r="M348" s="404"/>
      <c r="N348" s="404" t="s">
        <v>903</v>
      </c>
      <c r="O348" s="404" t="s">
        <v>903</v>
      </c>
      <c r="P348" s="404"/>
      <c r="Q348" s="404" t="s">
        <v>903</v>
      </c>
      <c r="R348" s="396" t="b">
        <v>1</v>
      </c>
      <c r="S348" s="396"/>
      <c r="T348" s="397">
        <v>2100</v>
      </c>
      <c r="U348" s="405"/>
      <c r="V348" s="406"/>
      <c r="W348" s="407"/>
      <c r="X348" s="376"/>
      <c r="Y348" s="376"/>
      <c r="Z348" s="376"/>
      <c r="AA348" s="376"/>
      <c r="AB348" s="376"/>
      <c r="AC348" s="382"/>
      <c r="AF348" s="408">
        <f t="shared" si="12"/>
        <v>0</v>
      </c>
      <c r="AG348" s="408">
        <f t="shared" si="12"/>
        <v>1</v>
      </c>
      <c r="AH348" s="408">
        <f t="shared" si="12"/>
        <v>1</v>
      </c>
      <c r="AI348" s="408">
        <f t="shared" si="12"/>
        <v>0</v>
      </c>
      <c r="AJ348" s="408">
        <f t="shared" si="12"/>
        <v>1</v>
      </c>
      <c r="AK348" s="408">
        <f t="shared" si="13"/>
        <v>3</v>
      </c>
    </row>
    <row r="349" spans="1:37" s="376" customFormat="1" ht="15">
      <c r="A349" s="392" t="s">
        <v>751</v>
      </c>
      <c r="B349" s="392">
        <v>21407</v>
      </c>
      <c r="C349" s="393">
        <v>1410</v>
      </c>
      <c r="D349" s="392" t="s">
        <v>75</v>
      </c>
      <c r="E349" s="392" t="s">
        <v>752</v>
      </c>
      <c r="F349" s="392" t="s">
        <v>753</v>
      </c>
      <c r="G349" s="394" t="s">
        <v>754</v>
      </c>
      <c r="H349" s="403">
        <v>10</v>
      </c>
      <c r="I349" s="395" t="s">
        <v>988</v>
      </c>
      <c r="J349" s="395" t="s">
        <v>1188</v>
      </c>
      <c r="K349" s="392" t="s">
        <v>14</v>
      </c>
      <c r="L349" s="392"/>
      <c r="M349" s="395" t="s">
        <v>903</v>
      </c>
      <c r="N349" s="395" t="s">
        <v>903</v>
      </c>
      <c r="O349" s="395" t="s">
        <v>903</v>
      </c>
      <c r="P349" s="395"/>
      <c r="Q349" s="395"/>
      <c r="R349" s="396" t="b">
        <v>1</v>
      </c>
      <c r="S349" s="396" t="s">
        <v>15</v>
      </c>
      <c r="T349" s="397">
        <v>2100</v>
      </c>
      <c r="U349" s="409"/>
      <c r="V349" s="398"/>
      <c r="W349" s="399"/>
      <c r="AC349" s="382"/>
      <c r="AF349" s="376">
        <f t="shared" si="12"/>
        <v>1</v>
      </c>
      <c r="AG349" s="376">
        <f t="shared" si="12"/>
        <v>1</v>
      </c>
      <c r="AH349" s="376">
        <f t="shared" si="12"/>
        <v>1</v>
      </c>
      <c r="AI349" s="376">
        <f t="shared" si="12"/>
        <v>0</v>
      </c>
      <c r="AJ349" s="376">
        <f t="shared" si="12"/>
        <v>0</v>
      </c>
      <c r="AK349" s="385">
        <f t="shared" si="13"/>
        <v>3</v>
      </c>
    </row>
    <row r="350" spans="1:37" s="408" customFormat="1" ht="15">
      <c r="A350" s="400" t="s">
        <v>755</v>
      </c>
      <c r="B350" s="400">
        <v>21403</v>
      </c>
      <c r="C350" s="401">
        <v>145</v>
      </c>
      <c r="D350" s="400" t="s">
        <v>75</v>
      </c>
      <c r="E350" s="400" t="s">
        <v>752</v>
      </c>
      <c r="F350" s="400" t="s">
        <v>753</v>
      </c>
      <c r="G350" s="402" t="s">
        <v>145</v>
      </c>
      <c r="H350" s="403">
        <v>10</v>
      </c>
      <c r="I350" s="404" t="s">
        <v>988</v>
      </c>
      <c r="J350" s="404" t="s">
        <v>1188</v>
      </c>
      <c r="K350" s="400" t="s">
        <v>14</v>
      </c>
      <c r="L350" s="400" t="s">
        <v>1508</v>
      </c>
      <c r="M350" s="404" t="s">
        <v>903</v>
      </c>
      <c r="N350" s="404" t="s">
        <v>903</v>
      </c>
      <c r="O350" s="404" t="s">
        <v>903</v>
      </c>
      <c r="P350" s="404" t="s">
        <v>903</v>
      </c>
      <c r="Q350" s="404" t="s">
        <v>903</v>
      </c>
      <c r="R350" s="396" t="b">
        <v>1</v>
      </c>
      <c r="S350" s="396" t="s">
        <v>15</v>
      </c>
      <c r="T350" s="397">
        <v>2100</v>
      </c>
      <c r="U350" s="405"/>
      <c r="V350" s="406" t="s">
        <v>903</v>
      </c>
      <c r="W350" s="407" t="s">
        <v>903</v>
      </c>
      <c r="X350" s="376"/>
      <c r="Y350" s="376"/>
      <c r="Z350" s="376"/>
      <c r="AA350" s="376"/>
      <c r="AB350" s="376"/>
      <c r="AC350" s="382"/>
      <c r="AF350" s="408">
        <f t="shared" si="12"/>
        <v>1</v>
      </c>
      <c r="AG350" s="408">
        <f t="shared" si="12"/>
        <v>1</v>
      </c>
      <c r="AH350" s="408">
        <f t="shared" si="12"/>
        <v>1</v>
      </c>
      <c r="AI350" s="408">
        <f t="shared" si="12"/>
        <v>1</v>
      </c>
      <c r="AJ350" s="408">
        <f t="shared" si="12"/>
        <v>1</v>
      </c>
      <c r="AK350" s="408">
        <f t="shared" si="13"/>
        <v>5</v>
      </c>
    </row>
    <row r="351" spans="1:37" s="376" customFormat="1" ht="15">
      <c r="A351" s="392" t="s">
        <v>756</v>
      </c>
      <c r="B351" s="392">
        <v>21401</v>
      </c>
      <c r="C351" s="393">
        <v>865</v>
      </c>
      <c r="D351" s="392" t="s">
        <v>75</v>
      </c>
      <c r="E351" s="392" t="s">
        <v>752</v>
      </c>
      <c r="F351" s="392" t="s">
        <v>753</v>
      </c>
      <c r="G351" s="394" t="s">
        <v>72</v>
      </c>
      <c r="H351" s="403">
        <v>10</v>
      </c>
      <c r="I351" s="395" t="s">
        <v>1006</v>
      </c>
      <c r="J351" s="395" t="s">
        <v>1191</v>
      </c>
      <c r="K351" s="392" t="s">
        <v>14</v>
      </c>
      <c r="L351" s="392"/>
      <c r="M351" s="395" t="s">
        <v>903</v>
      </c>
      <c r="N351" s="395" t="s">
        <v>903</v>
      </c>
      <c r="O351" s="395" t="s">
        <v>903</v>
      </c>
      <c r="P351" s="395"/>
      <c r="Q351" s="395"/>
      <c r="R351" s="396" t="b">
        <v>1</v>
      </c>
      <c r="S351" s="396" t="s">
        <v>15</v>
      </c>
      <c r="T351" s="397">
        <v>2100</v>
      </c>
      <c r="U351" s="409"/>
      <c r="V351" s="398"/>
      <c r="W351" s="399"/>
      <c r="AC351" s="382"/>
      <c r="AF351" s="376">
        <f t="shared" si="12"/>
        <v>1</v>
      </c>
      <c r="AG351" s="376">
        <f t="shared" si="12"/>
        <v>1</v>
      </c>
      <c r="AH351" s="376">
        <f t="shared" si="12"/>
        <v>1</v>
      </c>
      <c r="AI351" s="376">
        <f t="shared" si="12"/>
        <v>0</v>
      </c>
      <c r="AJ351" s="376">
        <f t="shared" si="12"/>
        <v>0</v>
      </c>
      <c r="AK351" s="385">
        <f t="shared" si="13"/>
        <v>3</v>
      </c>
    </row>
    <row r="352" spans="1:37" s="376" customFormat="1" ht="15">
      <c r="A352" s="392" t="s">
        <v>883</v>
      </c>
      <c r="B352" s="392">
        <v>21404</v>
      </c>
      <c r="C352" s="393">
        <v>17621</v>
      </c>
      <c r="D352" s="392" t="s">
        <v>75</v>
      </c>
      <c r="E352" s="392" t="s">
        <v>752</v>
      </c>
      <c r="F352" s="392" t="s">
        <v>753</v>
      </c>
      <c r="G352" s="394" t="s">
        <v>884</v>
      </c>
      <c r="H352" s="403">
        <v>10</v>
      </c>
      <c r="I352" s="395" t="s">
        <v>1006</v>
      </c>
      <c r="J352" s="395" t="s">
        <v>1191</v>
      </c>
      <c r="K352" s="392"/>
      <c r="L352" s="392"/>
      <c r="M352" s="395" t="s">
        <v>903</v>
      </c>
      <c r="N352" s="395" t="s">
        <v>903</v>
      </c>
      <c r="O352" s="395" t="s">
        <v>903</v>
      </c>
      <c r="P352" s="395"/>
      <c r="Q352" s="395"/>
      <c r="R352" s="396" t="b">
        <v>1</v>
      </c>
      <c r="S352" s="396" t="s">
        <v>902</v>
      </c>
      <c r="T352" s="397">
        <v>2100</v>
      </c>
      <c r="U352" s="409"/>
      <c r="V352" s="398"/>
      <c r="W352" s="399"/>
      <c r="AC352" s="382"/>
      <c r="AF352" s="376">
        <f t="shared" si="12"/>
        <v>1</v>
      </c>
      <c r="AG352" s="376">
        <f t="shared" si="12"/>
        <v>1</v>
      </c>
      <c r="AH352" s="376">
        <f t="shared" si="12"/>
        <v>1</v>
      </c>
      <c r="AI352" s="376">
        <f t="shared" si="12"/>
        <v>0</v>
      </c>
      <c r="AJ352" s="376">
        <f t="shared" si="12"/>
        <v>0</v>
      </c>
      <c r="AK352" s="385">
        <f t="shared" si="13"/>
        <v>3</v>
      </c>
    </row>
    <row r="353" spans="1:37" s="376" customFormat="1" ht="15">
      <c r="A353" s="392" t="s">
        <v>757</v>
      </c>
      <c r="B353" s="392">
        <v>41303</v>
      </c>
      <c r="C353" s="393">
        <v>84302</v>
      </c>
      <c r="D353" s="392" t="s">
        <v>10</v>
      </c>
      <c r="E353" s="392" t="s">
        <v>758</v>
      </c>
      <c r="F353" s="392" t="s">
        <v>759</v>
      </c>
      <c r="G353" s="394" t="s">
        <v>17</v>
      </c>
      <c r="H353" s="395">
        <v>5</v>
      </c>
      <c r="I353" s="395" t="s">
        <v>1036</v>
      </c>
      <c r="J353" s="395"/>
      <c r="K353" s="392" t="s">
        <v>14</v>
      </c>
      <c r="L353" s="392"/>
      <c r="M353" s="395" t="s">
        <v>903</v>
      </c>
      <c r="N353" s="395" t="s">
        <v>903</v>
      </c>
      <c r="O353" s="395"/>
      <c r="P353" s="395"/>
      <c r="Q353" s="395"/>
      <c r="R353" s="396" t="b">
        <v>0</v>
      </c>
      <c r="S353" s="396" t="s">
        <v>15</v>
      </c>
      <c r="T353" s="397">
        <v>2100</v>
      </c>
      <c r="U353" s="409"/>
      <c r="V353" s="398"/>
      <c r="W353" s="399"/>
      <c r="AC353" s="382"/>
      <c r="AF353" s="376">
        <f t="shared" si="12"/>
        <v>1</v>
      </c>
      <c r="AG353" s="376">
        <f t="shared" si="12"/>
        <v>1</v>
      </c>
      <c r="AH353" s="376">
        <f t="shared" si="12"/>
        <v>0</v>
      </c>
      <c r="AI353" s="376">
        <f t="shared" si="12"/>
        <v>0</v>
      </c>
      <c r="AJ353" s="376">
        <f t="shared" si="12"/>
        <v>0</v>
      </c>
      <c r="AK353" s="385">
        <f t="shared" si="13"/>
        <v>2</v>
      </c>
    </row>
    <row r="354" spans="1:37" s="376" customFormat="1" ht="15">
      <c r="A354" s="392" t="s">
        <v>760</v>
      </c>
      <c r="B354" s="392">
        <v>41302</v>
      </c>
      <c r="C354" s="393">
        <v>18469</v>
      </c>
      <c r="D354" s="392" t="s">
        <v>10</v>
      </c>
      <c r="E354" s="392" t="s">
        <v>758</v>
      </c>
      <c r="F354" s="392" t="s">
        <v>759</v>
      </c>
      <c r="G354" s="394" t="s">
        <v>1518</v>
      </c>
      <c r="H354" s="395">
        <v>7</v>
      </c>
      <c r="I354" s="395" t="s">
        <v>1036</v>
      </c>
      <c r="J354" s="395"/>
      <c r="K354" s="392" t="s">
        <v>14</v>
      </c>
      <c r="L354" s="392"/>
      <c r="M354" s="395" t="s">
        <v>903</v>
      </c>
      <c r="N354" s="395" t="s">
        <v>903</v>
      </c>
      <c r="O354" s="395" t="s">
        <v>903</v>
      </c>
      <c r="P354" s="395"/>
      <c r="Q354" s="395"/>
      <c r="R354" s="396" t="b">
        <v>1</v>
      </c>
      <c r="S354" s="396" t="s">
        <v>15</v>
      </c>
      <c r="T354" s="397">
        <v>2100</v>
      </c>
      <c r="U354" s="409">
        <v>1800</v>
      </c>
      <c r="V354" s="398"/>
      <c r="W354" s="399"/>
      <c r="AC354" s="382"/>
      <c r="AF354" s="376">
        <f t="shared" si="12"/>
        <v>1</v>
      </c>
      <c r="AG354" s="376">
        <f t="shared" si="12"/>
        <v>1</v>
      </c>
      <c r="AH354" s="376">
        <f t="shared" si="12"/>
        <v>1</v>
      </c>
      <c r="AI354" s="376">
        <f t="shared" si="12"/>
        <v>0</v>
      </c>
      <c r="AJ354" s="376">
        <f t="shared" si="12"/>
        <v>0</v>
      </c>
      <c r="AK354" s="385">
        <f t="shared" si="13"/>
        <v>3</v>
      </c>
    </row>
    <row r="355" spans="1:37" s="376" customFormat="1" ht="15">
      <c r="A355" s="392" t="s">
        <v>762</v>
      </c>
      <c r="B355" s="392">
        <v>41301</v>
      </c>
      <c r="C355" s="393">
        <v>18467</v>
      </c>
      <c r="D355" s="392" t="s">
        <v>10</v>
      </c>
      <c r="E355" s="392" t="s">
        <v>758</v>
      </c>
      <c r="F355" s="392" t="s">
        <v>759</v>
      </c>
      <c r="G355" s="394" t="s">
        <v>296</v>
      </c>
      <c r="H355" s="395">
        <v>5</v>
      </c>
      <c r="I355" s="395" t="s">
        <v>1007</v>
      </c>
      <c r="J355" s="395" t="s">
        <v>1168</v>
      </c>
      <c r="K355" s="392"/>
      <c r="L355" s="392"/>
      <c r="M355" s="395" t="s">
        <v>903</v>
      </c>
      <c r="N355" s="395" t="s">
        <v>903</v>
      </c>
      <c r="O355" s="395" t="s">
        <v>903</v>
      </c>
      <c r="P355" s="395"/>
      <c r="Q355" s="395"/>
      <c r="R355" s="396" t="b">
        <v>1</v>
      </c>
      <c r="S355" s="396"/>
      <c r="T355" s="397"/>
      <c r="U355" s="409"/>
      <c r="V355" s="398"/>
      <c r="W355" s="399"/>
      <c r="AC355" s="382"/>
      <c r="AF355" s="376">
        <f t="shared" si="12"/>
        <v>1</v>
      </c>
      <c r="AG355" s="376">
        <f t="shared" si="12"/>
        <v>1</v>
      </c>
      <c r="AH355" s="376">
        <f t="shared" si="12"/>
        <v>1</v>
      </c>
      <c r="AI355" s="376">
        <f t="shared" si="12"/>
        <v>0</v>
      </c>
      <c r="AJ355" s="376">
        <f t="shared" si="12"/>
        <v>0</v>
      </c>
      <c r="AK355" s="385">
        <f t="shared" si="13"/>
        <v>3</v>
      </c>
    </row>
    <row r="356" spans="1:37" s="376" customFormat="1" ht="15">
      <c r="A356" s="392" t="s">
        <v>763</v>
      </c>
      <c r="B356" s="392">
        <v>356110</v>
      </c>
      <c r="C356" s="393">
        <v>18307</v>
      </c>
      <c r="D356" s="392" t="s">
        <v>38</v>
      </c>
      <c r="E356" s="392" t="s">
        <v>764</v>
      </c>
      <c r="F356" s="392" t="s">
        <v>765</v>
      </c>
      <c r="G356" s="394" t="s">
        <v>41</v>
      </c>
      <c r="H356" s="395">
        <v>6</v>
      </c>
      <c r="I356" s="395" t="s">
        <v>1007</v>
      </c>
      <c r="J356" s="395" t="s">
        <v>1179</v>
      </c>
      <c r="K356" s="392" t="s">
        <v>14</v>
      </c>
      <c r="L356" s="392"/>
      <c r="M356" s="395" t="s">
        <v>903</v>
      </c>
      <c r="N356" s="395" t="s">
        <v>903</v>
      </c>
      <c r="O356" s="395"/>
      <c r="P356" s="395"/>
      <c r="Q356" s="395"/>
      <c r="R356" s="396" t="b">
        <v>1</v>
      </c>
      <c r="S356" s="396"/>
      <c r="T356" s="397"/>
      <c r="U356" s="409"/>
      <c r="V356" s="398"/>
      <c r="W356" s="399"/>
      <c r="AC356" s="382"/>
      <c r="AF356" s="376">
        <f t="shared" si="12"/>
        <v>1</v>
      </c>
      <c r="AG356" s="376">
        <f t="shared" si="12"/>
        <v>1</v>
      </c>
      <c r="AH356" s="376">
        <f t="shared" si="12"/>
        <v>0</v>
      </c>
      <c r="AI356" s="376">
        <f t="shared" si="12"/>
        <v>0</v>
      </c>
      <c r="AJ356" s="376">
        <f t="shared" si="12"/>
        <v>0</v>
      </c>
      <c r="AK356" s="385">
        <f t="shared" si="13"/>
        <v>2</v>
      </c>
    </row>
    <row r="357" spans="1:37" s="376" customFormat="1" ht="15">
      <c r="A357" s="392" t="s">
        <v>766</v>
      </c>
      <c r="B357" s="392">
        <v>358110</v>
      </c>
      <c r="C357" s="393">
        <v>18309</v>
      </c>
      <c r="D357" s="392" t="s">
        <v>38</v>
      </c>
      <c r="E357" s="392" t="s">
        <v>767</v>
      </c>
      <c r="F357" s="392" t="s">
        <v>768</v>
      </c>
      <c r="G357" s="394" t="s">
        <v>41</v>
      </c>
      <c r="H357" s="395">
        <v>6</v>
      </c>
      <c r="I357" s="395" t="s">
        <v>1007</v>
      </c>
      <c r="J357" s="395" t="s">
        <v>1179</v>
      </c>
      <c r="K357" s="392" t="s">
        <v>14</v>
      </c>
      <c r="L357" s="392"/>
      <c r="M357" s="395" t="s">
        <v>903</v>
      </c>
      <c r="N357" s="395" t="s">
        <v>903</v>
      </c>
      <c r="O357" s="395"/>
      <c r="P357" s="395"/>
      <c r="Q357" s="395"/>
      <c r="R357" s="396" t="b">
        <v>0</v>
      </c>
      <c r="S357" s="396"/>
      <c r="T357" s="397"/>
      <c r="U357" s="409"/>
      <c r="V357" s="398"/>
      <c r="W357" s="399"/>
      <c r="AC357" s="382"/>
      <c r="AF357" s="376">
        <f t="shared" si="12"/>
        <v>1</v>
      </c>
      <c r="AG357" s="376">
        <f t="shared" si="12"/>
        <v>1</v>
      </c>
      <c r="AH357" s="376">
        <f t="shared" si="12"/>
        <v>0</v>
      </c>
      <c r="AI357" s="376">
        <f t="shared" si="12"/>
        <v>0</v>
      </c>
      <c r="AJ357" s="376">
        <f t="shared" si="12"/>
        <v>0</v>
      </c>
      <c r="AK357" s="385">
        <f t="shared" si="13"/>
        <v>2</v>
      </c>
    </row>
    <row r="358" spans="1:37" s="376" customFormat="1" ht="15">
      <c r="A358" s="392" t="s">
        <v>769</v>
      </c>
      <c r="B358" s="392">
        <v>360110</v>
      </c>
      <c r="C358" s="393">
        <v>18311</v>
      </c>
      <c r="D358" s="392" t="s">
        <v>38</v>
      </c>
      <c r="E358" s="392" t="s">
        <v>770</v>
      </c>
      <c r="F358" s="392" t="s">
        <v>771</v>
      </c>
      <c r="G358" s="394" t="s">
        <v>41</v>
      </c>
      <c r="H358" s="395">
        <v>6</v>
      </c>
      <c r="I358" s="395" t="s">
        <v>1007</v>
      </c>
      <c r="J358" s="395" t="s">
        <v>1179</v>
      </c>
      <c r="K358" s="392"/>
      <c r="L358" s="392"/>
      <c r="M358" s="395" t="s">
        <v>903</v>
      </c>
      <c r="N358" s="395" t="s">
        <v>903</v>
      </c>
      <c r="O358" s="395"/>
      <c r="P358" s="395"/>
      <c r="Q358" s="395"/>
      <c r="R358" s="396" t="b">
        <v>0</v>
      </c>
      <c r="S358" s="396"/>
      <c r="T358" s="397"/>
      <c r="U358" s="409"/>
      <c r="V358" s="398"/>
      <c r="W358" s="399"/>
      <c r="AC358" s="382"/>
      <c r="AF358" s="376">
        <f t="shared" si="12"/>
        <v>1</v>
      </c>
      <c r="AG358" s="376">
        <f t="shared" si="12"/>
        <v>1</v>
      </c>
      <c r="AH358" s="376">
        <f t="shared" si="12"/>
        <v>0</v>
      </c>
      <c r="AI358" s="376">
        <f t="shared" si="12"/>
        <v>0</v>
      </c>
      <c r="AJ358" s="376">
        <f t="shared" si="12"/>
        <v>0</v>
      </c>
      <c r="AK358" s="385">
        <f t="shared" si="13"/>
        <v>2</v>
      </c>
    </row>
    <row r="359" spans="1:37" s="408" customFormat="1" ht="15">
      <c r="A359" s="400" t="s">
        <v>772</v>
      </c>
      <c r="B359" s="400">
        <v>36251</v>
      </c>
      <c r="C359" s="401">
        <v>18313</v>
      </c>
      <c r="D359" s="400" t="s">
        <v>38</v>
      </c>
      <c r="E359" s="400" t="s">
        <v>773</v>
      </c>
      <c r="F359" s="400" t="s">
        <v>774</v>
      </c>
      <c r="G359" s="402" t="s">
        <v>775</v>
      </c>
      <c r="H359" s="404">
        <v>5</v>
      </c>
      <c r="I359" s="404" t="s">
        <v>1007</v>
      </c>
      <c r="J359" s="404" t="s">
        <v>1179</v>
      </c>
      <c r="K359" s="400" t="s">
        <v>14</v>
      </c>
      <c r="L359" s="400" t="s">
        <v>1509</v>
      </c>
      <c r="M359" s="404"/>
      <c r="N359" s="404"/>
      <c r="O359" s="404" t="s">
        <v>903</v>
      </c>
      <c r="P359" s="404"/>
      <c r="Q359" s="404"/>
      <c r="R359" s="396" t="b">
        <v>0</v>
      </c>
      <c r="S359" s="396"/>
      <c r="T359" s="397"/>
      <c r="U359" s="405"/>
      <c r="V359" s="406"/>
      <c r="W359" s="407"/>
      <c r="X359" s="376"/>
      <c r="Y359" s="376"/>
      <c r="Z359" s="376"/>
      <c r="AA359" s="376"/>
      <c r="AB359" s="376"/>
      <c r="AC359" s="382"/>
      <c r="AF359" s="408">
        <f t="shared" si="12"/>
        <v>0</v>
      </c>
      <c r="AG359" s="408">
        <f t="shared" si="12"/>
        <v>0</v>
      </c>
      <c r="AH359" s="408">
        <f t="shared" si="12"/>
        <v>1</v>
      </c>
      <c r="AI359" s="408">
        <f t="shared" si="12"/>
        <v>0</v>
      </c>
      <c r="AJ359" s="408">
        <f t="shared" si="12"/>
        <v>0</v>
      </c>
      <c r="AK359" s="408">
        <f t="shared" si="13"/>
        <v>1</v>
      </c>
    </row>
    <row r="360" spans="1:37" s="376" customFormat="1" ht="15">
      <c r="A360" s="392" t="s">
        <v>1390</v>
      </c>
      <c r="B360" s="392">
        <v>63402</v>
      </c>
      <c r="C360" s="393">
        <v>93802</v>
      </c>
      <c r="D360" s="392" t="s">
        <v>32</v>
      </c>
      <c r="E360" s="392" t="s">
        <v>1391</v>
      </c>
      <c r="F360" s="392" t="s">
        <v>1392</v>
      </c>
      <c r="G360" s="394" t="s">
        <v>1393</v>
      </c>
      <c r="H360" s="395">
        <v>4</v>
      </c>
      <c r="I360" s="395" t="s">
        <v>1007</v>
      </c>
      <c r="J360" s="395" t="s">
        <v>1173</v>
      </c>
      <c r="K360" s="392"/>
      <c r="L360" s="392"/>
      <c r="M360" s="395" t="s">
        <v>903</v>
      </c>
      <c r="N360" s="395" t="s">
        <v>903</v>
      </c>
      <c r="O360" s="395"/>
      <c r="P360" s="395"/>
      <c r="Q360" s="395"/>
      <c r="R360" s="396" t="b">
        <v>0</v>
      </c>
      <c r="S360" s="396" t="s">
        <v>15</v>
      </c>
      <c r="T360" s="397">
        <v>2100</v>
      </c>
      <c r="U360" s="409"/>
      <c r="V360" s="398"/>
      <c r="W360" s="399"/>
      <c r="AC360" s="382"/>
      <c r="AF360" s="376">
        <f t="shared" si="12"/>
        <v>1</v>
      </c>
      <c r="AG360" s="376">
        <f t="shared" si="12"/>
        <v>1</v>
      </c>
      <c r="AH360" s="376">
        <f t="shared" si="12"/>
        <v>0</v>
      </c>
      <c r="AI360" s="376">
        <f t="shared" si="12"/>
        <v>0</v>
      </c>
      <c r="AJ360" s="376">
        <f t="shared" si="12"/>
        <v>0</v>
      </c>
      <c r="AK360" s="385">
        <f t="shared" si="13"/>
        <v>2</v>
      </c>
    </row>
    <row r="361" spans="1:37" s="376" customFormat="1" ht="15">
      <c r="A361" s="392" t="s">
        <v>776</v>
      </c>
      <c r="B361" s="392">
        <v>74603</v>
      </c>
      <c r="C361" s="393">
        <v>85802</v>
      </c>
      <c r="D361" s="392" t="s">
        <v>46</v>
      </c>
      <c r="E361" s="392" t="s">
        <v>777</v>
      </c>
      <c r="F361" s="392" t="s">
        <v>778</v>
      </c>
      <c r="G361" s="394" t="s">
        <v>63</v>
      </c>
      <c r="H361" s="395">
        <v>4</v>
      </c>
      <c r="I361" s="395" t="s">
        <v>1036</v>
      </c>
      <c r="J361" s="395"/>
      <c r="K361" s="392" t="s">
        <v>14</v>
      </c>
      <c r="L361" s="392"/>
      <c r="M361" s="395" t="s">
        <v>903</v>
      </c>
      <c r="N361" s="395" t="s">
        <v>903</v>
      </c>
      <c r="O361" s="395"/>
      <c r="P361" s="395"/>
      <c r="Q361" s="395"/>
      <c r="R361" s="396" t="b">
        <v>0</v>
      </c>
      <c r="S361" s="396" t="s">
        <v>15</v>
      </c>
      <c r="T361" s="397"/>
      <c r="U361" s="409"/>
      <c r="V361" s="398"/>
      <c r="W361" s="399"/>
      <c r="AC361" s="382"/>
      <c r="AF361" s="376">
        <f t="shared" si="12"/>
        <v>1</v>
      </c>
      <c r="AG361" s="376">
        <f t="shared" si="12"/>
        <v>1</v>
      </c>
      <c r="AH361" s="376">
        <f t="shared" si="12"/>
        <v>0</v>
      </c>
      <c r="AI361" s="376">
        <f t="shared" si="12"/>
        <v>0</v>
      </c>
      <c r="AJ361" s="376">
        <f t="shared" si="12"/>
        <v>0</v>
      </c>
      <c r="AK361" s="385">
        <f t="shared" si="13"/>
        <v>2</v>
      </c>
    </row>
    <row r="362" spans="1:37" s="376" customFormat="1" ht="15">
      <c r="A362" s="392" t="s">
        <v>784</v>
      </c>
      <c r="B362" s="392">
        <v>24007</v>
      </c>
      <c r="C362" s="393">
        <v>119</v>
      </c>
      <c r="D362" s="392" t="s">
        <v>75</v>
      </c>
      <c r="E362" s="392" t="s">
        <v>780</v>
      </c>
      <c r="F362" s="392" t="s">
        <v>781</v>
      </c>
      <c r="G362" s="394" t="s">
        <v>785</v>
      </c>
      <c r="H362" s="403">
        <v>1</v>
      </c>
      <c r="I362" s="395" t="s">
        <v>988</v>
      </c>
      <c r="J362" s="395" t="s">
        <v>1188</v>
      </c>
      <c r="K362" s="392"/>
      <c r="L362" s="392"/>
      <c r="M362" s="395" t="s">
        <v>903</v>
      </c>
      <c r="N362" s="395" t="s">
        <v>903</v>
      </c>
      <c r="O362" s="395" t="s">
        <v>903</v>
      </c>
      <c r="P362" s="395" t="s">
        <v>903</v>
      </c>
      <c r="Q362" s="395" t="s">
        <v>903</v>
      </c>
      <c r="R362" s="396" t="b">
        <v>1</v>
      </c>
      <c r="S362" s="396" t="s">
        <v>15</v>
      </c>
      <c r="T362" s="397">
        <v>2100</v>
      </c>
      <c r="U362" s="409" t="s">
        <v>696</v>
      </c>
      <c r="V362" s="398" t="s">
        <v>903</v>
      </c>
      <c r="W362" s="399" t="s">
        <v>903</v>
      </c>
      <c r="AC362" s="382"/>
      <c r="AF362" s="376">
        <f t="shared" si="12"/>
        <v>1</v>
      </c>
      <c r="AG362" s="376">
        <f t="shared" si="12"/>
        <v>1</v>
      </c>
      <c r="AH362" s="376">
        <f t="shared" si="12"/>
        <v>1</v>
      </c>
      <c r="AI362" s="376">
        <f t="shared" si="12"/>
        <v>1</v>
      </c>
      <c r="AJ362" s="376">
        <f t="shared" si="12"/>
        <v>1</v>
      </c>
      <c r="AK362" s="385">
        <f t="shared" si="13"/>
        <v>5</v>
      </c>
    </row>
    <row r="363" spans="1:37" s="376" customFormat="1" ht="15">
      <c r="A363" s="392" t="s">
        <v>786</v>
      </c>
      <c r="B363" s="392">
        <v>22801</v>
      </c>
      <c r="C363" s="393">
        <v>17665</v>
      </c>
      <c r="D363" s="392" t="s">
        <v>23</v>
      </c>
      <c r="E363" s="392" t="s">
        <v>787</v>
      </c>
      <c r="F363" s="392" t="s">
        <v>788</v>
      </c>
      <c r="G363" s="394" t="s">
        <v>789</v>
      </c>
      <c r="H363" s="403">
        <v>10</v>
      </c>
      <c r="I363" s="395" t="s">
        <v>988</v>
      </c>
      <c r="J363" s="395" t="s">
        <v>1188</v>
      </c>
      <c r="K363" s="392" t="s">
        <v>14</v>
      </c>
      <c r="L363" s="392"/>
      <c r="M363" s="395"/>
      <c r="N363" s="395" t="s">
        <v>903</v>
      </c>
      <c r="O363" s="395" t="s">
        <v>903</v>
      </c>
      <c r="P363" s="395" t="s">
        <v>903</v>
      </c>
      <c r="Q363" s="395" t="s">
        <v>903</v>
      </c>
      <c r="R363" s="396" t="b">
        <v>1</v>
      </c>
      <c r="S363" s="396" t="s">
        <v>1297</v>
      </c>
      <c r="T363" s="397" t="s">
        <v>59</v>
      </c>
      <c r="U363" s="409" t="s">
        <v>215</v>
      </c>
      <c r="V363" s="398" t="s">
        <v>903</v>
      </c>
      <c r="W363" s="399" t="s">
        <v>903</v>
      </c>
      <c r="AC363" s="382"/>
      <c r="AF363" s="376">
        <f t="shared" si="12"/>
        <v>0</v>
      </c>
      <c r="AG363" s="376">
        <f t="shared" si="12"/>
        <v>1</v>
      </c>
      <c r="AH363" s="376">
        <f t="shared" si="12"/>
        <v>1</v>
      </c>
      <c r="AI363" s="376">
        <f t="shared" si="12"/>
        <v>1</v>
      </c>
      <c r="AJ363" s="376">
        <f t="shared" si="12"/>
        <v>1</v>
      </c>
      <c r="AK363" s="385">
        <f t="shared" si="13"/>
        <v>4</v>
      </c>
    </row>
    <row r="364" spans="1:37" s="408" customFormat="1" ht="15">
      <c r="A364" s="400" t="s">
        <v>790</v>
      </c>
      <c r="B364" s="400">
        <v>22802</v>
      </c>
      <c r="C364" s="401">
        <v>97</v>
      </c>
      <c r="D364" s="400" t="s">
        <v>23</v>
      </c>
      <c r="E364" s="400" t="s">
        <v>787</v>
      </c>
      <c r="F364" s="400" t="s">
        <v>788</v>
      </c>
      <c r="G364" s="402" t="s">
        <v>791</v>
      </c>
      <c r="H364" s="403">
        <v>10</v>
      </c>
      <c r="I364" s="404" t="s">
        <v>988</v>
      </c>
      <c r="J364" s="404" t="s">
        <v>1188</v>
      </c>
      <c r="K364" s="400" t="s">
        <v>14</v>
      </c>
      <c r="L364" s="400" t="s">
        <v>1508</v>
      </c>
      <c r="M364" s="404" t="s">
        <v>903</v>
      </c>
      <c r="N364" s="404" t="s">
        <v>903</v>
      </c>
      <c r="O364" s="404" t="s">
        <v>903</v>
      </c>
      <c r="P364" s="404"/>
      <c r="Q364" s="404" t="s">
        <v>903</v>
      </c>
      <c r="R364" s="396" t="b">
        <v>1</v>
      </c>
      <c r="S364" s="396" t="s">
        <v>15</v>
      </c>
      <c r="T364" s="397">
        <v>2100</v>
      </c>
      <c r="U364" s="405"/>
      <c r="V364" s="406"/>
      <c r="W364" s="407"/>
      <c r="X364" s="376"/>
      <c r="Y364" s="376"/>
      <c r="Z364" s="376"/>
      <c r="AA364" s="376"/>
      <c r="AB364" s="376"/>
      <c r="AC364" s="382"/>
      <c r="AF364" s="408">
        <f t="shared" si="12"/>
        <v>1</v>
      </c>
      <c r="AG364" s="408">
        <f t="shared" si="12"/>
        <v>1</v>
      </c>
      <c r="AH364" s="408">
        <f t="shared" si="12"/>
        <v>1</v>
      </c>
      <c r="AI364" s="408">
        <f t="shared" si="12"/>
        <v>0</v>
      </c>
      <c r="AJ364" s="408">
        <f t="shared" si="12"/>
        <v>1</v>
      </c>
      <c r="AK364" s="408">
        <f t="shared" si="13"/>
        <v>4</v>
      </c>
    </row>
    <row r="365" spans="1:37" s="408" customFormat="1" ht="15">
      <c r="A365" s="400" t="s">
        <v>792</v>
      </c>
      <c r="B365" s="400">
        <v>22803</v>
      </c>
      <c r="C365" s="401">
        <v>151</v>
      </c>
      <c r="D365" s="400" t="s">
        <v>23</v>
      </c>
      <c r="E365" s="400" t="s">
        <v>787</v>
      </c>
      <c r="F365" s="400" t="s">
        <v>788</v>
      </c>
      <c r="G365" s="402" t="s">
        <v>793</v>
      </c>
      <c r="H365" s="403">
        <v>10</v>
      </c>
      <c r="I365" s="404" t="s">
        <v>1004</v>
      </c>
      <c r="J365" s="404" t="s">
        <v>1170</v>
      </c>
      <c r="K365" s="400"/>
      <c r="L365" s="400" t="s">
        <v>1508</v>
      </c>
      <c r="M365" s="404"/>
      <c r="N365" s="404" t="s">
        <v>903</v>
      </c>
      <c r="O365" s="404" t="s">
        <v>903</v>
      </c>
      <c r="P365" s="404"/>
      <c r="Q365" s="404" t="s">
        <v>903</v>
      </c>
      <c r="R365" s="396" t="b">
        <v>1</v>
      </c>
      <c r="S365" s="396" t="s">
        <v>1297</v>
      </c>
      <c r="T365" s="397">
        <v>2100</v>
      </c>
      <c r="U365" s="405" t="s">
        <v>27</v>
      </c>
      <c r="V365" s="406"/>
      <c r="W365" s="407"/>
      <c r="X365" s="376"/>
      <c r="Y365" s="376"/>
      <c r="Z365" s="376"/>
      <c r="AA365" s="376"/>
      <c r="AB365" s="376"/>
      <c r="AC365" s="382"/>
      <c r="AF365" s="408">
        <f t="shared" si="12"/>
        <v>0</v>
      </c>
      <c r="AG365" s="408">
        <f t="shared" si="12"/>
        <v>1</v>
      </c>
      <c r="AH365" s="408">
        <f t="shared" si="12"/>
        <v>1</v>
      </c>
      <c r="AI365" s="408">
        <f t="shared" si="12"/>
        <v>0</v>
      </c>
      <c r="AJ365" s="408">
        <f t="shared" si="12"/>
        <v>1</v>
      </c>
      <c r="AK365" s="408">
        <f t="shared" si="13"/>
        <v>3</v>
      </c>
    </row>
    <row r="366" spans="1:37" s="376" customFormat="1" ht="15">
      <c r="A366" s="392" t="s">
        <v>794</v>
      </c>
      <c r="B366" s="392">
        <v>46601</v>
      </c>
      <c r="C366" s="393">
        <v>18635</v>
      </c>
      <c r="D366" s="392" t="s">
        <v>10</v>
      </c>
      <c r="E366" s="392" t="s">
        <v>795</v>
      </c>
      <c r="F366" s="392" t="s">
        <v>796</v>
      </c>
      <c r="G366" s="394" t="s">
        <v>797</v>
      </c>
      <c r="H366" s="395">
        <v>3</v>
      </c>
      <c r="I366" s="395" t="s">
        <v>1007</v>
      </c>
      <c r="J366" s="395" t="s">
        <v>1168</v>
      </c>
      <c r="K366" s="392" t="s">
        <v>14</v>
      </c>
      <c r="L366" s="392"/>
      <c r="M366" s="395"/>
      <c r="N366" s="395" t="s">
        <v>903</v>
      </c>
      <c r="O366" s="395" t="s">
        <v>903</v>
      </c>
      <c r="P366" s="395"/>
      <c r="Q366" s="395" t="s">
        <v>903</v>
      </c>
      <c r="R366" s="396" t="b">
        <v>1</v>
      </c>
      <c r="S366" s="396" t="s">
        <v>15</v>
      </c>
      <c r="T366" s="397">
        <v>2100</v>
      </c>
      <c r="U366" s="409" t="s">
        <v>798</v>
      </c>
      <c r="V366" s="398"/>
      <c r="W366" s="399"/>
      <c r="AC366" s="382"/>
      <c r="AF366" s="376">
        <f t="shared" si="12"/>
        <v>0</v>
      </c>
      <c r="AG366" s="376">
        <f t="shared" si="12"/>
        <v>1</v>
      </c>
      <c r="AH366" s="376">
        <f t="shared" si="12"/>
        <v>1</v>
      </c>
      <c r="AI366" s="376">
        <f t="shared" si="12"/>
        <v>0</v>
      </c>
      <c r="AJ366" s="376">
        <f t="shared" si="12"/>
        <v>1</v>
      </c>
      <c r="AK366" s="385">
        <f t="shared" si="13"/>
        <v>3</v>
      </c>
    </row>
    <row r="367" spans="1:37" s="376" customFormat="1" ht="15">
      <c r="A367" s="392" t="s">
        <v>801</v>
      </c>
      <c r="B367" s="392">
        <v>46697</v>
      </c>
      <c r="C367" s="393">
        <v>18631</v>
      </c>
      <c r="D367" s="392" t="s">
        <v>10</v>
      </c>
      <c r="E367" s="392" t="s">
        <v>795</v>
      </c>
      <c r="F367" s="392" t="s">
        <v>796</v>
      </c>
      <c r="G367" s="394" t="s">
        <v>802</v>
      </c>
      <c r="H367" s="395">
        <v>3</v>
      </c>
      <c r="I367" s="395" t="s">
        <v>1007</v>
      </c>
      <c r="J367" s="395" t="s">
        <v>1168</v>
      </c>
      <c r="K367" s="392" t="s">
        <v>14</v>
      </c>
      <c r="L367" s="392"/>
      <c r="M367" s="395"/>
      <c r="N367" s="395" t="s">
        <v>903</v>
      </c>
      <c r="O367" s="395" t="s">
        <v>903</v>
      </c>
      <c r="P367" s="395"/>
      <c r="Q367" s="395" t="s">
        <v>903</v>
      </c>
      <c r="R367" s="396" t="b">
        <v>1</v>
      </c>
      <c r="S367" s="396" t="s">
        <v>15</v>
      </c>
      <c r="T367" s="397">
        <v>2100</v>
      </c>
      <c r="U367" s="409" t="s">
        <v>798</v>
      </c>
      <c r="V367" s="398"/>
      <c r="W367" s="399"/>
      <c r="AC367" s="382"/>
      <c r="AF367" s="376">
        <f t="shared" si="12"/>
        <v>0</v>
      </c>
      <c r="AG367" s="376">
        <f t="shared" si="12"/>
        <v>1</v>
      </c>
      <c r="AH367" s="376">
        <f t="shared" si="12"/>
        <v>1</v>
      </c>
      <c r="AI367" s="376">
        <f t="shared" si="12"/>
        <v>0</v>
      </c>
      <c r="AJ367" s="376">
        <f t="shared" si="12"/>
        <v>1</v>
      </c>
      <c r="AK367" s="385">
        <f t="shared" si="13"/>
        <v>3</v>
      </c>
    </row>
    <row r="368" spans="1:37" s="376" customFormat="1" ht="15">
      <c r="A368" s="392" t="s">
        <v>799</v>
      </c>
      <c r="B368" s="392">
        <v>46692</v>
      </c>
      <c r="C368" s="393">
        <v>18629</v>
      </c>
      <c r="D368" s="392" t="s">
        <v>10</v>
      </c>
      <c r="E368" s="392" t="s">
        <v>795</v>
      </c>
      <c r="F368" s="392" t="s">
        <v>796</v>
      </c>
      <c r="G368" s="394" t="s">
        <v>800</v>
      </c>
      <c r="H368" s="395">
        <v>3</v>
      </c>
      <c r="I368" s="395" t="s">
        <v>1007</v>
      </c>
      <c r="J368" s="395" t="s">
        <v>1168</v>
      </c>
      <c r="K368" s="392" t="s">
        <v>14</v>
      </c>
      <c r="L368" s="392"/>
      <c r="M368" s="395"/>
      <c r="N368" s="395" t="s">
        <v>903</v>
      </c>
      <c r="O368" s="395" t="s">
        <v>903</v>
      </c>
      <c r="P368" s="395"/>
      <c r="Q368" s="395"/>
      <c r="R368" s="396" t="b">
        <v>1</v>
      </c>
      <c r="S368" s="396" t="s">
        <v>15</v>
      </c>
      <c r="T368" s="397">
        <v>2100</v>
      </c>
      <c r="U368" s="409"/>
      <c r="V368" s="398"/>
      <c r="W368" s="399"/>
      <c r="AC368" s="382"/>
      <c r="AF368" s="376">
        <f t="shared" ref="AF368:AJ412" si="14">IF((M368="X"),1,0)</f>
        <v>0</v>
      </c>
      <c r="AG368" s="376">
        <f t="shared" si="14"/>
        <v>1</v>
      </c>
      <c r="AH368" s="376">
        <f t="shared" si="14"/>
        <v>1</v>
      </c>
      <c r="AI368" s="376">
        <f t="shared" si="14"/>
        <v>0</v>
      </c>
      <c r="AJ368" s="376">
        <f t="shared" si="14"/>
        <v>0</v>
      </c>
      <c r="AK368" s="385">
        <f t="shared" si="13"/>
        <v>2</v>
      </c>
    </row>
    <row r="369" spans="1:37" s="376" customFormat="1" ht="15">
      <c r="A369" s="392" t="s">
        <v>938</v>
      </c>
      <c r="B369" s="392">
        <v>43604</v>
      </c>
      <c r="C369" s="393">
        <v>18591</v>
      </c>
      <c r="D369" s="392" t="s">
        <v>10</v>
      </c>
      <c r="E369" s="392" t="s">
        <v>804</v>
      </c>
      <c r="F369" s="392" t="s">
        <v>805</v>
      </c>
      <c r="G369" s="394" t="s">
        <v>939</v>
      </c>
      <c r="H369" s="395">
        <v>3</v>
      </c>
      <c r="I369" s="395" t="s">
        <v>1007</v>
      </c>
      <c r="J369" s="395" t="s">
        <v>1168</v>
      </c>
      <c r="K369" s="392"/>
      <c r="L369" s="392"/>
      <c r="M369" s="395" t="s">
        <v>903</v>
      </c>
      <c r="N369" s="395" t="s">
        <v>903</v>
      </c>
      <c r="O369" s="395" t="s">
        <v>903</v>
      </c>
      <c r="P369" s="395"/>
      <c r="Q369" s="395"/>
      <c r="R369" s="396" t="b">
        <v>1</v>
      </c>
      <c r="S369" s="396"/>
      <c r="T369" s="397"/>
      <c r="U369" s="409"/>
      <c r="V369" s="398"/>
      <c r="W369" s="399"/>
      <c r="AC369" s="382"/>
      <c r="AF369" s="376">
        <f t="shared" si="14"/>
        <v>1</v>
      </c>
      <c r="AG369" s="376">
        <f t="shared" si="14"/>
        <v>1</v>
      </c>
      <c r="AH369" s="376">
        <f t="shared" si="14"/>
        <v>1</v>
      </c>
      <c r="AI369" s="376">
        <f t="shared" si="14"/>
        <v>0</v>
      </c>
      <c r="AJ369" s="376">
        <f t="shared" si="14"/>
        <v>0</v>
      </c>
      <c r="AK369" s="385">
        <f t="shared" si="13"/>
        <v>3</v>
      </c>
    </row>
    <row r="370" spans="1:37" s="376" customFormat="1" ht="15">
      <c r="A370" s="392" t="s">
        <v>978</v>
      </c>
      <c r="B370" s="392">
        <v>43602</v>
      </c>
      <c r="C370" s="393">
        <v>18633</v>
      </c>
      <c r="D370" s="392" t="s">
        <v>10</v>
      </c>
      <c r="E370" s="392" t="s">
        <v>804</v>
      </c>
      <c r="F370" s="392" t="s">
        <v>805</v>
      </c>
      <c r="G370" s="394" t="s">
        <v>979</v>
      </c>
      <c r="H370" s="395">
        <v>3</v>
      </c>
      <c r="I370" s="395" t="s">
        <v>1007</v>
      </c>
      <c r="J370" s="395" t="s">
        <v>1168</v>
      </c>
      <c r="K370" s="392"/>
      <c r="L370" s="392"/>
      <c r="M370" s="395" t="s">
        <v>903</v>
      </c>
      <c r="N370" s="395" t="s">
        <v>903</v>
      </c>
      <c r="O370" s="395"/>
      <c r="P370" s="395"/>
      <c r="Q370" s="395"/>
      <c r="R370" s="396" t="b">
        <v>0</v>
      </c>
      <c r="S370" s="396" t="s">
        <v>15</v>
      </c>
      <c r="T370" s="397">
        <v>2100</v>
      </c>
      <c r="U370" s="409"/>
      <c r="V370" s="398"/>
      <c r="W370" s="399"/>
      <c r="AC370" s="382"/>
      <c r="AF370" s="376">
        <f t="shared" si="14"/>
        <v>1</v>
      </c>
      <c r="AG370" s="376">
        <f t="shared" si="14"/>
        <v>1</v>
      </c>
      <c r="AH370" s="376">
        <f t="shared" si="14"/>
        <v>0</v>
      </c>
      <c r="AI370" s="376">
        <f t="shared" si="14"/>
        <v>0</v>
      </c>
      <c r="AJ370" s="376">
        <f t="shared" si="14"/>
        <v>0</v>
      </c>
      <c r="AK370" s="385">
        <f t="shared" si="13"/>
        <v>2</v>
      </c>
    </row>
    <row r="371" spans="1:37" s="376" customFormat="1" ht="15">
      <c r="A371" s="392" t="s">
        <v>803</v>
      </c>
      <c r="B371" s="392">
        <v>43605</v>
      </c>
      <c r="C371" s="393">
        <v>96102</v>
      </c>
      <c r="D371" s="392" t="s">
        <v>10</v>
      </c>
      <c r="E371" s="392" t="s">
        <v>804</v>
      </c>
      <c r="F371" s="392" t="s">
        <v>805</v>
      </c>
      <c r="G371" s="394" t="s">
        <v>806</v>
      </c>
      <c r="H371" s="395">
        <v>3</v>
      </c>
      <c r="I371" s="395" t="s">
        <v>1007</v>
      </c>
      <c r="J371" s="395" t="s">
        <v>1168</v>
      </c>
      <c r="K371" s="392" t="s">
        <v>14</v>
      </c>
      <c r="L371" s="392"/>
      <c r="M371" s="395" t="s">
        <v>903</v>
      </c>
      <c r="N371" s="395" t="s">
        <v>903</v>
      </c>
      <c r="O371" s="395"/>
      <c r="P371" s="395"/>
      <c r="Q371" s="395"/>
      <c r="R371" s="396" t="b">
        <v>0</v>
      </c>
      <c r="S371" s="396"/>
      <c r="T371" s="397"/>
      <c r="U371" s="409"/>
      <c r="V371" s="398"/>
      <c r="W371" s="399"/>
      <c r="AC371" s="382"/>
      <c r="AF371" s="376">
        <f t="shared" si="14"/>
        <v>1</v>
      </c>
      <c r="AG371" s="376">
        <f t="shared" si="14"/>
        <v>1</v>
      </c>
      <c r="AH371" s="376">
        <f t="shared" si="14"/>
        <v>0</v>
      </c>
      <c r="AI371" s="376">
        <f t="shared" si="14"/>
        <v>0</v>
      </c>
      <c r="AJ371" s="376">
        <f t="shared" si="14"/>
        <v>0</v>
      </c>
      <c r="AK371" s="385">
        <f t="shared" si="13"/>
        <v>2</v>
      </c>
    </row>
    <row r="372" spans="1:37" s="376" customFormat="1" ht="15">
      <c r="A372" s="392" t="s">
        <v>807</v>
      </c>
      <c r="B372" s="392">
        <v>64005</v>
      </c>
      <c r="C372" s="393">
        <v>18977</v>
      </c>
      <c r="D372" s="392" t="s">
        <v>32</v>
      </c>
      <c r="E372" s="392" t="s">
        <v>808</v>
      </c>
      <c r="F372" s="392" t="s">
        <v>809</v>
      </c>
      <c r="G372" s="394" t="s">
        <v>49</v>
      </c>
      <c r="H372" s="395">
        <v>5</v>
      </c>
      <c r="I372" s="395" t="s">
        <v>1036</v>
      </c>
      <c r="J372" s="395"/>
      <c r="K372" s="392" t="s">
        <v>14</v>
      </c>
      <c r="L372" s="392"/>
      <c r="M372" s="395" t="s">
        <v>903</v>
      </c>
      <c r="N372" s="395" t="s">
        <v>903</v>
      </c>
      <c r="O372" s="395" t="s">
        <v>903</v>
      </c>
      <c r="P372" s="395"/>
      <c r="Q372" s="395"/>
      <c r="R372" s="396" t="b">
        <v>0</v>
      </c>
      <c r="S372" s="396" t="s">
        <v>1396</v>
      </c>
      <c r="T372" s="397"/>
      <c r="U372" s="409"/>
      <c r="V372" s="398"/>
      <c r="W372" s="399"/>
      <c r="AC372" s="382"/>
      <c r="AF372" s="376">
        <f t="shared" si="14"/>
        <v>1</v>
      </c>
      <c r="AG372" s="376">
        <f t="shared" si="14"/>
        <v>1</v>
      </c>
      <c r="AH372" s="376">
        <f t="shared" si="14"/>
        <v>1</v>
      </c>
      <c r="AI372" s="376">
        <f t="shared" si="14"/>
        <v>0</v>
      </c>
      <c r="AJ372" s="376">
        <f t="shared" si="14"/>
        <v>0</v>
      </c>
      <c r="AK372" s="385">
        <f t="shared" si="13"/>
        <v>3</v>
      </c>
    </row>
    <row r="373" spans="1:37" s="376" customFormat="1" ht="15">
      <c r="A373" s="392" t="s">
        <v>810</v>
      </c>
      <c r="B373" s="392">
        <v>64002</v>
      </c>
      <c r="C373" s="393">
        <v>86102</v>
      </c>
      <c r="D373" s="392" t="s">
        <v>32</v>
      </c>
      <c r="E373" s="392" t="s">
        <v>808</v>
      </c>
      <c r="F373" s="392" t="s">
        <v>809</v>
      </c>
      <c r="G373" s="394" t="s">
        <v>811</v>
      </c>
      <c r="H373" s="395">
        <v>5</v>
      </c>
      <c r="I373" s="395" t="s">
        <v>1007</v>
      </c>
      <c r="J373" s="395" t="s">
        <v>1173</v>
      </c>
      <c r="K373" s="392" t="s">
        <v>14</v>
      </c>
      <c r="L373" s="392"/>
      <c r="M373" s="395" t="s">
        <v>903</v>
      </c>
      <c r="N373" s="395" t="s">
        <v>903</v>
      </c>
      <c r="O373" s="395"/>
      <c r="P373" s="395"/>
      <c r="Q373" s="395"/>
      <c r="R373" s="396" t="b">
        <v>0</v>
      </c>
      <c r="S373" s="396" t="s">
        <v>15</v>
      </c>
      <c r="T373" s="397"/>
      <c r="U373" s="409"/>
      <c r="V373" s="398"/>
      <c r="W373" s="399"/>
      <c r="AC373" s="382"/>
      <c r="AF373" s="376">
        <f t="shared" si="14"/>
        <v>1</v>
      </c>
      <c r="AG373" s="376">
        <f t="shared" si="14"/>
        <v>1</v>
      </c>
      <c r="AH373" s="376">
        <f t="shared" si="14"/>
        <v>0</v>
      </c>
      <c r="AI373" s="376">
        <f t="shared" si="14"/>
        <v>0</v>
      </c>
      <c r="AJ373" s="376">
        <f t="shared" si="14"/>
        <v>0</v>
      </c>
      <c r="AK373" s="385">
        <f t="shared" si="13"/>
        <v>2</v>
      </c>
    </row>
    <row r="374" spans="1:37" s="376" customFormat="1" ht="15">
      <c r="A374" s="392" t="s">
        <v>814</v>
      </c>
      <c r="B374" s="392">
        <v>52003</v>
      </c>
      <c r="C374" s="393" t="s">
        <v>1398</v>
      </c>
      <c r="D374" s="392" t="s">
        <v>10</v>
      </c>
      <c r="E374" s="392" t="s">
        <v>812</v>
      </c>
      <c r="F374" s="392" t="s">
        <v>813</v>
      </c>
      <c r="G374" s="394" t="s">
        <v>815</v>
      </c>
      <c r="H374" s="395">
        <v>3</v>
      </c>
      <c r="I374" s="395" t="s">
        <v>1007</v>
      </c>
      <c r="J374" s="395" t="s">
        <v>1168</v>
      </c>
      <c r="K374" s="392" t="s">
        <v>14</v>
      </c>
      <c r="L374" s="392"/>
      <c r="M374" s="395"/>
      <c r="N374" s="395" t="s">
        <v>903</v>
      </c>
      <c r="O374" s="395" t="s">
        <v>903</v>
      </c>
      <c r="P374" s="395"/>
      <c r="Q374" s="395"/>
      <c r="R374" s="396" t="b">
        <v>1</v>
      </c>
      <c r="S374" s="396"/>
      <c r="T374" s="397">
        <v>2100</v>
      </c>
      <c r="U374" s="409"/>
      <c r="V374" s="398"/>
      <c r="W374" s="399"/>
      <c r="AC374" s="382"/>
      <c r="AF374" s="376">
        <f t="shared" si="14"/>
        <v>0</v>
      </c>
      <c r="AG374" s="376">
        <f t="shared" si="14"/>
        <v>1</v>
      </c>
      <c r="AH374" s="376">
        <f t="shared" si="14"/>
        <v>1</v>
      </c>
      <c r="AI374" s="376">
        <f t="shared" si="14"/>
        <v>0</v>
      </c>
      <c r="AJ374" s="376">
        <f t="shared" si="14"/>
        <v>0</v>
      </c>
      <c r="AK374" s="385">
        <f t="shared" si="13"/>
        <v>2</v>
      </c>
    </row>
    <row r="375" spans="1:37" s="376" customFormat="1" ht="15">
      <c r="A375" s="392" t="s">
        <v>876</v>
      </c>
      <c r="B375" s="392">
        <v>52005</v>
      </c>
      <c r="C375" s="393">
        <v>149601</v>
      </c>
      <c r="D375" s="392" t="s">
        <v>10</v>
      </c>
      <c r="E375" s="392" t="s">
        <v>812</v>
      </c>
      <c r="F375" s="392" t="s">
        <v>813</v>
      </c>
      <c r="G375" s="394" t="s">
        <v>817</v>
      </c>
      <c r="H375" s="395">
        <v>2</v>
      </c>
      <c r="I375" s="395" t="s">
        <v>1007</v>
      </c>
      <c r="J375" s="395" t="s">
        <v>1168</v>
      </c>
      <c r="K375" s="392"/>
      <c r="L375" s="392"/>
      <c r="M375" s="395" t="s">
        <v>903</v>
      </c>
      <c r="N375" s="395" t="s">
        <v>903</v>
      </c>
      <c r="O375" s="395" t="s">
        <v>903</v>
      </c>
      <c r="P375" s="395"/>
      <c r="Q375" s="395"/>
      <c r="R375" s="396" t="b">
        <v>1</v>
      </c>
      <c r="S375" s="396">
        <v>1900</v>
      </c>
      <c r="T375" s="397"/>
      <c r="U375" s="409"/>
      <c r="V375" s="398"/>
      <c r="W375" s="399"/>
      <c r="AC375" s="382"/>
      <c r="AF375" s="376">
        <f t="shared" si="14"/>
        <v>1</v>
      </c>
      <c r="AG375" s="376">
        <f t="shared" si="14"/>
        <v>1</v>
      </c>
      <c r="AH375" s="376">
        <f t="shared" si="14"/>
        <v>1</v>
      </c>
      <c r="AI375" s="376">
        <f t="shared" si="14"/>
        <v>0</v>
      </c>
      <c r="AJ375" s="376">
        <f t="shared" si="14"/>
        <v>0</v>
      </c>
      <c r="AK375" s="385">
        <f t="shared" si="13"/>
        <v>3</v>
      </c>
    </row>
    <row r="376" spans="1:37" s="376" customFormat="1" ht="15">
      <c r="A376" s="392" t="s">
        <v>816</v>
      </c>
      <c r="B376" s="392">
        <v>52018</v>
      </c>
      <c r="C376" s="393">
        <v>18711</v>
      </c>
      <c r="D376" s="392" t="s">
        <v>10</v>
      </c>
      <c r="E376" s="392" t="s">
        <v>812</v>
      </c>
      <c r="F376" s="392" t="s">
        <v>813</v>
      </c>
      <c r="G376" s="394" t="s">
        <v>817</v>
      </c>
      <c r="H376" s="395">
        <v>2</v>
      </c>
      <c r="I376" s="395" t="s">
        <v>1007</v>
      </c>
      <c r="J376" s="395" t="s">
        <v>1168</v>
      </c>
      <c r="K376" s="392" t="s">
        <v>14</v>
      </c>
      <c r="L376" s="392"/>
      <c r="M376" s="395"/>
      <c r="N376" s="395" t="s">
        <v>903</v>
      </c>
      <c r="O376" s="395"/>
      <c r="P376" s="395"/>
      <c r="Q376" s="395"/>
      <c r="R376" s="396" t="b">
        <v>0</v>
      </c>
      <c r="S376" s="396" t="s">
        <v>818</v>
      </c>
      <c r="T376" s="397"/>
      <c r="U376" s="409"/>
      <c r="V376" s="398"/>
      <c r="W376" s="399"/>
      <c r="AC376" s="382"/>
      <c r="AF376" s="376">
        <f t="shared" si="14"/>
        <v>0</v>
      </c>
      <c r="AG376" s="376">
        <f t="shared" si="14"/>
        <v>1</v>
      </c>
      <c r="AH376" s="376">
        <f t="shared" si="14"/>
        <v>0</v>
      </c>
      <c r="AI376" s="376">
        <f t="shared" si="14"/>
        <v>0</v>
      </c>
      <c r="AJ376" s="376">
        <f t="shared" si="14"/>
        <v>0</v>
      </c>
      <c r="AK376" s="385">
        <f t="shared" si="13"/>
        <v>1</v>
      </c>
    </row>
    <row r="377" spans="1:37" s="376" customFormat="1" ht="15">
      <c r="A377" s="392" t="s">
        <v>896</v>
      </c>
      <c r="B377" s="392">
        <v>52004</v>
      </c>
      <c r="C377" s="393">
        <v>18713</v>
      </c>
      <c r="D377" s="392" t="s">
        <v>10</v>
      </c>
      <c r="E377" s="392" t="s">
        <v>812</v>
      </c>
      <c r="F377" s="392" t="s">
        <v>813</v>
      </c>
      <c r="G377" s="394" t="s">
        <v>897</v>
      </c>
      <c r="H377" s="395">
        <v>2</v>
      </c>
      <c r="I377" s="395" t="s">
        <v>1007</v>
      </c>
      <c r="J377" s="395" t="s">
        <v>1168</v>
      </c>
      <c r="K377" s="392"/>
      <c r="L377" s="392"/>
      <c r="M377" s="395"/>
      <c r="N377" s="395" t="s">
        <v>903</v>
      </c>
      <c r="O377" s="395" t="s">
        <v>903</v>
      </c>
      <c r="P377" s="395"/>
      <c r="Q377" s="395" t="s">
        <v>903</v>
      </c>
      <c r="R377" s="396" t="b">
        <v>1</v>
      </c>
      <c r="S377" s="396" t="s">
        <v>818</v>
      </c>
      <c r="T377" s="397">
        <v>2100</v>
      </c>
      <c r="U377" s="409"/>
      <c r="V377" s="398"/>
      <c r="W377" s="399"/>
      <c r="AC377" s="382"/>
      <c r="AF377" s="376">
        <f t="shared" si="14"/>
        <v>0</v>
      </c>
      <c r="AG377" s="376">
        <f t="shared" si="14"/>
        <v>1</v>
      </c>
      <c r="AH377" s="376">
        <f t="shared" si="14"/>
        <v>1</v>
      </c>
      <c r="AI377" s="376">
        <f t="shared" si="14"/>
        <v>0</v>
      </c>
      <c r="AJ377" s="376">
        <f t="shared" si="14"/>
        <v>1</v>
      </c>
      <c r="AK377" s="385">
        <f t="shared" si="13"/>
        <v>3</v>
      </c>
    </row>
    <row r="378" spans="1:37" s="376" customFormat="1" ht="15">
      <c r="A378" s="392" t="s">
        <v>898</v>
      </c>
      <c r="B378" s="392">
        <v>52000</v>
      </c>
      <c r="C378" s="393">
        <v>8249102</v>
      </c>
      <c r="D378" s="392" t="s">
        <v>10</v>
      </c>
      <c r="E378" s="392" t="s">
        <v>812</v>
      </c>
      <c r="F378" s="392" t="s">
        <v>813</v>
      </c>
      <c r="G378" s="394" t="s">
        <v>897</v>
      </c>
      <c r="H378" s="395">
        <v>2</v>
      </c>
      <c r="I378" s="395" t="s">
        <v>1007</v>
      </c>
      <c r="J378" s="395" t="s">
        <v>1168</v>
      </c>
      <c r="K378" s="392"/>
      <c r="L378" s="392"/>
      <c r="M378" s="395"/>
      <c r="N378" s="395" t="s">
        <v>903</v>
      </c>
      <c r="O378" s="395"/>
      <c r="P378" s="395"/>
      <c r="Q378" s="395"/>
      <c r="R378" s="396" t="b">
        <v>0</v>
      </c>
      <c r="S378" s="396"/>
      <c r="T378" s="397"/>
      <c r="U378" s="409"/>
      <c r="V378" s="398"/>
      <c r="W378" s="399"/>
      <c r="AC378" s="382"/>
      <c r="AF378" s="376">
        <f t="shared" si="14"/>
        <v>0</v>
      </c>
      <c r="AG378" s="376">
        <f t="shared" si="14"/>
        <v>1</v>
      </c>
      <c r="AH378" s="376">
        <f t="shared" si="14"/>
        <v>0</v>
      </c>
      <c r="AI378" s="376">
        <f t="shared" si="14"/>
        <v>0</v>
      </c>
      <c r="AJ378" s="376">
        <f t="shared" si="14"/>
        <v>0</v>
      </c>
      <c r="AK378" s="385">
        <f t="shared" si="13"/>
        <v>1</v>
      </c>
    </row>
    <row r="379" spans="1:37" s="376" customFormat="1" ht="15">
      <c r="A379" s="392" t="s">
        <v>1403</v>
      </c>
      <c r="B379" s="392">
        <v>53988</v>
      </c>
      <c r="C379" s="393">
        <v>86002</v>
      </c>
      <c r="D379" s="392" t="s">
        <v>64</v>
      </c>
      <c r="E379" s="392" t="s">
        <v>1404</v>
      </c>
      <c r="F379" s="392" t="s">
        <v>1405</v>
      </c>
      <c r="G379" s="394" t="s">
        <v>1406</v>
      </c>
      <c r="H379" s="395">
        <v>5</v>
      </c>
      <c r="I379" s="395" t="s">
        <v>1036</v>
      </c>
      <c r="J379" s="395"/>
      <c r="K379" s="392" t="s">
        <v>14</v>
      </c>
      <c r="L379" s="392"/>
      <c r="M379" s="395" t="s">
        <v>903</v>
      </c>
      <c r="N379" s="395" t="s">
        <v>903</v>
      </c>
      <c r="O379" s="395"/>
      <c r="P379" s="395"/>
      <c r="Q379" s="395"/>
      <c r="R379" s="396" t="b">
        <v>0</v>
      </c>
      <c r="S379" s="396"/>
      <c r="T379" s="397"/>
      <c r="U379" s="409"/>
      <c r="V379" s="398"/>
      <c r="W379" s="399"/>
      <c r="AC379" s="382"/>
      <c r="AF379" s="376">
        <f t="shared" si="14"/>
        <v>1</v>
      </c>
      <c r="AG379" s="376">
        <f t="shared" si="14"/>
        <v>1</v>
      </c>
      <c r="AH379" s="376">
        <f t="shared" si="14"/>
        <v>0</v>
      </c>
      <c r="AI379" s="376">
        <f t="shared" si="14"/>
        <v>0</v>
      </c>
      <c r="AJ379" s="376">
        <f t="shared" si="14"/>
        <v>0</v>
      </c>
      <c r="AK379" s="385">
        <f t="shared" si="13"/>
        <v>2</v>
      </c>
    </row>
    <row r="380" spans="1:37" s="376" customFormat="1" ht="15">
      <c r="A380" s="392" t="s">
        <v>819</v>
      </c>
      <c r="B380" s="392">
        <v>374130</v>
      </c>
      <c r="C380" s="393">
        <v>11496</v>
      </c>
      <c r="D380" s="392" t="s">
        <v>38</v>
      </c>
      <c r="E380" s="392" t="s">
        <v>820</v>
      </c>
      <c r="F380" s="392" t="s">
        <v>821</v>
      </c>
      <c r="G380" s="394" t="s">
        <v>63</v>
      </c>
      <c r="H380" s="395">
        <v>4</v>
      </c>
      <c r="I380" s="395" t="s">
        <v>1007</v>
      </c>
      <c r="J380" s="395" t="s">
        <v>1179</v>
      </c>
      <c r="K380" s="392" t="s">
        <v>14</v>
      </c>
      <c r="L380" s="392"/>
      <c r="M380" s="395" t="s">
        <v>903</v>
      </c>
      <c r="N380" s="395" t="s">
        <v>903</v>
      </c>
      <c r="O380" s="395" t="s">
        <v>903</v>
      </c>
      <c r="P380" s="395"/>
      <c r="Q380" s="395"/>
      <c r="R380" s="396" t="b">
        <v>0</v>
      </c>
      <c r="S380" s="396" t="s">
        <v>52</v>
      </c>
      <c r="T380" s="397" t="s">
        <v>52</v>
      </c>
      <c r="U380" s="409"/>
      <c r="V380" s="398"/>
      <c r="W380" s="399"/>
      <c r="AC380" s="382"/>
      <c r="AF380" s="376">
        <f t="shared" si="14"/>
        <v>1</v>
      </c>
      <c r="AG380" s="376">
        <f t="shared" si="14"/>
        <v>1</v>
      </c>
      <c r="AH380" s="376">
        <f t="shared" si="14"/>
        <v>1</v>
      </c>
      <c r="AI380" s="376">
        <f t="shared" si="14"/>
        <v>0</v>
      </c>
      <c r="AJ380" s="376">
        <f t="shared" si="14"/>
        <v>0</v>
      </c>
      <c r="AK380" s="385">
        <f t="shared" si="13"/>
        <v>3</v>
      </c>
    </row>
    <row r="381" spans="1:37" s="376" customFormat="1" ht="15">
      <c r="A381" s="392" t="s">
        <v>826</v>
      </c>
      <c r="B381" s="392">
        <v>60501</v>
      </c>
      <c r="C381" s="393">
        <v>191002</v>
      </c>
      <c r="D381" s="392" t="s">
        <v>32</v>
      </c>
      <c r="E381" s="392" t="s">
        <v>823</v>
      </c>
      <c r="F381" s="392" t="s">
        <v>824</v>
      </c>
      <c r="G381" s="394" t="s">
        <v>145</v>
      </c>
      <c r="H381" s="395">
        <v>3</v>
      </c>
      <c r="I381" s="395" t="s">
        <v>1007</v>
      </c>
      <c r="J381" s="395" t="s">
        <v>1173</v>
      </c>
      <c r="K381" s="392"/>
      <c r="L381" s="392"/>
      <c r="M381" s="395" t="s">
        <v>903</v>
      </c>
      <c r="N381" s="395" t="s">
        <v>903</v>
      </c>
      <c r="O381" s="395" t="s">
        <v>903</v>
      </c>
      <c r="P381" s="395"/>
      <c r="Q381" s="395"/>
      <c r="R381" s="396" t="b">
        <v>1</v>
      </c>
      <c r="S381" s="396"/>
      <c r="T381" s="397"/>
      <c r="U381" s="409"/>
      <c r="V381" s="398"/>
      <c r="W381" s="399"/>
      <c r="AC381" s="382"/>
      <c r="AF381" s="376">
        <f t="shared" si="14"/>
        <v>1</v>
      </c>
      <c r="AG381" s="376">
        <f t="shared" si="14"/>
        <v>1</v>
      </c>
      <c r="AH381" s="376">
        <f t="shared" si="14"/>
        <v>1</v>
      </c>
      <c r="AI381" s="376">
        <f t="shared" si="14"/>
        <v>0</v>
      </c>
      <c r="AJ381" s="376">
        <f t="shared" si="14"/>
        <v>0</v>
      </c>
      <c r="AK381" s="385">
        <f t="shared" si="13"/>
        <v>3</v>
      </c>
    </row>
    <row r="382" spans="1:37" s="376" customFormat="1" ht="15">
      <c r="A382" s="392" t="s">
        <v>822</v>
      </c>
      <c r="B382" s="392">
        <v>60503</v>
      </c>
      <c r="C382" s="393">
        <v>94902</v>
      </c>
      <c r="D382" s="392" t="s">
        <v>32</v>
      </c>
      <c r="E382" s="392" t="s">
        <v>823</v>
      </c>
      <c r="F382" s="392" t="s">
        <v>824</v>
      </c>
      <c r="G382" s="394" t="s">
        <v>684</v>
      </c>
      <c r="H382" s="395">
        <v>3</v>
      </c>
      <c r="I382" s="395" t="s">
        <v>1007</v>
      </c>
      <c r="J382" s="395" t="s">
        <v>1173</v>
      </c>
      <c r="K382" s="392"/>
      <c r="L382" s="392"/>
      <c r="M382" s="395" t="s">
        <v>903</v>
      </c>
      <c r="N382" s="395" t="s">
        <v>903</v>
      </c>
      <c r="O382" s="395" t="s">
        <v>903</v>
      </c>
      <c r="P382" s="395"/>
      <c r="Q382" s="395"/>
      <c r="R382" s="396" t="b">
        <v>1</v>
      </c>
      <c r="S382" s="396"/>
      <c r="T382" s="397"/>
      <c r="U382" s="409"/>
      <c r="V382" s="398"/>
      <c r="W382" s="399"/>
      <c r="AC382" s="382"/>
      <c r="AF382" s="376">
        <f t="shared" si="14"/>
        <v>1</v>
      </c>
      <c r="AG382" s="376">
        <f t="shared" si="14"/>
        <v>1</v>
      </c>
      <c r="AH382" s="376">
        <f t="shared" si="14"/>
        <v>1</v>
      </c>
      <c r="AI382" s="376">
        <f t="shared" si="14"/>
        <v>0</v>
      </c>
      <c r="AJ382" s="376">
        <f t="shared" si="14"/>
        <v>0</v>
      </c>
      <c r="AK382" s="385">
        <f t="shared" si="13"/>
        <v>3</v>
      </c>
    </row>
    <row r="383" spans="1:37" s="376" customFormat="1" ht="15">
      <c r="A383" s="392" t="s">
        <v>833</v>
      </c>
      <c r="B383" s="392">
        <v>28602</v>
      </c>
      <c r="C383" s="393">
        <v>93</v>
      </c>
      <c r="D383" s="392" t="s">
        <v>10</v>
      </c>
      <c r="E383" s="392" t="s">
        <v>828</v>
      </c>
      <c r="F383" s="392" t="s">
        <v>829</v>
      </c>
      <c r="G383" s="394" t="s">
        <v>72</v>
      </c>
      <c r="H383" s="395">
        <v>2</v>
      </c>
      <c r="I383" s="395" t="s">
        <v>1004</v>
      </c>
      <c r="J383" s="395" t="s">
        <v>1170</v>
      </c>
      <c r="K383" s="392" t="s">
        <v>69</v>
      </c>
      <c r="L383" s="392"/>
      <c r="M383" s="395" t="s">
        <v>903</v>
      </c>
      <c r="N383" s="395" t="s">
        <v>903</v>
      </c>
      <c r="O383" s="395" t="s">
        <v>903</v>
      </c>
      <c r="P383" s="395"/>
      <c r="Q383" s="395"/>
      <c r="R383" s="396" t="b">
        <v>1</v>
      </c>
      <c r="S383" s="396">
        <v>900</v>
      </c>
      <c r="T383" s="397"/>
      <c r="U383" s="409"/>
      <c r="V383" s="398"/>
      <c r="W383" s="399"/>
      <c r="AC383" s="382"/>
      <c r="AF383" s="376">
        <f t="shared" si="14"/>
        <v>1</v>
      </c>
      <c r="AG383" s="376">
        <f t="shared" si="14"/>
        <v>1</v>
      </c>
      <c r="AH383" s="376">
        <f t="shared" si="14"/>
        <v>1</v>
      </c>
      <c r="AI383" s="376">
        <f t="shared" si="14"/>
        <v>0</v>
      </c>
      <c r="AJ383" s="376">
        <f t="shared" si="14"/>
        <v>0</v>
      </c>
      <c r="AK383" s="385">
        <f t="shared" si="13"/>
        <v>3</v>
      </c>
    </row>
    <row r="384" spans="1:37" s="376" customFormat="1" ht="15">
      <c r="A384" s="392" t="s">
        <v>831</v>
      </c>
      <c r="B384" s="392">
        <v>28601</v>
      </c>
      <c r="C384" s="393">
        <v>115</v>
      </c>
      <c r="D384" s="392" t="s">
        <v>10</v>
      </c>
      <c r="E384" s="392" t="s">
        <v>828</v>
      </c>
      <c r="F384" s="392" t="s">
        <v>829</v>
      </c>
      <c r="G384" s="394" t="s">
        <v>832</v>
      </c>
      <c r="H384" s="395">
        <v>2</v>
      </c>
      <c r="I384" s="395" t="s">
        <v>1004</v>
      </c>
      <c r="J384" s="395" t="s">
        <v>1170</v>
      </c>
      <c r="K384" s="392" t="s">
        <v>69</v>
      </c>
      <c r="L384" s="392"/>
      <c r="M384" s="395" t="s">
        <v>903</v>
      </c>
      <c r="N384" s="395" t="s">
        <v>903</v>
      </c>
      <c r="O384" s="395" t="s">
        <v>903</v>
      </c>
      <c r="P384" s="395"/>
      <c r="Q384" s="395" t="s">
        <v>903</v>
      </c>
      <c r="R384" s="396" t="b">
        <v>1</v>
      </c>
      <c r="S384" s="396">
        <v>900</v>
      </c>
      <c r="T384" s="397"/>
      <c r="U384" s="409"/>
      <c r="V384" s="398"/>
      <c r="W384" s="399"/>
      <c r="AC384" s="382"/>
      <c r="AF384" s="376">
        <f t="shared" si="14"/>
        <v>1</v>
      </c>
      <c r="AG384" s="376">
        <f t="shared" si="14"/>
        <v>1</v>
      </c>
      <c r="AH384" s="376">
        <f t="shared" si="14"/>
        <v>1</v>
      </c>
      <c r="AI384" s="376">
        <f t="shared" si="14"/>
        <v>0</v>
      </c>
      <c r="AJ384" s="376">
        <f t="shared" si="14"/>
        <v>1</v>
      </c>
      <c r="AK384" s="385">
        <f t="shared" si="13"/>
        <v>4</v>
      </c>
    </row>
    <row r="385" spans="1:37" s="376" customFormat="1" ht="15">
      <c r="A385" s="392" t="s">
        <v>827</v>
      </c>
      <c r="B385" s="392">
        <v>28603</v>
      </c>
      <c r="C385" s="393">
        <v>12749</v>
      </c>
      <c r="D385" s="392" t="s">
        <v>10</v>
      </c>
      <c r="E385" s="392" t="s">
        <v>828</v>
      </c>
      <c r="F385" s="392" t="s">
        <v>829</v>
      </c>
      <c r="G385" s="394" t="s">
        <v>830</v>
      </c>
      <c r="H385" s="395">
        <v>2</v>
      </c>
      <c r="I385" s="395" t="s">
        <v>1004</v>
      </c>
      <c r="J385" s="395" t="s">
        <v>1170</v>
      </c>
      <c r="K385" s="392" t="s">
        <v>69</v>
      </c>
      <c r="L385" s="392"/>
      <c r="M385" s="395" t="s">
        <v>903</v>
      </c>
      <c r="N385" s="395" t="s">
        <v>903</v>
      </c>
      <c r="O385" s="395" t="s">
        <v>903</v>
      </c>
      <c r="P385" s="395"/>
      <c r="Q385" s="395"/>
      <c r="R385" s="396" t="b">
        <v>1</v>
      </c>
      <c r="S385" s="396">
        <v>1800</v>
      </c>
      <c r="T385" s="397">
        <v>2100</v>
      </c>
      <c r="U385" s="409"/>
      <c r="V385" s="398"/>
      <c r="W385" s="399"/>
      <c r="AC385" s="382"/>
      <c r="AF385" s="376">
        <f t="shared" si="14"/>
        <v>1</v>
      </c>
      <c r="AG385" s="376">
        <f t="shared" si="14"/>
        <v>1</v>
      </c>
      <c r="AH385" s="376">
        <f t="shared" si="14"/>
        <v>1</v>
      </c>
      <c r="AI385" s="376">
        <f t="shared" si="14"/>
        <v>0</v>
      </c>
      <c r="AJ385" s="376">
        <f t="shared" si="14"/>
        <v>0</v>
      </c>
      <c r="AK385" s="385">
        <f t="shared" si="13"/>
        <v>3</v>
      </c>
    </row>
    <row r="386" spans="1:37" s="376" customFormat="1" ht="15">
      <c r="A386" s="392" t="s">
        <v>834</v>
      </c>
      <c r="B386" s="392">
        <v>376350</v>
      </c>
      <c r="C386" s="393">
        <v>18329</v>
      </c>
      <c r="D386" s="392" t="s">
        <v>38</v>
      </c>
      <c r="E386" s="392" t="s">
        <v>835</v>
      </c>
      <c r="F386" s="392" t="s">
        <v>836</v>
      </c>
      <c r="G386" s="394" t="s">
        <v>41</v>
      </c>
      <c r="H386" s="395">
        <v>6</v>
      </c>
      <c r="I386" s="395" t="s">
        <v>1007</v>
      </c>
      <c r="J386" s="395" t="s">
        <v>1179</v>
      </c>
      <c r="K386" s="392" t="s">
        <v>14</v>
      </c>
      <c r="L386" s="392"/>
      <c r="M386" s="395" t="s">
        <v>903</v>
      </c>
      <c r="N386" s="395" t="s">
        <v>903</v>
      </c>
      <c r="O386" s="395"/>
      <c r="P386" s="395"/>
      <c r="Q386" s="395"/>
      <c r="R386" s="396" t="b">
        <v>0</v>
      </c>
      <c r="S386" s="396"/>
      <c r="T386" s="397"/>
      <c r="U386" s="409"/>
      <c r="V386" s="398"/>
      <c r="W386" s="399"/>
      <c r="AC386" s="382"/>
      <c r="AF386" s="376">
        <f t="shared" si="14"/>
        <v>1</v>
      </c>
      <c r="AG386" s="376">
        <f t="shared" si="14"/>
        <v>1</v>
      </c>
      <c r="AH386" s="376">
        <f t="shared" si="14"/>
        <v>0</v>
      </c>
      <c r="AI386" s="376">
        <f t="shared" si="14"/>
        <v>0</v>
      </c>
      <c r="AJ386" s="376">
        <f t="shared" si="14"/>
        <v>0</v>
      </c>
      <c r="AK386" s="385">
        <f t="shared" si="13"/>
        <v>2</v>
      </c>
    </row>
    <row r="387" spans="1:37" s="376" customFormat="1" ht="15">
      <c r="A387" s="392" t="s">
        <v>837</v>
      </c>
      <c r="B387" s="392">
        <v>64101</v>
      </c>
      <c r="C387" s="393">
        <v>18979</v>
      </c>
      <c r="D387" s="392" t="s">
        <v>32</v>
      </c>
      <c r="E387" s="392" t="s">
        <v>838</v>
      </c>
      <c r="F387" s="392" t="s">
        <v>839</v>
      </c>
      <c r="G387" s="394" t="s">
        <v>840</v>
      </c>
      <c r="H387" s="395">
        <v>5</v>
      </c>
      <c r="I387" s="395" t="s">
        <v>1036</v>
      </c>
      <c r="J387" s="395"/>
      <c r="K387" s="392" t="s">
        <v>14</v>
      </c>
      <c r="L387" s="392"/>
      <c r="M387" s="395" t="s">
        <v>903</v>
      </c>
      <c r="N387" s="395" t="s">
        <v>903</v>
      </c>
      <c r="O387" s="395"/>
      <c r="P387" s="395"/>
      <c r="Q387" s="395"/>
      <c r="R387" s="396" t="b">
        <v>0</v>
      </c>
      <c r="S387" s="396" t="s">
        <v>15</v>
      </c>
      <c r="T387" s="397">
        <v>2100</v>
      </c>
      <c r="U387" s="409"/>
      <c r="V387" s="398"/>
      <c r="W387" s="399"/>
      <c r="AC387" s="382"/>
      <c r="AF387" s="376">
        <f t="shared" si="14"/>
        <v>1</v>
      </c>
      <c r="AG387" s="376">
        <f t="shared" si="14"/>
        <v>1</v>
      </c>
      <c r="AH387" s="376">
        <f t="shared" si="14"/>
        <v>0</v>
      </c>
      <c r="AI387" s="376">
        <f t="shared" si="14"/>
        <v>0</v>
      </c>
      <c r="AJ387" s="376">
        <f t="shared" si="14"/>
        <v>0</v>
      </c>
      <c r="AK387" s="385">
        <f t="shared" si="13"/>
        <v>2</v>
      </c>
    </row>
    <row r="388" spans="1:37" s="376" customFormat="1" ht="15">
      <c r="A388" s="392" t="s">
        <v>1407</v>
      </c>
      <c r="B388" s="392">
        <v>64118</v>
      </c>
      <c r="C388" s="393">
        <v>137801</v>
      </c>
      <c r="D388" s="392" t="s">
        <v>32</v>
      </c>
      <c r="E388" s="392" t="s">
        <v>838</v>
      </c>
      <c r="F388" s="392" t="s">
        <v>839</v>
      </c>
      <c r="G388" s="394" t="s">
        <v>1229</v>
      </c>
      <c r="H388" s="395">
        <v>7</v>
      </c>
      <c r="I388" s="395" t="s">
        <v>1036</v>
      </c>
      <c r="J388" s="395"/>
      <c r="K388" s="392"/>
      <c r="L388" s="392"/>
      <c r="M388" s="395" t="s">
        <v>903</v>
      </c>
      <c r="N388" s="395" t="s">
        <v>903</v>
      </c>
      <c r="O388" s="395"/>
      <c r="P388" s="395"/>
      <c r="Q388" s="395"/>
      <c r="R388" s="396" t="b">
        <v>0</v>
      </c>
      <c r="S388" s="396"/>
      <c r="T388" s="397"/>
      <c r="U388" s="409"/>
      <c r="V388" s="398"/>
      <c r="W388" s="399"/>
      <c r="AC388" s="382"/>
      <c r="AF388" s="376">
        <f t="shared" si="14"/>
        <v>1</v>
      </c>
      <c r="AG388" s="376">
        <f t="shared" si="14"/>
        <v>1</v>
      </c>
      <c r="AH388" s="376">
        <f t="shared" si="14"/>
        <v>0</v>
      </c>
      <c r="AI388" s="376">
        <f t="shared" si="14"/>
        <v>0</v>
      </c>
      <c r="AJ388" s="376">
        <f t="shared" si="14"/>
        <v>0</v>
      </c>
      <c r="AK388" s="385">
        <f t="shared" si="13"/>
        <v>2</v>
      </c>
    </row>
    <row r="389" spans="1:37" s="376" customFormat="1" ht="15">
      <c r="A389" s="392" t="s">
        <v>842</v>
      </c>
      <c r="B389" s="392">
        <v>64114</v>
      </c>
      <c r="C389" s="393">
        <v>94802</v>
      </c>
      <c r="D389" s="392" t="s">
        <v>32</v>
      </c>
      <c r="E389" s="392" t="s">
        <v>838</v>
      </c>
      <c r="F389" s="392" t="s">
        <v>839</v>
      </c>
      <c r="G389" s="394" t="s">
        <v>843</v>
      </c>
      <c r="H389" s="395">
        <v>3</v>
      </c>
      <c r="I389" s="395" t="s">
        <v>1007</v>
      </c>
      <c r="J389" s="395" t="s">
        <v>1173</v>
      </c>
      <c r="K389" s="392" t="s">
        <v>14</v>
      </c>
      <c r="L389" s="392"/>
      <c r="M389" s="395" t="s">
        <v>903</v>
      </c>
      <c r="N389" s="395" t="s">
        <v>903</v>
      </c>
      <c r="O389" s="395" t="s">
        <v>903</v>
      </c>
      <c r="P389" s="395"/>
      <c r="Q389" s="395"/>
      <c r="R389" s="396" t="b">
        <v>0</v>
      </c>
      <c r="S389" s="396"/>
      <c r="T389" s="397"/>
      <c r="U389" s="409"/>
      <c r="V389" s="398"/>
      <c r="W389" s="399"/>
      <c r="AC389" s="382"/>
      <c r="AF389" s="376">
        <f t="shared" si="14"/>
        <v>1</v>
      </c>
      <c r="AG389" s="376">
        <f t="shared" si="14"/>
        <v>1</v>
      </c>
      <c r="AH389" s="376">
        <f t="shared" si="14"/>
        <v>1</v>
      </c>
      <c r="AI389" s="376">
        <f t="shared" si="14"/>
        <v>0</v>
      </c>
      <c r="AJ389" s="376">
        <f t="shared" si="14"/>
        <v>0</v>
      </c>
      <c r="AK389" s="385">
        <f t="shared" ref="AK389:AK412" si="15">SUM(AF389:AJ389)</f>
        <v>3</v>
      </c>
    </row>
    <row r="390" spans="1:37" s="376" customFormat="1" ht="15">
      <c r="A390" s="392" t="s">
        <v>841</v>
      </c>
      <c r="B390" s="392">
        <v>64110</v>
      </c>
      <c r="C390" s="393">
        <v>86402</v>
      </c>
      <c r="D390" s="392" t="s">
        <v>32</v>
      </c>
      <c r="E390" s="392" t="s">
        <v>838</v>
      </c>
      <c r="F390" s="392" t="s">
        <v>839</v>
      </c>
      <c r="G390" s="394" t="s">
        <v>13</v>
      </c>
      <c r="H390" s="395">
        <v>3</v>
      </c>
      <c r="I390" s="395" t="s">
        <v>1007</v>
      </c>
      <c r="J390" s="395" t="s">
        <v>1173</v>
      </c>
      <c r="K390" s="392" t="s">
        <v>14</v>
      </c>
      <c r="L390" s="392"/>
      <c r="M390" s="395" t="s">
        <v>903</v>
      </c>
      <c r="N390" s="395" t="s">
        <v>903</v>
      </c>
      <c r="O390" s="395" t="s">
        <v>903</v>
      </c>
      <c r="P390" s="395"/>
      <c r="Q390" s="395"/>
      <c r="R390" s="396" t="b">
        <v>0</v>
      </c>
      <c r="S390" s="396">
        <v>900</v>
      </c>
      <c r="T390" s="397">
        <v>900</v>
      </c>
      <c r="U390" s="409"/>
      <c r="V390" s="398"/>
      <c r="W390" s="399"/>
      <c r="AC390" s="382"/>
      <c r="AF390" s="376">
        <f t="shared" si="14"/>
        <v>1</v>
      </c>
      <c r="AG390" s="376">
        <f t="shared" si="14"/>
        <v>1</v>
      </c>
      <c r="AH390" s="376">
        <f t="shared" si="14"/>
        <v>1</v>
      </c>
      <c r="AI390" s="376">
        <f t="shared" si="14"/>
        <v>0</v>
      </c>
      <c r="AJ390" s="376">
        <f t="shared" si="14"/>
        <v>0</v>
      </c>
      <c r="AK390" s="385">
        <f t="shared" si="15"/>
        <v>3</v>
      </c>
    </row>
    <row r="391" spans="1:37" s="376" customFormat="1" ht="15">
      <c r="A391" s="392" t="s">
        <v>844</v>
      </c>
      <c r="B391" s="392">
        <v>25503</v>
      </c>
      <c r="C391" s="393">
        <v>11494</v>
      </c>
      <c r="D391" s="392" t="s">
        <v>23</v>
      </c>
      <c r="E391" s="392" t="s">
        <v>845</v>
      </c>
      <c r="F391" s="392" t="s">
        <v>846</v>
      </c>
      <c r="G391" s="394" t="s">
        <v>847</v>
      </c>
      <c r="H391" s="395">
        <v>2</v>
      </c>
      <c r="I391" s="395" t="s">
        <v>1004</v>
      </c>
      <c r="J391" s="395" t="s">
        <v>1170</v>
      </c>
      <c r="K391" s="392" t="s">
        <v>14</v>
      </c>
      <c r="L391" s="392"/>
      <c r="M391" s="395" t="s">
        <v>903</v>
      </c>
      <c r="N391" s="395" t="s">
        <v>903</v>
      </c>
      <c r="O391" s="395" t="s">
        <v>903</v>
      </c>
      <c r="P391" s="395"/>
      <c r="Q391" s="395"/>
      <c r="R391" s="396" t="b">
        <v>1</v>
      </c>
      <c r="S391" s="396" t="s">
        <v>15</v>
      </c>
      <c r="T391" s="397"/>
      <c r="U391" s="409"/>
      <c r="V391" s="398"/>
      <c r="W391" s="399"/>
      <c r="AC391" s="382"/>
      <c r="AF391" s="376">
        <f t="shared" si="14"/>
        <v>1</v>
      </c>
      <c r="AG391" s="376">
        <f t="shared" si="14"/>
        <v>1</v>
      </c>
      <c r="AH391" s="376">
        <f t="shared" si="14"/>
        <v>1</v>
      </c>
      <c r="AI391" s="376">
        <f t="shared" si="14"/>
        <v>0</v>
      </c>
      <c r="AJ391" s="376">
        <f t="shared" si="14"/>
        <v>0</v>
      </c>
      <c r="AK391" s="385">
        <f t="shared" si="15"/>
        <v>3</v>
      </c>
    </row>
    <row r="392" spans="1:37" s="376" customFormat="1" ht="15">
      <c r="A392" s="392" t="s">
        <v>916</v>
      </c>
      <c r="B392" s="392">
        <v>25506</v>
      </c>
      <c r="C392" s="393">
        <v>17857</v>
      </c>
      <c r="D392" s="392" t="s">
        <v>23</v>
      </c>
      <c r="E392" s="392" t="s">
        <v>845</v>
      </c>
      <c r="F392" s="392" t="s">
        <v>846</v>
      </c>
      <c r="G392" s="394" t="s">
        <v>917</v>
      </c>
      <c r="H392" s="395">
        <v>2</v>
      </c>
      <c r="I392" s="395" t="s">
        <v>1004</v>
      </c>
      <c r="J392" s="395" t="s">
        <v>1170</v>
      </c>
      <c r="K392" s="392"/>
      <c r="L392" s="392"/>
      <c r="M392" s="395" t="s">
        <v>903</v>
      </c>
      <c r="N392" s="395" t="s">
        <v>903</v>
      </c>
      <c r="O392" s="395" t="s">
        <v>903</v>
      </c>
      <c r="P392" s="395"/>
      <c r="Q392" s="395"/>
      <c r="R392" s="396" t="b">
        <v>1</v>
      </c>
      <c r="S392" s="396"/>
      <c r="T392" s="397"/>
      <c r="U392" s="409"/>
      <c r="V392" s="398"/>
      <c r="W392" s="399"/>
      <c r="AC392" s="382"/>
      <c r="AF392" s="376">
        <f t="shared" si="14"/>
        <v>1</v>
      </c>
      <c r="AG392" s="376">
        <f t="shared" si="14"/>
        <v>1</v>
      </c>
      <c r="AH392" s="376">
        <f t="shared" si="14"/>
        <v>1</v>
      </c>
      <c r="AI392" s="376">
        <f t="shared" si="14"/>
        <v>0</v>
      </c>
      <c r="AJ392" s="376">
        <f t="shared" si="14"/>
        <v>0</v>
      </c>
      <c r="AK392" s="385">
        <f t="shared" si="15"/>
        <v>3</v>
      </c>
    </row>
    <row r="393" spans="1:37" s="376" customFormat="1" ht="15">
      <c r="A393" s="392" t="s">
        <v>848</v>
      </c>
      <c r="B393" s="392">
        <v>25501</v>
      </c>
      <c r="C393" s="393">
        <v>17855</v>
      </c>
      <c r="D393" s="392" t="s">
        <v>23</v>
      </c>
      <c r="E393" s="392" t="s">
        <v>845</v>
      </c>
      <c r="F393" s="392" t="s">
        <v>846</v>
      </c>
      <c r="G393" s="394" t="s">
        <v>100</v>
      </c>
      <c r="H393" s="395">
        <v>2</v>
      </c>
      <c r="I393" s="395" t="s">
        <v>1004</v>
      </c>
      <c r="J393" s="395" t="s">
        <v>1170</v>
      </c>
      <c r="K393" s="392" t="s">
        <v>14</v>
      </c>
      <c r="L393" s="392"/>
      <c r="M393" s="395" t="s">
        <v>903</v>
      </c>
      <c r="N393" s="395" t="s">
        <v>903</v>
      </c>
      <c r="O393" s="395" t="s">
        <v>903</v>
      </c>
      <c r="P393" s="395"/>
      <c r="Q393" s="395"/>
      <c r="R393" s="396" t="b">
        <v>1</v>
      </c>
      <c r="S393" s="396" t="s">
        <v>15</v>
      </c>
      <c r="T393" s="397"/>
      <c r="U393" s="409"/>
      <c r="V393" s="398"/>
      <c r="W393" s="399"/>
      <c r="AC393" s="382"/>
      <c r="AF393" s="376">
        <f t="shared" si="14"/>
        <v>1</v>
      </c>
      <c r="AG393" s="376">
        <f t="shared" si="14"/>
        <v>1</v>
      </c>
      <c r="AH393" s="376">
        <f t="shared" si="14"/>
        <v>1</v>
      </c>
      <c r="AI393" s="376">
        <f t="shared" si="14"/>
        <v>0</v>
      </c>
      <c r="AJ393" s="376">
        <f t="shared" si="14"/>
        <v>0</v>
      </c>
      <c r="AK393" s="385">
        <f t="shared" si="15"/>
        <v>3</v>
      </c>
    </row>
    <row r="394" spans="1:37" s="376" customFormat="1" ht="15">
      <c r="A394" s="392" t="s">
        <v>849</v>
      </c>
      <c r="B394" s="392">
        <v>42402</v>
      </c>
      <c r="C394" s="393">
        <v>18555</v>
      </c>
      <c r="D394" s="392" t="s">
        <v>10</v>
      </c>
      <c r="E394" s="392" t="s">
        <v>850</v>
      </c>
      <c r="F394" s="392" t="s">
        <v>851</v>
      </c>
      <c r="G394" s="394" t="s">
        <v>17</v>
      </c>
      <c r="H394" s="395">
        <v>4</v>
      </c>
      <c r="I394" s="395" t="s">
        <v>1007</v>
      </c>
      <c r="J394" s="395" t="s">
        <v>1168</v>
      </c>
      <c r="K394" s="392" t="s">
        <v>69</v>
      </c>
      <c r="L394" s="392"/>
      <c r="M394" s="395" t="s">
        <v>903</v>
      </c>
      <c r="N394" s="395" t="s">
        <v>903</v>
      </c>
      <c r="O394" s="395" t="s">
        <v>903</v>
      </c>
      <c r="P394" s="395"/>
      <c r="Q394" s="395" t="s">
        <v>903</v>
      </c>
      <c r="R394" s="396" t="b">
        <v>1</v>
      </c>
      <c r="S394" s="396">
        <v>900</v>
      </c>
      <c r="T394" s="397">
        <v>2100</v>
      </c>
      <c r="U394" s="409"/>
      <c r="V394" s="398"/>
      <c r="W394" s="399"/>
      <c r="AC394" s="382"/>
      <c r="AF394" s="376">
        <f t="shared" si="14"/>
        <v>1</v>
      </c>
      <c r="AG394" s="376">
        <f t="shared" si="14"/>
        <v>1</v>
      </c>
      <c r="AH394" s="376">
        <f t="shared" si="14"/>
        <v>1</v>
      </c>
      <c r="AI394" s="376">
        <f t="shared" si="14"/>
        <v>0</v>
      </c>
      <c r="AJ394" s="376">
        <f t="shared" si="14"/>
        <v>1</v>
      </c>
      <c r="AK394" s="385">
        <f t="shared" si="15"/>
        <v>4</v>
      </c>
    </row>
    <row r="395" spans="1:37" s="376" customFormat="1" ht="15">
      <c r="A395" s="392" t="s">
        <v>852</v>
      </c>
      <c r="B395" s="392">
        <v>23410</v>
      </c>
      <c r="C395" s="393">
        <v>135</v>
      </c>
      <c r="D395" s="392" t="s">
        <v>75</v>
      </c>
      <c r="E395" s="392" t="s">
        <v>853</v>
      </c>
      <c r="F395" s="392" t="s">
        <v>854</v>
      </c>
      <c r="G395" s="394" t="s">
        <v>855</v>
      </c>
      <c r="H395" s="403">
        <v>10</v>
      </c>
      <c r="I395" s="395" t="s">
        <v>988</v>
      </c>
      <c r="J395" s="395" t="s">
        <v>1188</v>
      </c>
      <c r="K395" s="392" t="s">
        <v>14</v>
      </c>
      <c r="L395" s="392"/>
      <c r="M395" s="395" t="s">
        <v>903</v>
      </c>
      <c r="N395" s="395" t="s">
        <v>903</v>
      </c>
      <c r="O395" s="395" t="s">
        <v>903</v>
      </c>
      <c r="P395" s="395"/>
      <c r="Q395" s="395"/>
      <c r="R395" s="396" t="b">
        <v>1</v>
      </c>
      <c r="S395" s="396" t="s">
        <v>15</v>
      </c>
      <c r="T395" s="397">
        <v>2100</v>
      </c>
      <c r="U395" s="409"/>
      <c r="V395" s="398"/>
      <c r="W395" s="399"/>
      <c r="AC395" s="382"/>
      <c r="AF395" s="376">
        <f t="shared" si="14"/>
        <v>1</v>
      </c>
      <c r="AG395" s="376">
        <f t="shared" si="14"/>
        <v>1</v>
      </c>
      <c r="AH395" s="376">
        <f t="shared" si="14"/>
        <v>1</v>
      </c>
      <c r="AI395" s="376">
        <f t="shared" si="14"/>
        <v>0</v>
      </c>
      <c r="AJ395" s="376">
        <f t="shared" si="14"/>
        <v>0</v>
      </c>
      <c r="AK395" s="385">
        <f t="shared" si="15"/>
        <v>3</v>
      </c>
    </row>
    <row r="396" spans="1:37" s="376" customFormat="1" ht="15">
      <c r="A396" s="392" t="s">
        <v>857</v>
      </c>
      <c r="B396" s="392">
        <v>23430</v>
      </c>
      <c r="C396" s="393">
        <v>133</v>
      </c>
      <c r="D396" s="392" t="s">
        <v>75</v>
      </c>
      <c r="E396" s="392" t="s">
        <v>853</v>
      </c>
      <c r="F396" s="392" t="s">
        <v>854</v>
      </c>
      <c r="G396" s="394" t="s">
        <v>980</v>
      </c>
      <c r="H396" s="403">
        <v>10</v>
      </c>
      <c r="I396" s="395" t="s">
        <v>1006</v>
      </c>
      <c r="J396" s="395" t="s">
        <v>1191</v>
      </c>
      <c r="K396" s="392" t="s">
        <v>14</v>
      </c>
      <c r="L396" s="392"/>
      <c r="M396" s="395" t="s">
        <v>903</v>
      </c>
      <c r="N396" s="395" t="s">
        <v>903</v>
      </c>
      <c r="O396" s="395" t="s">
        <v>903</v>
      </c>
      <c r="P396" s="395"/>
      <c r="Q396" s="395"/>
      <c r="R396" s="396" t="b">
        <v>1</v>
      </c>
      <c r="S396" s="396">
        <v>1800</v>
      </c>
      <c r="T396" s="397">
        <v>2100</v>
      </c>
      <c r="U396" s="409"/>
      <c r="V396" s="398"/>
      <c r="W396" s="399"/>
      <c r="AC396" s="382"/>
      <c r="AF396" s="376">
        <f t="shared" si="14"/>
        <v>1</v>
      </c>
      <c r="AG396" s="376">
        <f t="shared" si="14"/>
        <v>1</v>
      </c>
      <c r="AH396" s="376">
        <f t="shared" si="14"/>
        <v>1</v>
      </c>
      <c r="AI396" s="376">
        <f t="shared" si="14"/>
        <v>0</v>
      </c>
      <c r="AJ396" s="376">
        <f t="shared" si="14"/>
        <v>0</v>
      </c>
      <c r="AK396" s="385">
        <f t="shared" si="15"/>
        <v>3</v>
      </c>
    </row>
    <row r="397" spans="1:37" s="376" customFormat="1" ht="15">
      <c r="A397" s="392" t="s">
        <v>858</v>
      </c>
      <c r="B397" s="392">
        <v>23433</v>
      </c>
      <c r="C397" s="393">
        <v>143</v>
      </c>
      <c r="D397" s="392" t="s">
        <v>75</v>
      </c>
      <c r="E397" s="392" t="s">
        <v>853</v>
      </c>
      <c r="F397" s="392" t="s">
        <v>854</v>
      </c>
      <c r="G397" s="394" t="s">
        <v>981</v>
      </c>
      <c r="H397" s="403">
        <v>10</v>
      </c>
      <c r="I397" s="395" t="s">
        <v>1006</v>
      </c>
      <c r="J397" s="395" t="s">
        <v>1191</v>
      </c>
      <c r="K397" s="392" t="s">
        <v>14</v>
      </c>
      <c r="L397" s="392"/>
      <c r="M397" s="395" t="s">
        <v>903</v>
      </c>
      <c r="N397" s="395" t="s">
        <v>903</v>
      </c>
      <c r="O397" s="395"/>
      <c r="P397" s="395"/>
      <c r="Q397" s="395"/>
      <c r="R397" s="396" t="b">
        <v>0</v>
      </c>
      <c r="S397" s="396">
        <v>1800</v>
      </c>
      <c r="T397" s="397">
        <v>2100</v>
      </c>
      <c r="U397" s="409"/>
      <c r="V397" s="398"/>
      <c r="W397" s="399"/>
      <c r="AC397" s="382"/>
      <c r="AF397" s="376">
        <f t="shared" si="14"/>
        <v>1</v>
      </c>
      <c r="AG397" s="376">
        <f t="shared" si="14"/>
        <v>1</v>
      </c>
      <c r="AH397" s="376">
        <f t="shared" si="14"/>
        <v>0</v>
      </c>
      <c r="AI397" s="376">
        <f t="shared" si="14"/>
        <v>0</v>
      </c>
      <c r="AJ397" s="376">
        <f t="shared" si="14"/>
        <v>0</v>
      </c>
      <c r="AK397" s="385">
        <f t="shared" si="15"/>
        <v>2</v>
      </c>
    </row>
    <row r="398" spans="1:37" s="376" customFormat="1" ht="15">
      <c r="A398" s="392" t="s">
        <v>856</v>
      </c>
      <c r="B398" s="392">
        <v>23415</v>
      </c>
      <c r="C398" s="393">
        <v>141</v>
      </c>
      <c r="D398" s="392" t="s">
        <v>75</v>
      </c>
      <c r="E398" s="392" t="s">
        <v>853</v>
      </c>
      <c r="F398" s="392" t="s">
        <v>854</v>
      </c>
      <c r="G398" s="394" t="s">
        <v>72</v>
      </c>
      <c r="H398" s="403">
        <v>10</v>
      </c>
      <c r="I398" s="395" t="s">
        <v>988</v>
      </c>
      <c r="J398" s="395" t="s">
        <v>1188</v>
      </c>
      <c r="K398" s="392" t="s">
        <v>14</v>
      </c>
      <c r="L398" s="392"/>
      <c r="M398" s="395" t="s">
        <v>903</v>
      </c>
      <c r="N398" s="395" t="s">
        <v>903</v>
      </c>
      <c r="O398" s="395" t="s">
        <v>903</v>
      </c>
      <c r="P398" s="395"/>
      <c r="Q398" s="395"/>
      <c r="R398" s="396" t="b">
        <v>1</v>
      </c>
      <c r="S398" s="396" t="s">
        <v>15</v>
      </c>
      <c r="T398" s="397" t="s">
        <v>59</v>
      </c>
      <c r="U398" s="409" t="s">
        <v>79</v>
      </c>
      <c r="V398" s="398"/>
      <c r="W398" s="399"/>
      <c r="AC398" s="382"/>
      <c r="AF398" s="376">
        <f t="shared" si="14"/>
        <v>1</v>
      </c>
      <c r="AG398" s="376">
        <f t="shared" si="14"/>
        <v>1</v>
      </c>
      <c r="AH398" s="376">
        <f t="shared" si="14"/>
        <v>1</v>
      </c>
      <c r="AI398" s="376">
        <f t="shared" si="14"/>
        <v>0</v>
      </c>
      <c r="AJ398" s="376">
        <f t="shared" si="14"/>
        <v>0</v>
      </c>
      <c r="AK398" s="385">
        <f t="shared" si="15"/>
        <v>3</v>
      </c>
    </row>
    <row r="399" spans="1:37" s="376" customFormat="1" ht="15">
      <c r="A399" s="392" t="s">
        <v>1409</v>
      </c>
      <c r="B399" s="392">
        <v>74807</v>
      </c>
      <c r="C399" s="393">
        <v>19157</v>
      </c>
      <c r="D399" s="392" t="s">
        <v>46</v>
      </c>
      <c r="E399" s="392" t="s">
        <v>860</v>
      </c>
      <c r="F399" s="392" t="s">
        <v>861</v>
      </c>
      <c r="G399" s="394" t="s">
        <v>637</v>
      </c>
      <c r="H399" s="395">
        <v>5</v>
      </c>
      <c r="I399" s="395" t="s">
        <v>1004</v>
      </c>
      <c r="J399" s="395" t="s">
        <v>1180</v>
      </c>
      <c r="K399" s="392"/>
      <c r="L399" s="392"/>
      <c r="M399" s="395" t="s">
        <v>903</v>
      </c>
      <c r="N399" s="395" t="s">
        <v>903</v>
      </c>
      <c r="O399" s="395"/>
      <c r="P399" s="395"/>
      <c r="Q399" s="395"/>
      <c r="R399" s="396" t="b">
        <v>0</v>
      </c>
      <c r="S399" s="396"/>
      <c r="T399" s="397"/>
      <c r="U399" s="409"/>
      <c r="V399" s="398"/>
      <c r="W399" s="399"/>
      <c r="AC399" s="382"/>
      <c r="AF399" s="376">
        <f t="shared" si="14"/>
        <v>1</v>
      </c>
      <c r="AG399" s="376">
        <f t="shared" si="14"/>
        <v>1</v>
      </c>
      <c r="AH399" s="376">
        <f t="shared" si="14"/>
        <v>0</v>
      </c>
      <c r="AI399" s="376">
        <f t="shared" si="14"/>
        <v>0</v>
      </c>
      <c r="AJ399" s="376">
        <f t="shared" si="14"/>
        <v>0</v>
      </c>
      <c r="AK399" s="385">
        <f t="shared" si="15"/>
        <v>2</v>
      </c>
    </row>
    <row r="400" spans="1:37" s="376" customFormat="1" ht="15">
      <c r="A400" s="392" t="s">
        <v>859</v>
      </c>
      <c r="B400" s="392">
        <v>74810</v>
      </c>
      <c r="C400" s="393">
        <v>86502</v>
      </c>
      <c r="D400" s="392" t="s">
        <v>46</v>
      </c>
      <c r="E400" s="392" t="s">
        <v>860</v>
      </c>
      <c r="F400" s="392" t="s">
        <v>861</v>
      </c>
      <c r="G400" s="394" t="s">
        <v>862</v>
      </c>
      <c r="H400" s="395">
        <v>5</v>
      </c>
      <c r="I400" s="395" t="s">
        <v>1004</v>
      </c>
      <c r="J400" s="395" t="s">
        <v>1180</v>
      </c>
      <c r="K400" s="392" t="s">
        <v>14</v>
      </c>
      <c r="L400" s="392"/>
      <c r="M400" s="395" t="s">
        <v>903</v>
      </c>
      <c r="N400" s="395" t="s">
        <v>903</v>
      </c>
      <c r="O400" s="395"/>
      <c r="P400" s="395"/>
      <c r="Q400" s="395"/>
      <c r="R400" s="396" t="b">
        <v>1</v>
      </c>
      <c r="S400" s="396"/>
      <c r="T400" s="397"/>
      <c r="U400" s="409"/>
      <c r="V400" s="398"/>
      <c r="W400" s="399"/>
      <c r="AC400" s="382"/>
      <c r="AF400" s="376">
        <f t="shared" si="14"/>
        <v>1</v>
      </c>
      <c r="AG400" s="376">
        <f t="shared" si="14"/>
        <v>1</v>
      </c>
      <c r="AH400" s="376">
        <f t="shared" si="14"/>
        <v>0</v>
      </c>
      <c r="AI400" s="376">
        <f t="shared" si="14"/>
        <v>0</v>
      </c>
      <c r="AJ400" s="376">
        <f t="shared" si="14"/>
        <v>0</v>
      </c>
      <c r="AK400" s="385">
        <f t="shared" si="15"/>
        <v>2</v>
      </c>
    </row>
    <row r="401" spans="1:37" s="408" customFormat="1" ht="15">
      <c r="A401" s="400" t="s">
        <v>676</v>
      </c>
      <c r="B401" s="400">
        <v>310260</v>
      </c>
      <c r="C401" s="401">
        <v>1</v>
      </c>
      <c r="D401" s="400" t="s">
        <v>114</v>
      </c>
      <c r="E401" s="400" t="s">
        <v>863</v>
      </c>
      <c r="F401" s="400" t="s">
        <v>863</v>
      </c>
      <c r="G401" s="402" t="s">
        <v>81</v>
      </c>
      <c r="H401" s="404">
        <v>2</v>
      </c>
      <c r="I401" s="404" t="s">
        <v>1006</v>
      </c>
      <c r="J401" s="404" t="s">
        <v>1208</v>
      </c>
      <c r="K401" s="400" t="s">
        <v>1519</v>
      </c>
      <c r="L401" s="400" t="s">
        <v>1520</v>
      </c>
      <c r="M401" s="404" t="s">
        <v>903</v>
      </c>
      <c r="N401" s="404" t="s">
        <v>903</v>
      </c>
      <c r="O401" s="404" t="s">
        <v>903</v>
      </c>
      <c r="P401" s="404" t="s">
        <v>903</v>
      </c>
      <c r="Q401" s="404"/>
      <c r="R401" s="396" t="b">
        <v>1</v>
      </c>
      <c r="S401" s="396">
        <v>1900</v>
      </c>
      <c r="T401" s="397" t="s">
        <v>678</v>
      </c>
      <c r="U401" s="405" t="s">
        <v>679</v>
      </c>
      <c r="V401" s="406" t="s">
        <v>903</v>
      </c>
      <c r="W401" s="407" t="s">
        <v>903</v>
      </c>
      <c r="X401" s="376"/>
      <c r="Y401" s="376"/>
      <c r="Z401" s="376"/>
      <c r="AA401" s="376"/>
      <c r="AB401" s="376"/>
      <c r="AC401" s="382"/>
      <c r="AF401" s="408">
        <f t="shared" si="14"/>
        <v>1</v>
      </c>
      <c r="AG401" s="408">
        <f t="shared" si="14"/>
        <v>1</v>
      </c>
      <c r="AH401" s="408">
        <f t="shared" si="14"/>
        <v>1</v>
      </c>
      <c r="AI401" s="408">
        <f t="shared" si="14"/>
        <v>1</v>
      </c>
      <c r="AJ401" s="408">
        <f t="shared" si="14"/>
        <v>0</v>
      </c>
      <c r="AK401" s="408">
        <f t="shared" si="15"/>
        <v>4</v>
      </c>
    </row>
    <row r="402" spans="1:37" s="408" customFormat="1" ht="15">
      <c r="A402" s="400" t="s">
        <v>673</v>
      </c>
      <c r="B402" s="400">
        <v>310410</v>
      </c>
      <c r="C402" s="401">
        <v>131</v>
      </c>
      <c r="D402" s="400" t="s">
        <v>114</v>
      </c>
      <c r="E402" s="400" t="s">
        <v>863</v>
      </c>
      <c r="F402" s="400" t="s">
        <v>863</v>
      </c>
      <c r="G402" s="402" t="s">
        <v>674</v>
      </c>
      <c r="H402" s="404">
        <v>2</v>
      </c>
      <c r="I402" s="404" t="s">
        <v>1006</v>
      </c>
      <c r="J402" s="404" t="s">
        <v>1208</v>
      </c>
      <c r="K402" s="400" t="s">
        <v>1519</v>
      </c>
      <c r="L402" s="400" t="s">
        <v>1484</v>
      </c>
      <c r="M402" s="404"/>
      <c r="N402" s="404" t="s">
        <v>903</v>
      </c>
      <c r="O402" s="404" t="s">
        <v>903</v>
      </c>
      <c r="P402" s="404" t="s">
        <v>903</v>
      </c>
      <c r="Q402" s="404"/>
      <c r="R402" s="396" t="b">
        <v>1</v>
      </c>
      <c r="S402" s="396" t="s">
        <v>1297</v>
      </c>
      <c r="T402" s="397" t="s">
        <v>52</v>
      </c>
      <c r="U402" s="405" t="s">
        <v>1410</v>
      </c>
      <c r="V402" s="406" t="s">
        <v>903</v>
      </c>
      <c r="W402" s="407" t="s">
        <v>903</v>
      </c>
      <c r="X402" s="376"/>
      <c r="Y402" s="376"/>
      <c r="Z402" s="376"/>
      <c r="AA402" s="376"/>
      <c r="AB402" s="376"/>
      <c r="AC402" s="382"/>
      <c r="AF402" s="408">
        <f t="shared" si="14"/>
        <v>0</v>
      </c>
      <c r="AG402" s="408">
        <f t="shared" si="14"/>
        <v>1</v>
      </c>
      <c r="AH402" s="408">
        <f t="shared" si="14"/>
        <v>1</v>
      </c>
      <c r="AI402" s="408">
        <f t="shared" si="14"/>
        <v>1</v>
      </c>
      <c r="AJ402" s="408">
        <f t="shared" si="14"/>
        <v>0</v>
      </c>
      <c r="AK402" s="408">
        <f t="shared" si="15"/>
        <v>3</v>
      </c>
    </row>
    <row r="403" spans="1:37" s="376" customFormat="1" ht="15">
      <c r="A403" s="392" t="s">
        <v>1486</v>
      </c>
      <c r="B403" s="392">
        <v>43407</v>
      </c>
      <c r="C403" s="393" t="s">
        <v>1487</v>
      </c>
      <c r="D403" s="392" t="s">
        <v>10</v>
      </c>
      <c r="E403" s="392" t="s">
        <v>865</v>
      </c>
      <c r="F403" s="392" t="s">
        <v>866</v>
      </c>
      <c r="G403" s="394" t="s">
        <v>1488</v>
      </c>
      <c r="H403" s="395">
        <v>4</v>
      </c>
      <c r="I403" s="395" t="s">
        <v>1007</v>
      </c>
      <c r="J403" s="395" t="s">
        <v>1168</v>
      </c>
      <c r="K403" s="392"/>
      <c r="L403" s="392"/>
      <c r="M403" s="395" t="s">
        <v>903</v>
      </c>
      <c r="N403" s="395" t="s">
        <v>903</v>
      </c>
      <c r="O403" s="395" t="s">
        <v>903</v>
      </c>
      <c r="P403" s="395"/>
      <c r="Q403" s="395"/>
      <c r="R403" s="396" t="b">
        <v>0</v>
      </c>
      <c r="S403" s="396"/>
      <c r="T403" s="397"/>
      <c r="U403" s="409"/>
      <c r="V403" s="398"/>
      <c r="W403" s="399"/>
      <c r="AC403" s="382"/>
      <c r="AF403" s="376">
        <f t="shared" si="14"/>
        <v>1</v>
      </c>
      <c r="AG403" s="376">
        <f t="shared" si="14"/>
        <v>1</v>
      </c>
      <c r="AH403" s="376">
        <f t="shared" si="14"/>
        <v>1</v>
      </c>
      <c r="AI403" s="376">
        <f t="shared" si="14"/>
        <v>0</v>
      </c>
      <c r="AJ403" s="376">
        <f t="shared" si="14"/>
        <v>0</v>
      </c>
      <c r="AK403" s="385">
        <f t="shared" si="15"/>
        <v>3</v>
      </c>
    </row>
    <row r="404" spans="1:37" s="376" customFormat="1" ht="15">
      <c r="A404" s="392" t="s">
        <v>982</v>
      </c>
      <c r="B404" s="392">
        <v>43405</v>
      </c>
      <c r="C404" s="393">
        <v>87502</v>
      </c>
      <c r="D404" s="392" t="s">
        <v>10</v>
      </c>
      <c r="E404" s="392" t="s">
        <v>865</v>
      </c>
      <c r="F404" s="392" t="s">
        <v>866</v>
      </c>
      <c r="G404" s="394" t="s">
        <v>983</v>
      </c>
      <c r="H404" s="395">
        <v>4</v>
      </c>
      <c r="I404" s="395" t="s">
        <v>1007</v>
      </c>
      <c r="J404" s="395" t="s">
        <v>1168</v>
      </c>
      <c r="K404" s="392"/>
      <c r="L404" s="392"/>
      <c r="M404" s="395" t="s">
        <v>903</v>
      </c>
      <c r="N404" s="395" t="s">
        <v>903</v>
      </c>
      <c r="O404" s="395"/>
      <c r="P404" s="395"/>
      <c r="Q404" s="395"/>
      <c r="R404" s="396" t="b">
        <v>0</v>
      </c>
      <c r="S404" s="396">
        <v>900</v>
      </c>
      <c r="T404" s="397"/>
      <c r="U404" s="409"/>
      <c r="V404" s="398"/>
      <c r="W404" s="399"/>
      <c r="AC404" s="382"/>
      <c r="AF404" s="376">
        <f t="shared" si="14"/>
        <v>1</v>
      </c>
      <c r="AG404" s="376">
        <f t="shared" si="14"/>
        <v>1</v>
      </c>
      <c r="AH404" s="376">
        <f t="shared" si="14"/>
        <v>0</v>
      </c>
      <c r="AI404" s="376">
        <f t="shared" si="14"/>
        <v>0</v>
      </c>
      <c r="AJ404" s="376">
        <f t="shared" si="14"/>
        <v>0</v>
      </c>
      <c r="AK404" s="385">
        <f t="shared" si="15"/>
        <v>2</v>
      </c>
    </row>
    <row r="405" spans="1:37" s="376" customFormat="1" ht="15">
      <c r="A405" s="392" t="s">
        <v>864</v>
      </c>
      <c r="B405" s="392">
        <v>43404</v>
      </c>
      <c r="C405" s="393">
        <v>18589</v>
      </c>
      <c r="D405" s="392" t="s">
        <v>10</v>
      </c>
      <c r="E405" s="392" t="s">
        <v>865</v>
      </c>
      <c r="F405" s="392" t="s">
        <v>866</v>
      </c>
      <c r="G405" s="394" t="s">
        <v>867</v>
      </c>
      <c r="H405" s="395">
        <v>4</v>
      </c>
      <c r="I405" s="395" t="s">
        <v>1007</v>
      </c>
      <c r="J405" s="395" t="s">
        <v>1168</v>
      </c>
      <c r="K405" s="392"/>
      <c r="L405" s="392"/>
      <c r="M405" s="395" t="s">
        <v>903</v>
      </c>
      <c r="N405" s="395" t="s">
        <v>903</v>
      </c>
      <c r="O405" s="395" t="s">
        <v>903</v>
      </c>
      <c r="P405" s="395"/>
      <c r="Q405" s="395"/>
      <c r="R405" s="396" t="b">
        <v>1</v>
      </c>
      <c r="S405" s="396" t="s">
        <v>15</v>
      </c>
      <c r="T405" s="397">
        <v>2100</v>
      </c>
      <c r="U405" s="409"/>
      <c r="V405" s="398"/>
      <c r="W405" s="399"/>
      <c r="AC405" s="382"/>
      <c r="AF405" s="376">
        <f t="shared" si="14"/>
        <v>1</v>
      </c>
      <c r="AG405" s="376">
        <f t="shared" si="14"/>
        <v>1</v>
      </c>
      <c r="AH405" s="376">
        <f t="shared" si="14"/>
        <v>1</v>
      </c>
      <c r="AI405" s="376">
        <f t="shared" si="14"/>
        <v>0</v>
      </c>
      <c r="AJ405" s="376">
        <f t="shared" si="14"/>
        <v>0</v>
      </c>
      <c r="AK405" s="385">
        <f t="shared" si="15"/>
        <v>3</v>
      </c>
    </row>
    <row r="406" spans="1:37" s="376" customFormat="1" ht="15">
      <c r="A406" s="392" t="s">
        <v>1412</v>
      </c>
      <c r="B406" s="392">
        <v>54105</v>
      </c>
      <c r="C406" s="393">
        <v>91402</v>
      </c>
      <c r="D406" s="392" t="s">
        <v>64</v>
      </c>
      <c r="E406" s="392" t="s">
        <v>1413</v>
      </c>
      <c r="F406" s="392" t="s">
        <v>1414</v>
      </c>
      <c r="G406" s="394" t="s">
        <v>1415</v>
      </c>
      <c r="H406" s="395">
        <v>5</v>
      </c>
      <c r="I406" s="395" t="s">
        <v>1036</v>
      </c>
      <c r="J406" s="395"/>
      <c r="K406" s="392" t="s">
        <v>14</v>
      </c>
      <c r="L406" s="392"/>
      <c r="M406" s="395" t="s">
        <v>903</v>
      </c>
      <c r="N406" s="395" t="s">
        <v>903</v>
      </c>
      <c r="O406" s="395"/>
      <c r="P406" s="395"/>
      <c r="Q406" s="395"/>
      <c r="R406" s="396" t="b">
        <v>0</v>
      </c>
      <c r="S406" s="396"/>
      <c r="T406" s="397"/>
      <c r="U406" s="409"/>
      <c r="V406" s="398"/>
      <c r="W406" s="399"/>
      <c r="AC406" s="382"/>
      <c r="AF406" s="376">
        <f t="shared" si="14"/>
        <v>1</v>
      </c>
      <c r="AG406" s="376">
        <f t="shared" si="14"/>
        <v>1</v>
      </c>
      <c r="AH406" s="376">
        <f t="shared" si="14"/>
        <v>0</v>
      </c>
      <c r="AI406" s="376">
        <f t="shared" si="14"/>
        <v>0</v>
      </c>
      <c r="AJ406" s="376">
        <f t="shared" si="14"/>
        <v>0</v>
      </c>
      <c r="AK406" s="385">
        <f t="shared" si="15"/>
        <v>2</v>
      </c>
    </row>
    <row r="407" spans="1:37" s="376" customFormat="1" ht="15">
      <c r="A407" s="392" t="s">
        <v>868</v>
      </c>
      <c r="B407" s="392">
        <v>73404</v>
      </c>
      <c r="C407" s="393">
        <v>19145</v>
      </c>
      <c r="D407" s="392" t="s">
        <v>46</v>
      </c>
      <c r="E407" s="392" t="s">
        <v>869</v>
      </c>
      <c r="F407" s="392" t="s">
        <v>870</v>
      </c>
      <c r="G407" s="394" t="s">
        <v>637</v>
      </c>
      <c r="H407" s="395">
        <v>5</v>
      </c>
      <c r="I407" s="395" t="s">
        <v>1036</v>
      </c>
      <c r="J407" s="395"/>
      <c r="K407" s="392"/>
      <c r="L407" s="392"/>
      <c r="M407" s="395" t="s">
        <v>903</v>
      </c>
      <c r="N407" s="395" t="s">
        <v>903</v>
      </c>
      <c r="O407" s="395"/>
      <c r="P407" s="395"/>
      <c r="Q407" s="395"/>
      <c r="R407" s="396" t="b">
        <v>0</v>
      </c>
      <c r="S407" s="396"/>
      <c r="T407" s="397"/>
      <c r="U407" s="409"/>
      <c r="V407" s="398"/>
      <c r="W407" s="399"/>
      <c r="AC407" s="382"/>
      <c r="AF407" s="376">
        <f t="shared" si="14"/>
        <v>1</v>
      </c>
      <c r="AG407" s="376">
        <f t="shared" si="14"/>
        <v>1</v>
      </c>
      <c r="AH407" s="376">
        <f t="shared" si="14"/>
        <v>0</v>
      </c>
      <c r="AI407" s="376">
        <f t="shared" si="14"/>
        <v>0</v>
      </c>
      <c r="AJ407" s="376">
        <f t="shared" si="14"/>
        <v>0</v>
      </c>
      <c r="AK407" s="385">
        <f t="shared" si="15"/>
        <v>2</v>
      </c>
    </row>
    <row r="408" spans="1:37" s="376" customFormat="1" ht="15">
      <c r="A408" s="392" t="s">
        <v>873</v>
      </c>
      <c r="B408" s="392">
        <v>45204</v>
      </c>
      <c r="C408" s="393">
        <v>18605</v>
      </c>
      <c r="D408" s="392" t="s">
        <v>10</v>
      </c>
      <c r="E408" s="392" t="s">
        <v>871</v>
      </c>
      <c r="F408" s="392" t="s">
        <v>872</v>
      </c>
      <c r="G408" s="394" t="s">
        <v>874</v>
      </c>
      <c r="H408" s="395">
        <v>4</v>
      </c>
      <c r="I408" s="395" t="s">
        <v>1007</v>
      </c>
      <c r="J408" s="395" t="s">
        <v>1168</v>
      </c>
      <c r="K408" s="392" t="s">
        <v>14</v>
      </c>
      <c r="L408" s="392"/>
      <c r="M408" s="395" t="s">
        <v>903</v>
      </c>
      <c r="N408" s="395" t="s">
        <v>903</v>
      </c>
      <c r="O408" s="395" t="s">
        <v>903</v>
      </c>
      <c r="P408" s="395"/>
      <c r="Q408" s="395"/>
      <c r="R408" s="396" t="b">
        <v>1</v>
      </c>
      <c r="S408" s="396" t="s">
        <v>15</v>
      </c>
      <c r="T408" s="397">
        <v>2100</v>
      </c>
      <c r="U408" s="409"/>
      <c r="V408" s="398"/>
      <c r="W408" s="399"/>
      <c r="AC408" s="382"/>
      <c r="AF408" s="376">
        <f t="shared" si="14"/>
        <v>1</v>
      </c>
      <c r="AG408" s="376">
        <f t="shared" si="14"/>
        <v>1</v>
      </c>
      <c r="AH408" s="376">
        <f t="shared" si="14"/>
        <v>1</v>
      </c>
      <c r="AI408" s="376">
        <f t="shared" si="14"/>
        <v>0</v>
      </c>
      <c r="AJ408" s="376">
        <f t="shared" si="14"/>
        <v>0</v>
      </c>
      <c r="AK408" s="385">
        <f t="shared" si="15"/>
        <v>3</v>
      </c>
    </row>
    <row r="409" spans="1:37" s="376" customFormat="1" ht="15">
      <c r="A409" s="392" t="s">
        <v>984</v>
      </c>
      <c r="B409" s="392">
        <v>45202</v>
      </c>
      <c r="C409" s="393">
        <v>18603</v>
      </c>
      <c r="D409" s="392" t="s">
        <v>10</v>
      </c>
      <c r="E409" s="392" t="s">
        <v>871</v>
      </c>
      <c r="F409" s="392" t="s">
        <v>872</v>
      </c>
      <c r="G409" s="394" t="s">
        <v>985</v>
      </c>
      <c r="H409" s="395">
        <v>7</v>
      </c>
      <c r="I409" s="395" t="s">
        <v>1036</v>
      </c>
      <c r="J409" s="395"/>
      <c r="K409" s="392"/>
      <c r="L409" s="392"/>
      <c r="M409" s="395" t="s">
        <v>903</v>
      </c>
      <c r="N409" s="395" t="s">
        <v>903</v>
      </c>
      <c r="O409" s="395" t="s">
        <v>903</v>
      </c>
      <c r="P409" s="395"/>
      <c r="Q409" s="395"/>
      <c r="R409" s="396" t="b">
        <v>0</v>
      </c>
      <c r="S409" s="396"/>
      <c r="T409" s="397"/>
      <c r="U409" s="409"/>
      <c r="V409" s="398"/>
      <c r="W409" s="399"/>
      <c r="AC409" s="382"/>
      <c r="AF409" s="376">
        <f t="shared" si="14"/>
        <v>1</v>
      </c>
      <c r="AG409" s="376">
        <f t="shared" si="14"/>
        <v>1</v>
      </c>
      <c r="AH409" s="376">
        <f t="shared" si="14"/>
        <v>1</v>
      </c>
      <c r="AI409" s="376">
        <f t="shared" si="14"/>
        <v>0</v>
      </c>
      <c r="AJ409" s="376">
        <f t="shared" si="14"/>
        <v>0</v>
      </c>
      <c r="AK409" s="385">
        <f t="shared" si="15"/>
        <v>3</v>
      </c>
    </row>
    <row r="410" spans="1:37" s="376" customFormat="1" ht="15">
      <c r="A410" s="411" t="s">
        <v>1416</v>
      </c>
      <c r="B410" s="411">
        <v>42102</v>
      </c>
      <c r="C410" s="412">
        <v>18549</v>
      </c>
      <c r="D410" s="411" t="s">
        <v>10</v>
      </c>
      <c r="E410" s="411" t="s">
        <v>1417</v>
      </c>
      <c r="F410" s="411" t="s">
        <v>1418</v>
      </c>
      <c r="G410" s="413" t="s">
        <v>1419</v>
      </c>
      <c r="H410" s="414">
        <v>4</v>
      </c>
      <c r="I410" s="414" t="s">
        <v>1007</v>
      </c>
      <c r="J410" s="414" t="s">
        <v>1168</v>
      </c>
      <c r="K410" s="411"/>
      <c r="L410" s="411"/>
      <c r="M410" s="414" t="s">
        <v>903</v>
      </c>
      <c r="N410" s="414"/>
      <c r="O410" s="414"/>
      <c r="P410" s="414"/>
      <c r="Q410" s="414"/>
      <c r="R410" s="396" t="b">
        <v>0</v>
      </c>
      <c r="S410" s="396">
        <v>900</v>
      </c>
      <c r="T410" s="397"/>
      <c r="U410" s="409"/>
      <c r="V410" s="398"/>
      <c r="W410" s="399"/>
      <c r="AC410" s="382"/>
      <c r="AF410" s="376">
        <f t="shared" si="14"/>
        <v>1</v>
      </c>
      <c r="AG410" s="376">
        <f t="shared" si="14"/>
        <v>0</v>
      </c>
      <c r="AH410" s="376">
        <f t="shared" si="14"/>
        <v>0</v>
      </c>
      <c r="AI410" s="376">
        <f t="shared" si="14"/>
        <v>0</v>
      </c>
      <c r="AJ410" s="376">
        <f t="shared" si="14"/>
        <v>0</v>
      </c>
      <c r="AK410" s="385">
        <f t="shared" si="15"/>
        <v>1</v>
      </c>
    </row>
    <row r="411" spans="1:37" s="415" customFormat="1" ht="15.75">
      <c r="A411" s="392" t="s">
        <v>1422</v>
      </c>
      <c r="B411" s="392">
        <v>64502</v>
      </c>
      <c r="C411" s="393">
        <v>190902</v>
      </c>
      <c r="D411" s="392" t="s">
        <v>32</v>
      </c>
      <c r="E411" s="392" t="s">
        <v>1423</v>
      </c>
      <c r="F411" s="392" t="s">
        <v>1424</v>
      </c>
      <c r="G411" s="394" t="s">
        <v>13</v>
      </c>
      <c r="H411" s="395">
        <v>5</v>
      </c>
      <c r="I411" s="395" t="s">
        <v>1007</v>
      </c>
      <c r="J411" s="395" t="s">
        <v>1173</v>
      </c>
      <c r="K411" s="392"/>
      <c r="L411" s="392"/>
      <c r="M411" s="395" t="s">
        <v>903</v>
      </c>
      <c r="N411" s="395" t="s">
        <v>903</v>
      </c>
      <c r="O411" s="395"/>
      <c r="P411" s="395"/>
      <c r="Q411" s="395"/>
      <c r="R411" s="415" t="b">
        <v>0</v>
      </c>
      <c r="S411" s="415">
        <v>900</v>
      </c>
      <c r="U411" s="416"/>
      <c r="X411" s="376"/>
      <c r="Y411" s="376"/>
      <c r="Z411" s="376"/>
      <c r="AA411" s="376"/>
      <c r="AB411" s="376"/>
      <c r="AC411" s="382"/>
      <c r="AF411" s="376">
        <f t="shared" si="14"/>
        <v>1</v>
      </c>
      <c r="AG411" s="376">
        <f t="shared" si="14"/>
        <v>1</v>
      </c>
      <c r="AH411" s="376">
        <f t="shared" si="14"/>
        <v>0</v>
      </c>
      <c r="AI411" s="376">
        <f t="shared" si="14"/>
        <v>0</v>
      </c>
      <c r="AJ411" s="376">
        <f t="shared" si="14"/>
        <v>0</v>
      </c>
      <c r="AK411" s="385">
        <f t="shared" si="15"/>
        <v>2</v>
      </c>
    </row>
    <row r="412" spans="1:37" s="376" customFormat="1" ht="15">
      <c r="A412" s="392" t="s">
        <v>1425</v>
      </c>
      <c r="B412" s="392">
        <v>64803</v>
      </c>
      <c r="C412" s="393">
        <v>98102</v>
      </c>
      <c r="D412" s="392" t="s">
        <v>32</v>
      </c>
      <c r="E412" s="392" t="s">
        <v>1426</v>
      </c>
      <c r="F412" s="392" t="s">
        <v>1427</v>
      </c>
      <c r="G412" s="394" t="s">
        <v>1428</v>
      </c>
      <c r="H412" s="395">
        <v>4</v>
      </c>
      <c r="I412" s="395" t="s">
        <v>1036</v>
      </c>
      <c r="J412" s="395"/>
      <c r="K412" s="392" t="s">
        <v>14</v>
      </c>
      <c r="L412" s="392"/>
      <c r="M412" s="395" t="s">
        <v>903</v>
      </c>
      <c r="N412" s="395" t="s">
        <v>903</v>
      </c>
      <c r="O412" s="395"/>
      <c r="P412" s="395"/>
      <c r="Q412" s="395"/>
      <c r="R412" s="396" t="b">
        <v>0</v>
      </c>
      <c r="S412" s="396">
        <v>900</v>
      </c>
      <c r="T412" s="397"/>
      <c r="U412" s="409"/>
      <c r="V412" s="398"/>
      <c r="W412" s="399"/>
      <c r="AC412" s="382"/>
      <c r="AF412" s="376">
        <f t="shared" si="14"/>
        <v>1</v>
      </c>
      <c r="AG412" s="376">
        <f t="shared" si="14"/>
        <v>1</v>
      </c>
      <c r="AH412" s="376">
        <f t="shared" si="14"/>
        <v>0</v>
      </c>
      <c r="AI412" s="376">
        <f t="shared" si="14"/>
        <v>0</v>
      </c>
      <c r="AJ412" s="376">
        <f t="shared" si="14"/>
        <v>0</v>
      </c>
      <c r="AK412" s="385">
        <f t="shared" si="15"/>
        <v>2</v>
      </c>
    </row>
    <row r="413" spans="1:37" s="415" customFormat="1" ht="15.75">
      <c r="C413" s="417"/>
      <c r="G413" s="418"/>
      <c r="H413" s="419"/>
      <c r="I413" s="419"/>
      <c r="J413" s="419"/>
      <c r="M413" s="419"/>
      <c r="N413" s="419"/>
      <c r="O413" s="419"/>
      <c r="P413" s="419"/>
      <c r="Q413" s="419"/>
      <c r="U413" s="420"/>
      <c r="AC413" s="421"/>
    </row>
    <row r="414" spans="1:37" s="376" customFormat="1" ht="15">
      <c r="A414" s="376" t="s">
        <v>1453</v>
      </c>
      <c r="C414" s="377"/>
      <c r="G414" s="378"/>
      <c r="H414" s="380"/>
      <c r="I414" s="380"/>
      <c r="J414" s="380"/>
      <c r="M414" s="380"/>
      <c r="N414" s="380"/>
      <c r="O414" s="380"/>
      <c r="P414" s="380"/>
      <c r="Q414" s="380"/>
      <c r="U414" s="381"/>
      <c r="AC414" s="382"/>
    </row>
    <row r="415" spans="1:37" s="376" customFormat="1" ht="15">
      <c r="A415" s="376" t="s">
        <v>1521</v>
      </c>
      <c r="C415" s="377"/>
      <c r="G415" s="378"/>
      <c r="H415" s="380"/>
      <c r="I415" s="380"/>
      <c r="J415" s="380"/>
      <c r="M415" s="380"/>
      <c r="N415" s="380"/>
      <c r="O415" s="380"/>
      <c r="P415" s="380"/>
      <c r="Q415" s="380"/>
      <c r="U415" s="381"/>
      <c r="AC415" s="382"/>
    </row>
    <row r="416" spans="1:37" s="376" customFormat="1" ht="15">
      <c r="A416" s="376" t="s">
        <v>1522</v>
      </c>
      <c r="C416" s="377"/>
      <c r="G416" s="378"/>
      <c r="H416" s="380"/>
      <c r="I416" s="380"/>
      <c r="J416" s="380"/>
      <c r="M416" s="380"/>
      <c r="N416" s="380"/>
      <c r="O416" s="380"/>
      <c r="P416" s="380"/>
      <c r="Q416" s="380"/>
      <c r="U416" s="381"/>
      <c r="AC416" s="382"/>
    </row>
  </sheetData>
  <autoFilter ref="A3:AK412" xr:uid="{BB641EBA-A506-4240-A024-778430960D0E}"/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D916-A818-402F-A97D-596EEAD05424}">
  <dimension ref="A2:AE452"/>
  <sheetViews>
    <sheetView showGridLines="0" view="pageBreakPreview" zoomScale="80" zoomScaleNormal="80" zoomScaleSheetLayoutView="80" workbookViewId="0">
      <selection activeCell="A2" sqref="A2"/>
    </sheetView>
  </sheetViews>
  <sheetFormatPr baseColWidth="10" defaultRowHeight="12.75"/>
  <cols>
    <col min="7" max="7" width="40.28515625" style="360" bestFit="1" customWidth="1"/>
    <col min="8" max="8" width="22.140625" customWidth="1"/>
    <col min="9" max="9" width="24.7109375" customWidth="1"/>
    <col min="10" max="10" width="27.42578125" bestFit="1" customWidth="1"/>
    <col min="11" max="11" width="28.140625" bestFit="1" customWidth="1"/>
    <col min="12" max="12" width="41.5703125" bestFit="1" customWidth="1"/>
    <col min="16" max="16" width="13.7109375" customWidth="1"/>
    <col min="18" max="18" width="15.28515625" customWidth="1"/>
    <col min="19" max="19" width="16.42578125" customWidth="1"/>
    <col min="20" max="20" width="13.5703125" hidden="1" customWidth="1"/>
    <col min="21" max="22" width="0" hidden="1" customWidth="1"/>
    <col min="26" max="30" width="0" hidden="1" customWidth="1"/>
    <col min="31" max="31" width="0" style="359" hidden="1" customWidth="1"/>
  </cols>
  <sheetData>
    <row r="2" spans="1:31" s="6" customFormat="1" ht="18">
      <c r="A2" s="179" t="s">
        <v>910</v>
      </c>
      <c r="G2" s="168"/>
      <c r="J2" s="7"/>
      <c r="AE2" s="160"/>
    </row>
    <row r="3" spans="1:31" s="6" customFormat="1" ht="15">
      <c r="A3" s="371" t="s">
        <v>1504</v>
      </c>
      <c r="G3" s="372"/>
      <c r="J3" s="7"/>
      <c r="AE3" s="160"/>
    </row>
    <row r="4" spans="1:31" s="6" customFormat="1" ht="15">
      <c r="A4" s="181"/>
      <c r="G4" s="372"/>
      <c r="H4" s="874" t="s">
        <v>911</v>
      </c>
      <c r="J4" s="7"/>
      <c r="AE4" s="160"/>
    </row>
    <row r="5" spans="1:31" s="6" customFormat="1" ht="15">
      <c r="A5" s="181"/>
      <c r="G5" s="168"/>
      <c r="H5" s="875"/>
      <c r="J5" s="7"/>
      <c r="AE5" s="160"/>
    </row>
    <row r="6" spans="1:31" s="6" customFormat="1" ht="15">
      <c r="A6" s="181"/>
      <c r="G6" s="168"/>
      <c r="H6" s="876"/>
      <c r="J6" s="7"/>
      <c r="AE6" s="160"/>
    </row>
    <row r="7" spans="1:31" s="6" customFormat="1" ht="15">
      <c r="A7" s="181"/>
      <c r="G7" s="168"/>
      <c r="H7" s="877" t="s">
        <v>912</v>
      </c>
      <c r="J7" s="7"/>
      <c r="AE7" s="160"/>
    </row>
    <row r="8" spans="1:31" s="6" customFormat="1" ht="15">
      <c r="A8" s="181"/>
      <c r="G8" s="168"/>
      <c r="H8" s="878"/>
      <c r="J8" s="7"/>
      <c r="AE8" s="160"/>
    </row>
    <row r="9" spans="1:31" s="6" customFormat="1" ht="15">
      <c r="A9" s="181"/>
      <c r="G9" s="168"/>
      <c r="H9" s="878"/>
      <c r="J9" s="7"/>
      <c r="AE9" s="160"/>
    </row>
    <row r="10" spans="1:31" s="232" customFormat="1" ht="15.75">
      <c r="A10" s="2"/>
      <c r="B10" s="2"/>
      <c r="C10" s="2"/>
      <c r="D10" s="2"/>
      <c r="E10" s="2"/>
      <c r="F10" s="2"/>
      <c r="G10" s="235"/>
      <c r="H10" s="871" t="s">
        <v>1457</v>
      </c>
      <c r="I10" s="872"/>
      <c r="J10" s="873"/>
      <c r="K10" s="2"/>
      <c r="L10" s="235"/>
      <c r="M10" s="2"/>
      <c r="N10" s="2"/>
      <c r="O10" s="2"/>
      <c r="P10" s="2"/>
      <c r="Q10" s="2"/>
      <c r="R10" s="295"/>
      <c r="S10" s="295"/>
      <c r="T10" s="367"/>
      <c r="U10" s="368"/>
      <c r="V10" s="368"/>
      <c r="Z10"/>
      <c r="AA10"/>
      <c r="AB10"/>
      <c r="AC10"/>
      <c r="AD10"/>
      <c r="AE10" s="303"/>
    </row>
    <row r="11" spans="1:31" s="6" customFormat="1" ht="15">
      <c r="A11" s="257" t="s">
        <v>0</v>
      </c>
      <c r="B11" s="257" t="s">
        <v>1</v>
      </c>
      <c r="C11" s="257" t="s">
        <v>1164</v>
      </c>
      <c r="D11" s="257" t="s">
        <v>2</v>
      </c>
      <c r="E11" s="257" t="s">
        <v>3</v>
      </c>
      <c r="F11" s="257" t="s">
        <v>4</v>
      </c>
      <c r="G11" s="259" t="s">
        <v>993</v>
      </c>
      <c r="H11" s="257" t="s">
        <v>994</v>
      </c>
      <c r="I11" s="259" t="s">
        <v>1458</v>
      </c>
      <c r="J11" s="259" t="s">
        <v>1165</v>
      </c>
      <c r="K11" s="257" t="s">
        <v>5</v>
      </c>
      <c r="L11" s="257" t="s">
        <v>1459</v>
      </c>
      <c r="M11" s="257" t="s">
        <v>996</v>
      </c>
      <c r="N11" s="257" t="s">
        <v>997</v>
      </c>
      <c r="O11" s="257" t="s">
        <v>998</v>
      </c>
      <c r="P11" s="257" t="s">
        <v>1440</v>
      </c>
      <c r="Q11" s="259" t="s">
        <v>1441</v>
      </c>
      <c r="R11" s="260" t="s">
        <v>7</v>
      </c>
      <c r="S11" s="365" t="s">
        <v>8</v>
      </c>
      <c r="T11" s="369" t="s">
        <v>9</v>
      </c>
      <c r="U11" s="369" t="s">
        <v>1432</v>
      </c>
      <c r="V11" s="369" t="s">
        <v>1433</v>
      </c>
      <c r="W11" s="293"/>
      <c r="X11" s="293"/>
      <c r="Y11" s="294"/>
      <c r="Z11" s="257" t="s">
        <v>996</v>
      </c>
      <c r="AA11" s="257" t="s">
        <v>997</v>
      </c>
      <c r="AB11" s="257" t="s">
        <v>998</v>
      </c>
      <c r="AC11" s="257" t="s">
        <v>1440</v>
      </c>
      <c r="AD11" s="259" t="s">
        <v>1441</v>
      </c>
      <c r="AE11" s="160"/>
    </row>
    <row r="12" spans="1:31" s="6" customFormat="1" ht="14.25">
      <c r="A12" s="261" t="s">
        <v>1169</v>
      </c>
      <c r="B12" s="261">
        <v>41240</v>
      </c>
      <c r="C12" s="261">
        <v>18465</v>
      </c>
      <c r="D12" s="261" t="s">
        <v>10</v>
      </c>
      <c r="E12" s="261" t="s">
        <v>11</v>
      </c>
      <c r="F12" s="261" t="s">
        <v>12</v>
      </c>
      <c r="G12" s="263" t="s">
        <v>13</v>
      </c>
      <c r="H12" s="261">
        <v>4</v>
      </c>
      <c r="I12" s="263" t="s">
        <v>1007</v>
      </c>
      <c r="J12" s="290" t="s">
        <v>1168</v>
      </c>
      <c r="K12" s="264" t="s">
        <v>14</v>
      </c>
      <c r="L12" s="264"/>
      <c r="M12" s="264" t="s">
        <v>903</v>
      </c>
      <c r="N12" s="264" t="s">
        <v>903</v>
      </c>
      <c r="O12" s="264"/>
      <c r="P12" s="264"/>
      <c r="Q12" s="264"/>
      <c r="R12" s="265" t="s">
        <v>15</v>
      </c>
      <c r="S12" s="366"/>
      <c r="T12" s="369"/>
      <c r="U12" s="369"/>
      <c r="V12" s="369"/>
      <c r="W12" s="293"/>
      <c r="X12" s="293"/>
      <c r="Y12" s="294"/>
      <c r="Z12" s="6">
        <f>IF((M12="X"),1,0)</f>
        <v>1</v>
      </c>
      <c r="AA12" s="6">
        <f t="shared" ref="AA12:AD12" si="0">IF((N12="X"),1,0)</f>
        <v>1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160">
        <f>SUM(Z12:AD12)</f>
        <v>2</v>
      </c>
    </row>
    <row r="13" spans="1:31" s="6" customFormat="1" ht="14.25">
      <c r="A13" s="261" t="s">
        <v>20</v>
      </c>
      <c r="B13" s="261">
        <v>41201</v>
      </c>
      <c r="C13" s="261">
        <v>18461</v>
      </c>
      <c r="D13" s="261" t="s">
        <v>10</v>
      </c>
      <c r="E13" s="261" t="s">
        <v>11</v>
      </c>
      <c r="F13" s="261" t="s">
        <v>12</v>
      </c>
      <c r="G13" s="263" t="s">
        <v>21</v>
      </c>
      <c r="H13" s="261">
        <v>4</v>
      </c>
      <c r="I13" s="263" t="s">
        <v>1007</v>
      </c>
      <c r="J13" s="290" t="s">
        <v>1168</v>
      </c>
      <c r="K13" s="264"/>
      <c r="L13" s="264"/>
      <c r="M13" s="264" t="s">
        <v>903</v>
      </c>
      <c r="N13" s="264" t="s">
        <v>903</v>
      </c>
      <c r="O13" s="264"/>
      <c r="P13" s="264"/>
      <c r="Q13" s="264"/>
      <c r="R13" s="265" t="s">
        <v>15</v>
      </c>
      <c r="S13" s="366">
        <v>2100</v>
      </c>
      <c r="T13" s="369"/>
      <c r="U13" s="369"/>
      <c r="V13" s="369"/>
      <c r="W13" s="293"/>
      <c r="X13" s="293"/>
      <c r="Y13" s="294"/>
      <c r="Z13" s="6">
        <f t="shared" ref="Z13:Z76" si="1">IF((M13="X"),1,0)</f>
        <v>1</v>
      </c>
      <c r="AA13" s="6">
        <f t="shared" ref="AA13:AA76" si="2">IF((N13="X"),1,0)</f>
        <v>1</v>
      </c>
      <c r="AB13" s="6">
        <f t="shared" ref="AB13:AB76" si="3">IF((O13="X"),1,0)</f>
        <v>0</v>
      </c>
      <c r="AC13" s="6">
        <f t="shared" ref="AC13:AC76" si="4">IF((P13="X"),1,0)</f>
        <v>0</v>
      </c>
      <c r="AD13" s="6">
        <f t="shared" ref="AD13:AD76" si="5">IF((Q13="X"),1,0)</f>
        <v>0</v>
      </c>
      <c r="AE13" s="160">
        <f t="shared" ref="AE13:AE76" si="6">SUM(Z13:AD13)</f>
        <v>2</v>
      </c>
    </row>
    <row r="14" spans="1:31" s="6" customFormat="1" ht="14.25">
      <c r="A14" s="261" t="s">
        <v>16</v>
      </c>
      <c r="B14" s="261">
        <v>41250</v>
      </c>
      <c r="C14" s="261">
        <v>193902</v>
      </c>
      <c r="D14" s="261" t="s">
        <v>10</v>
      </c>
      <c r="E14" s="261" t="s">
        <v>11</v>
      </c>
      <c r="F14" s="261" t="s">
        <v>12</v>
      </c>
      <c r="G14" s="263" t="s">
        <v>17</v>
      </c>
      <c r="H14" s="261">
        <v>6</v>
      </c>
      <c r="I14" s="263" t="s">
        <v>1007</v>
      </c>
      <c r="J14" s="290" t="s">
        <v>1168</v>
      </c>
      <c r="K14" s="264" t="s">
        <v>14</v>
      </c>
      <c r="L14" s="264"/>
      <c r="M14" s="264" t="s">
        <v>903</v>
      </c>
      <c r="N14" s="264" t="s">
        <v>903</v>
      </c>
      <c r="O14" s="264"/>
      <c r="P14" s="264"/>
      <c r="Q14" s="264"/>
      <c r="R14" s="265" t="s">
        <v>15</v>
      </c>
      <c r="S14" s="366">
        <v>2100</v>
      </c>
      <c r="T14" s="369"/>
      <c r="U14" s="369"/>
      <c r="V14" s="369"/>
      <c r="W14" s="293"/>
      <c r="X14" s="293"/>
      <c r="Y14" s="294"/>
      <c r="Z14" s="6">
        <f t="shared" si="1"/>
        <v>1</v>
      </c>
      <c r="AA14" s="6">
        <f t="shared" si="2"/>
        <v>1</v>
      </c>
      <c r="AB14" s="6">
        <f t="shared" si="3"/>
        <v>0</v>
      </c>
      <c r="AC14" s="6">
        <f t="shared" si="4"/>
        <v>0</v>
      </c>
      <c r="AD14" s="6">
        <f t="shared" si="5"/>
        <v>0</v>
      </c>
      <c r="AE14" s="160">
        <f t="shared" si="6"/>
        <v>2</v>
      </c>
    </row>
    <row r="15" spans="1:31" s="6" customFormat="1" ht="14.25">
      <c r="A15" s="261" t="s">
        <v>18</v>
      </c>
      <c r="B15" s="261">
        <v>41220</v>
      </c>
      <c r="C15" s="261">
        <v>18463</v>
      </c>
      <c r="D15" s="261" t="s">
        <v>10</v>
      </c>
      <c r="E15" s="261" t="s">
        <v>11</v>
      </c>
      <c r="F15" s="261" t="s">
        <v>12</v>
      </c>
      <c r="G15" s="263" t="s">
        <v>19</v>
      </c>
      <c r="H15" s="261">
        <v>4</v>
      </c>
      <c r="I15" s="263" t="s">
        <v>1036</v>
      </c>
      <c r="J15" s="290"/>
      <c r="K15" s="264" t="s">
        <v>14</v>
      </c>
      <c r="L15" s="264"/>
      <c r="M15" s="264" t="s">
        <v>903</v>
      </c>
      <c r="N15" s="264" t="s">
        <v>903</v>
      </c>
      <c r="O15" s="264"/>
      <c r="P15" s="264"/>
      <c r="Q15" s="264"/>
      <c r="R15" s="265">
        <v>900</v>
      </c>
      <c r="S15" s="366"/>
      <c r="T15" s="369"/>
      <c r="U15" s="369"/>
      <c r="V15" s="369"/>
      <c r="W15" s="293"/>
      <c r="X15" s="293"/>
      <c r="Y15" s="294"/>
      <c r="Z15" s="6">
        <f t="shared" si="1"/>
        <v>1</v>
      </c>
      <c r="AA15" s="6">
        <f t="shared" si="2"/>
        <v>1</v>
      </c>
      <c r="AB15" s="6">
        <f t="shared" si="3"/>
        <v>0</v>
      </c>
      <c r="AC15" s="6">
        <f t="shared" si="4"/>
        <v>0</v>
      </c>
      <c r="AD15" s="6">
        <f t="shared" si="5"/>
        <v>0</v>
      </c>
      <c r="AE15" s="160">
        <f t="shared" si="6"/>
        <v>2</v>
      </c>
    </row>
    <row r="16" spans="1:31" s="6" customFormat="1" ht="14.25">
      <c r="A16" s="261" t="s">
        <v>22</v>
      </c>
      <c r="B16" s="261">
        <v>27601</v>
      </c>
      <c r="C16" s="261">
        <v>14085</v>
      </c>
      <c r="D16" s="261" t="s">
        <v>23</v>
      </c>
      <c r="E16" s="261" t="s">
        <v>24</v>
      </c>
      <c r="F16" s="261" t="s">
        <v>25</v>
      </c>
      <c r="G16" s="263" t="s">
        <v>26</v>
      </c>
      <c r="H16" s="261">
        <v>3</v>
      </c>
      <c r="I16" s="263" t="s">
        <v>1036</v>
      </c>
      <c r="J16" s="290"/>
      <c r="K16" s="264" t="s">
        <v>14</v>
      </c>
      <c r="L16" s="264"/>
      <c r="M16" s="264" t="s">
        <v>903</v>
      </c>
      <c r="N16" s="264" t="s">
        <v>903</v>
      </c>
      <c r="O16" s="264"/>
      <c r="P16" s="264"/>
      <c r="Q16" s="264"/>
      <c r="R16" s="265" t="s">
        <v>15</v>
      </c>
      <c r="S16" s="366">
        <v>2100</v>
      </c>
      <c r="T16" s="369" t="s">
        <v>27</v>
      </c>
      <c r="U16" s="369"/>
      <c r="V16" s="369"/>
      <c r="W16" s="293"/>
      <c r="X16" s="293"/>
      <c r="Y16" s="294"/>
      <c r="Z16" s="6">
        <f t="shared" si="1"/>
        <v>1</v>
      </c>
      <c r="AA16" s="6">
        <f t="shared" si="2"/>
        <v>1</v>
      </c>
      <c r="AB16" s="6">
        <f t="shared" si="3"/>
        <v>0</v>
      </c>
      <c r="AC16" s="6">
        <f t="shared" si="4"/>
        <v>0</v>
      </c>
      <c r="AD16" s="6">
        <f t="shared" si="5"/>
        <v>0</v>
      </c>
      <c r="AE16" s="160">
        <f t="shared" si="6"/>
        <v>2</v>
      </c>
    </row>
    <row r="17" spans="1:31" s="6" customFormat="1" ht="14.25">
      <c r="A17" s="261" t="s">
        <v>28</v>
      </c>
      <c r="B17" s="261">
        <v>27603</v>
      </c>
      <c r="C17" s="261">
        <v>17917</v>
      </c>
      <c r="D17" s="261" t="s">
        <v>23</v>
      </c>
      <c r="E17" s="261" t="s">
        <v>24</v>
      </c>
      <c r="F17" s="261" t="s">
        <v>25</v>
      </c>
      <c r="G17" s="263" t="s">
        <v>29</v>
      </c>
      <c r="H17" s="261">
        <v>3</v>
      </c>
      <c r="I17" s="263" t="s">
        <v>1004</v>
      </c>
      <c r="J17" s="290" t="s">
        <v>1170</v>
      </c>
      <c r="K17" s="264" t="s">
        <v>14</v>
      </c>
      <c r="L17" s="264"/>
      <c r="M17" s="264" t="s">
        <v>903</v>
      </c>
      <c r="N17" s="264" t="s">
        <v>903</v>
      </c>
      <c r="O17" s="264"/>
      <c r="P17" s="264"/>
      <c r="Q17" s="264"/>
      <c r="R17" s="265" t="s">
        <v>15</v>
      </c>
      <c r="S17" s="366">
        <v>2100</v>
      </c>
      <c r="T17" s="369">
        <v>1800</v>
      </c>
      <c r="U17" s="369"/>
      <c r="V17" s="369"/>
      <c r="W17" s="293"/>
      <c r="X17" s="293"/>
      <c r="Y17" s="294"/>
      <c r="Z17" s="6">
        <f t="shared" si="1"/>
        <v>1</v>
      </c>
      <c r="AA17" s="6">
        <f t="shared" si="2"/>
        <v>1</v>
      </c>
      <c r="AB17" s="6">
        <f t="shared" si="3"/>
        <v>0</v>
      </c>
      <c r="AC17" s="6">
        <f t="shared" si="4"/>
        <v>0</v>
      </c>
      <c r="AD17" s="6">
        <f t="shared" si="5"/>
        <v>0</v>
      </c>
      <c r="AE17" s="160">
        <f t="shared" si="6"/>
        <v>2</v>
      </c>
    </row>
    <row r="18" spans="1:31" s="6" customFormat="1" ht="14.25">
      <c r="A18" s="261" t="s">
        <v>30</v>
      </c>
      <c r="B18" s="261">
        <v>27602</v>
      </c>
      <c r="C18" s="261">
        <v>87702</v>
      </c>
      <c r="D18" s="261" t="s">
        <v>23</v>
      </c>
      <c r="E18" s="261" t="s">
        <v>24</v>
      </c>
      <c r="F18" s="261" t="s">
        <v>25</v>
      </c>
      <c r="G18" s="263" t="s">
        <v>31</v>
      </c>
      <c r="H18" s="261">
        <v>2</v>
      </c>
      <c r="I18" s="263" t="s">
        <v>1004</v>
      </c>
      <c r="J18" s="290" t="s">
        <v>1170</v>
      </c>
      <c r="K18" s="264" t="s">
        <v>14</v>
      </c>
      <c r="L18" s="264"/>
      <c r="M18" s="264" t="s">
        <v>903</v>
      </c>
      <c r="N18" s="264" t="s">
        <v>903</v>
      </c>
      <c r="O18" s="264" t="s">
        <v>903</v>
      </c>
      <c r="P18" s="264"/>
      <c r="Q18" s="264"/>
      <c r="R18" s="265" t="s">
        <v>15</v>
      </c>
      <c r="S18" s="366"/>
      <c r="T18" s="369"/>
      <c r="U18" s="369"/>
      <c r="V18" s="369"/>
      <c r="W18" s="293"/>
      <c r="X18" s="293"/>
      <c r="Y18" s="294"/>
      <c r="Z18" s="6">
        <f t="shared" si="1"/>
        <v>1</v>
      </c>
      <c r="AA18" s="6">
        <f t="shared" si="2"/>
        <v>1</v>
      </c>
      <c r="AB18" s="6">
        <f t="shared" si="3"/>
        <v>1</v>
      </c>
      <c r="AC18" s="6">
        <f t="shared" si="4"/>
        <v>0</v>
      </c>
      <c r="AD18" s="6">
        <f t="shared" si="5"/>
        <v>0</v>
      </c>
      <c r="AE18" s="160">
        <f t="shared" si="6"/>
        <v>3</v>
      </c>
    </row>
    <row r="19" spans="1:31" s="6" customFormat="1" ht="14.25">
      <c r="A19" s="261" t="s">
        <v>35</v>
      </c>
      <c r="B19" s="261">
        <v>60302</v>
      </c>
      <c r="C19" s="261">
        <v>18749</v>
      </c>
      <c r="D19" s="261" t="s">
        <v>32</v>
      </c>
      <c r="E19" s="261" t="s">
        <v>33</v>
      </c>
      <c r="F19" s="261" t="s">
        <v>34</v>
      </c>
      <c r="G19" s="263" t="s">
        <v>36</v>
      </c>
      <c r="H19" s="261">
        <v>5</v>
      </c>
      <c r="I19" s="263" t="s">
        <v>1036</v>
      </c>
      <c r="J19" s="290"/>
      <c r="K19" s="264"/>
      <c r="L19" s="264"/>
      <c r="M19" s="264" t="s">
        <v>903</v>
      </c>
      <c r="N19" s="264" t="s">
        <v>903</v>
      </c>
      <c r="O19" s="264" t="s">
        <v>903</v>
      </c>
      <c r="P19" s="264"/>
      <c r="Q19" s="264"/>
      <c r="R19" s="265" t="s">
        <v>15</v>
      </c>
      <c r="S19" s="366">
        <v>2100</v>
      </c>
      <c r="T19" s="369"/>
      <c r="U19" s="369"/>
      <c r="V19" s="369"/>
      <c r="W19" s="293"/>
      <c r="X19" s="293"/>
      <c r="Y19" s="294"/>
      <c r="Z19" s="6">
        <f t="shared" si="1"/>
        <v>1</v>
      </c>
      <c r="AA19" s="6">
        <f t="shared" si="2"/>
        <v>1</v>
      </c>
      <c r="AB19" s="6">
        <f t="shared" si="3"/>
        <v>1</v>
      </c>
      <c r="AC19" s="6">
        <f t="shared" si="4"/>
        <v>0</v>
      </c>
      <c r="AD19" s="6">
        <f t="shared" si="5"/>
        <v>0</v>
      </c>
      <c r="AE19" s="160">
        <f t="shared" si="6"/>
        <v>3</v>
      </c>
    </row>
    <row r="20" spans="1:31" s="6" customFormat="1" ht="14.25">
      <c r="A20" s="261" t="s">
        <v>1171</v>
      </c>
      <c r="B20" s="261">
        <v>60303</v>
      </c>
      <c r="C20" s="261">
        <v>82602</v>
      </c>
      <c r="D20" s="261" t="s">
        <v>32</v>
      </c>
      <c r="E20" s="261" t="s">
        <v>33</v>
      </c>
      <c r="F20" s="261" t="s">
        <v>34</v>
      </c>
      <c r="G20" s="263" t="s">
        <v>1172</v>
      </c>
      <c r="H20" s="261">
        <v>5</v>
      </c>
      <c r="I20" s="263" t="s">
        <v>1007</v>
      </c>
      <c r="J20" s="290" t="s">
        <v>1173</v>
      </c>
      <c r="K20" s="264" t="s">
        <v>14</v>
      </c>
      <c r="L20" s="264"/>
      <c r="M20" s="264" t="s">
        <v>903</v>
      </c>
      <c r="N20" s="264" t="s">
        <v>903</v>
      </c>
      <c r="O20" s="264" t="s">
        <v>903</v>
      </c>
      <c r="P20" s="264"/>
      <c r="Q20" s="264"/>
      <c r="R20" s="265" t="s">
        <v>15</v>
      </c>
      <c r="S20" s="366"/>
      <c r="T20" s="369"/>
      <c r="U20" s="369"/>
      <c r="V20" s="369"/>
      <c r="W20" s="293"/>
      <c r="X20" s="293"/>
      <c r="Y20" s="294"/>
      <c r="Z20" s="6">
        <f t="shared" si="1"/>
        <v>1</v>
      </c>
      <c r="AA20" s="6">
        <f t="shared" si="2"/>
        <v>1</v>
      </c>
      <c r="AB20" s="6">
        <f t="shared" si="3"/>
        <v>1</v>
      </c>
      <c r="AC20" s="6">
        <f t="shared" si="4"/>
        <v>0</v>
      </c>
      <c r="AD20" s="6">
        <f t="shared" si="5"/>
        <v>0</v>
      </c>
      <c r="AE20" s="160">
        <f t="shared" si="6"/>
        <v>3</v>
      </c>
    </row>
    <row r="21" spans="1:31" s="6" customFormat="1" ht="14.25">
      <c r="A21" s="261" t="s">
        <v>1174</v>
      </c>
      <c r="B21" s="261">
        <v>21303</v>
      </c>
      <c r="C21" s="261">
        <v>17619</v>
      </c>
      <c r="D21" s="261" t="s">
        <v>23</v>
      </c>
      <c r="E21" s="261" t="s">
        <v>1175</v>
      </c>
      <c r="F21" s="261" t="s">
        <v>1176</v>
      </c>
      <c r="G21" s="263" t="s">
        <v>1177</v>
      </c>
      <c r="H21" s="261" t="s">
        <v>1178</v>
      </c>
      <c r="I21" s="263" t="s">
        <v>1036</v>
      </c>
      <c r="J21" s="290"/>
      <c r="K21" s="264"/>
      <c r="L21" s="264"/>
      <c r="M21" s="264" t="s">
        <v>903</v>
      </c>
      <c r="N21" s="264" t="s">
        <v>903</v>
      </c>
      <c r="O21" s="264"/>
      <c r="P21" s="264"/>
      <c r="Q21" s="264"/>
      <c r="R21" s="265"/>
      <c r="S21" s="366"/>
      <c r="T21" s="369"/>
      <c r="U21" s="369"/>
      <c r="V21" s="369"/>
      <c r="W21" s="293"/>
      <c r="X21" s="293"/>
      <c r="Y21" s="294"/>
      <c r="Z21" s="6">
        <f t="shared" si="1"/>
        <v>1</v>
      </c>
      <c r="AA21" s="6">
        <f t="shared" si="2"/>
        <v>1</v>
      </c>
      <c r="AB21" s="6">
        <f t="shared" si="3"/>
        <v>0</v>
      </c>
      <c r="AC21" s="6">
        <f t="shared" si="4"/>
        <v>0</v>
      </c>
      <c r="AD21" s="6">
        <f t="shared" si="5"/>
        <v>0</v>
      </c>
      <c r="AE21" s="160">
        <f t="shared" si="6"/>
        <v>2</v>
      </c>
    </row>
    <row r="22" spans="1:31" s="6" customFormat="1" ht="14.25">
      <c r="A22" s="261" t="s">
        <v>37</v>
      </c>
      <c r="B22" s="261">
        <v>365840</v>
      </c>
      <c r="C22" s="261">
        <v>18319</v>
      </c>
      <c r="D22" s="261" t="s">
        <v>38</v>
      </c>
      <c r="E22" s="261" t="s">
        <v>39</v>
      </c>
      <c r="F22" s="261" t="s">
        <v>40</v>
      </c>
      <c r="G22" s="263" t="s">
        <v>41</v>
      </c>
      <c r="H22" s="261">
        <v>6</v>
      </c>
      <c r="I22" s="263" t="s">
        <v>1007</v>
      </c>
      <c r="J22" s="290" t="s">
        <v>1179</v>
      </c>
      <c r="K22" s="264" t="s">
        <v>14</v>
      </c>
      <c r="L22" s="264"/>
      <c r="M22" s="264" t="s">
        <v>903</v>
      </c>
      <c r="N22" s="264" t="s">
        <v>903</v>
      </c>
      <c r="O22" s="264"/>
      <c r="P22" s="264"/>
      <c r="Q22" s="264"/>
      <c r="R22" s="265"/>
      <c r="S22" s="366"/>
      <c r="T22" s="369"/>
      <c r="U22" s="369"/>
      <c r="V22" s="369"/>
      <c r="W22" s="293"/>
      <c r="X22" s="293"/>
      <c r="Y22" s="294"/>
      <c r="Z22" s="6">
        <f t="shared" si="1"/>
        <v>1</v>
      </c>
      <c r="AA22" s="6">
        <f t="shared" si="2"/>
        <v>1</v>
      </c>
      <c r="AB22" s="6">
        <f t="shared" si="3"/>
        <v>0</v>
      </c>
      <c r="AC22" s="6">
        <f t="shared" si="4"/>
        <v>0</v>
      </c>
      <c r="AD22" s="6">
        <f t="shared" si="5"/>
        <v>0</v>
      </c>
      <c r="AE22" s="160">
        <f t="shared" si="6"/>
        <v>2</v>
      </c>
    </row>
    <row r="23" spans="1:31" s="6" customFormat="1" ht="14.25">
      <c r="A23" s="261" t="s">
        <v>42</v>
      </c>
      <c r="B23" s="261">
        <v>344920</v>
      </c>
      <c r="C23" s="261">
        <v>18299</v>
      </c>
      <c r="D23" s="261" t="s">
        <v>38</v>
      </c>
      <c r="E23" s="261" t="s">
        <v>43</v>
      </c>
      <c r="F23" s="261" t="s">
        <v>44</v>
      </c>
      <c r="G23" s="263" t="s">
        <v>41</v>
      </c>
      <c r="H23" s="261">
        <v>6</v>
      </c>
      <c r="I23" s="263" t="s">
        <v>1007</v>
      </c>
      <c r="J23" s="290" t="s">
        <v>1179</v>
      </c>
      <c r="K23" s="264" t="s">
        <v>14</v>
      </c>
      <c r="L23" s="264"/>
      <c r="M23" s="264" t="s">
        <v>903</v>
      </c>
      <c r="N23" s="264" t="s">
        <v>903</v>
      </c>
      <c r="O23" s="264"/>
      <c r="P23" s="264"/>
      <c r="Q23" s="264"/>
      <c r="R23" s="265"/>
      <c r="S23" s="366"/>
      <c r="T23" s="369"/>
      <c r="U23" s="369"/>
      <c r="V23" s="369"/>
      <c r="W23" s="293"/>
      <c r="X23" s="293"/>
      <c r="Y23" s="294"/>
      <c r="Z23" s="6">
        <f t="shared" si="1"/>
        <v>1</v>
      </c>
      <c r="AA23" s="6">
        <f t="shared" si="2"/>
        <v>1</v>
      </c>
      <c r="AB23" s="6">
        <f t="shared" si="3"/>
        <v>0</v>
      </c>
      <c r="AC23" s="6">
        <f t="shared" si="4"/>
        <v>0</v>
      </c>
      <c r="AD23" s="6">
        <f t="shared" si="5"/>
        <v>0</v>
      </c>
      <c r="AE23" s="160">
        <f t="shared" si="6"/>
        <v>2</v>
      </c>
    </row>
    <row r="24" spans="1:31" s="6" customFormat="1" ht="14.25">
      <c r="A24" s="261" t="s">
        <v>45</v>
      </c>
      <c r="B24" s="261">
        <v>722310</v>
      </c>
      <c r="C24" s="261">
        <v>1438</v>
      </c>
      <c r="D24" s="261" t="s">
        <v>46</v>
      </c>
      <c r="E24" s="261" t="s">
        <v>47</v>
      </c>
      <c r="F24" s="261" t="s">
        <v>48</v>
      </c>
      <c r="G24" s="263" t="s">
        <v>123</v>
      </c>
      <c r="H24" s="261">
        <v>5</v>
      </c>
      <c r="I24" s="263" t="s">
        <v>1004</v>
      </c>
      <c r="J24" s="290" t="s">
        <v>1180</v>
      </c>
      <c r="K24" s="264" t="s">
        <v>14</v>
      </c>
      <c r="L24" s="264"/>
      <c r="M24" s="264" t="s">
        <v>903</v>
      </c>
      <c r="N24" s="264" t="s">
        <v>903</v>
      </c>
      <c r="O24" s="264" t="s">
        <v>903</v>
      </c>
      <c r="P24" s="264"/>
      <c r="Q24" s="264"/>
      <c r="R24" s="265" t="s">
        <v>52</v>
      </c>
      <c r="S24" s="366" t="s">
        <v>52</v>
      </c>
      <c r="T24" s="369">
        <v>700</v>
      </c>
      <c r="U24" s="369"/>
      <c r="V24" s="369"/>
      <c r="W24" s="293"/>
      <c r="X24" s="293"/>
      <c r="Y24" s="294"/>
      <c r="Z24" s="6">
        <f t="shared" si="1"/>
        <v>1</v>
      </c>
      <c r="AA24" s="6">
        <f t="shared" si="2"/>
        <v>1</v>
      </c>
      <c r="AB24" s="6">
        <f t="shared" si="3"/>
        <v>1</v>
      </c>
      <c r="AC24" s="6">
        <f t="shared" si="4"/>
        <v>0</v>
      </c>
      <c r="AD24" s="6">
        <f t="shared" si="5"/>
        <v>0</v>
      </c>
      <c r="AE24" s="160">
        <f t="shared" si="6"/>
        <v>3</v>
      </c>
    </row>
    <row r="25" spans="1:31" s="6" customFormat="1" ht="14.25">
      <c r="A25" s="261" t="s">
        <v>50</v>
      </c>
      <c r="B25" s="261">
        <v>72207</v>
      </c>
      <c r="C25" s="261">
        <v>19103</v>
      </c>
      <c r="D25" s="261" t="s">
        <v>46</v>
      </c>
      <c r="E25" s="261" t="s">
        <v>47</v>
      </c>
      <c r="F25" s="261" t="s">
        <v>48</v>
      </c>
      <c r="G25" s="263" t="s">
        <v>51</v>
      </c>
      <c r="H25" s="261">
        <v>5</v>
      </c>
      <c r="I25" s="263" t="s">
        <v>1004</v>
      </c>
      <c r="J25" s="290" t="s">
        <v>1180</v>
      </c>
      <c r="K25" s="264"/>
      <c r="L25" s="264"/>
      <c r="M25" s="264" t="s">
        <v>903</v>
      </c>
      <c r="N25" s="264" t="s">
        <v>903</v>
      </c>
      <c r="O25" s="264" t="s">
        <v>903</v>
      </c>
      <c r="P25" s="264"/>
      <c r="Q25" s="264"/>
      <c r="R25" s="265" t="s">
        <v>52</v>
      </c>
      <c r="S25" s="366" t="s">
        <v>52</v>
      </c>
      <c r="T25" s="369" t="s">
        <v>678</v>
      </c>
      <c r="U25" s="369"/>
      <c r="V25" s="369"/>
      <c r="W25" s="293"/>
      <c r="X25" s="293"/>
      <c r="Y25" s="294"/>
      <c r="Z25" s="6">
        <f t="shared" si="1"/>
        <v>1</v>
      </c>
      <c r="AA25" s="6">
        <f t="shared" si="2"/>
        <v>1</v>
      </c>
      <c r="AB25" s="6">
        <f t="shared" si="3"/>
        <v>1</v>
      </c>
      <c r="AC25" s="6">
        <f t="shared" si="4"/>
        <v>0</v>
      </c>
      <c r="AD25" s="6">
        <f t="shared" si="5"/>
        <v>0</v>
      </c>
      <c r="AE25" s="160">
        <f t="shared" si="6"/>
        <v>3</v>
      </c>
    </row>
    <row r="26" spans="1:31" s="6" customFormat="1" ht="14.25">
      <c r="A26" s="261" t="s">
        <v>1181</v>
      </c>
      <c r="B26" s="261">
        <v>72234</v>
      </c>
      <c r="C26" s="261">
        <v>19101</v>
      </c>
      <c r="D26" s="261" t="s">
        <v>46</v>
      </c>
      <c r="E26" s="261" t="s">
        <v>47</v>
      </c>
      <c r="F26" s="261" t="s">
        <v>48</v>
      </c>
      <c r="G26" s="263" t="s">
        <v>1182</v>
      </c>
      <c r="H26" s="261" t="s">
        <v>1178</v>
      </c>
      <c r="I26" s="263" t="s">
        <v>1036</v>
      </c>
      <c r="J26" s="290"/>
      <c r="K26" s="264"/>
      <c r="L26" s="264"/>
      <c r="M26" s="264" t="s">
        <v>903</v>
      </c>
      <c r="N26" s="264" t="s">
        <v>903</v>
      </c>
      <c r="O26" s="264" t="s">
        <v>903</v>
      </c>
      <c r="P26" s="264"/>
      <c r="Q26" s="264"/>
      <c r="R26" s="265">
        <v>1900</v>
      </c>
      <c r="S26" s="366" t="s">
        <v>52</v>
      </c>
      <c r="T26" s="369" t="s">
        <v>678</v>
      </c>
      <c r="U26" s="369"/>
      <c r="V26" s="369"/>
      <c r="W26" s="293"/>
      <c r="X26" s="293"/>
      <c r="Y26" s="294"/>
      <c r="Z26" s="6">
        <f t="shared" si="1"/>
        <v>1</v>
      </c>
      <c r="AA26" s="6">
        <f t="shared" si="2"/>
        <v>1</v>
      </c>
      <c r="AB26" s="6">
        <f t="shared" si="3"/>
        <v>1</v>
      </c>
      <c r="AC26" s="6">
        <f t="shared" si="4"/>
        <v>0</v>
      </c>
      <c r="AD26" s="6">
        <f t="shared" si="5"/>
        <v>0</v>
      </c>
      <c r="AE26" s="160">
        <f t="shared" si="6"/>
        <v>3</v>
      </c>
    </row>
    <row r="27" spans="1:31" s="6" customFormat="1" ht="14.25">
      <c r="A27" s="261" t="s">
        <v>53</v>
      </c>
      <c r="B27" s="261">
        <v>28301</v>
      </c>
      <c r="C27" s="261">
        <v>87002</v>
      </c>
      <c r="D27" s="261" t="s">
        <v>10</v>
      </c>
      <c r="E27" s="261" t="s">
        <v>54</v>
      </c>
      <c r="F27" s="261" t="s">
        <v>55</v>
      </c>
      <c r="G27" s="263" t="s">
        <v>56</v>
      </c>
      <c r="H27" s="261">
        <v>3</v>
      </c>
      <c r="I27" s="263" t="s">
        <v>1007</v>
      </c>
      <c r="J27" s="290" t="s">
        <v>1168</v>
      </c>
      <c r="K27" s="264" t="s">
        <v>14</v>
      </c>
      <c r="L27" s="264"/>
      <c r="M27" s="264" t="s">
        <v>903</v>
      </c>
      <c r="N27" s="264" t="s">
        <v>903</v>
      </c>
      <c r="O27" s="264" t="s">
        <v>903</v>
      </c>
      <c r="P27" s="264"/>
      <c r="Q27" s="264"/>
      <c r="R27" s="265" t="s">
        <v>15</v>
      </c>
      <c r="S27" s="366">
        <v>2100</v>
      </c>
      <c r="T27" s="369"/>
      <c r="U27" s="369"/>
      <c r="V27" s="369"/>
      <c r="W27" s="293"/>
      <c r="X27" s="293"/>
      <c r="Y27" s="294"/>
      <c r="Z27" s="6">
        <f t="shared" si="1"/>
        <v>1</v>
      </c>
      <c r="AA27" s="6">
        <f t="shared" si="2"/>
        <v>1</v>
      </c>
      <c r="AB27" s="6">
        <f t="shared" si="3"/>
        <v>1</v>
      </c>
      <c r="AC27" s="6">
        <f t="shared" si="4"/>
        <v>0</v>
      </c>
      <c r="AD27" s="6">
        <f t="shared" si="5"/>
        <v>0</v>
      </c>
      <c r="AE27" s="160">
        <f t="shared" si="6"/>
        <v>3</v>
      </c>
    </row>
    <row r="28" spans="1:31" s="6" customFormat="1" ht="14.25">
      <c r="A28" s="261" t="s">
        <v>1183</v>
      </c>
      <c r="B28" s="261">
        <v>28305</v>
      </c>
      <c r="C28" s="261">
        <v>18017</v>
      </c>
      <c r="D28" s="261" t="s">
        <v>10</v>
      </c>
      <c r="E28" s="261" t="s">
        <v>54</v>
      </c>
      <c r="F28" s="261" t="s">
        <v>55</v>
      </c>
      <c r="G28" s="263" t="s">
        <v>1184</v>
      </c>
      <c r="H28" s="261" t="s">
        <v>1185</v>
      </c>
      <c r="I28" s="263" t="s">
        <v>1036</v>
      </c>
      <c r="J28" s="290"/>
      <c r="K28" s="264"/>
      <c r="L28" s="264"/>
      <c r="M28" s="264" t="s">
        <v>903</v>
      </c>
      <c r="N28" s="264" t="s">
        <v>903</v>
      </c>
      <c r="O28" s="264"/>
      <c r="P28" s="264"/>
      <c r="Q28" s="264"/>
      <c r="R28" s="265">
        <v>900</v>
      </c>
      <c r="S28" s="366"/>
      <c r="T28" s="369"/>
      <c r="U28" s="369"/>
      <c r="V28" s="369"/>
      <c r="W28" s="293"/>
      <c r="X28" s="293"/>
      <c r="Y28" s="294"/>
      <c r="Z28" s="6">
        <f t="shared" si="1"/>
        <v>1</v>
      </c>
      <c r="AA28" s="6">
        <f t="shared" si="2"/>
        <v>1</v>
      </c>
      <c r="AB28" s="6">
        <f t="shared" si="3"/>
        <v>0</v>
      </c>
      <c r="AC28" s="6">
        <f t="shared" si="4"/>
        <v>0</v>
      </c>
      <c r="AD28" s="6">
        <f t="shared" si="5"/>
        <v>0</v>
      </c>
      <c r="AE28" s="160">
        <f t="shared" si="6"/>
        <v>2</v>
      </c>
    </row>
    <row r="29" spans="1:31" s="6" customFormat="1" ht="14.25">
      <c r="A29" s="261" t="s">
        <v>57</v>
      </c>
      <c r="B29" s="261">
        <v>28310</v>
      </c>
      <c r="C29" s="261">
        <v>197702</v>
      </c>
      <c r="D29" s="261" t="s">
        <v>10</v>
      </c>
      <c r="E29" s="261" t="s">
        <v>54</v>
      </c>
      <c r="F29" s="261" t="s">
        <v>55</v>
      </c>
      <c r="G29" s="263" t="s">
        <v>58</v>
      </c>
      <c r="H29" s="261">
        <v>3</v>
      </c>
      <c r="I29" s="263" t="s">
        <v>1007</v>
      </c>
      <c r="J29" s="290" t="s">
        <v>1168</v>
      </c>
      <c r="K29" s="264" t="s">
        <v>14</v>
      </c>
      <c r="L29" s="264"/>
      <c r="M29" s="264" t="s">
        <v>903</v>
      </c>
      <c r="N29" s="264" t="s">
        <v>903</v>
      </c>
      <c r="O29" s="264"/>
      <c r="P29" s="264"/>
      <c r="Q29" s="264"/>
      <c r="R29" s="265" t="s">
        <v>15</v>
      </c>
      <c r="S29" s="366" t="s">
        <v>59</v>
      </c>
      <c r="T29" s="369"/>
      <c r="U29" s="369"/>
      <c r="V29" s="369"/>
      <c r="W29" s="293"/>
      <c r="X29" s="293"/>
      <c r="Y29" s="294"/>
      <c r="Z29" s="6">
        <f t="shared" si="1"/>
        <v>1</v>
      </c>
      <c r="AA29" s="6">
        <f t="shared" si="2"/>
        <v>1</v>
      </c>
      <c r="AB29" s="6">
        <f t="shared" si="3"/>
        <v>0</v>
      </c>
      <c r="AC29" s="6">
        <f t="shared" si="4"/>
        <v>0</v>
      </c>
      <c r="AD29" s="6">
        <f t="shared" si="5"/>
        <v>0</v>
      </c>
      <c r="AE29" s="160">
        <f t="shared" si="6"/>
        <v>2</v>
      </c>
    </row>
    <row r="30" spans="1:31" s="6" customFormat="1" ht="14.25">
      <c r="A30" s="261" t="s">
        <v>60</v>
      </c>
      <c r="B30" s="261">
        <v>36302</v>
      </c>
      <c r="C30" s="261">
        <v>18315</v>
      </c>
      <c r="D30" s="261" t="s">
        <v>38</v>
      </c>
      <c r="E30" s="261" t="s">
        <v>61</v>
      </c>
      <c r="F30" s="261" t="s">
        <v>62</v>
      </c>
      <c r="G30" s="263" t="s">
        <v>63</v>
      </c>
      <c r="H30" s="261">
        <v>4</v>
      </c>
      <c r="I30" s="263" t="s">
        <v>1007</v>
      </c>
      <c r="J30" s="290" t="s">
        <v>1179</v>
      </c>
      <c r="K30" s="264" t="s">
        <v>14</v>
      </c>
      <c r="L30" s="264"/>
      <c r="M30" s="264" t="s">
        <v>903</v>
      </c>
      <c r="N30" s="264" t="s">
        <v>903</v>
      </c>
      <c r="O30" s="264"/>
      <c r="P30" s="264"/>
      <c r="Q30" s="264"/>
      <c r="R30" s="265"/>
      <c r="S30" s="366"/>
      <c r="T30" s="369"/>
      <c r="U30" s="369"/>
      <c r="V30" s="369"/>
      <c r="W30" s="293"/>
      <c r="X30" s="293"/>
      <c r="Y30" s="294"/>
      <c r="Z30" s="6">
        <f t="shared" si="1"/>
        <v>1</v>
      </c>
      <c r="AA30" s="6">
        <f t="shared" si="2"/>
        <v>1</v>
      </c>
      <c r="AB30" s="6">
        <f t="shared" si="3"/>
        <v>0</v>
      </c>
      <c r="AC30" s="6">
        <f t="shared" si="4"/>
        <v>0</v>
      </c>
      <c r="AD30" s="6">
        <f t="shared" si="5"/>
        <v>0</v>
      </c>
      <c r="AE30" s="160">
        <f t="shared" si="6"/>
        <v>2</v>
      </c>
    </row>
    <row r="31" spans="1:31" s="6" customFormat="1" ht="14.25">
      <c r="A31" s="261" t="s">
        <v>941</v>
      </c>
      <c r="B31" s="261">
        <v>36301</v>
      </c>
      <c r="C31" s="261">
        <v>18317</v>
      </c>
      <c r="D31" s="261" t="s">
        <v>38</v>
      </c>
      <c r="E31" s="261" t="s">
        <v>61</v>
      </c>
      <c r="F31" s="261" t="s">
        <v>62</v>
      </c>
      <c r="G31" s="263" t="s">
        <v>942</v>
      </c>
      <c r="H31" s="261">
        <v>4</v>
      </c>
      <c r="I31" s="263" t="s">
        <v>1007</v>
      </c>
      <c r="J31" s="290" t="s">
        <v>1179</v>
      </c>
      <c r="K31" s="264"/>
      <c r="L31" s="264"/>
      <c r="M31" s="264" t="s">
        <v>903</v>
      </c>
      <c r="N31" s="264" t="s">
        <v>903</v>
      </c>
      <c r="O31" s="264" t="s">
        <v>903</v>
      </c>
      <c r="P31" s="264"/>
      <c r="Q31" s="264"/>
      <c r="R31" s="265"/>
      <c r="S31" s="366"/>
      <c r="T31" s="369"/>
      <c r="U31" s="369"/>
      <c r="V31" s="369"/>
      <c r="W31" s="293"/>
      <c r="X31" s="293"/>
      <c r="Y31" s="294"/>
      <c r="Z31" s="6">
        <f t="shared" si="1"/>
        <v>1</v>
      </c>
      <c r="AA31" s="6">
        <f t="shared" si="2"/>
        <v>1</v>
      </c>
      <c r="AB31" s="6">
        <f t="shared" si="3"/>
        <v>1</v>
      </c>
      <c r="AC31" s="6">
        <f t="shared" si="4"/>
        <v>0</v>
      </c>
      <c r="AD31" s="6">
        <f t="shared" si="5"/>
        <v>0</v>
      </c>
      <c r="AE31" s="160">
        <f t="shared" si="6"/>
        <v>3</v>
      </c>
    </row>
    <row r="32" spans="1:31" s="6" customFormat="1" ht="14.25">
      <c r="A32" s="261" t="s">
        <v>67</v>
      </c>
      <c r="B32" s="261">
        <v>50501</v>
      </c>
      <c r="C32" s="261">
        <v>13315</v>
      </c>
      <c r="D32" s="261" t="s">
        <v>64</v>
      </c>
      <c r="E32" s="261" t="s">
        <v>65</v>
      </c>
      <c r="F32" s="261" t="s">
        <v>66</v>
      </c>
      <c r="G32" s="263" t="s">
        <v>68</v>
      </c>
      <c r="H32" s="261">
        <v>3</v>
      </c>
      <c r="I32" s="263" t="s">
        <v>1006</v>
      </c>
      <c r="J32" s="290" t="s">
        <v>1186</v>
      </c>
      <c r="K32" s="264" t="s">
        <v>1442</v>
      </c>
      <c r="L32" s="264"/>
      <c r="M32" s="264"/>
      <c r="N32" s="264" t="s">
        <v>903</v>
      </c>
      <c r="O32" s="264" t="s">
        <v>903</v>
      </c>
      <c r="P32" s="264"/>
      <c r="Q32" s="264"/>
      <c r="R32" s="265" t="s">
        <v>15</v>
      </c>
      <c r="S32" s="265" t="s">
        <v>70</v>
      </c>
      <c r="T32" s="369">
        <v>1800</v>
      </c>
      <c r="U32" s="369"/>
      <c r="V32" s="369"/>
      <c r="W32" s="293"/>
      <c r="X32" s="293"/>
      <c r="Y32" s="294"/>
      <c r="Z32" s="6">
        <f t="shared" si="1"/>
        <v>0</v>
      </c>
      <c r="AA32" s="6">
        <f t="shared" si="2"/>
        <v>1</v>
      </c>
      <c r="AB32" s="6">
        <f t="shared" si="3"/>
        <v>1</v>
      </c>
      <c r="AC32" s="6">
        <f t="shared" si="4"/>
        <v>0</v>
      </c>
      <c r="AD32" s="6">
        <f t="shared" si="5"/>
        <v>0</v>
      </c>
      <c r="AE32" s="160">
        <f t="shared" si="6"/>
        <v>2</v>
      </c>
    </row>
    <row r="33" spans="1:31" s="6" customFormat="1" ht="14.25">
      <c r="A33" s="261" t="s">
        <v>71</v>
      </c>
      <c r="B33" s="261">
        <v>50503</v>
      </c>
      <c r="C33" s="261">
        <v>18655</v>
      </c>
      <c r="D33" s="261" t="s">
        <v>64</v>
      </c>
      <c r="E33" s="261" t="s">
        <v>65</v>
      </c>
      <c r="F33" s="261" t="s">
        <v>66</v>
      </c>
      <c r="G33" s="263" t="s">
        <v>72</v>
      </c>
      <c r="H33" s="261">
        <v>3</v>
      </c>
      <c r="I33" s="263" t="s">
        <v>1006</v>
      </c>
      <c r="J33" s="290" t="s">
        <v>1186</v>
      </c>
      <c r="K33" s="264"/>
      <c r="L33" s="264"/>
      <c r="M33" s="264"/>
      <c r="N33" s="264" t="s">
        <v>903</v>
      </c>
      <c r="O33" s="264" t="s">
        <v>903</v>
      </c>
      <c r="P33" s="264"/>
      <c r="Q33" s="264" t="s">
        <v>903</v>
      </c>
      <c r="R33" s="265" t="s">
        <v>15</v>
      </c>
      <c r="S33" s="265" t="s">
        <v>73</v>
      </c>
      <c r="T33" s="369" t="s">
        <v>1187</v>
      </c>
      <c r="U33" s="369"/>
      <c r="V33" s="369"/>
      <c r="W33" s="293"/>
      <c r="X33" s="293"/>
      <c r="Y33" s="294"/>
      <c r="Z33" s="6">
        <f t="shared" si="1"/>
        <v>0</v>
      </c>
      <c r="AA33" s="6">
        <f t="shared" si="2"/>
        <v>1</v>
      </c>
      <c r="AB33" s="6">
        <f t="shared" si="3"/>
        <v>1</v>
      </c>
      <c r="AC33" s="6">
        <f t="shared" si="4"/>
        <v>0</v>
      </c>
      <c r="AD33" s="6">
        <f t="shared" si="5"/>
        <v>1</v>
      </c>
      <c r="AE33" s="160">
        <f t="shared" si="6"/>
        <v>3</v>
      </c>
    </row>
    <row r="34" spans="1:31" s="6" customFormat="1" ht="14.25">
      <c r="A34" s="261" t="s">
        <v>1189</v>
      </c>
      <c r="B34" s="261">
        <v>23205</v>
      </c>
      <c r="C34" s="261">
        <v>17699</v>
      </c>
      <c r="D34" s="261" t="s">
        <v>75</v>
      </c>
      <c r="E34" s="261" t="s">
        <v>76</v>
      </c>
      <c r="F34" s="261" t="s">
        <v>77</v>
      </c>
      <c r="G34" s="263" t="s">
        <v>1190</v>
      </c>
      <c r="H34" s="261" t="s">
        <v>1036</v>
      </c>
      <c r="I34" s="263" t="s">
        <v>1006</v>
      </c>
      <c r="J34" s="290" t="s">
        <v>1191</v>
      </c>
      <c r="K34" s="264"/>
      <c r="L34" s="264"/>
      <c r="M34" s="264" t="s">
        <v>903</v>
      </c>
      <c r="N34" s="264" t="s">
        <v>903</v>
      </c>
      <c r="O34" s="264" t="s">
        <v>903</v>
      </c>
      <c r="P34" s="264"/>
      <c r="Q34" s="264"/>
      <c r="R34" s="265" t="s">
        <v>15</v>
      </c>
      <c r="S34" s="265">
        <v>2100</v>
      </c>
      <c r="T34" s="369" t="s">
        <v>27</v>
      </c>
      <c r="U34" s="369"/>
      <c r="V34" s="369"/>
      <c r="W34" s="293"/>
      <c r="X34" s="293"/>
      <c r="Y34" s="294"/>
      <c r="Z34" s="6">
        <f t="shared" si="1"/>
        <v>1</v>
      </c>
      <c r="AA34" s="6">
        <f t="shared" si="2"/>
        <v>1</v>
      </c>
      <c r="AB34" s="6">
        <f t="shared" si="3"/>
        <v>1</v>
      </c>
      <c r="AC34" s="6">
        <f t="shared" si="4"/>
        <v>0</v>
      </c>
      <c r="AD34" s="6">
        <f t="shared" si="5"/>
        <v>0</v>
      </c>
      <c r="AE34" s="160">
        <f t="shared" si="6"/>
        <v>3</v>
      </c>
    </row>
    <row r="35" spans="1:31" s="214" customFormat="1" ht="14.25">
      <c r="A35" s="267" t="s">
        <v>80</v>
      </c>
      <c r="B35" s="267">
        <v>23203</v>
      </c>
      <c r="C35" s="267">
        <v>17697</v>
      </c>
      <c r="D35" s="267" t="s">
        <v>75</v>
      </c>
      <c r="E35" s="267" t="s">
        <v>76</v>
      </c>
      <c r="F35" s="267" t="s">
        <v>77</v>
      </c>
      <c r="G35" s="269" t="s">
        <v>81</v>
      </c>
      <c r="H35" s="361">
        <v>10</v>
      </c>
      <c r="I35" s="269" t="s">
        <v>988</v>
      </c>
      <c r="J35" s="291" t="s">
        <v>1188</v>
      </c>
      <c r="K35" s="270" t="s">
        <v>14</v>
      </c>
      <c r="L35" s="270" t="s">
        <v>1461</v>
      </c>
      <c r="M35" s="270" t="s">
        <v>903</v>
      </c>
      <c r="N35" s="270" t="s">
        <v>903</v>
      </c>
      <c r="O35" s="270" t="s">
        <v>903</v>
      </c>
      <c r="P35" s="270" t="s">
        <v>903</v>
      </c>
      <c r="Q35" s="270"/>
      <c r="R35" s="271" t="s">
        <v>15</v>
      </c>
      <c r="S35" s="271">
        <v>2100</v>
      </c>
      <c r="T35" s="370"/>
      <c r="U35" s="370" t="s">
        <v>903</v>
      </c>
      <c r="V35" s="370" t="s">
        <v>1462</v>
      </c>
      <c r="W35" s="362"/>
      <c r="X35" s="362"/>
      <c r="Y35" s="363"/>
      <c r="Z35" s="214">
        <f t="shared" si="1"/>
        <v>1</v>
      </c>
      <c r="AA35" s="214">
        <f t="shared" si="2"/>
        <v>1</v>
      </c>
      <c r="AB35" s="214">
        <f t="shared" si="3"/>
        <v>1</v>
      </c>
      <c r="AC35" s="214">
        <f t="shared" si="4"/>
        <v>1</v>
      </c>
      <c r="AD35" s="214">
        <f t="shared" si="5"/>
        <v>0</v>
      </c>
      <c r="AE35" s="364">
        <f t="shared" si="6"/>
        <v>4</v>
      </c>
    </row>
    <row r="36" spans="1:31" s="6" customFormat="1" ht="14.25">
      <c r="A36" s="261" t="s">
        <v>74</v>
      </c>
      <c r="B36" s="261">
        <v>23201</v>
      </c>
      <c r="C36" s="261">
        <v>1404</v>
      </c>
      <c r="D36" s="261" t="s">
        <v>75</v>
      </c>
      <c r="E36" s="261" t="s">
        <v>76</v>
      </c>
      <c r="F36" s="261" t="s">
        <v>77</v>
      </c>
      <c r="G36" s="263" t="s">
        <v>78</v>
      </c>
      <c r="H36" s="361">
        <v>10</v>
      </c>
      <c r="I36" s="263" t="s">
        <v>988</v>
      </c>
      <c r="J36" s="290" t="s">
        <v>1188</v>
      </c>
      <c r="K36" s="264" t="s">
        <v>14</v>
      </c>
      <c r="L36" s="264"/>
      <c r="M36" s="264" t="s">
        <v>903</v>
      </c>
      <c r="N36" s="264" t="s">
        <v>903</v>
      </c>
      <c r="O36" s="264" t="s">
        <v>903</v>
      </c>
      <c r="P36" s="264"/>
      <c r="Q36" s="264"/>
      <c r="R36" s="265" t="s">
        <v>15</v>
      </c>
      <c r="S36" s="265">
        <v>2100</v>
      </c>
      <c r="T36" s="369" t="s">
        <v>79</v>
      </c>
      <c r="U36" s="369"/>
      <c r="V36" s="369"/>
      <c r="W36" s="293"/>
      <c r="X36" s="293"/>
      <c r="Y36" s="294"/>
      <c r="Z36" s="6">
        <f t="shared" si="1"/>
        <v>1</v>
      </c>
      <c r="AA36" s="6">
        <f t="shared" si="2"/>
        <v>1</v>
      </c>
      <c r="AB36" s="6">
        <f t="shared" si="3"/>
        <v>1</v>
      </c>
      <c r="AC36" s="6">
        <f t="shared" si="4"/>
        <v>0</v>
      </c>
      <c r="AD36" s="6">
        <f t="shared" si="5"/>
        <v>0</v>
      </c>
      <c r="AE36" s="160">
        <f t="shared" si="6"/>
        <v>3</v>
      </c>
    </row>
    <row r="37" spans="1:31" s="6" customFormat="1" ht="14.25">
      <c r="A37" s="261" t="s">
        <v>878</v>
      </c>
      <c r="B37" s="261">
        <v>40001</v>
      </c>
      <c r="C37" s="261">
        <v>18335</v>
      </c>
      <c r="D37" s="261" t="s">
        <v>10</v>
      </c>
      <c r="E37" s="261" t="s">
        <v>82</v>
      </c>
      <c r="F37" s="261" t="s">
        <v>83</v>
      </c>
      <c r="G37" s="263" t="s">
        <v>879</v>
      </c>
      <c r="H37" s="261">
        <v>4</v>
      </c>
      <c r="I37" s="263" t="s">
        <v>1007</v>
      </c>
      <c r="J37" s="290" t="s">
        <v>1168</v>
      </c>
      <c r="K37" s="264"/>
      <c r="L37" s="264"/>
      <c r="M37" s="264" t="s">
        <v>903</v>
      </c>
      <c r="N37" s="264" t="s">
        <v>903</v>
      </c>
      <c r="O37" s="264"/>
      <c r="P37" s="264"/>
      <c r="Q37" s="264"/>
      <c r="R37" s="265">
        <v>900</v>
      </c>
      <c r="S37" s="265"/>
      <c r="T37" s="369"/>
      <c r="U37" s="369"/>
      <c r="V37" s="369"/>
      <c r="W37" s="293"/>
      <c r="X37" s="293"/>
      <c r="Y37" s="294"/>
      <c r="Z37" s="6">
        <f t="shared" si="1"/>
        <v>1</v>
      </c>
      <c r="AA37" s="6">
        <f t="shared" si="2"/>
        <v>1</v>
      </c>
      <c r="AB37" s="6">
        <f t="shared" si="3"/>
        <v>0</v>
      </c>
      <c r="AC37" s="6">
        <f t="shared" si="4"/>
        <v>0</v>
      </c>
      <c r="AD37" s="6">
        <f t="shared" si="5"/>
        <v>0</v>
      </c>
      <c r="AE37" s="160">
        <f t="shared" si="6"/>
        <v>2</v>
      </c>
    </row>
    <row r="38" spans="1:31" s="6" customFormat="1" ht="14.25">
      <c r="A38" s="261" t="s">
        <v>84</v>
      </c>
      <c r="B38" s="261">
        <v>40002</v>
      </c>
      <c r="C38" s="261">
        <v>18337</v>
      </c>
      <c r="D38" s="261" t="s">
        <v>10</v>
      </c>
      <c r="E38" s="261" t="s">
        <v>82</v>
      </c>
      <c r="F38" s="261" t="s">
        <v>83</v>
      </c>
      <c r="G38" s="263" t="s">
        <v>85</v>
      </c>
      <c r="H38" s="261">
        <v>4</v>
      </c>
      <c r="I38" s="263" t="s">
        <v>1007</v>
      </c>
      <c r="J38" s="290" t="s">
        <v>1168</v>
      </c>
      <c r="K38" s="264" t="s">
        <v>14</v>
      </c>
      <c r="L38" s="264"/>
      <c r="M38" s="264"/>
      <c r="N38" s="264" t="s">
        <v>903</v>
      </c>
      <c r="O38" s="264" t="s">
        <v>903</v>
      </c>
      <c r="P38" s="264"/>
      <c r="Q38" s="264"/>
      <c r="R38" s="265">
        <v>2100</v>
      </c>
      <c r="S38" s="265"/>
      <c r="T38" s="369">
        <v>1800</v>
      </c>
      <c r="U38" s="369"/>
      <c r="V38" s="369"/>
      <c r="W38" s="293"/>
      <c r="X38" s="293"/>
      <c r="Y38" s="294"/>
      <c r="Z38" s="6">
        <f t="shared" si="1"/>
        <v>0</v>
      </c>
      <c r="AA38" s="6">
        <f t="shared" si="2"/>
        <v>1</v>
      </c>
      <c r="AB38" s="6">
        <f t="shared" si="3"/>
        <v>1</v>
      </c>
      <c r="AC38" s="6">
        <f t="shared" si="4"/>
        <v>0</v>
      </c>
      <c r="AD38" s="6">
        <f t="shared" si="5"/>
        <v>0</v>
      </c>
      <c r="AE38" s="160">
        <f t="shared" si="6"/>
        <v>2</v>
      </c>
    </row>
    <row r="39" spans="1:31" s="6" customFormat="1" ht="14.25">
      <c r="A39" s="261" t="s">
        <v>947</v>
      </c>
      <c r="B39" s="261">
        <v>36439</v>
      </c>
      <c r="C39" s="261">
        <v>12389</v>
      </c>
      <c r="D39" s="261" t="s">
        <v>38</v>
      </c>
      <c r="E39" s="261" t="s">
        <v>945</v>
      </c>
      <c r="F39" s="261" t="s">
        <v>946</v>
      </c>
      <c r="G39" s="263" t="s">
        <v>1192</v>
      </c>
      <c r="H39" s="261">
        <v>5</v>
      </c>
      <c r="I39" s="263" t="s">
        <v>1036</v>
      </c>
      <c r="J39" s="290"/>
      <c r="K39" s="264"/>
      <c r="L39" s="264"/>
      <c r="M39" s="264" t="s">
        <v>903</v>
      </c>
      <c r="N39" s="264" t="s">
        <v>903</v>
      </c>
      <c r="O39" s="264" t="s">
        <v>903</v>
      </c>
      <c r="P39" s="264"/>
      <c r="Q39" s="264"/>
      <c r="R39" s="265" t="s">
        <v>52</v>
      </c>
      <c r="S39" s="265"/>
      <c r="T39" s="369"/>
      <c r="U39" s="369"/>
      <c r="V39" s="369"/>
      <c r="W39" s="293"/>
      <c r="X39" s="293"/>
      <c r="Y39" s="294"/>
      <c r="Z39" s="6">
        <f t="shared" si="1"/>
        <v>1</v>
      </c>
      <c r="AA39" s="6">
        <f t="shared" si="2"/>
        <v>1</v>
      </c>
      <c r="AB39" s="6">
        <f t="shared" si="3"/>
        <v>1</v>
      </c>
      <c r="AC39" s="6">
        <f t="shared" si="4"/>
        <v>0</v>
      </c>
      <c r="AD39" s="6">
        <f t="shared" si="5"/>
        <v>0</v>
      </c>
      <c r="AE39" s="160">
        <f t="shared" si="6"/>
        <v>3</v>
      </c>
    </row>
    <row r="40" spans="1:31" s="6" customFormat="1" ht="14.25">
      <c r="A40" s="261" t="s">
        <v>1193</v>
      </c>
      <c r="B40" s="261">
        <v>36449</v>
      </c>
      <c r="C40" s="261">
        <v>176501</v>
      </c>
      <c r="D40" s="261" t="s">
        <v>38</v>
      </c>
      <c r="E40" s="261" t="s">
        <v>945</v>
      </c>
      <c r="F40" s="261" t="s">
        <v>946</v>
      </c>
      <c r="G40" s="263" t="s">
        <v>1194</v>
      </c>
      <c r="H40" s="261" t="s">
        <v>1178</v>
      </c>
      <c r="I40" s="263" t="s">
        <v>1036</v>
      </c>
      <c r="J40" s="290"/>
      <c r="K40" s="264"/>
      <c r="L40" s="264"/>
      <c r="M40" s="264"/>
      <c r="N40" s="264" t="s">
        <v>903</v>
      </c>
      <c r="O40" s="264"/>
      <c r="P40" s="264"/>
      <c r="Q40" s="264"/>
      <c r="R40" s="265"/>
      <c r="S40" s="265"/>
      <c r="T40" s="369"/>
      <c r="U40" s="369"/>
      <c r="V40" s="369"/>
      <c r="W40" s="293"/>
      <c r="X40" s="293"/>
      <c r="Y40" s="294"/>
      <c r="Z40" s="6">
        <f t="shared" si="1"/>
        <v>0</v>
      </c>
      <c r="AA40" s="6">
        <f t="shared" si="2"/>
        <v>1</v>
      </c>
      <c r="AB40" s="6">
        <f t="shared" si="3"/>
        <v>0</v>
      </c>
      <c r="AC40" s="6">
        <f t="shared" si="4"/>
        <v>0</v>
      </c>
      <c r="AD40" s="6">
        <f t="shared" si="5"/>
        <v>0</v>
      </c>
      <c r="AE40" s="160">
        <f t="shared" si="6"/>
        <v>1</v>
      </c>
    </row>
    <row r="41" spans="1:31" s="6" customFormat="1" ht="14.25">
      <c r="A41" s="261" t="s">
        <v>944</v>
      </c>
      <c r="B41" s="261">
        <v>42601</v>
      </c>
      <c r="C41" s="261">
        <v>18577</v>
      </c>
      <c r="D41" s="261" t="s">
        <v>10</v>
      </c>
      <c r="E41" s="261" t="s">
        <v>86</v>
      </c>
      <c r="F41" s="261" t="s">
        <v>87</v>
      </c>
      <c r="G41" s="263" t="s">
        <v>1195</v>
      </c>
      <c r="H41" s="261">
        <v>5</v>
      </c>
      <c r="I41" s="263" t="s">
        <v>1007</v>
      </c>
      <c r="J41" s="290" t="s">
        <v>1168</v>
      </c>
      <c r="K41" s="264"/>
      <c r="L41" s="264"/>
      <c r="M41" s="264"/>
      <c r="N41" s="264" t="s">
        <v>903</v>
      </c>
      <c r="O41" s="264"/>
      <c r="P41" s="264"/>
      <c r="Q41" s="264"/>
      <c r="R41" s="265"/>
      <c r="S41" s="265"/>
      <c r="T41" s="369"/>
      <c r="U41" s="369"/>
      <c r="V41" s="369"/>
      <c r="W41" s="293"/>
      <c r="X41" s="293"/>
      <c r="Y41" s="294"/>
      <c r="Z41" s="6">
        <f t="shared" si="1"/>
        <v>0</v>
      </c>
      <c r="AA41" s="6">
        <f t="shared" si="2"/>
        <v>1</v>
      </c>
      <c r="AB41" s="6">
        <f t="shared" si="3"/>
        <v>0</v>
      </c>
      <c r="AC41" s="6">
        <f t="shared" si="4"/>
        <v>0</v>
      </c>
      <c r="AD41" s="6">
        <f t="shared" si="5"/>
        <v>0</v>
      </c>
      <c r="AE41" s="160">
        <f t="shared" si="6"/>
        <v>1</v>
      </c>
    </row>
    <row r="42" spans="1:31" s="6" customFormat="1" ht="14.25">
      <c r="A42" s="261" t="s">
        <v>1196</v>
      </c>
      <c r="B42" s="261">
        <v>42602</v>
      </c>
      <c r="C42" s="261">
        <v>18579</v>
      </c>
      <c r="D42" s="261" t="s">
        <v>10</v>
      </c>
      <c r="E42" s="261" t="s">
        <v>86</v>
      </c>
      <c r="F42" s="261" t="s">
        <v>87</v>
      </c>
      <c r="G42" s="263" t="s">
        <v>1197</v>
      </c>
      <c r="H42" s="261">
        <v>5</v>
      </c>
      <c r="I42" s="263" t="s">
        <v>1007</v>
      </c>
      <c r="J42" s="290" t="s">
        <v>1168</v>
      </c>
      <c r="K42" s="264" t="s">
        <v>14</v>
      </c>
      <c r="L42" s="264"/>
      <c r="M42" s="264" t="s">
        <v>903</v>
      </c>
      <c r="N42" s="264" t="s">
        <v>903</v>
      </c>
      <c r="O42" s="264" t="s">
        <v>903</v>
      </c>
      <c r="P42" s="264"/>
      <c r="Q42" s="264"/>
      <c r="R42" s="265" t="s">
        <v>15</v>
      </c>
      <c r="S42" s="265">
        <v>2100</v>
      </c>
      <c r="T42" s="369"/>
      <c r="U42" s="369"/>
      <c r="V42" s="369"/>
      <c r="W42" s="293"/>
      <c r="X42" s="293"/>
      <c r="Y42" s="294"/>
      <c r="Z42" s="6">
        <f t="shared" si="1"/>
        <v>1</v>
      </c>
      <c r="AA42" s="6">
        <f t="shared" si="2"/>
        <v>1</v>
      </c>
      <c r="AB42" s="6">
        <f t="shared" si="3"/>
        <v>1</v>
      </c>
      <c r="AC42" s="6">
        <f t="shared" si="4"/>
        <v>0</v>
      </c>
      <c r="AD42" s="6">
        <f t="shared" si="5"/>
        <v>0</v>
      </c>
      <c r="AE42" s="160">
        <f t="shared" si="6"/>
        <v>3</v>
      </c>
    </row>
    <row r="43" spans="1:31" s="6" customFormat="1" ht="14.25">
      <c r="A43" s="261" t="s">
        <v>88</v>
      </c>
      <c r="B43" s="261">
        <v>42604</v>
      </c>
      <c r="C43" s="261">
        <v>163802</v>
      </c>
      <c r="D43" s="261" t="s">
        <v>10</v>
      </c>
      <c r="E43" s="261" t="s">
        <v>86</v>
      </c>
      <c r="F43" s="261" t="s">
        <v>87</v>
      </c>
      <c r="G43" s="263" t="s">
        <v>89</v>
      </c>
      <c r="H43" s="261">
        <v>5</v>
      </c>
      <c r="I43" s="263" t="s">
        <v>1007</v>
      </c>
      <c r="J43" s="290" t="s">
        <v>1168</v>
      </c>
      <c r="K43" s="264" t="s">
        <v>14</v>
      </c>
      <c r="L43" s="264"/>
      <c r="M43" s="264" t="s">
        <v>903</v>
      </c>
      <c r="N43" s="264" t="s">
        <v>903</v>
      </c>
      <c r="O43" s="264"/>
      <c r="P43" s="264"/>
      <c r="Q43" s="264"/>
      <c r="R43" s="265">
        <v>1800</v>
      </c>
      <c r="S43" s="265">
        <v>2100</v>
      </c>
      <c r="T43" s="369"/>
      <c r="U43" s="369"/>
      <c r="V43" s="369"/>
      <c r="W43" s="293"/>
      <c r="X43" s="293"/>
      <c r="Y43" s="294"/>
      <c r="Z43" s="6">
        <f t="shared" si="1"/>
        <v>1</v>
      </c>
      <c r="AA43" s="6">
        <f t="shared" si="2"/>
        <v>1</v>
      </c>
      <c r="AB43" s="6">
        <f t="shared" si="3"/>
        <v>0</v>
      </c>
      <c r="AC43" s="6">
        <f t="shared" si="4"/>
        <v>0</v>
      </c>
      <c r="AD43" s="6">
        <f t="shared" si="5"/>
        <v>0</v>
      </c>
      <c r="AE43" s="160">
        <f t="shared" si="6"/>
        <v>2</v>
      </c>
    </row>
    <row r="44" spans="1:31" s="6" customFormat="1" ht="14.25">
      <c r="A44" s="261" t="s">
        <v>1198</v>
      </c>
      <c r="B44" s="261">
        <v>47002</v>
      </c>
      <c r="C44" s="261">
        <v>18639</v>
      </c>
      <c r="D44" s="261" t="s">
        <v>10</v>
      </c>
      <c r="E44" s="261" t="s">
        <v>90</v>
      </c>
      <c r="F44" s="261" t="s">
        <v>91</v>
      </c>
      <c r="G44" s="263" t="s">
        <v>1199</v>
      </c>
      <c r="H44" s="261">
        <v>4</v>
      </c>
      <c r="I44" s="263" t="s">
        <v>1007</v>
      </c>
      <c r="J44" s="290" t="s">
        <v>1168</v>
      </c>
      <c r="K44" s="264" t="s">
        <v>14</v>
      </c>
      <c r="L44" s="264"/>
      <c r="M44" s="264" t="s">
        <v>903</v>
      </c>
      <c r="N44" s="264" t="s">
        <v>903</v>
      </c>
      <c r="O44" s="264" t="s">
        <v>903</v>
      </c>
      <c r="P44" s="264"/>
      <c r="Q44" s="264"/>
      <c r="R44" s="265" t="s">
        <v>15</v>
      </c>
      <c r="S44" s="265">
        <v>2100</v>
      </c>
      <c r="T44" s="369"/>
      <c r="U44" s="369"/>
      <c r="V44" s="369"/>
      <c r="W44" s="293"/>
      <c r="X44" s="293"/>
      <c r="Y44" s="294"/>
      <c r="Z44" s="6">
        <f t="shared" si="1"/>
        <v>1</v>
      </c>
      <c r="AA44" s="6">
        <f t="shared" si="2"/>
        <v>1</v>
      </c>
      <c r="AB44" s="6">
        <f t="shared" si="3"/>
        <v>1</v>
      </c>
      <c r="AC44" s="6">
        <f t="shared" si="4"/>
        <v>0</v>
      </c>
      <c r="AD44" s="6">
        <f t="shared" si="5"/>
        <v>0</v>
      </c>
      <c r="AE44" s="160">
        <f t="shared" si="6"/>
        <v>3</v>
      </c>
    </row>
    <row r="45" spans="1:31" s="6" customFormat="1" ht="14.25">
      <c r="A45" s="261" t="s">
        <v>92</v>
      </c>
      <c r="B45" s="261">
        <v>47003</v>
      </c>
      <c r="C45" s="261">
        <v>81902</v>
      </c>
      <c r="D45" s="261" t="s">
        <v>10</v>
      </c>
      <c r="E45" s="261" t="s">
        <v>90</v>
      </c>
      <c r="F45" s="261" t="s">
        <v>91</v>
      </c>
      <c r="G45" s="263" t="s">
        <v>93</v>
      </c>
      <c r="H45" s="261">
        <v>3</v>
      </c>
      <c r="I45" s="263" t="s">
        <v>1007</v>
      </c>
      <c r="J45" s="290" t="s">
        <v>1168</v>
      </c>
      <c r="K45" s="264" t="s">
        <v>14</v>
      </c>
      <c r="L45" s="264"/>
      <c r="M45" s="264" t="s">
        <v>903</v>
      </c>
      <c r="N45" s="264" t="s">
        <v>903</v>
      </c>
      <c r="O45" s="264"/>
      <c r="P45" s="264"/>
      <c r="Q45" s="264"/>
      <c r="R45" s="265">
        <v>900</v>
      </c>
      <c r="S45" s="265"/>
      <c r="T45" s="369"/>
      <c r="U45" s="369"/>
      <c r="V45" s="369"/>
      <c r="W45" s="293"/>
      <c r="X45" s="293"/>
      <c r="Y45" s="294"/>
      <c r="Z45" s="6">
        <f t="shared" si="1"/>
        <v>1</v>
      </c>
      <c r="AA45" s="6">
        <f t="shared" si="2"/>
        <v>1</v>
      </c>
      <c r="AB45" s="6">
        <f t="shared" si="3"/>
        <v>0</v>
      </c>
      <c r="AC45" s="6">
        <f t="shared" si="4"/>
        <v>0</v>
      </c>
      <c r="AD45" s="6">
        <f t="shared" si="5"/>
        <v>0</v>
      </c>
      <c r="AE45" s="160">
        <f t="shared" si="6"/>
        <v>2</v>
      </c>
    </row>
    <row r="46" spans="1:31" s="6" customFormat="1" ht="14.25">
      <c r="A46" s="261" t="s">
        <v>1064</v>
      </c>
      <c r="B46" s="261">
        <v>47001</v>
      </c>
      <c r="C46" s="261">
        <v>18637</v>
      </c>
      <c r="D46" s="261" t="s">
        <v>10</v>
      </c>
      <c r="E46" s="261" t="s">
        <v>90</v>
      </c>
      <c r="F46" s="261" t="s">
        <v>91</v>
      </c>
      <c r="G46" s="263" t="s">
        <v>1065</v>
      </c>
      <c r="H46" s="261">
        <v>3</v>
      </c>
      <c r="I46" s="263" t="s">
        <v>1007</v>
      </c>
      <c r="J46" s="290" t="s">
        <v>1168</v>
      </c>
      <c r="K46" s="264"/>
      <c r="L46" s="264"/>
      <c r="M46" s="264" t="s">
        <v>903</v>
      </c>
      <c r="N46" s="264" t="s">
        <v>903</v>
      </c>
      <c r="O46" s="264"/>
      <c r="P46" s="264"/>
      <c r="Q46" s="264"/>
      <c r="R46" s="265"/>
      <c r="S46" s="265"/>
      <c r="T46" s="369"/>
      <c r="U46" s="369"/>
      <c r="V46" s="369"/>
      <c r="W46" s="293"/>
      <c r="X46" s="293"/>
      <c r="Y46" s="294"/>
      <c r="Z46" s="6">
        <f t="shared" si="1"/>
        <v>1</v>
      </c>
      <c r="AA46" s="6">
        <f t="shared" si="2"/>
        <v>1</v>
      </c>
      <c r="AB46" s="6">
        <f t="shared" si="3"/>
        <v>0</v>
      </c>
      <c r="AC46" s="6">
        <f t="shared" si="4"/>
        <v>0</v>
      </c>
      <c r="AD46" s="6">
        <f t="shared" si="5"/>
        <v>0</v>
      </c>
      <c r="AE46" s="160">
        <f t="shared" si="6"/>
        <v>2</v>
      </c>
    </row>
    <row r="47" spans="1:31" s="6" customFormat="1" ht="14.25">
      <c r="A47" s="261" t="s">
        <v>1042</v>
      </c>
      <c r="B47" s="261">
        <v>47007</v>
      </c>
      <c r="C47" s="261">
        <v>18641</v>
      </c>
      <c r="D47" s="261" t="s">
        <v>10</v>
      </c>
      <c r="E47" s="261" t="s">
        <v>90</v>
      </c>
      <c r="F47" s="261" t="s">
        <v>91</v>
      </c>
      <c r="G47" s="263" t="s">
        <v>1043</v>
      </c>
      <c r="H47" s="261">
        <v>7</v>
      </c>
      <c r="I47" s="263" t="s">
        <v>1007</v>
      </c>
      <c r="J47" s="290" t="s">
        <v>1168</v>
      </c>
      <c r="K47" s="264" t="s">
        <v>14</v>
      </c>
      <c r="L47" s="264"/>
      <c r="M47" s="264" t="s">
        <v>903</v>
      </c>
      <c r="N47" s="264" t="s">
        <v>903</v>
      </c>
      <c r="O47" s="264"/>
      <c r="P47" s="264"/>
      <c r="Q47" s="264"/>
      <c r="R47" s="265">
        <v>1800</v>
      </c>
      <c r="S47" s="265"/>
      <c r="T47" s="369"/>
      <c r="U47" s="369"/>
      <c r="V47" s="369"/>
      <c r="W47" s="293"/>
      <c r="X47" s="293"/>
      <c r="Y47" s="294"/>
      <c r="Z47" s="6">
        <f t="shared" si="1"/>
        <v>1</v>
      </c>
      <c r="AA47" s="6">
        <f t="shared" si="2"/>
        <v>1</v>
      </c>
      <c r="AB47" s="6">
        <f t="shared" si="3"/>
        <v>0</v>
      </c>
      <c r="AC47" s="6">
        <f t="shared" si="4"/>
        <v>0</v>
      </c>
      <c r="AD47" s="6">
        <f t="shared" si="5"/>
        <v>0</v>
      </c>
      <c r="AE47" s="160">
        <f t="shared" si="6"/>
        <v>2</v>
      </c>
    </row>
    <row r="48" spans="1:31" s="6" customFormat="1" ht="14.25">
      <c r="A48" s="261" t="s">
        <v>94</v>
      </c>
      <c r="B48" s="261">
        <v>342600</v>
      </c>
      <c r="C48" s="261">
        <v>18297</v>
      </c>
      <c r="D48" s="261" t="s">
        <v>38</v>
      </c>
      <c r="E48" s="261" t="s">
        <v>95</v>
      </c>
      <c r="F48" s="261" t="s">
        <v>96</v>
      </c>
      <c r="G48" s="263" t="s">
        <v>41</v>
      </c>
      <c r="H48" s="261">
        <v>6</v>
      </c>
      <c r="I48" s="263" t="s">
        <v>1007</v>
      </c>
      <c r="J48" s="290" t="s">
        <v>1179</v>
      </c>
      <c r="K48" s="264" t="s">
        <v>14</v>
      </c>
      <c r="L48" s="264"/>
      <c r="M48" s="264" t="s">
        <v>903</v>
      </c>
      <c r="N48" s="264" t="s">
        <v>903</v>
      </c>
      <c r="O48" s="264"/>
      <c r="P48" s="264"/>
      <c r="Q48" s="264"/>
      <c r="R48" s="265"/>
      <c r="S48" s="265"/>
      <c r="T48" s="369"/>
      <c r="U48" s="369"/>
      <c r="V48" s="369"/>
      <c r="W48" s="293"/>
      <c r="X48" s="293"/>
      <c r="Y48" s="294"/>
      <c r="Z48" s="6">
        <f t="shared" si="1"/>
        <v>1</v>
      </c>
      <c r="AA48" s="6">
        <f t="shared" si="2"/>
        <v>1</v>
      </c>
      <c r="AB48" s="6">
        <f t="shared" si="3"/>
        <v>0</v>
      </c>
      <c r="AC48" s="6">
        <f t="shared" si="4"/>
        <v>0</v>
      </c>
      <c r="AD48" s="6">
        <f t="shared" si="5"/>
        <v>0</v>
      </c>
      <c r="AE48" s="160">
        <f t="shared" si="6"/>
        <v>2</v>
      </c>
    </row>
    <row r="49" spans="1:31" s="6" customFormat="1" ht="14.25">
      <c r="A49" s="261" t="s">
        <v>97</v>
      </c>
      <c r="B49" s="261">
        <v>25702</v>
      </c>
      <c r="C49" s="261">
        <v>17859</v>
      </c>
      <c r="D49" s="261" t="s">
        <v>23</v>
      </c>
      <c r="E49" s="261" t="s">
        <v>98</v>
      </c>
      <c r="F49" s="261" t="s">
        <v>99</v>
      </c>
      <c r="G49" s="263" t="s">
        <v>100</v>
      </c>
      <c r="H49" s="261">
        <v>3</v>
      </c>
      <c r="I49" s="263" t="s">
        <v>1004</v>
      </c>
      <c r="J49" s="290" t="s">
        <v>1170</v>
      </c>
      <c r="K49" s="264" t="s">
        <v>14</v>
      </c>
      <c r="L49" s="264"/>
      <c r="M49" s="264" t="s">
        <v>903</v>
      </c>
      <c r="N49" s="264" t="s">
        <v>903</v>
      </c>
      <c r="O49" s="264" t="s">
        <v>903</v>
      </c>
      <c r="P49" s="264"/>
      <c r="Q49" s="264"/>
      <c r="R49" s="265" t="s">
        <v>15</v>
      </c>
      <c r="S49" s="265">
        <v>2100</v>
      </c>
      <c r="T49" s="369"/>
      <c r="U49" s="369"/>
      <c r="V49" s="369"/>
      <c r="W49" s="293"/>
      <c r="X49" s="293"/>
      <c r="Y49" s="294"/>
      <c r="Z49" s="6">
        <f t="shared" si="1"/>
        <v>1</v>
      </c>
      <c r="AA49" s="6">
        <f t="shared" si="2"/>
        <v>1</v>
      </c>
      <c r="AB49" s="6">
        <f t="shared" si="3"/>
        <v>1</v>
      </c>
      <c r="AC49" s="6">
        <f t="shared" si="4"/>
        <v>0</v>
      </c>
      <c r="AD49" s="6">
        <f t="shared" si="5"/>
        <v>0</v>
      </c>
      <c r="AE49" s="160">
        <f t="shared" si="6"/>
        <v>3</v>
      </c>
    </row>
    <row r="50" spans="1:31" s="6" customFormat="1" ht="14.25">
      <c r="A50" s="261" t="s">
        <v>101</v>
      </c>
      <c r="B50" s="261">
        <v>25704</v>
      </c>
      <c r="C50" s="261">
        <v>17861</v>
      </c>
      <c r="D50" s="261" t="s">
        <v>23</v>
      </c>
      <c r="E50" s="261" t="s">
        <v>98</v>
      </c>
      <c r="F50" s="261" t="s">
        <v>99</v>
      </c>
      <c r="G50" s="263" t="s">
        <v>102</v>
      </c>
      <c r="H50" s="261">
        <v>3</v>
      </c>
      <c r="I50" s="263" t="s">
        <v>1004</v>
      </c>
      <c r="J50" s="290" t="s">
        <v>1170</v>
      </c>
      <c r="K50" s="264" t="s">
        <v>14</v>
      </c>
      <c r="L50" s="264"/>
      <c r="M50" s="264" t="s">
        <v>903</v>
      </c>
      <c r="N50" s="264" t="s">
        <v>903</v>
      </c>
      <c r="O50" s="264" t="s">
        <v>903</v>
      </c>
      <c r="P50" s="264"/>
      <c r="Q50" s="264"/>
      <c r="R50" s="265" t="s">
        <v>15</v>
      </c>
      <c r="S50" s="265">
        <v>2100</v>
      </c>
      <c r="T50" s="369"/>
      <c r="U50" s="369"/>
      <c r="V50" s="369"/>
      <c r="W50" s="293"/>
      <c r="X50" s="293"/>
      <c r="Y50" s="294"/>
      <c r="Z50" s="6">
        <f t="shared" si="1"/>
        <v>1</v>
      </c>
      <c r="AA50" s="6">
        <f t="shared" si="2"/>
        <v>1</v>
      </c>
      <c r="AB50" s="6">
        <f t="shared" si="3"/>
        <v>1</v>
      </c>
      <c r="AC50" s="6">
        <f t="shared" si="4"/>
        <v>0</v>
      </c>
      <c r="AD50" s="6">
        <f t="shared" si="5"/>
        <v>0</v>
      </c>
      <c r="AE50" s="160">
        <f t="shared" si="6"/>
        <v>3</v>
      </c>
    </row>
    <row r="51" spans="1:31" s="6" customFormat="1" ht="14.25">
      <c r="A51" s="261" t="s">
        <v>103</v>
      </c>
      <c r="B51" s="261">
        <v>25701</v>
      </c>
      <c r="C51" s="261">
        <v>13883</v>
      </c>
      <c r="D51" s="261" t="s">
        <v>23</v>
      </c>
      <c r="E51" s="261" t="s">
        <v>98</v>
      </c>
      <c r="F51" s="261" t="s">
        <v>99</v>
      </c>
      <c r="G51" s="263" t="s">
        <v>104</v>
      </c>
      <c r="H51" s="261">
        <v>3</v>
      </c>
      <c r="I51" s="263" t="s">
        <v>1004</v>
      </c>
      <c r="J51" s="290" t="s">
        <v>1170</v>
      </c>
      <c r="K51" s="264" t="s">
        <v>14</v>
      </c>
      <c r="L51" s="264"/>
      <c r="M51" s="264" t="s">
        <v>903</v>
      </c>
      <c r="N51" s="264" t="s">
        <v>903</v>
      </c>
      <c r="O51" s="264" t="s">
        <v>903</v>
      </c>
      <c r="P51" s="264"/>
      <c r="Q51" s="264"/>
      <c r="R51" s="265" t="s">
        <v>15</v>
      </c>
      <c r="S51" s="265">
        <v>2100</v>
      </c>
      <c r="T51" s="369"/>
      <c r="U51" s="369"/>
      <c r="V51" s="369"/>
      <c r="W51" s="293"/>
      <c r="X51" s="293"/>
      <c r="Y51" s="294"/>
      <c r="Z51" s="6">
        <f t="shared" si="1"/>
        <v>1</v>
      </c>
      <c r="AA51" s="6">
        <f t="shared" si="2"/>
        <v>1</v>
      </c>
      <c r="AB51" s="6">
        <f t="shared" si="3"/>
        <v>1</v>
      </c>
      <c r="AC51" s="6">
        <f t="shared" si="4"/>
        <v>0</v>
      </c>
      <c r="AD51" s="6">
        <f t="shared" si="5"/>
        <v>0</v>
      </c>
      <c r="AE51" s="160">
        <f t="shared" si="6"/>
        <v>3</v>
      </c>
    </row>
    <row r="52" spans="1:31" s="6" customFormat="1" ht="14.25">
      <c r="A52" s="261" t="s">
        <v>105</v>
      </c>
      <c r="B52" s="261">
        <v>20620</v>
      </c>
      <c r="C52" s="261">
        <v>101</v>
      </c>
      <c r="D52" s="261" t="s">
        <v>75</v>
      </c>
      <c r="E52" s="261" t="s">
        <v>106</v>
      </c>
      <c r="F52" s="261" t="s">
        <v>107</v>
      </c>
      <c r="G52" s="263" t="s">
        <v>108</v>
      </c>
      <c r="H52" s="361">
        <v>10</v>
      </c>
      <c r="I52" s="263" t="s">
        <v>1006</v>
      </c>
      <c r="J52" s="290" t="s">
        <v>1191</v>
      </c>
      <c r="K52" s="264" t="s">
        <v>14</v>
      </c>
      <c r="L52" s="264"/>
      <c r="M52" s="264" t="s">
        <v>903</v>
      </c>
      <c r="N52" s="264" t="s">
        <v>903</v>
      </c>
      <c r="O52" s="264" t="s">
        <v>903</v>
      </c>
      <c r="P52" s="264"/>
      <c r="Q52" s="264"/>
      <c r="R52" s="265" t="s">
        <v>15</v>
      </c>
      <c r="S52" s="265">
        <v>2100</v>
      </c>
      <c r="T52" s="369">
        <v>1800</v>
      </c>
      <c r="U52" s="369"/>
      <c r="V52" s="369"/>
      <c r="W52" s="293"/>
      <c r="X52" s="293"/>
      <c r="Y52" s="294"/>
      <c r="Z52" s="6">
        <f t="shared" si="1"/>
        <v>1</v>
      </c>
      <c r="AA52" s="6">
        <f t="shared" si="2"/>
        <v>1</v>
      </c>
      <c r="AB52" s="6">
        <f t="shared" si="3"/>
        <v>1</v>
      </c>
      <c r="AC52" s="6">
        <f t="shared" si="4"/>
        <v>0</v>
      </c>
      <c r="AD52" s="6">
        <f t="shared" si="5"/>
        <v>0</v>
      </c>
      <c r="AE52" s="160">
        <f t="shared" si="6"/>
        <v>3</v>
      </c>
    </row>
    <row r="53" spans="1:31" s="6" customFormat="1" ht="14.25">
      <c r="A53" s="261" t="s">
        <v>112</v>
      </c>
      <c r="B53" s="261">
        <v>20610</v>
      </c>
      <c r="C53" s="261">
        <v>17537</v>
      </c>
      <c r="D53" s="261" t="s">
        <v>75</v>
      </c>
      <c r="E53" s="261" t="s">
        <v>106</v>
      </c>
      <c r="F53" s="261" t="s">
        <v>107</v>
      </c>
      <c r="G53" s="263" t="s">
        <v>145</v>
      </c>
      <c r="H53" s="361">
        <v>10</v>
      </c>
      <c r="I53" s="263" t="s">
        <v>988</v>
      </c>
      <c r="J53" s="290" t="s">
        <v>1188</v>
      </c>
      <c r="K53" s="264" t="s">
        <v>14</v>
      </c>
      <c r="L53" s="264"/>
      <c r="M53" s="264" t="s">
        <v>903</v>
      </c>
      <c r="N53" s="264" t="s">
        <v>903</v>
      </c>
      <c r="O53" s="264" t="s">
        <v>903</v>
      </c>
      <c r="P53" s="264" t="s">
        <v>903</v>
      </c>
      <c r="Q53" s="264"/>
      <c r="R53" s="265" t="s">
        <v>15</v>
      </c>
      <c r="S53" s="265">
        <v>2100</v>
      </c>
      <c r="T53" s="369">
        <v>2600</v>
      </c>
      <c r="U53" s="369" t="s">
        <v>903</v>
      </c>
      <c r="V53" s="369" t="s">
        <v>903</v>
      </c>
      <c r="W53" s="293"/>
      <c r="X53" s="293"/>
      <c r="Y53" s="294"/>
      <c r="Z53" s="6">
        <f t="shared" si="1"/>
        <v>1</v>
      </c>
      <c r="AA53" s="6">
        <f t="shared" si="2"/>
        <v>1</v>
      </c>
      <c r="AB53" s="6">
        <f t="shared" si="3"/>
        <v>1</v>
      </c>
      <c r="AC53" s="6">
        <f t="shared" si="4"/>
        <v>1</v>
      </c>
      <c r="AD53" s="6">
        <f t="shared" si="5"/>
        <v>0</v>
      </c>
      <c r="AE53" s="160">
        <f t="shared" si="6"/>
        <v>4</v>
      </c>
    </row>
    <row r="54" spans="1:31" s="6" customFormat="1" ht="14.25">
      <c r="A54" s="261" t="s">
        <v>109</v>
      </c>
      <c r="B54" s="261">
        <v>20601</v>
      </c>
      <c r="C54" s="261">
        <v>1398</v>
      </c>
      <c r="D54" s="261" t="s">
        <v>75</v>
      </c>
      <c r="E54" s="261" t="s">
        <v>106</v>
      </c>
      <c r="F54" s="261" t="s">
        <v>107</v>
      </c>
      <c r="G54" s="263" t="s">
        <v>110</v>
      </c>
      <c r="H54" s="361">
        <v>10</v>
      </c>
      <c r="I54" s="263" t="s">
        <v>988</v>
      </c>
      <c r="J54" s="290" t="s">
        <v>1188</v>
      </c>
      <c r="K54" s="264" t="s">
        <v>14</v>
      </c>
      <c r="L54" s="264"/>
      <c r="M54" s="264" t="s">
        <v>903</v>
      </c>
      <c r="N54" s="264" t="s">
        <v>903</v>
      </c>
      <c r="O54" s="264" t="s">
        <v>903</v>
      </c>
      <c r="P54" s="264"/>
      <c r="Q54" s="264" t="s">
        <v>903</v>
      </c>
      <c r="R54" s="265" t="s">
        <v>15</v>
      </c>
      <c r="S54" s="265" t="s">
        <v>59</v>
      </c>
      <c r="T54" s="369" t="s">
        <v>111</v>
      </c>
      <c r="U54" s="369"/>
      <c r="V54" s="369"/>
      <c r="W54" s="293"/>
      <c r="X54" s="293"/>
      <c r="Y54" s="294"/>
      <c r="Z54" s="6">
        <f t="shared" si="1"/>
        <v>1</v>
      </c>
      <c r="AA54" s="6">
        <f t="shared" si="2"/>
        <v>1</v>
      </c>
      <c r="AB54" s="6">
        <f t="shared" si="3"/>
        <v>1</v>
      </c>
      <c r="AC54" s="6">
        <f t="shared" si="4"/>
        <v>0</v>
      </c>
      <c r="AD54" s="6">
        <f t="shared" si="5"/>
        <v>1</v>
      </c>
      <c r="AE54" s="160">
        <f t="shared" si="6"/>
        <v>4</v>
      </c>
    </row>
    <row r="55" spans="1:31" s="6" customFormat="1" ht="14.25">
      <c r="A55" s="261" t="s">
        <v>1200</v>
      </c>
      <c r="B55" s="261">
        <v>61602</v>
      </c>
      <c r="C55" s="261">
        <v>91902</v>
      </c>
      <c r="D55" s="261" t="s">
        <v>32</v>
      </c>
      <c r="E55" s="261" t="s">
        <v>1201</v>
      </c>
      <c r="F55" s="261" t="s">
        <v>1202</v>
      </c>
      <c r="G55" s="263" t="s">
        <v>1203</v>
      </c>
      <c r="H55" s="261">
        <v>5</v>
      </c>
      <c r="I55" s="263" t="s">
        <v>1036</v>
      </c>
      <c r="J55" s="290"/>
      <c r="K55" s="264"/>
      <c r="L55" s="264"/>
      <c r="M55" s="264" t="s">
        <v>903</v>
      </c>
      <c r="N55" s="264" t="s">
        <v>903</v>
      </c>
      <c r="O55" s="264"/>
      <c r="P55" s="264"/>
      <c r="Q55" s="264"/>
      <c r="R55" s="265"/>
      <c r="S55" s="265"/>
      <c r="T55" s="369"/>
      <c r="U55" s="369"/>
      <c r="V55" s="369"/>
      <c r="W55" s="293"/>
      <c r="X55" s="293"/>
      <c r="Y55" s="294"/>
      <c r="Z55" s="6">
        <f t="shared" si="1"/>
        <v>1</v>
      </c>
      <c r="AA55" s="6">
        <f t="shared" si="2"/>
        <v>1</v>
      </c>
      <c r="AB55" s="6">
        <f t="shared" si="3"/>
        <v>0</v>
      </c>
      <c r="AC55" s="6">
        <f t="shared" si="4"/>
        <v>0</v>
      </c>
      <c r="AD55" s="6">
        <f t="shared" si="5"/>
        <v>0</v>
      </c>
      <c r="AE55" s="160">
        <f t="shared" si="6"/>
        <v>2</v>
      </c>
    </row>
    <row r="56" spans="1:31" s="6" customFormat="1" ht="14.25">
      <c r="A56" s="261" t="s">
        <v>1204</v>
      </c>
      <c r="B56" s="261">
        <v>350000</v>
      </c>
      <c r="C56" s="261">
        <v>159802</v>
      </c>
      <c r="D56" s="261" t="s">
        <v>114</v>
      </c>
      <c r="E56" s="261" t="s">
        <v>1205</v>
      </c>
      <c r="F56" s="261" t="s">
        <v>1206</v>
      </c>
      <c r="G56" s="263" t="s">
        <v>1207</v>
      </c>
      <c r="H56" s="261">
        <v>3</v>
      </c>
      <c r="I56" s="263" t="s">
        <v>1006</v>
      </c>
      <c r="J56" s="290" t="s">
        <v>1208</v>
      </c>
      <c r="K56" s="264" t="s">
        <v>14</v>
      </c>
      <c r="L56" s="264"/>
      <c r="M56" s="264" t="s">
        <v>903</v>
      </c>
      <c r="N56" s="264" t="s">
        <v>903</v>
      </c>
      <c r="O56" s="264"/>
      <c r="P56" s="264"/>
      <c r="Q56" s="264"/>
      <c r="R56" s="265">
        <v>1900</v>
      </c>
      <c r="S56" s="265">
        <v>850</v>
      </c>
      <c r="T56" s="369"/>
      <c r="U56" s="369"/>
      <c r="V56" s="369"/>
      <c r="W56" s="293"/>
      <c r="X56" s="293"/>
      <c r="Y56" s="294"/>
      <c r="Z56" s="6">
        <f t="shared" si="1"/>
        <v>1</v>
      </c>
      <c r="AA56" s="6">
        <f t="shared" si="2"/>
        <v>1</v>
      </c>
      <c r="AB56" s="6">
        <f t="shared" si="3"/>
        <v>0</v>
      </c>
      <c r="AC56" s="6">
        <f t="shared" si="4"/>
        <v>0</v>
      </c>
      <c r="AD56" s="6">
        <f t="shared" si="5"/>
        <v>0</v>
      </c>
      <c r="AE56" s="160">
        <f t="shared" si="6"/>
        <v>2</v>
      </c>
    </row>
    <row r="57" spans="1:31" s="6" customFormat="1" ht="14.25">
      <c r="A57" s="261" t="s">
        <v>1209</v>
      </c>
      <c r="B57" s="261">
        <v>40277</v>
      </c>
      <c r="C57" s="261">
        <v>135702</v>
      </c>
      <c r="D57" s="261" t="s">
        <v>10</v>
      </c>
      <c r="E57" s="261" t="s">
        <v>1210</v>
      </c>
      <c r="F57" s="261" t="s">
        <v>1211</v>
      </c>
      <c r="G57" s="263" t="s">
        <v>1212</v>
      </c>
      <c r="H57" s="261" t="s">
        <v>1213</v>
      </c>
      <c r="I57" s="263" t="s">
        <v>1036</v>
      </c>
      <c r="J57" s="290"/>
      <c r="K57" s="264"/>
      <c r="L57" s="264"/>
      <c r="M57" s="264" t="s">
        <v>903</v>
      </c>
      <c r="N57" s="264" t="s">
        <v>903</v>
      </c>
      <c r="O57" s="264" t="s">
        <v>903</v>
      </c>
      <c r="P57" s="264"/>
      <c r="Q57" s="264"/>
      <c r="R57" s="265"/>
      <c r="S57" s="265"/>
      <c r="T57" s="369"/>
      <c r="U57" s="369"/>
      <c r="V57" s="369"/>
      <c r="W57" s="293"/>
      <c r="X57" s="293"/>
      <c r="Y57" s="294"/>
      <c r="Z57" s="6">
        <f t="shared" si="1"/>
        <v>1</v>
      </c>
      <c r="AA57" s="6">
        <f t="shared" si="2"/>
        <v>1</v>
      </c>
      <c r="AB57" s="6">
        <f t="shared" si="3"/>
        <v>1</v>
      </c>
      <c r="AC57" s="6">
        <f t="shared" si="4"/>
        <v>0</v>
      </c>
      <c r="AD57" s="6">
        <f t="shared" si="5"/>
        <v>0</v>
      </c>
      <c r="AE57" s="160">
        <f t="shared" si="6"/>
        <v>3</v>
      </c>
    </row>
    <row r="58" spans="1:31" s="6" customFormat="1" ht="14.25">
      <c r="A58" s="261" t="s">
        <v>1214</v>
      </c>
      <c r="B58" s="261">
        <v>73603</v>
      </c>
      <c r="C58" s="261">
        <v>135802</v>
      </c>
      <c r="D58" s="261" t="s">
        <v>46</v>
      </c>
      <c r="E58" s="261" t="s">
        <v>1215</v>
      </c>
      <c r="F58" s="261" t="s">
        <v>1216</v>
      </c>
      <c r="G58" s="263" t="s">
        <v>1217</v>
      </c>
      <c r="H58" s="261">
        <v>4</v>
      </c>
      <c r="I58" s="263" t="s">
        <v>1004</v>
      </c>
      <c r="J58" s="290" t="s">
        <v>1180</v>
      </c>
      <c r="K58" s="264" t="s">
        <v>14</v>
      </c>
      <c r="L58" s="264"/>
      <c r="M58" s="264" t="s">
        <v>903</v>
      </c>
      <c r="N58" s="264" t="s">
        <v>903</v>
      </c>
      <c r="O58" s="264"/>
      <c r="P58" s="264"/>
      <c r="Q58" s="264"/>
      <c r="R58" s="265"/>
      <c r="S58" s="265"/>
      <c r="T58" s="369"/>
      <c r="U58" s="369"/>
      <c r="V58" s="369"/>
      <c r="W58" s="293"/>
      <c r="X58" s="293"/>
      <c r="Y58" s="294"/>
      <c r="Z58" s="6">
        <f t="shared" si="1"/>
        <v>1</v>
      </c>
      <c r="AA58" s="6">
        <f t="shared" si="2"/>
        <v>1</v>
      </c>
      <c r="AB58" s="6">
        <f t="shared" si="3"/>
        <v>0</v>
      </c>
      <c r="AC58" s="6">
        <f t="shared" si="4"/>
        <v>0</v>
      </c>
      <c r="AD58" s="6">
        <f t="shared" si="5"/>
        <v>0</v>
      </c>
      <c r="AE58" s="160">
        <f t="shared" si="6"/>
        <v>2</v>
      </c>
    </row>
    <row r="59" spans="1:31" s="6" customFormat="1" ht="14.25">
      <c r="A59" s="261" t="s">
        <v>1159</v>
      </c>
      <c r="B59" s="261">
        <v>338016</v>
      </c>
      <c r="C59" s="261">
        <v>19413</v>
      </c>
      <c r="D59" s="261" t="s">
        <v>38</v>
      </c>
      <c r="E59" s="261" t="s">
        <v>1160</v>
      </c>
      <c r="F59" s="261" t="s">
        <v>1161</v>
      </c>
      <c r="G59" s="263" t="s">
        <v>115</v>
      </c>
      <c r="H59" s="261">
        <v>4</v>
      </c>
      <c r="I59" s="263" t="s">
        <v>1007</v>
      </c>
      <c r="J59" s="290" t="s">
        <v>1179</v>
      </c>
      <c r="K59" s="264" t="s">
        <v>14</v>
      </c>
      <c r="L59" s="264"/>
      <c r="M59" s="264" t="s">
        <v>903</v>
      </c>
      <c r="N59" s="264" t="s">
        <v>903</v>
      </c>
      <c r="O59" s="264"/>
      <c r="P59" s="264"/>
      <c r="Q59" s="264"/>
      <c r="R59" s="265"/>
      <c r="S59" s="265"/>
      <c r="T59" s="369"/>
      <c r="U59" s="369"/>
      <c r="V59" s="369"/>
      <c r="W59" s="293"/>
      <c r="X59" s="293"/>
      <c r="Y59" s="294"/>
      <c r="Z59" s="6">
        <f t="shared" si="1"/>
        <v>1</v>
      </c>
      <c r="AA59" s="6">
        <f t="shared" si="2"/>
        <v>1</v>
      </c>
      <c r="AB59" s="6">
        <f t="shared" si="3"/>
        <v>0</v>
      </c>
      <c r="AC59" s="6">
        <f t="shared" si="4"/>
        <v>0</v>
      </c>
      <c r="AD59" s="6">
        <f t="shared" si="5"/>
        <v>0</v>
      </c>
      <c r="AE59" s="160">
        <f t="shared" si="6"/>
        <v>2</v>
      </c>
    </row>
    <row r="60" spans="1:31" s="6" customFormat="1" ht="14.25">
      <c r="A60" s="261" t="s">
        <v>880</v>
      </c>
      <c r="B60" s="261">
        <v>21803</v>
      </c>
      <c r="C60" s="261">
        <v>91802</v>
      </c>
      <c r="D60" s="261" t="s">
        <v>23</v>
      </c>
      <c r="E60" s="261" t="s">
        <v>881</v>
      </c>
      <c r="F60" s="261" t="s">
        <v>117</v>
      </c>
      <c r="G60" s="263" t="s">
        <v>882</v>
      </c>
      <c r="H60" s="261">
        <v>2</v>
      </c>
      <c r="I60" s="263" t="s">
        <v>1004</v>
      </c>
      <c r="J60" s="290" t="s">
        <v>1170</v>
      </c>
      <c r="K60" s="264"/>
      <c r="L60" s="264"/>
      <c r="M60" s="264" t="s">
        <v>903</v>
      </c>
      <c r="N60" s="264" t="s">
        <v>903</v>
      </c>
      <c r="O60" s="264" t="s">
        <v>903</v>
      </c>
      <c r="P60" s="264"/>
      <c r="Q60" s="264"/>
      <c r="R60" s="265" t="s">
        <v>15</v>
      </c>
      <c r="S60" s="265"/>
      <c r="T60" s="369"/>
      <c r="U60" s="369"/>
      <c r="V60" s="369"/>
      <c r="W60" s="293"/>
      <c r="X60" s="293"/>
      <c r="Y60" s="294"/>
      <c r="Z60" s="6">
        <f t="shared" si="1"/>
        <v>1</v>
      </c>
      <c r="AA60" s="6">
        <f t="shared" si="2"/>
        <v>1</v>
      </c>
      <c r="AB60" s="6">
        <f t="shared" si="3"/>
        <v>1</v>
      </c>
      <c r="AC60" s="6">
        <f t="shared" si="4"/>
        <v>0</v>
      </c>
      <c r="AD60" s="6">
        <f t="shared" si="5"/>
        <v>0</v>
      </c>
      <c r="AE60" s="160">
        <f t="shared" si="6"/>
        <v>3</v>
      </c>
    </row>
    <row r="61" spans="1:31" s="6" customFormat="1" ht="14.25">
      <c r="A61" s="261" t="s">
        <v>116</v>
      </c>
      <c r="B61" s="261">
        <v>21805</v>
      </c>
      <c r="C61" s="261">
        <v>17623</v>
      </c>
      <c r="D61" s="261" t="s">
        <v>23</v>
      </c>
      <c r="E61" s="261" t="s">
        <v>881</v>
      </c>
      <c r="F61" s="261" t="s">
        <v>117</v>
      </c>
      <c r="G61" s="263" t="s">
        <v>118</v>
      </c>
      <c r="H61" s="261">
        <v>3</v>
      </c>
      <c r="I61" s="263" t="s">
        <v>1004</v>
      </c>
      <c r="J61" s="290" t="s">
        <v>1170</v>
      </c>
      <c r="K61" s="264" t="s">
        <v>14</v>
      </c>
      <c r="L61" s="264"/>
      <c r="M61" s="264" t="s">
        <v>903</v>
      </c>
      <c r="N61" s="264" t="s">
        <v>903</v>
      </c>
      <c r="O61" s="264" t="s">
        <v>903</v>
      </c>
      <c r="P61" s="264"/>
      <c r="Q61" s="264"/>
      <c r="R61" s="265" t="s">
        <v>15</v>
      </c>
      <c r="S61" s="265">
        <v>2100</v>
      </c>
      <c r="T61" s="369"/>
      <c r="U61" s="369"/>
      <c r="V61" s="369"/>
      <c r="W61" s="293"/>
      <c r="X61" s="293"/>
      <c r="Y61" s="294"/>
      <c r="Z61" s="6">
        <f t="shared" si="1"/>
        <v>1</v>
      </c>
      <c r="AA61" s="6">
        <f t="shared" si="2"/>
        <v>1</v>
      </c>
      <c r="AB61" s="6">
        <f t="shared" si="3"/>
        <v>1</v>
      </c>
      <c r="AC61" s="6">
        <f t="shared" si="4"/>
        <v>0</v>
      </c>
      <c r="AD61" s="6">
        <f t="shared" si="5"/>
        <v>0</v>
      </c>
      <c r="AE61" s="160">
        <f t="shared" si="6"/>
        <v>3</v>
      </c>
    </row>
    <row r="62" spans="1:31" s="6" customFormat="1" ht="14.25">
      <c r="A62" s="261" t="s">
        <v>119</v>
      </c>
      <c r="B62" s="261">
        <v>21890</v>
      </c>
      <c r="C62" s="261">
        <v>17625</v>
      </c>
      <c r="D62" s="261" t="s">
        <v>23</v>
      </c>
      <c r="E62" s="261" t="s">
        <v>881</v>
      </c>
      <c r="F62" s="261" t="s">
        <v>117</v>
      </c>
      <c r="G62" s="263" t="s">
        <v>117</v>
      </c>
      <c r="H62" s="261">
        <v>3</v>
      </c>
      <c r="I62" s="263" t="s">
        <v>1004</v>
      </c>
      <c r="J62" s="290" t="s">
        <v>1170</v>
      </c>
      <c r="K62" s="264" t="s">
        <v>14</v>
      </c>
      <c r="L62" s="264"/>
      <c r="M62" s="264" t="s">
        <v>903</v>
      </c>
      <c r="N62" s="264" t="s">
        <v>903</v>
      </c>
      <c r="O62" s="264" t="s">
        <v>903</v>
      </c>
      <c r="P62" s="264"/>
      <c r="Q62" s="264"/>
      <c r="R62" s="265" t="s">
        <v>15</v>
      </c>
      <c r="S62" s="265">
        <v>2100</v>
      </c>
      <c r="T62" s="369"/>
      <c r="U62" s="369"/>
      <c r="V62" s="369"/>
      <c r="W62" s="293"/>
      <c r="X62" s="293"/>
      <c r="Y62" s="294"/>
      <c r="Z62" s="6">
        <f t="shared" si="1"/>
        <v>1</v>
      </c>
      <c r="AA62" s="6">
        <f t="shared" si="2"/>
        <v>1</v>
      </c>
      <c r="AB62" s="6">
        <f t="shared" si="3"/>
        <v>1</v>
      </c>
      <c r="AC62" s="6">
        <f t="shared" si="4"/>
        <v>0</v>
      </c>
      <c r="AD62" s="6">
        <f t="shared" si="5"/>
        <v>0</v>
      </c>
      <c r="AE62" s="160">
        <f t="shared" si="6"/>
        <v>3</v>
      </c>
    </row>
    <row r="63" spans="1:31" s="6" customFormat="1" ht="14.25">
      <c r="A63" s="261" t="s">
        <v>1218</v>
      </c>
      <c r="B63" s="261">
        <v>65204</v>
      </c>
      <c r="C63" s="261">
        <v>164202</v>
      </c>
      <c r="D63" s="261" t="s">
        <v>32</v>
      </c>
      <c r="E63" s="261" t="s">
        <v>1219</v>
      </c>
      <c r="F63" s="261" t="s">
        <v>1220</v>
      </c>
      <c r="G63" s="263" t="s">
        <v>1221</v>
      </c>
      <c r="H63" s="261">
        <v>4</v>
      </c>
      <c r="I63" s="263" t="s">
        <v>1036</v>
      </c>
      <c r="J63" s="290"/>
      <c r="K63" s="264"/>
      <c r="L63" s="264"/>
      <c r="M63" s="264" t="s">
        <v>903</v>
      </c>
      <c r="N63" s="264" t="s">
        <v>903</v>
      </c>
      <c r="O63" s="264"/>
      <c r="P63" s="264"/>
      <c r="Q63" s="264"/>
      <c r="R63" s="265"/>
      <c r="S63" s="265"/>
      <c r="T63" s="369"/>
      <c r="U63" s="369"/>
      <c r="V63" s="369"/>
      <c r="W63" s="293"/>
      <c r="X63" s="293"/>
      <c r="Y63" s="294"/>
      <c r="Z63" s="6">
        <f t="shared" si="1"/>
        <v>1</v>
      </c>
      <c r="AA63" s="6">
        <f t="shared" si="2"/>
        <v>1</v>
      </c>
      <c r="AB63" s="6">
        <f t="shared" si="3"/>
        <v>0</v>
      </c>
      <c r="AC63" s="6">
        <f t="shared" si="4"/>
        <v>0</v>
      </c>
      <c r="AD63" s="6">
        <f t="shared" si="5"/>
        <v>0</v>
      </c>
      <c r="AE63" s="160">
        <f t="shared" si="6"/>
        <v>2</v>
      </c>
    </row>
    <row r="64" spans="1:31" s="6" customFormat="1" ht="14.25">
      <c r="A64" s="261" t="s">
        <v>120</v>
      </c>
      <c r="B64" s="261">
        <v>72405</v>
      </c>
      <c r="C64" s="261">
        <v>19107</v>
      </c>
      <c r="D64" s="261" t="s">
        <v>46</v>
      </c>
      <c r="E64" s="261" t="s">
        <v>121</v>
      </c>
      <c r="F64" s="261" t="s">
        <v>122</v>
      </c>
      <c r="G64" s="263" t="s">
        <v>123</v>
      </c>
      <c r="H64" s="261">
        <v>5</v>
      </c>
      <c r="I64" s="263" t="s">
        <v>1004</v>
      </c>
      <c r="J64" s="290" t="s">
        <v>1180</v>
      </c>
      <c r="K64" s="264" t="s">
        <v>69</v>
      </c>
      <c r="L64" s="264"/>
      <c r="M64" s="264" t="s">
        <v>903</v>
      </c>
      <c r="N64" s="264" t="s">
        <v>903</v>
      </c>
      <c r="O64" s="264"/>
      <c r="P64" s="264"/>
      <c r="Q64" s="264"/>
      <c r="R64" s="265" t="s">
        <v>15</v>
      </c>
      <c r="S64" s="265" t="s">
        <v>70</v>
      </c>
      <c r="T64" s="369">
        <v>2600</v>
      </c>
      <c r="U64" s="369"/>
      <c r="V64" s="369"/>
      <c r="W64" s="293"/>
      <c r="X64" s="293"/>
      <c r="Y64" s="294"/>
      <c r="Z64" s="6">
        <f t="shared" si="1"/>
        <v>1</v>
      </c>
      <c r="AA64" s="6">
        <f t="shared" si="2"/>
        <v>1</v>
      </c>
      <c r="AB64" s="6">
        <f t="shared" si="3"/>
        <v>0</v>
      </c>
      <c r="AC64" s="6">
        <f t="shared" si="4"/>
        <v>0</v>
      </c>
      <c r="AD64" s="6">
        <f t="shared" si="5"/>
        <v>0</v>
      </c>
      <c r="AE64" s="160">
        <f t="shared" si="6"/>
        <v>2</v>
      </c>
    </row>
    <row r="65" spans="1:31" s="6" customFormat="1" ht="14.25">
      <c r="A65" s="261" t="s">
        <v>124</v>
      </c>
      <c r="B65" s="261">
        <v>72423</v>
      </c>
      <c r="C65" s="261">
        <v>12709</v>
      </c>
      <c r="D65" s="261" t="s">
        <v>46</v>
      </c>
      <c r="E65" s="261" t="s">
        <v>121</v>
      </c>
      <c r="F65" s="261" t="s">
        <v>122</v>
      </c>
      <c r="G65" s="263" t="s">
        <v>125</v>
      </c>
      <c r="H65" s="261">
        <v>3</v>
      </c>
      <c r="I65" s="263" t="s">
        <v>1004</v>
      </c>
      <c r="J65" s="290" t="s">
        <v>1180</v>
      </c>
      <c r="K65" s="264" t="s">
        <v>69</v>
      </c>
      <c r="L65" s="264"/>
      <c r="M65" s="264" t="s">
        <v>903</v>
      </c>
      <c r="N65" s="264" t="s">
        <v>903</v>
      </c>
      <c r="O65" s="264" t="s">
        <v>903</v>
      </c>
      <c r="P65" s="264"/>
      <c r="Q65" s="264"/>
      <c r="R65" s="265" t="s">
        <v>126</v>
      </c>
      <c r="S65" s="265" t="s">
        <v>70</v>
      </c>
      <c r="T65" s="369" t="s">
        <v>127</v>
      </c>
      <c r="U65" s="369"/>
      <c r="V65" s="369"/>
      <c r="W65" s="293"/>
      <c r="X65" s="293"/>
      <c r="Y65" s="294"/>
      <c r="Z65" s="6">
        <f t="shared" si="1"/>
        <v>1</v>
      </c>
      <c r="AA65" s="6">
        <f t="shared" si="2"/>
        <v>1</v>
      </c>
      <c r="AB65" s="6">
        <f t="shared" si="3"/>
        <v>1</v>
      </c>
      <c r="AC65" s="6">
        <f t="shared" si="4"/>
        <v>0</v>
      </c>
      <c r="AD65" s="6">
        <f t="shared" si="5"/>
        <v>0</v>
      </c>
      <c r="AE65" s="160">
        <f t="shared" si="6"/>
        <v>3</v>
      </c>
    </row>
    <row r="66" spans="1:31" s="6" customFormat="1" ht="14.25">
      <c r="A66" s="261" t="s">
        <v>130</v>
      </c>
      <c r="B66" s="261">
        <v>348170</v>
      </c>
      <c r="C66" s="261">
        <v>18301</v>
      </c>
      <c r="D66" s="261" t="s">
        <v>38</v>
      </c>
      <c r="E66" s="261" t="s">
        <v>131</v>
      </c>
      <c r="F66" s="261" t="s">
        <v>132</v>
      </c>
      <c r="G66" s="263" t="s">
        <v>41</v>
      </c>
      <c r="H66" s="261">
        <v>6</v>
      </c>
      <c r="I66" s="263" t="s">
        <v>1007</v>
      </c>
      <c r="J66" s="290" t="s">
        <v>1179</v>
      </c>
      <c r="K66" s="264" t="s">
        <v>14</v>
      </c>
      <c r="L66" s="264"/>
      <c r="M66" s="264" t="s">
        <v>903</v>
      </c>
      <c r="N66" s="264" t="s">
        <v>903</v>
      </c>
      <c r="O66" s="264"/>
      <c r="P66" s="264"/>
      <c r="Q66" s="264"/>
      <c r="R66" s="265"/>
      <c r="S66" s="265"/>
      <c r="T66" s="369"/>
      <c r="U66" s="369"/>
      <c r="V66" s="369"/>
      <c r="W66" s="293"/>
      <c r="X66" s="293"/>
      <c r="Y66" s="294"/>
      <c r="Z66" s="6">
        <f t="shared" si="1"/>
        <v>1</v>
      </c>
      <c r="AA66" s="6">
        <f t="shared" si="2"/>
        <v>1</v>
      </c>
      <c r="AB66" s="6">
        <f t="shared" si="3"/>
        <v>0</v>
      </c>
      <c r="AC66" s="6">
        <f t="shared" si="4"/>
        <v>0</v>
      </c>
      <c r="AD66" s="6">
        <f t="shared" si="5"/>
        <v>0</v>
      </c>
      <c r="AE66" s="160">
        <f t="shared" si="6"/>
        <v>2</v>
      </c>
    </row>
    <row r="67" spans="1:31" s="6" customFormat="1" ht="14.25">
      <c r="A67" s="261" t="s">
        <v>899</v>
      </c>
      <c r="B67" s="261">
        <v>338015</v>
      </c>
      <c r="C67" s="261">
        <v>19387</v>
      </c>
      <c r="D67" s="261" t="s">
        <v>38</v>
      </c>
      <c r="E67" s="261" t="s">
        <v>131</v>
      </c>
      <c r="F67" s="261" t="s">
        <v>132</v>
      </c>
      <c r="G67" s="263" t="s">
        <v>900</v>
      </c>
      <c r="H67" s="261">
        <v>4</v>
      </c>
      <c r="I67" s="263" t="s">
        <v>1007</v>
      </c>
      <c r="J67" s="290" t="s">
        <v>1179</v>
      </c>
      <c r="K67" s="264"/>
      <c r="L67" s="264"/>
      <c r="M67" s="264" t="s">
        <v>903</v>
      </c>
      <c r="N67" s="264" t="s">
        <v>903</v>
      </c>
      <c r="O67" s="264"/>
      <c r="P67" s="264"/>
      <c r="Q67" s="264"/>
      <c r="R67" s="265"/>
      <c r="S67" s="265"/>
      <c r="T67" s="369"/>
      <c r="U67" s="369"/>
      <c r="V67" s="369"/>
      <c r="W67" s="293"/>
      <c r="X67" s="293"/>
      <c r="Y67" s="294"/>
      <c r="Z67" s="6">
        <f t="shared" si="1"/>
        <v>1</v>
      </c>
      <c r="AA67" s="6">
        <f t="shared" si="2"/>
        <v>1</v>
      </c>
      <c r="AB67" s="6">
        <f t="shared" si="3"/>
        <v>0</v>
      </c>
      <c r="AC67" s="6">
        <f t="shared" si="4"/>
        <v>0</v>
      </c>
      <c r="AD67" s="6">
        <f t="shared" si="5"/>
        <v>0</v>
      </c>
      <c r="AE67" s="160">
        <f t="shared" si="6"/>
        <v>2</v>
      </c>
    </row>
    <row r="68" spans="1:31" s="214" customFormat="1" ht="14.25">
      <c r="A68" s="267" t="s">
        <v>1222</v>
      </c>
      <c r="B68" s="267">
        <v>52811</v>
      </c>
      <c r="C68" s="267">
        <v>91602</v>
      </c>
      <c r="D68" s="267" t="s">
        <v>10</v>
      </c>
      <c r="E68" s="267" t="s">
        <v>1223</v>
      </c>
      <c r="F68" s="267" t="s">
        <v>1224</v>
      </c>
      <c r="G68" s="269" t="s">
        <v>1463</v>
      </c>
      <c r="H68" s="267">
        <v>6</v>
      </c>
      <c r="I68" s="269" t="s">
        <v>1007</v>
      </c>
      <c r="J68" s="291" t="s">
        <v>1168</v>
      </c>
      <c r="K68" s="270" t="s">
        <v>14</v>
      </c>
      <c r="L68" s="270" t="s">
        <v>1464</v>
      </c>
      <c r="M68" s="270"/>
      <c r="N68" s="270" t="s">
        <v>903</v>
      </c>
      <c r="O68" s="270"/>
      <c r="P68" s="270"/>
      <c r="Q68" s="270"/>
      <c r="R68" s="271"/>
      <c r="S68" s="271"/>
      <c r="T68" s="370"/>
      <c r="U68" s="370"/>
      <c r="V68" s="370"/>
      <c r="W68" s="362"/>
      <c r="X68" s="362"/>
      <c r="Y68" s="363"/>
      <c r="Z68" s="214">
        <f t="shared" si="1"/>
        <v>0</v>
      </c>
      <c r="AA68" s="214">
        <f t="shared" si="2"/>
        <v>1</v>
      </c>
      <c r="AB68" s="214">
        <f t="shared" si="3"/>
        <v>0</v>
      </c>
      <c r="AC68" s="214">
        <f t="shared" si="4"/>
        <v>0</v>
      </c>
      <c r="AD68" s="214">
        <f t="shared" si="5"/>
        <v>0</v>
      </c>
      <c r="AE68" s="364">
        <f t="shared" si="6"/>
        <v>1</v>
      </c>
    </row>
    <row r="69" spans="1:31" s="6" customFormat="1" ht="14.25">
      <c r="A69" s="261" t="s">
        <v>137</v>
      </c>
      <c r="B69" s="261">
        <v>28401</v>
      </c>
      <c r="C69" s="261">
        <v>13275</v>
      </c>
      <c r="D69" s="261" t="s">
        <v>75</v>
      </c>
      <c r="E69" s="261" t="s">
        <v>134</v>
      </c>
      <c r="F69" s="261" t="s">
        <v>135</v>
      </c>
      <c r="G69" s="263" t="s">
        <v>138</v>
      </c>
      <c r="H69" s="361">
        <v>10</v>
      </c>
      <c r="I69" s="263" t="s">
        <v>1006</v>
      </c>
      <c r="J69" s="290" t="s">
        <v>1191</v>
      </c>
      <c r="K69" s="264" t="s">
        <v>14</v>
      </c>
      <c r="L69" s="264"/>
      <c r="M69" s="264" t="s">
        <v>903</v>
      </c>
      <c r="N69" s="264" t="s">
        <v>903</v>
      </c>
      <c r="O69" s="264" t="s">
        <v>903</v>
      </c>
      <c r="P69" s="264"/>
      <c r="Q69" s="264"/>
      <c r="R69" s="265" t="s">
        <v>15</v>
      </c>
      <c r="S69" s="265" t="s">
        <v>59</v>
      </c>
      <c r="T69" s="369"/>
      <c r="U69" s="369"/>
      <c r="V69" s="369"/>
      <c r="W69" s="293"/>
      <c r="X69" s="293"/>
      <c r="Y69" s="294"/>
      <c r="Z69" s="6">
        <f t="shared" si="1"/>
        <v>1</v>
      </c>
      <c r="AA69" s="6">
        <f t="shared" si="2"/>
        <v>1</v>
      </c>
      <c r="AB69" s="6">
        <f t="shared" si="3"/>
        <v>1</v>
      </c>
      <c r="AC69" s="6">
        <f t="shared" si="4"/>
        <v>0</v>
      </c>
      <c r="AD69" s="6">
        <f t="shared" si="5"/>
        <v>0</v>
      </c>
      <c r="AE69" s="160">
        <f t="shared" si="6"/>
        <v>3</v>
      </c>
    </row>
    <row r="70" spans="1:31" s="214" customFormat="1" ht="14.25">
      <c r="A70" s="267" t="s">
        <v>139</v>
      </c>
      <c r="B70" s="267">
        <v>28405</v>
      </c>
      <c r="C70" s="267">
        <v>18019</v>
      </c>
      <c r="D70" s="267" t="s">
        <v>75</v>
      </c>
      <c r="E70" s="267" t="s">
        <v>134</v>
      </c>
      <c r="F70" s="267" t="s">
        <v>135</v>
      </c>
      <c r="G70" s="269" t="s">
        <v>140</v>
      </c>
      <c r="H70" s="361">
        <v>10</v>
      </c>
      <c r="I70" s="269" t="s">
        <v>988</v>
      </c>
      <c r="J70" s="291" t="s">
        <v>1188</v>
      </c>
      <c r="K70" s="270" t="s">
        <v>14</v>
      </c>
      <c r="L70" s="270" t="s">
        <v>1465</v>
      </c>
      <c r="M70" s="270" t="s">
        <v>903</v>
      </c>
      <c r="N70" s="270" t="s">
        <v>903</v>
      </c>
      <c r="O70" s="270" t="s">
        <v>903</v>
      </c>
      <c r="P70" s="270"/>
      <c r="Q70" s="270" t="s">
        <v>903</v>
      </c>
      <c r="R70" s="271" t="s">
        <v>15</v>
      </c>
      <c r="S70" s="271" t="s">
        <v>59</v>
      </c>
      <c r="T70" s="370"/>
      <c r="U70" s="370"/>
      <c r="V70" s="370"/>
      <c r="W70" s="362"/>
      <c r="X70" s="362"/>
      <c r="Y70" s="363"/>
      <c r="Z70" s="214">
        <f t="shared" si="1"/>
        <v>1</v>
      </c>
      <c r="AA70" s="214">
        <f t="shared" si="2"/>
        <v>1</v>
      </c>
      <c r="AB70" s="214">
        <f t="shared" si="3"/>
        <v>1</v>
      </c>
      <c r="AC70" s="214">
        <f t="shared" si="4"/>
        <v>0</v>
      </c>
      <c r="AD70" s="214">
        <f t="shared" si="5"/>
        <v>1</v>
      </c>
      <c r="AE70" s="364">
        <f t="shared" si="6"/>
        <v>4</v>
      </c>
    </row>
    <row r="71" spans="1:31" s="6" customFormat="1" ht="14.25">
      <c r="A71" s="261" t="s">
        <v>133</v>
      </c>
      <c r="B71" s="261">
        <v>28403</v>
      </c>
      <c r="C71" s="261">
        <v>13111</v>
      </c>
      <c r="D71" s="261" t="s">
        <v>75</v>
      </c>
      <c r="E71" s="261" t="s">
        <v>134</v>
      </c>
      <c r="F71" s="261" t="s">
        <v>135</v>
      </c>
      <c r="G71" s="263" t="s">
        <v>136</v>
      </c>
      <c r="H71" s="361">
        <v>10</v>
      </c>
      <c r="I71" s="263" t="s">
        <v>988</v>
      </c>
      <c r="J71" s="290" t="s">
        <v>1188</v>
      </c>
      <c r="K71" s="264" t="s">
        <v>14</v>
      </c>
      <c r="L71" s="264"/>
      <c r="M71" s="264" t="s">
        <v>903</v>
      </c>
      <c r="N71" s="264" t="s">
        <v>903</v>
      </c>
      <c r="O71" s="264" t="s">
        <v>903</v>
      </c>
      <c r="P71" s="264"/>
      <c r="Q71" s="264"/>
      <c r="R71" s="265" t="s">
        <v>15</v>
      </c>
      <c r="S71" s="265" t="s">
        <v>59</v>
      </c>
      <c r="T71" s="369"/>
      <c r="U71" s="369"/>
      <c r="V71" s="369"/>
      <c r="W71" s="293"/>
      <c r="X71" s="293"/>
      <c r="Y71" s="294"/>
      <c r="Z71" s="6">
        <f t="shared" si="1"/>
        <v>1</v>
      </c>
      <c r="AA71" s="6">
        <f t="shared" si="2"/>
        <v>1</v>
      </c>
      <c r="AB71" s="6">
        <f t="shared" si="3"/>
        <v>1</v>
      </c>
      <c r="AC71" s="6">
        <f t="shared" si="4"/>
        <v>0</v>
      </c>
      <c r="AD71" s="6">
        <f t="shared" si="5"/>
        <v>0</v>
      </c>
      <c r="AE71" s="160">
        <f t="shared" si="6"/>
        <v>3</v>
      </c>
    </row>
    <row r="72" spans="1:31" s="6" customFormat="1" ht="14.25">
      <c r="A72" s="261" t="s">
        <v>1226</v>
      </c>
      <c r="B72" s="261">
        <v>64207</v>
      </c>
      <c r="C72" s="261">
        <v>137601</v>
      </c>
      <c r="D72" s="261" t="s">
        <v>32</v>
      </c>
      <c r="E72" s="261" t="s">
        <v>1227</v>
      </c>
      <c r="F72" s="261" t="s">
        <v>1228</v>
      </c>
      <c r="G72" s="263" t="s">
        <v>1229</v>
      </c>
      <c r="H72" s="261">
        <v>7</v>
      </c>
      <c r="I72" s="263" t="s">
        <v>1036</v>
      </c>
      <c r="J72" s="290"/>
      <c r="K72" s="264"/>
      <c r="L72" s="264"/>
      <c r="M72" s="264" t="s">
        <v>903</v>
      </c>
      <c r="N72" s="264" t="s">
        <v>903</v>
      </c>
      <c r="O72" s="264"/>
      <c r="P72" s="264"/>
      <c r="Q72" s="264"/>
      <c r="R72" s="265">
        <v>1800</v>
      </c>
      <c r="S72" s="265"/>
      <c r="T72" s="369"/>
      <c r="U72" s="369"/>
      <c r="V72" s="369"/>
      <c r="W72" s="293"/>
      <c r="X72" s="293"/>
      <c r="Y72" s="294"/>
      <c r="Z72" s="6">
        <f t="shared" si="1"/>
        <v>1</v>
      </c>
      <c r="AA72" s="6">
        <f t="shared" si="2"/>
        <v>1</v>
      </c>
      <c r="AB72" s="6">
        <f t="shared" si="3"/>
        <v>0</v>
      </c>
      <c r="AC72" s="6">
        <f t="shared" si="4"/>
        <v>0</v>
      </c>
      <c r="AD72" s="6">
        <f t="shared" si="5"/>
        <v>0</v>
      </c>
      <c r="AE72" s="160">
        <f t="shared" si="6"/>
        <v>2</v>
      </c>
    </row>
    <row r="73" spans="1:31" s="6" customFormat="1" ht="14.25">
      <c r="A73" s="261" t="s">
        <v>1230</v>
      </c>
      <c r="B73" s="261">
        <v>64282</v>
      </c>
      <c r="C73" s="261">
        <v>98602</v>
      </c>
      <c r="D73" s="261" t="s">
        <v>32</v>
      </c>
      <c r="E73" s="261" t="s">
        <v>1227</v>
      </c>
      <c r="F73" s="261" t="s">
        <v>1228</v>
      </c>
      <c r="G73" s="263" t="s">
        <v>1231</v>
      </c>
      <c r="H73" s="261">
        <v>5</v>
      </c>
      <c r="I73" s="263" t="s">
        <v>1036</v>
      </c>
      <c r="J73" s="290"/>
      <c r="K73" s="264"/>
      <c r="L73" s="264"/>
      <c r="M73" s="264" t="s">
        <v>903</v>
      </c>
      <c r="N73" s="264" t="s">
        <v>903</v>
      </c>
      <c r="O73" s="264"/>
      <c r="P73" s="264"/>
      <c r="Q73" s="264"/>
      <c r="R73" s="265"/>
      <c r="S73" s="265"/>
      <c r="T73" s="369"/>
      <c r="U73" s="369"/>
      <c r="V73" s="369"/>
      <c r="W73" s="293"/>
      <c r="X73" s="293"/>
      <c r="Y73" s="294"/>
      <c r="Z73" s="6">
        <f t="shared" si="1"/>
        <v>1</v>
      </c>
      <c r="AA73" s="6">
        <f t="shared" si="2"/>
        <v>1</v>
      </c>
      <c r="AB73" s="6">
        <f t="shared" si="3"/>
        <v>0</v>
      </c>
      <c r="AC73" s="6">
        <f t="shared" si="4"/>
        <v>0</v>
      </c>
      <c r="AD73" s="6">
        <f t="shared" si="5"/>
        <v>0</v>
      </c>
      <c r="AE73" s="160">
        <f t="shared" si="6"/>
        <v>2</v>
      </c>
    </row>
    <row r="74" spans="1:31" s="6" customFormat="1" ht="14.25">
      <c r="A74" s="261" t="s">
        <v>143</v>
      </c>
      <c r="B74" s="261">
        <v>45601</v>
      </c>
      <c r="C74" s="261">
        <v>18621</v>
      </c>
      <c r="D74" s="261" t="s">
        <v>10</v>
      </c>
      <c r="E74" s="261" t="s">
        <v>141</v>
      </c>
      <c r="F74" s="261" t="s">
        <v>142</v>
      </c>
      <c r="G74" s="263" t="s">
        <v>144</v>
      </c>
      <c r="H74" s="261">
        <v>3</v>
      </c>
      <c r="I74" s="263" t="s">
        <v>1007</v>
      </c>
      <c r="J74" s="290" t="s">
        <v>1168</v>
      </c>
      <c r="K74" s="264"/>
      <c r="L74" s="264"/>
      <c r="M74" s="264" t="s">
        <v>903</v>
      </c>
      <c r="N74" s="264" t="s">
        <v>903</v>
      </c>
      <c r="O74" s="264" t="s">
        <v>903</v>
      </c>
      <c r="P74" s="264"/>
      <c r="Q74" s="264"/>
      <c r="R74" s="265" t="s">
        <v>15</v>
      </c>
      <c r="S74" s="265">
        <v>2100</v>
      </c>
      <c r="T74" s="369"/>
      <c r="U74" s="369"/>
      <c r="V74" s="369"/>
      <c r="W74" s="293"/>
      <c r="X74" s="293"/>
      <c r="Y74" s="294"/>
      <c r="Z74" s="6">
        <f t="shared" si="1"/>
        <v>1</v>
      </c>
      <c r="AA74" s="6">
        <f t="shared" si="2"/>
        <v>1</v>
      </c>
      <c r="AB74" s="6">
        <f t="shared" si="3"/>
        <v>1</v>
      </c>
      <c r="AC74" s="6">
        <f t="shared" si="4"/>
        <v>0</v>
      </c>
      <c r="AD74" s="6">
        <f t="shared" si="5"/>
        <v>0</v>
      </c>
      <c r="AE74" s="160">
        <f t="shared" si="6"/>
        <v>3</v>
      </c>
    </row>
    <row r="75" spans="1:31" s="6" customFormat="1" ht="14.25">
      <c r="A75" s="261" t="s">
        <v>889</v>
      </c>
      <c r="B75" s="261">
        <v>45602</v>
      </c>
      <c r="C75" s="261">
        <v>92402</v>
      </c>
      <c r="D75" s="261" t="s">
        <v>10</v>
      </c>
      <c r="E75" s="261" t="s">
        <v>141</v>
      </c>
      <c r="F75" s="261" t="s">
        <v>142</v>
      </c>
      <c r="G75" s="263" t="s">
        <v>890</v>
      </c>
      <c r="H75" s="261">
        <v>4</v>
      </c>
      <c r="I75" s="263" t="s">
        <v>1007</v>
      </c>
      <c r="J75" s="290" t="s">
        <v>1168</v>
      </c>
      <c r="K75" s="264"/>
      <c r="L75" s="264"/>
      <c r="M75" s="264" t="s">
        <v>903</v>
      </c>
      <c r="N75" s="264" t="s">
        <v>903</v>
      </c>
      <c r="O75" s="264" t="s">
        <v>903</v>
      </c>
      <c r="P75" s="264"/>
      <c r="Q75" s="264"/>
      <c r="R75" s="265" t="s">
        <v>15</v>
      </c>
      <c r="S75" s="265"/>
      <c r="T75" s="369"/>
      <c r="U75" s="369"/>
      <c r="V75" s="369"/>
      <c r="W75" s="293"/>
      <c r="X75" s="293"/>
      <c r="Y75" s="294"/>
      <c r="Z75" s="6">
        <f t="shared" si="1"/>
        <v>1</v>
      </c>
      <c r="AA75" s="6">
        <f t="shared" si="2"/>
        <v>1</v>
      </c>
      <c r="AB75" s="6">
        <f t="shared" si="3"/>
        <v>1</v>
      </c>
      <c r="AC75" s="6">
        <f t="shared" si="4"/>
        <v>0</v>
      </c>
      <c r="AD75" s="6">
        <f t="shared" si="5"/>
        <v>0</v>
      </c>
      <c r="AE75" s="160">
        <f t="shared" si="6"/>
        <v>3</v>
      </c>
    </row>
    <row r="76" spans="1:31" s="6" customFormat="1" ht="14.25">
      <c r="A76" s="261" t="s">
        <v>1232</v>
      </c>
      <c r="B76" s="261">
        <v>45608</v>
      </c>
      <c r="C76" s="261">
        <v>135902</v>
      </c>
      <c r="D76" s="261" t="s">
        <v>10</v>
      </c>
      <c r="E76" s="261" t="s">
        <v>141</v>
      </c>
      <c r="F76" s="261" t="s">
        <v>142</v>
      </c>
      <c r="G76" s="263" t="s">
        <v>1233</v>
      </c>
      <c r="H76" s="261">
        <v>3</v>
      </c>
      <c r="I76" s="263" t="s">
        <v>1007</v>
      </c>
      <c r="J76" s="290" t="s">
        <v>1168</v>
      </c>
      <c r="K76" s="264"/>
      <c r="L76" s="264"/>
      <c r="M76" s="264" t="s">
        <v>903</v>
      </c>
      <c r="N76" s="264" t="s">
        <v>903</v>
      </c>
      <c r="O76" s="264" t="s">
        <v>903</v>
      </c>
      <c r="P76" s="264"/>
      <c r="Q76" s="264"/>
      <c r="R76" s="265" t="s">
        <v>15</v>
      </c>
      <c r="S76" s="265">
        <v>2100</v>
      </c>
      <c r="T76" s="369"/>
      <c r="U76" s="369"/>
      <c r="V76" s="369"/>
      <c r="W76" s="293"/>
      <c r="X76" s="293"/>
      <c r="Y76" s="294"/>
      <c r="Z76" s="6">
        <f t="shared" si="1"/>
        <v>1</v>
      </c>
      <c r="AA76" s="6">
        <f t="shared" si="2"/>
        <v>1</v>
      </c>
      <c r="AB76" s="6">
        <f t="shared" si="3"/>
        <v>1</v>
      </c>
      <c r="AC76" s="6">
        <f t="shared" si="4"/>
        <v>0</v>
      </c>
      <c r="AD76" s="6">
        <f t="shared" si="5"/>
        <v>0</v>
      </c>
      <c r="AE76" s="160">
        <f t="shared" si="6"/>
        <v>3</v>
      </c>
    </row>
    <row r="77" spans="1:31" s="6" customFormat="1" ht="14.25">
      <c r="A77" s="261" t="s">
        <v>1234</v>
      </c>
      <c r="B77" s="261">
        <v>62401</v>
      </c>
      <c r="C77" s="261">
        <v>18801</v>
      </c>
      <c r="D77" s="261" t="s">
        <v>32</v>
      </c>
      <c r="E77" s="261" t="s">
        <v>1235</v>
      </c>
      <c r="F77" s="261" t="s">
        <v>1236</v>
      </c>
      <c r="G77" s="263" t="s">
        <v>13</v>
      </c>
      <c r="H77" s="261">
        <v>5</v>
      </c>
      <c r="I77" s="263" t="s">
        <v>1007</v>
      </c>
      <c r="J77" s="290" t="s">
        <v>1173</v>
      </c>
      <c r="K77" s="264"/>
      <c r="L77" s="264"/>
      <c r="M77" s="264" t="s">
        <v>903</v>
      </c>
      <c r="N77" s="264" t="s">
        <v>903</v>
      </c>
      <c r="O77" s="264" t="s">
        <v>903</v>
      </c>
      <c r="P77" s="264"/>
      <c r="Q77" s="264"/>
      <c r="R77" s="265"/>
      <c r="S77" s="265"/>
      <c r="T77" s="369"/>
      <c r="U77" s="369"/>
      <c r="V77" s="369"/>
      <c r="W77" s="293"/>
      <c r="X77" s="293"/>
      <c r="Y77" s="294"/>
      <c r="Z77" s="6">
        <f t="shared" ref="Z77:Z140" si="7">IF((M77="X"),1,0)</f>
        <v>1</v>
      </c>
      <c r="AA77" s="6">
        <f t="shared" ref="AA77:AA140" si="8">IF((N77="X"),1,0)</f>
        <v>1</v>
      </c>
      <c r="AB77" s="6">
        <f t="shared" ref="AB77:AB140" si="9">IF((O77="X"),1,0)</f>
        <v>1</v>
      </c>
      <c r="AC77" s="6">
        <f t="shared" ref="AC77:AC140" si="10">IF((P77="X"),1,0)</f>
        <v>0</v>
      </c>
      <c r="AD77" s="6">
        <f t="shared" ref="AD77:AD140" si="11">IF((Q77="X"),1,0)</f>
        <v>0</v>
      </c>
      <c r="AE77" s="160">
        <f t="shared" ref="AE77:AE140" si="12">SUM(Z77:AD77)</f>
        <v>3</v>
      </c>
    </row>
    <row r="78" spans="1:31" s="214" customFormat="1" ht="14.25">
      <c r="A78" s="267" t="s">
        <v>146</v>
      </c>
      <c r="B78" s="267">
        <v>302610</v>
      </c>
      <c r="C78" s="267">
        <v>18137</v>
      </c>
      <c r="D78" s="267" t="s">
        <v>114</v>
      </c>
      <c r="E78" s="267" t="s">
        <v>147</v>
      </c>
      <c r="F78" s="267" t="s">
        <v>148</v>
      </c>
      <c r="G78" s="269" t="s">
        <v>149</v>
      </c>
      <c r="H78" s="267">
        <v>2</v>
      </c>
      <c r="I78" s="269" t="s">
        <v>1006</v>
      </c>
      <c r="J78" s="291" t="s">
        <v>1208</v>
      </c>
      <c r="K78" s="270" t="s">
        <v>69</v>
      </c>
      <c r="L78" s="270" t="s">
        <v>1461</v>
      </c>
      <c r="M78" s="270"/>
      <c r="N78" s="270" t="s">
        <v>903</v>
      </c>
      <c r="O78" s="270" t="s">
        <v>903</v>
      </c>
      <c r="P78" s="270" t="s">
        <v>903</v>
      </c>
      <c r="Q78" s="270"/>
      <c r="R78" s="271"/>
      <c r="S78" s="271" t="s">
        <v>52</v>
      </c>
      <c r="T78" s="370" t="s">
        <v>150</v>
      </c>
      <c r="U78" s="370" t="s">
        <v>903</v>
      </c>
      <c r="V78" s="370" t="s">
        <v>1462</v>
      </c>
      <c r="W78" s="362"/>
      <c r="X78" s="362"/>
      <c r="Y78" s="363"/>
      <c r="Z78" s="214">
        <f t="shared" si="7"/>
        <v>0</v>
      </c>
      <c r="AA78" s="214">
        <f t="shared" si="8"/>
        <v>1</v>
      </c>
      <c r="AB78" s="214">
        <f t="shared" si="9"/>
        <v>1</v>
      </c>
      <c r="AC78" s="214">
        <f t="shared" si="10"/>
        <v>1</v>
      </c>
      <c r="AD78" s="214">
        <f t="shared" si="11"/>
        <v>0</v>
      </c>
      <c r="AE78" s="364">
        <f t="shared" si="12"/>
        <v>3</v>
      </c>
    </row>
    <row r="79" spans="1:31" s="6" customFormat="1" ht="14.25">
      <c r="A79" s="261" t="s">
        <v>151</v>
      </c>
      <c r="B79" s="261">
        <v>302720</v>
      </c>
      <c r="C79" s="261">
        <v>12111</v>
      </c>
      <c r="D79" s="261" t="s">
        <v>114</v>
      </c>
      <c r="E79" s="261" t="s">
        <v>147</v>
      </c>
      <c r="F79" s="261" t="s">
        <v>148</v>
      </c>
      <c r="G79" s="263" t="s">
        <v>152</v>
      </c>
      <c r="H79" s="261">
        <v>4</v>
      </c>
      <c r="I79" s="263" t="s">
        <v>1006</v>
      </c>
      <c r="J79" s="290" t="s">
        <v>1208</v>
      </c>
      <c r="K79" s="264" t="s">
        <v>69</v>
      </c>
      <c r="L79" s="264"/>
      <c r="M79" s="264" t="s">
        <v>903</v>
      </c>
      <c r="N79" s="264" t="s">
        <v>903</v>
      </c>
      <c r="O79" s="264" t="s">
        <v>903</v>
      </c>
      <c r="P79" s="264"/>
      <c r="Q79" s="264"/>
      <c r="R79" s="265" t="s">
        <v>52</v>
      </c>
      <c r="S79" s="265" t="s">
        <v>52</v>
      </c>
      <c r="T79" s="369"/>
      <c r="U79" s="369"/>
      <c r="V79" s="369"/>
      <c r="W79" s="293"/>
      <c r="X79" s="293"/>
      <c r="Y79" s="294"/>
      <c r="Z79" s="6">
        <f t="shared" si="7"/>
        <v>1</v>
      </c>
      <c r="AA79" s="6">
        <f t="shared" si="8"/>
        <v>1</v>
      </c>
      <c r="AB79" s="6">
        <f t="shared" si="9"/>
        <v>1</v>
      </c>
      <c r="AC79" s="6">
        <f t="shared" si="10"/>
        <v>0</v>
      </c>
      <c r="AD79" s="6">
        <f t="shared" si="11"/>
        <v>0</v>
      </c>
      <c r="AE79" s="160">
        <f t="shared" si="12"/>
        <v>3</v>
      </c>
    </row>
    <row r="80" spans="1:31" s="6" customFormat="1" ht="14.25">
      <c r="A80" s="261" t="s">
        <v>153</v>
      </c>
      <c r="B80" s="261">
        <v>302220</v>
      </c>
      <c r="C80" s="261">
        <v>75802</v>
      </c>
      <c r="D80" s="261" t="s">
        <v>114</v>
      </c>
      <c r="E80" s="261" t="s">
        <v>147</v>
      </c>
      <c r="F80" s="261" t="s">
        <v>148</v>
      </c>
      <c r="G80" s="263" t="s">
        <v>154</v>
      </c>
      <c r="H80" s="261">
        <v>2</v>
      </c>
      <c r="I80" s="263" t="s">
        <v>1006</v>
      </c>
      <c r="J80" s="290" t="s">
        <v>1208</v>
      </c>
      <c r="K80" s="264" t="s">
        <v>69</v>
      </c>
      <c r="L80" s="264"/>
      <c r="M80" s="264"/>
      <c r="N80" s="264" t="s">
        <v>903</v>
      </c>
      <c r="O80" s="264" t="s">
        <v>903</v>
      </c>
      <c r="P80" s="264"/>
      <c r="Q80" s="264"/>
      <c r="R80" s="265"/>
      <c r="S80" s="265" t="s">
        <v>52</v>
      </c>
      <c r="T80" s="369" t="s">
        <v>150</v>
      </c>
      <c r="U80" s="369"/>
      <c r="V80" s="369"/>
      <c r="W80" s="293"/>
      <c r="X80" s="293"/>
      <c r="Y80" s="294"/>
      <c r="Z80" s="6">
        <f t="shared" si="7"/>
        <v>0</v>
      </c>
      <c r="AA80" s="6">
        <f t="shared" si="8"/>
        <v>1</v>
      </c>
      <c r="AB80" s="6">
        <f t="shared" si="9"/>
        <v>1</v>
      </c>
      <c r="AC80" s="6">
        <f t="shared" si="10"/>
        <v>0</v>
      </c>
      <c r="AD80" s="6">
        <f t="shared" si="11"/>
        <v>0</v>
      </c>
      <c r="AE80" s="160">
        <f t="shared" si="12"/>
        <v>2</v>
      </c>
    </row>
    <row r="81" spans="1:31" s="6" customFormat="1" ht="14.25">
      <c r="A81" s="261" t="s">
        <v>1237</v>
      </c>
      <c r="B81" s="261">
        <v>62501</v>
      </c>
      <c r="C81" s="261">
        <v>18805</v>
      </c>
      <c r="D81" s="261" t="s">
        <v>32</v>
      </c>
      <c r="E81" s="261" t="s">
        <v>155</v>
      </c>
      <c r="F81" s="261" t="s">
        <v>156</v>
      </c>
      <c r="G81" s="263" t="s">
        <v>1238</v>
      </c>
      <c r="H81" s="261">
        <v>5</v>
      </c>
      <c r="I81" s="263" t="s">
        <v>1007</v>
      </c>
      <c r="J81" s="290" t="s">
        <v>1173</v>
      </c>
      <c r="K81" s="264" t="s">
        <v>14</v>
      </c>
      <c r="L81" s="264"/>
      <c r="M81" s="264" t="s">
        <v>903</v>
      </c>
      <c r="N81" s="264" t="s">
        <v>903</v>
      </c>
      <c r="O81" s="264" t="s">
        <v>903</v>
      </c>
      <c r="P81" s="264"/>
      <c r="Q81" s="264"/>
      <c r="R81" s="265" t="s">
        <v>15</v>
      </c>
      <c r="S81" s="265">
        <v>2100</v>
      </c>
      <c r="T81" s="369"/>
      <c r="U81" s="369"/>
      <c r="V81" s="369"/>
      <c r="W81" s="293"/>
      <c r="X81" s="293"/>
      <c r="Y81" s="294"/>
      <c r="Z81" s="6">
        <f t="shared" si="7"/>
        <v>1</v>
      </c>
      <c r="AA81" s="6">
        <f t="shared" si="8"/>
        <v>1</v>
      </c>
      <c r="AB81" s="6">
        <f t="shared" si="9"/>
        <v>1</v>
      </c>
      <c r="AC81" s="6">
        <f t="shared" si="10"/>
        <v>0</v>
      </c>
      <c r="AD81" s="6">
        <f t="shared" si="11"/>
        <v>0</v>
      </c>
      <c r="AE81" s="160">
        <f t="shared" si="12"/>
        <v>3</v>
      </c>
    </row>
    <row r="82" spans="1:31" s="6" customFormat="1" ht="14.25">
      <c r="A82" s="261" t="s">
        <v>157</v>
      </c>
      <c r="B82" s="261">
        <v>62502</v>
      </c>
      <c r="C82" s="261">
        <v>82502</v>
      </c>
      <c r="D82" s="261" t="s">
        <v>32</v>
      </c>
      <c r="E82" s="261" t="s">
        <v>155</v>
      </c>
      <c r="F82" s="261" t="s">
        <v>156</v>
      </c>
      <c r="G82" s="263" t="s">
        <v>1466</v>
      </c>
      <c r="H82" s="261">
        <v>5</v>
      </c>
      <c r="I82" s="263" t="s">
        <v>1007</v>
      </c>
      <c r="J82" s="290" t="s">
        <v>1173</v>
      </c>
      <c r="K82" s="264" t="s">
        <v>14</v>
      </c>
      <c r="L82" s="264"/>
      <c r="M82" s="264" t="s">
        <v>903</v>
      </c>
      <c r="N82" s="264" t="s">
        <v>903</v>
      </c>
      <c r="O82" s="264" t="s">
        <v>903</v>
      </c>
      <c r="P82" s="264"/>
      <c r="Q82" s="264"/>
      <c r="R82" s="265" t="s">
        <v>15</v>
      </c>
      <c r="S82" s="265">
        <v>2100</v>
      </c>
      <c r="T82" s="369"/>
      <c r="U82" s="369"/>
      <c r="V82" s="369"/>
      <c r="W82" s="293"/>
      <c r="X82" s="293"/>
      <c r="Y82" s="294"/>
      <c r="Z82" s="6">
        <f t="shared" si="7"/>
        <v>1</v>
      </c>
      <c r="AA82" s="6">
        <f t="shared" si="8"/>
        <v>1</v>
      </c>
      <c r="AB82" s="6">
        <f t="shared" si="9"/>
        <v>1</v>
      </c>
      <c r="AC82" s="6">
        <f t="shared" si="10"/>
        <v>0</v>
      </c>
      <c r="AD82" s="6">
        <f t="shared" si="11"/>
        <v>0</v>
      </c>
      <c r="AE82" s="160">
        <f t="shared" si="12"/>
        <v>3</v>
      </c>
    </row>
    <row r="83" spans="1:31" s="6" customFormat="1" ht="14.25">
      <c r="A83" s="261" t="s">
        <v>159</v>
      </c>
      <c r="B83" s="261">
        <v>346140</v>
      </c>
      <c r="C83" s="261">
        <v>18295</v>
      </c>
      <c r="D83" s="261" t="s">
        <v>38</v>
      </c>
      <c r="E83" s="261" t="s">
        <v>160</v>
      </c>
      <c r="F83" s="261" t="s">
        <v>161</v>
      </c>
      <c r="G83" s="263" t="s">
        <v>41</v>
      </c>
      <c r="H83" s="261">
        <v>6</v>
      </c>
      <c r="I83" s="263" t="s">
        <v>1007</v>
      </c>
      <c r="J83" s="290" t="s">
        <v>1179</v>
      </c>
      <c r="K83" s="264" t="s">
        <v>14</v>
      </c>
      <c r="L83" s="264"/>
      <c r="M83" s="264" t="s">
        <v>903</v>
      </c>
      <c r="N83" s="264" t="s">
        <v>903</v>
      </c>
      <c r="O83" s="264"/>
      <c r="P83" s="264"/>
      <c r="Q83" s="264"/>
      <c r="R83" s="265"/>
      <c r="S83" s="265"/>
      <c r="T83" s="369"/>
      <c r="U83" s="369"/>
      <c r="V83" s="369"/>
      <c r="W83" s="293"/>
      <c r="X83" s="293"/>
      <c r="Y83" s="294"/>
      <c r="Z83" s="6">
        <f t="shared" si="7"/>
        <v>1</v>
      </c>
      <c r="AA83" s="6">
        <f t="shared" si="8"/>
        <v>1</v>
      </c>
      <c r="AB83" s="6">
        <f t="shared" si="9"/>
        <v>0</v>
      </c>
      <c r="AC83" s="6">
        <f t="shared" si="10"/>
        <v>0</v>
      </c>
      <c r="AD83" s="6">
        <f t="shared" si="11"/>
        <v>0</v>
      </c>
      <c r="AE83" s="160">
        <f t="shared" si="12"/>
        <v>2</v>
      </c>
    </row>
    <row r="84" spans="1:31" s="6" customFormat="1" ht="14.25">
      <c r="A84" s="261" t="s">
        <v>1239</v>
      </c>
      <c r="B84" s="261">
        <v>62303</v>
      </c>
      <c r="C84" s="261">
        <v>198002</v>
      </c>
      <c r="D84" s="261" t="s">
        <v>32</v>
      </c>
      <c r="E84" s="261" t="s">
        <v>1240</v>
      </c>
      <c r="F84" s="261" t="s">
        <v>1241</v>
      </c>
      <c r="G84" s="263" t="s">
        <v>145</v>
      </c>
      <c r="H84" s="261" t="s">
        <v>1178</v>
      </c>
      <c r="I84" s="263" t="s">
        <v>1036</v>
      </c>
      <c r="J84" s="290"/>
      <c r="K84" s="264"/>
      <c r="L84" s="264"/>
      <c r="M84" s="264" t="s">
        <v>903</v>
      </c>
      <c r="N84" s="264" t="s">
        <v>903</v>
      </c>
      <c r="O84" s="264"/>
      <c r="P84" s="264"/>
      <c r="Q84" s="264"/>
      <c r="R84" s="265"/>
      <c r="S84" s="265"/>
      <c r="T84" s="369"/>
      <c r="U84" s="369"/>
      <c r="V84" s="369"/>
      <c r="W84" s="293"/>
      <c r="X84" s="293"/>
      <c r="Y84" s="294"/>
      <c r="Z84" s="6">
        <f t="shared" si="7"/>
        <v>1</v>
      </c>
      <c r="AA84" s="6">
        <f t="shared" si="8"/>
        <v>1</v>
      </c>
      <c r="AB84" s="6">
        <f t="shared" si="9"/>
        <v>0</v>
      </c>
      <c r="AC84" s="6">
        <f t="shared" si="10"/>
        <v>0</v>
      </c>
      <c r="AD84" s="6">
        <f t="shared" si="11"/>
        <v>0</v>
      </c>
      <c r="AE84" s="160">
        <f t="shared" si="12"/>
        <v>2</v>
      </c>
    </row>
    <row r="85" spans="1:31" s="6" customFormat="1" ht="14.25">
      <c r="A85" s="261" t="s">
        <v>1245</v>
      </c>
      <c r="B85" s="261">
        <v>62201</v>
      </c>
      <c r="C85" s="261">
        <v>18799</v>
      </c>
      <c r="D85" s="261" t="s">
        <v>32</v>
      </c>
      <c r="E85" s="261" t="s">
        <v>1243</v>
      </c>
      <c r="F85" s="261" t="s">
        <v>1244</v>
      </c>
      <c r="G85" s="263" t="s">
        <v>49</v>
      </c>
      <c r="H85" s="261">
        <v>5</v>
      </c>
      <c r="I85" s="263" t="s">
        <v>1036</v>
      </c>
      <c r="J85" s="290"/>
      <c r="K85" s="264"/>
      <c r="L85" s="264"/>
      <c r="M85" s="264" t="s">
        <v>903</v>
      </c>
      <c r="N85" s="264" t="s">
        <v>903</v>
      </c>
      <c r="O85" s="264"/>
      <c r="P85" s="264"/>
      <c r="Q85" s="264"/>
      <c r="R85" s="265">
        <v>900</v>
      </c>
      <c r="S85" s="265"/>
      <c r="T85" s="369"/>
      <c r="U85" s="369"/>
      <c r="V85" s="369"/>
      <c r="W85" s="293"/>
      <c r="X85" s="293"/>
      <c r="Y85" s="294"/>
      <c r="Z85" s="6">
        <f t="shared" si="7"/>
        <v>1</v>
      </c>
      <c r="AA85" s="6">
        <f t="shared" si="8"/>
        <v>1</v>
      </c>
      <c r="AB85" s="6">
        <f t="shared" si="9"/>
        <v>0</v>
      </c>
      <c r="AC85" s="6">
        <f t="shared" si="10"/>
        <v>0</v>
      </c>
      <c r="AD85" s="6">
        <f t="shared" si="11"/>
        <v>0</v>
      </c>
      <c r="AE85" s="160">
        <f t="shared" si="12"/>
        <v>2</v>
      </c>
    </row>
    <row r="86" spans="1:31" s="6" customFormat="1" ht="14.25">
      <c r="A86" s="261" t="s">
        <v>1242</v>
      </c>
      <c r="B86" s="261">
        <v>62203</v>
      </c>
      <c r="C86" s="261">
        <v>93002</v>
      </c>
      <c r="D86" s="261" t="s">
        <v>32</v>
      </c>
      <c r="E86" s="261" t="s">
        <v>1243</v>
      </c>
      <c r="F86" s="261" t="s">
        <v>1244</v>
      </c>
      <c r="G86" s="263" t="s">
        <v>162</v>
      </c>
      <c r="H86" s="261">
        <v>5</v>
      </c>
      <c r="I86" s="263" t="s">
        <v>1007</v>
      </c>
      <c r="J86" s="290" t="s">
        <v>1173</v>
      </c>
      <c r="K86" s="264"/>
      <c r="L86" s="264"/>
      <c r="M86" s="264" t="s">
        <v>903</v>
      </c>
      <c r="N86" s="264" t="s">
        <v>903</v>
      </c>
      <c r="O86" s="264"/>
      <c r="P86" s="264"/>
      <c r="Q86" s="264"/>
      <c r="R86" s="265" t="s">
        <v>15</v>
      </c>
      <c r="S86" s="265"/>
      <c r="T86" s="369"/>
      <c r="U86" s="369"/>
      <c r="V86" s="369"/>
      <c r="W86" s="293"/>
      <c r="X86" s="293"/>
      <c r="Y86" s="294"/>
      <c r="Z86" s="6">
        <f t="shared" si="7"/>
        <v>1</v>
      </c>
      <c r="AA86" s="6">
        <f t="shared" si="8"/>
        <v>1</v>
      </c>
      <c r="AB86" s="6">
        <f t="shared" si="9"/>
        <v>0</v>
      </c>
      <c r="AC86" s="6">
        <f t="shared" si="10"/>
        <v>0</v>
      </c>
      <c r="AD86" s="6">
        <f t="shared" si="11"/>
        <v>0</v>
      </c>
      <c r="AE86" s="160">
        <f t="shared" si="12"/>
        <v>2</v>
      </c>
    </row>
    <row r="87" spans="1:31" s="6" customFormat="1" ht="14.25">
      <c r="A87" s="261" t="s">
        <v>163</v>
      </c>
      <c r="B87" s="261">
        <v>73001</v>
      </c>
      <c r="C87" s="261">
        <v>19135</v>
      </c>
      <c r="D87" s="261" t="s">
        <v>46</v>
      </c>
      <c r="E87" s="261" t="s">
        <v>164</v>
      </c>
      <c r="F87" s="261" t="s">
        <v>165</v>
      </c>
      <c r="G87" s="263" t="s">
        <v>166</v>
      </c>
      <c r="H87" s="261">
        <v>4</v>
      </c>
      <c r="I87" s="263" t="s">
        <v>1004</v>
      </c>
      <c r="J87" s="290" t="s">
        <v>1180</v>
      </c>
      <c r="K87" s="264" t="s">
        <v>14</v>
      </c>
      <c r="L87" s="264"/>
      <c r="M87" s="264" t="s">
        <v>903</v>
      </c>
      <c r="N87" s="264" t="s">
        <v>903</v>
      </c>
      <c r="O87" s="264" t="s">
        <v>903</v>
      </c>
      <c r="P87" s="264"/>
      <c r="Q87" s="264"/>
      <c r="R87" s="265">
        <v>1900</v>
      </c>
      <c r="S87" s="265">
        <v>1900</v>
      </c>
      <c r="T87" s="369"/>
      <c r="U87" s="369"/>
      <c r="V87" s="369"/>
      <c r="W87" s="293"/>
      <c r="X87" s="293"/>
      <c r="Y87" s="294"/>
      <c r="Z87" s="6">
        <f t="shared" si="7"/>
        <v>1</v>
      </c>
      <c r="AA87" s="6">
        <f t="shared" si="8"/>
        <v>1</v>
      </c>
      <c r="AB87" s="6">
        <f t="shared" si="9"/>
        <v>1</v>
      </c>
      <c r="AC87" s="6">
        <f t="shared" si="10"/>
        <v>0</v>
      </c>
      <c r="AD87" s="6">
        <f t="shared" si="11"/>
        <v>0</v>
      </c>
      <c r="AE87" s="160">
        <f t="shared" si="12"/>
        <v>3</v>
      </c>
    </row>
    <row r="88" spans="1:31" s="6" customFormat="1" ht="14.25">
      <c r="A88" s="261" t="s">
        <v>167</v>
      </c>
      <c r="B88" s="261">
        <v>73003</v>
      </c>
      <c r="C88" s="261">
        <v>19139</v>
      </c>
      <c r="D88" s="261" t="s">
        <v>46</v>
      </c>
      <c r="E88" s="261" t="s">
        <v>164</v>
      </c>
      <c r="F88" s="261" t="s">
        <v>165</v>
      </c>
      <c r="G88" s="263" t="s">
        <v>123</v>
      </c>
      <c r="H88" s="261">
        <v>5</v>
      </c>
      <c r="I88" s="263" t="s">
        <v>1004</v>
      </c>
      <c r="J88" s="290" t="s">
        <v>1180</v>
      </c>
      <c r="K88" s="264" t="s">
        <v>14</v>
      </c>
      <c r="L88" s="264"/>
      <c r="M88" s="264" t="s">
        <v>903</v>
      </c>
      <c r="N88" s="264" t="s">
        <v>903</v>
      </c>
      <c r="O88" s="264" t="s">
        <v>903</v>
      </c>
      <c r="P88" s="264"/>
      <c r="Q88" s="264"/>
      <c r="R88" s="265">
        <v>1900</v>
      </c>
      <c r="S88" s="265"/>
      <c r="T88" s="369"/>
      <c r="U88" s="369"/>
      <c r="V88" s="369"/>
      <c r="W88" s="293"/>
      <c r="X88" s="293"/>
      <c r="Y88" s="294"/>
      <c r="Z88" s="6">
        <f t="shared" si="7"/>
        <v>1</v>
      </c>
      <c r="AA88" s="6">
        <f t="shared" si="8"/>
        <v>1</v>
      </c>
      <c r="AB88" s="6">
        <f t="shared" si="9"/>
        <v>1</v>
      </c>
      <c r="AC88" s="6">
        <f t="shared" si="10"/>
        <v>0</v>
      </c>
      <c r="AD88" s="6">
        <f t="shared" si="11"/>
        <v>0</v>
      </c>
      <c r="AE88" s="160">
        <f t="shared" si="12"/>
        <v>3</v>
      </c>
    </row>
    <row r="89" spans="1:31" s="6" customFormat="1" ht="14.25">
      <c r="A89" s="261" t="s">
        <v>1246</v>
      </c>
      <c r="B89" s="261">
        <v>73002</v>
      </c>
      <c r="C89" s="261">
        <v>19137</v>
      </c>
      <c r="D89" s="261" t="s">
        <v>46</v>
      </c>
      <c r="E89" s="261" t="s">
        <v>164</v>
      </c>
      <c r="F89" s="261" t="s">
        <v>165</v>
      </c>
      <c r="G89" s="263" t="s">
        <v>51</v>
      </c>
      <c r="H89" s="261">
        <v>5</v>
      </c>
      <c r="I89" s="263" t="s">
        <v>1004</v>
      </c>
      <c r="J89" s="290" t="s">
        <v>1180</v>
      </c>
      <c r="K89" s="264"/>
      <c r="L89" s="264"/>
      <c r="M89" s="264" t="s">
        <v>903</v>
      </c>
      <c r="N89" s="264" t="s">
        <v>903</v>
      </c>
      <c r="O89" s="264"/>
      <c r="P89" s="264"/>
      <c r="Q89" s="264"/>
      <c r="R89" s="265" t="s">
        <v>52</v>
      </c>
      <c r="S89" s="265"/>
      <c r="T89" s="369"/>
      <c r="U89" s="369"/>
      <c r="V89" s="369"/>
      <c r="W89" s="293"/>
      <c r="X89" s="293"/>
      <c r="Y89" s="294"/>
      <c r="Z89" s="6">
        <f t="shared" si="7"/>
        <v>1</v>
      </c>
      <c r="AA89" s="6">
        <f t="shared" si="8"/>
        <v>1</v>
      </c>
      <c r="AB89" s="6">
        <f t="shared" si="9"/>
        <v>0</v>
      </c>
      <c r="AC89" s="6">
        <f t="shared" si="10"/>
        <v>0</v>
      </c>
      <c r="AD89" s="6">
        <f t="shared" si="11"/>
        <v>0</v>
      </c>
      <c r="AE89" s="160">
        <f t="shared" si="12"/>
        <v>2</v>
      </c>
    </row>
    <row r="90" spans="1:31" s="6" customFormat="1" ht="14.25">
      <c r="A90" s="261" t="s">
        <v>168</v>
      </c>
      <c r="B90" s="261">
        <v>46000</v>
      </c>
      <c r="C90" s="261">
        <v>14528</v>
      </c>
      <c r="D90" s="261" t="s">
        <v>10</v>
      </c>
      <c r="E90" s="261" t="s">
        <v>169</v>
      </c>
      <c r="F90" s="261" t="s">
        <v>170</v>
      </c>
      <c r="G90" s="263" t="s">
        <v>171</v>
      </c>
      <c r="H90" s="261">
        <v>3</v>
      </c>
      <c r="I90" s="263" t="s">
        <v>1007</v>
      </c>
      <c r="J90" s="290" t="s">
        <v>1168</v>
      </c>
      <c r="K90" s="264" t="s">
        <v>69</v>
      </c>
      <c r="L90" s="264"/>
      <c r="M90" s="264" t="s">
        <v>903</v>
      </c>
      <c r="N90" s="264"/>
      <c r="O90" s="264" t="s">
        <v>903</v>
      </c>
      <c r="P90" s="264"/>
      <c r="Q90" s="264" t="s">
        <v>903</v>
      </c>
      <c r="R90" s="265">
        <v>900</v>
      </c>
      <c r="S90" s="265"/>
      <c r="T90" s="369"/>
      <c r="U90" s="369"/>
      <c r="V90" s="369"/>
      <c r="W90" s="293"/>
      <c r="X90" s="293"/>
      <c r="Y90" s="294"/>
      <c r="Z90" s="6">
        <f t="shared" si="7"/>
        <v>1</v>
      </c>
      <c r="AA90" s="6">
        <f t="shared" si="8"/>
        <v>0</v>
      </c>
      <c r="AB90" s="6">
        <f t="shared" si="9"/>
        <v>1</v>
      </c>
      <c r="AC90" s="6">
        <f t="shared" si="10"/>
        <v>0</v>
      </c>
      <c r="AD90" s="6">
        <f t="shared" si="11"/>
        <v>1</v>
      </c>
      <c r="AE90" s="160">
        <f t="shared" si="12"/>
        <v>3</v>
      </c>
    </row>
    <row r="91" spans="1:31" s="6" customFormat="1" ht="14.25">
      <c r="A91" s="261" t="s">
        <v>172</v>
      </c>
      <c r="B91" s="261">
        <v>46001</v>
      </c>
      <c r="C91" s="261">
        <v>18625</v>
      </c>
      <c r="D91" s="261" t="s">
        <v>10</v>
      </c>
      <c r="E91" s="261" t="s">
        <v>169</v>
      </c>
      <c r="F91" s="261" t="s">
        <v>170</v>
      </c>
      <c r="G91" s="263" t="s">
        <v>173</v>
      </c>
      <c r="H91" s="261">
        <v>4</v>
      </c>
      <c r="I91" s="263" t="s">
        <v>1007</v>
      </c>
      <c r="J91" s="290" t="s">
        <v>1168</v>
      </c>
      <c r="K91" s="264" t="s">
        <v>69</v>
      </c>
      <c r="L91" s="264"/>
      <c r="M91" s="264" t="s">
        <v>903</v>
      </c>
      <c r="N91" s="264" t="s">
        <v>903</v>
      </c>
      <c r="O91" s="264" t="s">
        <v>903</v>
      </c>
      <c r="P91" s="264"/>
      <c r="Q91" s="264"/>
      <c r="R91" s="265" t="s">
        <v>15</v>
      </c>
      <c r="S91" s="265">
        <v>2100</v>
      </c>
      <c r="T91" s="369" t="s">
        <v>174</v>
      </c>
      <c r="U91" s="369"/>
      <c r="V91" s="369"/>
      <c r="W91" s="293"/>
      <c r="X91" s="293"/>
      <c r="Y91" s="294"/>
      <c r="Z91" s="6">
        <f t="shared" si="7"/>
        <v>1</v>
      </c>
      <c r="AA91" s="6">
        <f t="shared" si="8"/>
        <v>1</v>
      </c>
      <c r="AB91" s="6">
        <f t="shared" si="9"/>
        <v>1</v>
      </c>
      <c r="AC91" s="6">
        <f t="shared" si="10"/>
        <v>0</v>
      </c>
      <c r="AD91" s="6">
        <f t="shared" si="11"/>
        <v>0</v>
      </c>
      <c r="AE91" s="160">
        <f t="shared" si="12"/>
        <v>3</v>
      </c>
    </row>
    <row r="92" spans="1:31" s="6" customFormat="1" ht="14.25">
      <c r="A92" s="261" t="s">
        <v>175</v>
      </c>
      <c r="B92" s="261">
        <v>732101</v>
      </c>
      <c r="C92" s="261">
        <v>82402</v>
      </c>
      <c r="D92" s="261" t="s">
        <v>46</v>
      </c>
      <c r="E92" s="261" t="s">
        <v>176</v>
      </c>
      <c r="F92" s="261" t="s">
        <v>177</v>
      </c>
      <c r="G92" s="263" t="s">
        <v>123</v>
      </c>
      <c r="H92" s="261">
        <v>4</v>
      </c>
      <c r="I92" s="263" t="s">
        <v>1004</v>
      </c>
      <c r="J92" s="290" t="s">
        <v>1180</v>
      </c>
      <c r="K92" s="264" t="s">
        <v>14</v>
      </c>
      <c r="L92" s="264"/>
      <c r="M92" s="264" t="s">
        <v>903</v>
      </c>
      <c r="N92" s="264" t="s">
        <v>903</v>
      </c>
      <c r="O92" s="264"/>
      <c r="P92" s="264"/>
      <c r="Q92" s="264"/>
      <c r="R92" s="265" t="s">
        <v>52</v>
      </c>
      <c r="S92" s="265" t="s">
        <v>52</v>
      </c>
      <c r="T92" s="369"/>
      <c r="U92" s="369"/>
      <c r="V92" s="369"/>
      <c r="W92" s="293"/>
      <c r="X92" s="293"/>
      <c r="Y92" s="294"/>
      <c r="Z92" s="6">
        <f t="shared" si="7"/>
        <v>1</v>
      </c>
      <c r="AA92" s="6">
        <f t="shared" si="8"/>
        <v>1</v>
      </c>
      <c r="AB92" s="6">
        <f t="shared" si="9"/>
        <v>0</v>
      </c>
      <c r="AC92" s="6">
        <f t="shared" si="10"/>
        <v>0</v>
      </c>
      <c r="AD92" s="6">
        <f t="shared" si="11"/>
        <v>0</v>
      </c>
      <c r="AE92" s="160">
        <f t="shared" si="12"/>
        <v>2</v>
      </c>
    </row>
    <row r="93" spans="1:31" s="6" customFormat="1" ht="14.25">
      <c r="A93" s="261" t="s">
        <v>1247</v>
      </c>
      <c r="B93" s="261">
        <v>732111</v>
      </c>
      <c r="C93" s="261">
        <v>19141</v>
      </c>
      <c r="D93" s="261" t="s">
        <v>46</v>
      </c>
      <c r="E93" s="261" t="s">
        <v>176</v>
      </c>
      <c r="F93" s="261" t="s">
        <v>177</v>
      </c>
      <c r="G93" s="263" t="s">
        <v>1248</v>
      </c>
      <c r="H93" s="261">
        <v>4</v>
      </c>
      <c r="I93" s="263" t="s">
        <v>1004</v>
      </c>
      <c r="J93" s="290" t="s">
        <v>1180</v>
      </c>
      <c r="K93" s="264" t="s">
        <v>14</v>
      </c>
      <c r="L93" s="264"/>
      <c r="M93" s="264" t="s">
        <v>903</v>
      </c>
      <c r="N93" s="264" t="s">
        <v>903</v>
      </c>
      <c r="O93" s="264"/>
      <c r="P93" s="264"/>
      <c r="Q93" s="264"/>
      <c r="R93" s="265">
        <v>1900</v>
      </c>
      <c r="S93" s="265">
        <v>2100</v>
      </c>
      <c r="T93" s="369"/>
      <c r="U93" s="369"/>
      <c r="V93" s="369"/>
      <c r="W93" s="293"/>
      <c r="X93" s="293"/>
      <c r="Y93" s="294"/>
      <c r="Z93" s="6">
        <f t="shared" si="7"/>
        <v>1</v>
      </c>
      <c r="AA93" s="6">
        <f t="shared" si="8"/>
        <v>1</v>
      </c>
      <c r="AB93" s="6">
        <f t="shared" si="9"/>
        <v>0</v>
      </c>
      <c r="AC93" s="6">
        <f t="shared" si="10"/>
        <v>0</v>
      </c>
      <c r="AD93" s="6">
        <f t="shared" si="11"/>
        <v>0</v>
      </c>
      <c r="AE93" s="160">
        <f t="shared" si="12"/>
        <v>2</v>
      </c>
    </row>
    <row r="94" spans="1:31" s="6" customFormat="1" ht="14.25">
      <c r="A94" s="261" t="s">
        <v>949</v>
      </c>
      <c r="B94" s="261">
        <v>732123</v>
      </c>
      <c r="C94" s="261">
        <v>12189</v>
      </c>
      <c r="D94" s="261" t="s">
        <v>46</v>
      </c>
      <c r="E94" s="261" t="s">
        <v>176</v>
      </c>
      <c r="F94" s="261" t="s">
        <v>177</v>
      </c>
      <c r="G94" s="263" t="s">
        <v>1010</v>
      </c>
      <c r="H94" s="261">
        <v>4</v>
      </c>
      <c r="I94" s="263" t="s">
        <v>1004</v>
      </c>
      <c r="J94" s="290" t="s">
        <v>1180</v>
      </c>
      <c r="K94" s="264"/>
      <c r="L94" s="264"/>
      <c r="M94" s="264" t="s">
        <v>903</v>
      </c>
      <c r="N94" s="264" t="s">
        <v>903</v>
      </c>
      <c r="O94" s="264" t="s">
        <v>903</v>
      </c>
      <c r="P94" s="264"/>
      <c r="Q94" s="264"/>
      <c r="R94" s="265"/>
      <c r="S94" s="265"/>
      <c r="T94" s="369"/>
      <c r="U94" s="369"/>
      <c r="V94" s="369"/>
      <c r="W94" s="293"/>
      <c r="X94" s="293"/>
      <c r="Y94" s="294"/>
      <c r="Z94" s="6">
        <f t="shared" si="7"/>
        <v>1</v>
      </c>
      <c r="AA94" s="6">
        <f t="shared" si="8"/>
        <v>1</v>
      </c>
      <c r="AB94" s="6">
        <f t="shared" si="9"/>
        <v>1</v>
      </c>
      <c r="AC94" s="6">
        <f t="shared" si="10"/>
        <v>0</v>
      </c>
      <c r="AD94" s="6">
        <f t="shared" si="11"/>
        <v>0</v>
      </c>
      <c r="AE94" s="160">
        <f t="shared" si="12"/>
        <v>3</v>
      </c>
    </row>
    <row r="95" spans="1:31" s="6" customFormat="1" ht="14.25">
      <c r="A95" s="261" t="s">
        <v>178</v>
      </c>
      <c r="B95" s="261">
        <v>63002</v>
      </c>
      <c r="C95" s="261">
        <v>18811</v>
      </c>
      <c r="D95" s="261" t="s">
        <v>32</v>
      </c>
      <c r="E95" s="261" t="s">
        <v>179</v>
      </c>
      <c r="F95" s="261" t="s">
        <v>180</v>
      </c>
      <c r="G95" s="263" t="s">
        <v>181</v>
      </c>
      <c r="H95" s="261">
        <v>5</v>
      </c>
      <c r="I95" s="263" t="s">
        <v>1036</v>
      </c>
      <c r="J95" s="290"/>
      <c r="K95" s="264" t="s">
        <v>14</v>
      </c>
      <c r="L95" s="264"/>
      <c r="M95" s="264" t="s">
        <v>903</v>
      </c>
      <c r="N95" s="264" t="s">
        <v>903</v>
      </c>
      <c r="O95" s="264"/>
      <c r="P95" s="264"/>
      <c r="Q95" s="264"/>
      <c r="R95" s="265">
        <v>900</v>
      </c>
      <c r="S95" s="265"/>
      <c r="T95" s="369"/>
      <c r="U95" s="369"/>
      <c r="V95" s="369"/>
      <c r="W95" s="293"/>
      <c r="X95" s="293"/>
      <c r="Y95" s="294"/>
      <c r="Z95" s="6">
        <f t="shared" si="7"/>
        <v>1</v>
      </c>
      <c r="AA95" s="6">
        <f t="shared" si="8"/>
        <v>1</v>
      </c>
      <c r="AB95" s="6">
        <f t="shared" si="9"/>
        <v>0</v>
      </c>
      <c r="AC95" s="6">
        <f t="shared" si="10"/>
        <v>0</v>
      </c>
      <c r="AD95" s="6">
        <f t="shared" si="11"/>
        <v>0</v>
      </c>
      <c r="AE95" s="160">
        <f t="shared" si="12"/>
        <v>2</v>
      </c>
    </row>
    <row r="96" spans="1:31" s="6" customFormat="1" ht="14.25">
      <c r="A96" s="261" t="s">
        <v>1249</v>
      </c>
      <c r="B96" s="261">
        <v>63086</v>
      </c>
      <c r="C96" s="261">
        <v>141701</v>
      </c>
      <c r="D96" s="261" t="s">
        <v>32</v>
      </c>
      <c r="E96" s="261" t="s">
        <v>179</v>
      </c>
      <c r="F96" s="261" t="s">
        <v>180</v>
      </c>
      <c r="G96" s="263" t="s">
        <v>1250</v>
      </c>
      <c r="H96" s="261">
        <v>5</v>
      </c>
      <c r="I96" s="263" t="s">
        <v>1007</v>
      </c>
      <c r="J96" s="290" t="s">
        <v>1173</v>
      </c>
      <c r="K96" s="264"/>
      <c r="L96" s="264"/>
      <c r="M96" s="264" t="s">
        <v>903</v>
      </c>
      <c r="N96" s="264" t="s">
        <v>903</v>
      </c>
      <c r="O96" s="264"/>
      <c r="P96" s="264"/>
      <c r="Q96" s="264"/>
      <c r="R96" s="265"/>
      <c r="S96" s="265"/>
      <c r="T96" s="369"/>
      <c r="U96" s="369"/>
      <c r="V96" s="369"/>
      <c r="W96" s="293"/>
      <c r="X96" s="293"/>
      <c r="Y96" s="294"/>
      <c r="Z96" s="6">
        <f t="shared" si="7"/>
        <v>1</v>
      </c>
      <c r="AA96" s="6">
        <f t="shared" si="8"/>
        <v>1</v>
      </c>
      <c r="AB96" s="6">
        <f t="shared" si="9"/>
        <v>0</v>
      </c>
      <c r="AC96" s="6">
        <f t="shared" si="10"/>
        <v>0</v>
      </c>
      <c r="AD96" s="6">
        <f t="shared" si="11"/>
        <v>0</v>
      </c>
      <c r="AE96" s="160">
        <f t="shared" si="12"/>
        <v>2</v>
      </c>
    </row>
    <row r="97" spans="1:31" s="6" customFormat="1" ht="14.25">
      <c r="A97" s="261" t="s">
        <v>1251</v>
      </c>
      <c r="B97" s="261">
        <v>63089</v>
      </c>
      <c r="C97" s="261">
        <v>94102</v>
      </c>
      <c r="D97" s="261" t="s">
        <v>32</v>
      </c>
      <c r="E97" s="261" t="s">
        <v>179</v>
      </c>
      <c r="F97" s="261" t="s">
        <v>180</v>
      </c>
      <c r="G97" s="263" t="s">
        <v>1252</v>
      </c>
      <c r="H97" s="261">
        <v>5</v>
      </c>
      <c r="I97" s="263" t="s">
        <v>1007</v>
      </c>
      <c r="J97" s="290" t="s">
        <v>1173</v>
      </c>
      <c r="K97" s="264" t="s">
        <v>14</v>
      </c>
      <c r="L97" s="264"/>
      <c r="M97" s="264" t="s">
        <v>903</v>
      </c>
      <c r="N97" s="264" t="s">
        <v>903</v>
      </c>
      <c r="O97" s="264"/>
      <c r="P97" s="264"/>
      <c r="Q97" s="264"/>
      <c r="R97" s="265">
        <v>1800</v>
      </c>
      <c r="S97" s="265">
        <v>2100</v>
      </c>
      <c r="T97" s="369"/>
      <c r="U97" s="369"/>
      <c r="V97" s="369"/>
      <c r="W97" s="293"/>
      <c r="X97" s="293"/>
      <c r="Y97" s="294"/>
      <c r="Z97" s="6">
        <f t="shared" si="7"/>
        <v>1</v>
      </c>
      <c r="AA97" s="6">
        <f t="shared" si="8"/>
        <v>1</v>
      </c>
      <c r="AB97" s="6">
        <f t="shared" si="9"/>
        <v>0</v>
      </c>
      <c r="AC97" s="6">
        <f t="shared" si="10"/>
        <v>0</v>
      </c>
      <c r="AD97" s="6">
        <f t="shared" si="11"/>
        <v>0</v>
      </c>
      <c r="AE97" s="160">
        <f t="shared" si="12"/>
        <v>2</v>
      </c>
    </row>
    <row r="98" spans="1:31" s="6" customFormat="1" ht="14.25">
      <c r="A98" s="261" t="s">
        <v>1253</v>
      </c>
      <c r="B98" s="261">
        <v>63001</v>
      </c>
      <c r="C98" s="261">
        <v>82302</v>
      </c>
      <c r="D98" s="261" t="s">
        <v>32</v>
      </c>
      <c r="E98" s="261" t="s">
        <v>179</v>
      </c>
      <c r="F98" s="261" t="s">
        <v>180</v>
      </c>
      <c r="G98" s="263" t="s">
        <v>1254</v>
      </c>
      <c r="H98" s="261" t="s">
        <v>1213</v>
      </c>
      <c r="I98" s="263" t="s">
        <v>1036</v>
      </c>
      <c r="J98" s="290"/>
      <c r="K98" s="264" t="s">
        <v>14</v>
      </c>
      <c r="L98" s="264"/>
      <c r="M98" s="264" t="s">
        <v>903</v>
      </c>
      <c r="N98" s="264" t="s">
        <v>903</v>
      </c>
      <c r="O98" s="264"/>
      <c r="P98" s="264"/>
      <c r="Q98" s="264"/>
      <c r="R98" s="265" t="s">
        <v>15</v>
      </c>
      <c r="S98" s="265"/>
      <c r="T98" s="369"/>
      <c r="U98" s="369"/>
      <c r="V98" s="369"/>
      <c r="W98" s="293"/>
      <c r="X98" s="293"/>
      <c r="Y98" s="294"/>
      <c r="Z98" s="6">
        <f t="shared" si="7"/>
        <v>1</v>
      </c>
      <c r="AA98" s="6">
        <f t="shared" si="8"/>
        <v>1</v>
      </c>
      <c r="AB98" s="6">
        <f t="shared" si="9"/>
        <v>0</v>
      </c>
      <c r="AC98" s="6">
        <f t="shared" si="10"/>
        <v>0</v>
      </c>
      <c r="AD98" s="6">
        <f t="shared" si="11"/>
        <v>0</v>
      </c>
      <c r="AE98" s="160">
        <f t="shared" si="12"/>
        <v>2</v>
      </c>
    </row>
    <row r="99" spans="1:31" s="6" customFormat="1" ht="14.25">
      <c r="A99" s="261" t="s">
        <v>1255</v>
      </c>
      <c r="B99" s="261">
        <v>62910</v>
      </c>
      <c r="C99" s="261">
        <v>93702</v>
      </c>
      <c r="D99" s="261" t="s">
        <v>32</v>
      </c>
      <c r="E99" s="261" t="s">
        <v>1256</v>
      </c>
      <c r="F99" s="261" t="s">
        <v>1257</v>
      </c>
      <c r="G99" s="263" t="s">
        <v>13</v>
      </c>
      <c r="H99" s="261">
        <v>3</v>
      </c>
      <c r="I99" s="263" t="s">
        <v>1007</v>
      </c>
      <c r="J99" s="290" t="s">
        <v>1173</v>
      </c>
      <c r="K99" s="264"/>
      <c r="L99" s="264"/>
      <c r="M99" s="264" t="s">
        <v>903</v>
      </c>
      <c r="N99" s="264" t="s">
        <v>903</v>
      </c>
      <c r="O99" s="264"/>
      <c r="P99" s="264"/>
      <c r="Q99" s="264"/>
      <c r="R99" s="265"/>
      <c r="S99" s="265"/>
      <c r="T99" s="369"/>
      <c r="U99" s="369"/>
      <c r="V99" s="369"/>
      <c r="W99" s="293"/>
      <c r="X99" s="293"/>
      <c r="Y99" s="294"/>
      <c r="Z99" s="6">
        <f t="shared" si="7"/>
        <v>1</v>
      </c>
      <c r="AA99" s="6">
        <f t="shared" si="8"/>
        <v>1</v>
      </c>
      <c r="AB99" s="6">
        <f t="shared" si="9"/>
        <v>0</v>
      </c>
      <c r="AC99" s="6">
        <f t="shared" si="10"/>
        <v>0</v>
      </c>
      <c r="AD99" s="6">
        <f t="shared" si="11"/>
        <v>0</v>
      </c>
      <c r="AE99" s="160">
        <f t="shared" si="12"/>
        <v>2</v>
      </c>
    </row>
    <row r="100" spans="1:31" s="6" customFormat="1" ht="14.25">
      <c r="A100" s="261" t="s">
        <v>182</v>
      </c>
      <c r="B100" s="261">
        <v>71201</v>
      </c>
      <c r="C100" s="261">
        <v>19081</v>
      </c>
      <c r="D100" s="261" t="s">
        <v>38</v>
      </c>
      <c r="E100" s="261" t="s">
        <v>183</v>
      </c>
      <c r="F100" s="261" t="s">
        <v>184</v>
      </c>
      <c r="G100" s="263" t="s">
        <v>185</v>
      </c>
      <c r="H100" s="261">
        <v>4</v>
      </c>
      <c r="I100" s="263" t="s">
        <v>1036</v>
      </c>
      <c r="J100" s="290"/>
      <c r="K100" s="264" t="s">
        <v>14</v>
      </c>
      <c r="L100" s="264"/>
      <c r="M100" s="264" t="s">
        <v>903</v>
      </c>
      <c r="N100" s="264" t="s">
        <v>903</v>
      </c>
      <c r="O100" s="264"/>
      <c r="P100" s="264"/>
      <c r="Q100" s="264"/>
      <c r="R100" s="265"/>
      <c r="S100" s="265"/>
      <c r="T100" s="369"/>
      <c r="U100" s="369"/>
      <c r="V100" s="369"/>
      <c r="W100" s="293"/>
      <c r="X100" s="293"/>
      <c r="Y100" s="294"/>
      <c r="Z100" s="6">
        <f t="shared" si="7"/>
        <v>1</v>
      </c>
      <c r="AA100" s="6">
        <f t="shared" si="8"/>
        <v>1</v>
      </c>
      <c r="AB100" s="6">
        <f t="shared" si="9"/>
        <v>0</v>
      </c>
      <c r="AC100" s="6">
        <f t="shared" si="10"/>
        <v>0</v>
      </c>
      <c r="AD100" s="6">
        <f t="shared" si="11"/>
        <v>0</v>
      </c>
      <c r="AE100" s="160">
        <f t="shared" si="12"/>
        <v>2</v>
      </c>
    </row>
    <row r="101" spans="1:31" s="6" customFormat="1" ht="14.25">
      <c r="A101" s="261" t="s">
        <v>186</v>
      </c>
      <c r="B101" s="261">
        <v>71204</v>
      </c>
      <c r="C101" s="261">
        <v>16768</v>
      </c>
      <c r="D101" s="261" t="s">
        <v>38</v>
      </c>
      <c r="E101" s="261" t="s">
        <v>183</v>
      </c>
      <c r="F101" s="261" t="s">
        <v>184</v>
      </c>
      <c r="G101" s="263" t="s">
        <v>1258</v>
      </c>
      <c r="H101" s="261">
        <v>4</v>
      </c>
      <c r="I101" s="263" t="s">
        <v>1007</v>
      </c>
      <c r="J101" s="290" t="s">
        <v>1179</v>
      </c>
      <c r="K101" s="264"/>
      <c r="L101" s="264"/>
      <c r="M101" s="264" t="s">
        <v>903</v>
      </c>
      <c r="N101" s="264" t="s">
        <v>903</v>
      </c>
      <c r="O101" s="264"/>
      <c r="P101" s="264"/>
      <c r="Q101" s="264"/>
      <c r="R101" s="265">
        <v>1800</v>
      </c>
      <c r="S101" s="265" t="s">
        <v>70</v>
      </c>
      <c r="T101" s="369"/>
      <c r="U101" s="369"/>
      <c r="V101" s="369"/>
      <c r="W101" s="293"/>
      <c r="X101" s="293"/>
      <c r="Y101" s="294"/>
      <c r="Z101" s="6">
        <f t="shared" si="7"/>
        <v>1</v>
      </c>
      <c r="AA101" s="6">
        <f t="shared" si="8"/>
        <v>1</v>
      </c>
      <c r="AB101" s="6">
        <f t="shared" si="9"/>
        <v>0</v>
      </c>
      <c r="AC101" s="6">
        <f t="shared" si="10"/>
        <v>0</v>
      </c>
      <c r="AD101" s="6">
        <f t="shared" si="11"/>
        <v>0</v>
      </c>
      <c r="AE101" s="160">
        <f t="shared" si="12"/>
        <v>2</v>
      </c>
    </row>
    <row r="102" spans="1:31" s="214" customFormat="1" ht="14.25">
      <c r="A102" s="267" t="s">
        <v>1467</v>
      </c>
      <c r="B102" s="267">
        <v>71203</v>
      </c>
      <c r="C102" s="267" t="s">
        <v>1468</v>
      </c>
      <c r="D102" s="267" t="s">
        <v>38</v>
      </c>
      <c r="E102" s="267" t="s">
        <v>183</v>
      </c>
      <c r="F102" s="267" t="s">
        <v>184</v>
      </c>
      <c r="G102" s="269" t="s">
        <v>1469</v>
      </c>
      <c r="H102" s="267">
        <v>4</v>
      </c>
      <c r="I102" s="269" t="s">
        <v>1007</v>
      </c>
      <c r="J102" s="291" t="s">
        <v>1179</v>
      </c>
      <c r="K102" s="270"/>
      <c r="L102" s="270" t="s">
        <v>1502</v>
      </c>
      <c r="M102" s="270" t="s">
        <v>903</v>
      </c>
      <c r="N102" s="270" t="s">
        <v>903</v>
      </c>
      <c r="O102" s="270" t="s">
        <v>903</v>
      </c>
      <c r="P102" s="270"/>
      <c r="Q102" s="270"/>
      <c r="R102" s="271"/>
      <c r="S102" s="271"/>
      <c r="T102" s="370"/>
      <c r="U102" s="370"/>
      <c r="V102" s="370"/>
      <c r="W102" s="362"/>
      <c r="X102" s="362"/>
      <c r="Y102" s="363"/>
      <c r="Z102" s="214">
        <f t="shared" si="7"/>
        <v>1</v>
      </c>
      <c r="AA102" s="214">
        <f t="shared" si="8"/>
        <v>1</v>
      </c>
      <c r="AB102" s="214">
        <f t="shared" si="9"/>
        <v>1</v>
      </c>
      <c r="AC102" s="214">
        <f t="shared" si="10"/>
        <v>0</v>
      </c>
      <c r="AD102" s="214">
        <f t="shared" si="11"/>
        <v>0</v>
      </c>
      <c r="AE102" s="364">
        <f t="shared" si="12"/>
        <v>3</v>
      </c>
    </row>
    <row r="103" spans="1:31" s="6" customFormat="1" ht="14.25">
      <c r="A103" s="261" t="s">
        <v>1259</v>
      </c>
      <c r="B103" s="261">
        <v>61205</v>
      </c>
      <c r="C103" s="261">
        <v>18779</v>
      </c>
      <c r="D103" s="261" t="s">
        <v>32</v>
      </c>
      <c r="E103" s="261" t="s">
        <v>1260</v>
      </c>
      <c r="F103" s="261" t="s">
        <v>1261</v>
      </c>
      <c r="G103" s="263" t="s">
        <v>13</v>
      </c>
      <c r="H103" s="261">
        <v>5</v>
      </c>
      <c r="I103" s="263" t="s">
        <v>1007</v>
      </c>
      <c r="J103" s="290" t="s">
        <v>1173</v>
      </c>
      <c r="K103" s="264"/>
      <c r="L103" s="264"/>
      <c r="M103" s="264" t="s">
        <v>903</v>
      </c>
      <c r="N103" s="264" t="s">
        <v>903</v>
      </c>
      <c r="O103" s="264" t="s">
        <v>903</v>
      </c>
      <c r="P103" s="264"/>
      <c r="Q103" s="264"/>
      <c r="R103" s="265">
        <v>900</v>
      </c>
      <c r="S103" s="265"/>
      <c r="T103" s="369"/>
      <c r="U103" s="369"/>
      <c r="V103" s="369"/>
      <c r="W103" s="293"/>
      <c r="X103" s="293"/>
      <c r="Y103" s="294"/>
      <c r="Z103" s="6">
        <f t="shared" si="7"/>
        <v>1</v>
      </c>
      <c r="AA103" s="6">
        <f t="shared" si="8"/>
        <v>1</v>
      </c>
      <c r="AB103" s="6">
        <f t="shared" si="9"/>
        <v>1</v>
      </c>
      <c r="AC103" s="6">
        <f t="shared" si="10"/>
        <v>0</v>
      </c>
      <c r="AD103" s="6">
        <f t="shared" si="11"/>
        <v>0</v>
      </c>
      <c r="AE103" s="160">
        <f t="shared" si="12"/>
        <v>3</v>
      </c>
    </row>
    <row r="104" spans="1:31" s="6" customFormat="1" ht="14.25">
      <c r="A104" s="261" t="s">
        <v>194</v>
      </c>
      <c r="B104" s="261">
        <v>21901</v>
      </c>
      <c r="C104" s="261">
        <v>17627</v>
      </c>
      <c r="D104" s="261" t="s">
        <v>75</v>
      </c>
      <c r="E104" s="261" t="s">
        <v>188</v>
      </c>
      <c r="F104" s="261" t="s">
        <v>189</v>
      </c>
      <c r="G104" s="263" t="s">
        <v>195</v>
      </c>
      <c r="H104" s="361">
        <v>10</v>
      </c>
      <c r="I104" s="263" t="s">
        <v>988</v>
      </c>
      <c r="J104" s="290" t="s">
        <v>1188</v>
      </c>
      <c r="K104" s="264" t="s">
        <v>14</v>
      </c>
      <c r="L104" s="264"/>
      <c r="M104" s="264" t="s">
        <v>903</v>
      </c>
      <c r="N104" s="264" t="s">
        <v>903</v>
      </c>
      <c r="O104" s="264"/>
      <c r="P104" s="264"/>
      <c r="Q104" s="264"/>
      <c r="R104" s="265" t="s">
        <v>15</v>
      </c>
      <c r="S104" s="265" t="s">
        <v>59</v>
      </c>
      <c r="T104" s="369" t="s">
        <v>111</v>
      </c>
      <c r="U104" s="369"/>
      <c r="V104" s="369"/>
      <c r="W104" s="293"/>
      <c r="X104" s="293"/>
      <c r="Y104" s="294"/>
      <c r="Z104" s="6">
        <f t="shared" si="7"/>
        <v>1</v>
      </c>
      <c r="AA104" s="6">
        <f t="shared" si="8"/>
        <v>1</v>
      </c>
      <c r="AB104" s="6">
        <f t="shared" si="9"/>
        <v>0</v>
      </c>
      <c r="AC104" s="6">
        <f t="shared" si="10"/>
        <v>0</v>
      </c>
      <c r="AD104" s="6">
        <f t="shared" si="11"/>
        <v>0</v>
      </c>
      <c r="AE104" s="160">
        <f t="shared" si="12"/>
        <v>2</v>
      </c>
    </row>
    <row r="105" spans="1:31" s="6" customFormat="1" ht="14.25">
      <c r="A105" s="261" t="s">
        <v>191</v>
      </c>
      <c r="B105" s="261">
        <v>21902</v>
      </c>
      <c r="C105" s="261">
        <v>16764</v>
      </c>
      <c r="D105" s="261" t="s">
        <v>75</v>
      </c>
      <c r="E105" s="261" t="s">
        <v>188</v>
      </c>
      <c r="F105" s="261" t="s">
        <v>189</v>
      </c>
      <c r="G105" s="263" t="s">
        <v>1038</v>
      </c>
      <c r="H105" s="361">
        <v>10</v>
      </c>
      <c r="I105" s="263" t="s">
        <v>988</v>
      </c>
      <c r="J105" s="290" t="s">
        <v>1188</v>
      </c>
      <c r="K105" s="264"/>
      <c r="L105" s="264"/>
      <c r="M105" s="264" t="s">
        <v>903</v>
      </c>
      <c r="N105" s="264" t="s">
        <v>903</v>
      </c>
      <c r="O105" s="264" t="s">
        <v>903</v>
      </c>
      <c r="P105" s="264"/>
      <c r="Q105" s="264"/>
      <c r="R105" s="265" t="s">
        <v>15</v>
      </c>
      <c r="S105" s="265" t="s">
        <v>59</v>
      </c>
      <c r="T105" s="369" t="s">
        <v>193</v>
      </c>
      <c r="U105" s="369"/>
      <c r="V105" s="369"/>
      <c r="W105" s="293"/>
      <c r="X105" s="293"/>
      <c r="Y105" s="294"/>
      <c r="Z105" s="6">
        <f t="shared" si="7"/>
        <v>1</v>
      </c>
      <c r="AA105" s="6">
        <f t="shared" si="8"/>
        <v>1</v>
      </c>
      <c r="AB105" s="6">
        <f t="shared" si="9"/>
        <v>1</v>
      </c>
      <c r="AC105" s="6">
        <f t="shared" si="10"/>
        <v>0</v>
      </c>
      <c r="AD105" s="6">
        <f t="shared" si="11"/>
        <v>0</v>
      </c>
      <c r="AE105" s="160">
        <f t="shared" si="12"/>
        <v>3</v>
      </c>
    </row>
    <row r="106" spans="1:31" s="6" customFormat="1" ht="14.25">
      <c r="A106" s="261" t="s">
        <v>187</v>
      </c>
      <c r="B106" s="261">
        <v>21910</v>
      </c>
      <c r="C106" s="261">
        <v>13923</v>
      </c>
      <c r="D106" s="261" t="s">
        <v>75</v>
      </c>
      <c r="E106" s="261" t="s">
        <v>188</v>
      </c>
      <c r="F106" s="261" t="s">
        <v>189</v>
      </c>
      <c r="G106" s="263" t="s">
        <v>190</v>
      </c>
      <c r="H106" s="361">
        <v>10</v>
      </c>
      <c r="I106" s="263" t="s">
        <v>1006</v>
      </c>
      <c r="J106" s="290" t="s">
        <v>1191</v>
      </c>
      <c r="K106" s="264"/>
      <c r="L106" s="264"/>
      <c r="M106" s="264" t="s">
        <v>903</v>
      </c>
      <c r="N106" s="264" t="s">
        <v>903</v>
      </c>
      <c r="O106" s="264" t="s">
        <v>903</v>
      </c>
      <c r="P106" s="264"/>
      <c r="Q106" s="264"/>
      <c r="R106" s="265">
        <v>900</v>
      </c>
      <c r="S106" s="265">
        <v>2100</v>
      </c>
      <c r="T106" s="369">
        <v>1800</v>
      </c>
      <c r="U106" s="369"/>
      <c r="V106" s="369"/>
      <c r="W106" s="293"/>
      <c r="X106" s="293"/>
      <c r="Y106" s="294"/>
      <c r="Z106" s="6">
        <f t="shared" si="7"/>
        <v>1</v>
      </c>
      <c r="AA106" s="6">
        <f t="shared" si="8"/>
        <v>1</v>
      </c>
      <c r="AB106" s="6">
        <f t="shared" si="9"/>
        <v>1</v>
      </c>
      <c r="AC106" s="6">
        <f t="shared" si="10"/>
        <v>0</v>
      </c>
      <c r="AD106" s="6">
        <f t="shared" si="11"/>
        <v>0</v>
      </c>
      <c r="AE106" s="160">
        <f t="shared" si="12"/>
        <v>3</v>
      </c>
    </row>
    <row r="107" spans="1:31" s="6" customFormat="1" ht="14.25">
      <c r="A107" s="261" t="s">
        <v>196</v>
      </c>
      <c r="B107" s="261">
        <v>36269</v>
      </c>
      <c r="C107" s="261">
        <v>11502</v>
      </c>
      <c r="D107" s="261" t="s">
        <v>38</v>
      </c>
      <c r="E107" s="261" t="s">
        <v>197</v>
      </c>
      <c r="F107" s="261" t="s">
        <v>198</v>
      </c>
      <c r="G107" s="263" t="s">
        <v>115</v>
      </c>
      <c r="H107" s="261">
        <v>4</v>
      </c>
      <c r="I107" s="263" t="s">
        <v>1007</v>
      </c>
      <c r="J107" s="290" t="s">
        <v>1179</v>
      </c>
      <c r="K107" s="264" t="s">
        <v>14</v>
      </c>
      <c r="L107" s="264"/>
      <c r="M107" s="264" t="s">
        <v>903</v>
      </c>
      <c r="N107" s="264" t="s">
        <v>903</v>
      </c>
      <c r="O107" s="264" t="s">
        <v>903</v>
      </c>
      <c r="P107" s="264"/>
      <c r="Q107" s="264"/>
      <c r="R107" s="265"/>
      <c r="S107" s="265"/>
      <c r="T107" s="369"/>
      <c r="U107" s="369"/>
      <c r="V107" s="369"/>
      <c r="W107" s="293"/>
      <c r="X107" s="293"/>
      <c r="Y107" s="294"/>
      <c r="Z107" s="6">
        <f t="shared" si="7"/>
        <v>1</v>
      </c>
      <c r="AA107" s="6">
        <f t="shared" si="8"/>
        <v>1</v>
      </c>
      <c r="AB107" s="6">
        <f t="shared" si="9"/>
        <v>1</v>
      </c>
      <c r="AC107" s="6">
        <f t="shared" si="10"/>
        <v>0</v>
      </c>
      <c r="AD107" s="6">
        <f t="shared" si="11"/>
        <v>0</v>
      </c>
      <c r="AE107" s="160">
        <f t="shared" si="12"/>
        <v>3</v>
      </c>
    </row>
    <row r="108" spans="1:31" s="6" customFormat="1" ht="14.25">
      <c r="A108" s="261" t="s">
        <v>1262</v>
      </c>
      <c r="B108" s="261">
        <v>36291</v>
      </c>
      <c r="C108" s="261">
        <v>99901</v>
      </c>
      <c r="D108" s="261" t="s">
        <v>38</v>
      </c>
      <c r="E108" s="261" t="s">
        <v>197</v>
      </c>
      <c r="F108" s="261" t="s">
        <v>198</v>
      </c>
      <c r="G108" s="263" t="s">
        <v>1263</v>
      </c>
      <c r="H108" s="261">
        <v>6</v>
      </c>
      <c r="I108" s="263" t="s">
        <v>1036</v>
      </c>
      <c r="J108" s="290"/>
      <c r="K108" s="264"/>
      <c r="L108" s="264"/>
      <c r="M108" s="264" t="s">
        <v>903</v>
      </c>
      <c r="N108" s="264" t="s">
        <v>903</v>
      </c>
      <c r="O108" s="264" t="s">
        <v>903</v>
      </c>
      <c r="P108" s="264"/>
      <c r="Q108" s="264"/>
      <c r="R108" s="265" t="s">
        <v>15</v>
      </c>
      <c r="S108" s="265"/>
      <c r="T108" s="369"/>
      <c r="U108" s="369"/>
      <c r="V108" s="369"/>
      <c r="W108" s="293"/>
      <c r="X108" s="293"/>
      <c r="Y108" s="294"/>
      <c r="Z108" s="6">
        <f t="shared" si="7"/>
        <v>1</v>
      </c>
      <c r="AA108" s="6">
        <f t="shared" si="8"/>
        <v>1</v>
      </c>
      <c r="AB108" s="6">
        <f t="shared" si="9"/>
        <v>1</v>
      </c>
      <c r="AC108" s="6">
        <f t="shared" si="10"/>
        <v>0</v>
      </c>
      <c r="AD108" s="6">
        <f t="shared" si="11"/>
        <v>0</v>
      </c>
      <c r="AE108" s="160">
        <f t="shared" si="12"/>
        <v>3</v>
      </c>
    </row>
    <row r="109" spans="1:31" s="6" customFormat="1" ht="14.25">
      <c r="A109" s="261" t="s">
        <v>199</v>
      </c>
      <c r="B109" s="261">
        <v>28001</v>
      </c>
      <c r="C109" s="261">
        <v>17923</v>
      </c>
      <c r="D109" s="261" t="s">
        <v>75</v>
      </c>
      <c r="E109" s="261" t="s">
        <v>200</v>
      </c>
      <c r="F109" s="261" t="s">
        <v>201</v>
      </c>
      <c r="G109" s="263" t="s">
        <v>202</v>
      </c>
      <c r="H109" s="361">
        <v>10</v>
      </c>
      <c r="I109" s="263" t="s">
        <v>988</v>
      </c>
      <c r="J109" s="290" t="s">
        <v>1188</v>
      </c>
      <c r="K109" s="264" t="s">
        <v>14</v>
      </c>
      <c r="L109" s="264"/>
      <c r="M109" s="264" t="s">
        <v>903</v>
      </c>
      <c r="N109" s="264" t="s">
        <v>903</v>
      </c>
      <c r="O109" s="264" t="s">
        <v>903</v>
      </c>
      <c r="P109" s="264"/>
      <c r="Q109" s="264"/>
      <c r="R109" s="265" t="s">
        <v>15</v>
      </c>
      <c r="S109" s="265"/>
      <c r="T109" s="369"/>
      <c r="U109" s="369"/>
      <c r="V109" s="369"/>
      <c r="W109" s="293"/>
      <c r="X109" s="293"/>
      <c r="Y109" s="294"/>
      <c r="Z109" s="6">
        <f t="shared" si="7"/>
        <v>1</v>
      </c>
      <c r="AA109" s="6">
        <f t="shared" si="8"/>
        <v>1</v>
      </c>
      <c r="AB109" s="6">
        <f t="shared" si="9"/>
        <v>1</v>
      </c>
      <c r="AC109" s="6">
        <f t="shared" si="10"/>
        <v>0</v>
      </c>
      <c r="AD109" s="6">
        <f t="shared" si="11"/>
        <v>0</v>
      </c>
      <c r="AE109" s="160">
        <f t="shared" si="12"/>
        <v>3</v>
      </c>
    </row>
    <row r="110" spans="1:31" s="6" customFormat="1" ht="14.25">
      <c r="A110" s="261" t="s">
        <v>951</v>
      </c>
      <c r="B110" s="261">
        <v>28020</v>
      </c>
      <c r="C110" s="261">
        <v>141801</v>
      </c>
      <c r="D110" s="261" t="s">
        <v>75</v>
      </c>
      <c r="E110" s="261" t="s">
        <v>200</v>
      </c>
      <c r="F110" s="261" t="s">
        <v>201</v>
      </c>
      <c r="G110" s="263" t="s">
        <v>952</v>
      </c>
      <c r="H110" s="361">
        <v>10</v>
      </c>
      <c r="I110" s="263" t="s">
        <v>1006</v>
      </c>
      <c r="J110" s="290" t="s">
        <v>1191</v>
      </c>
      <c r="K110" s="264"/>
      <c r="L110" s="264"/>
      <c r="M110" s="264"/>
      <c r="N110" s="264" t="s">
        <v>903</v>
      </c>
      <c r="O110" s="264" t="s">
        <v>903</v>
      </c>
      <c r="P110" s="264"/>
      <c r="Q110" s="264"/>
      <c r="R110" s="265"/>
      <c r="S110" s="265"/>
      <c r="T110" s="369"/>
      <c r="U110" s="369"/>
      <c r="V110" s="369"/>
      <c r="W110" s="293"/>
      <c r="X110" s="293"/>
      <c r="Y110" s="294"/>
      <c r="Z110" s="6">
        <f t="shared" si="7"/>
        <v>0</v>
      </c>
      <c r="AA110" s="6">
        <f t="shared" si="8"/>
        <v>1</v>
      </c>
      <c r="AB110" s="6">
        <f t="shared" si="9"/>
        <v>1</v>
      </c>
      <c r="AC110" s="6">
        <f t="shared" si="10"/>
        <v>0</v>
      </c>
      <c r="AD110" s="6">
        <f t="shared" si="11"/>
        <v>0</v>
      </c>
      <c r="AE110" s="160">
        <f t="shared" si="12"/>
        <v>2</v>
      </c>
    </row>
    <row r="111" spans="1:31" s="6" customFormat="1" ht="14.25">
      <c r="A111" s="261" t="s">
        <v>203</v>
      </c>
      <c r="B111" s="261">
        <v>28010</v>
      </c>
      <c r="C111" s="261">
        <v>13151</v>
      </c>
      <c r="D111" s="261" t="s">
        <v>75</v>
      </c>
      <c r="E111" s="261" t="s">
        <v>200</v>
      </c>
      <c r="F111" s="261" t="s">
        <v>201</v>
      </c>
      <c r="G111" s="263" t="s">
        <v>13</v>
      </c>
      <c r="H111" s="361">
        <v>10</v>
      </c>
      <c r="I111" s="263" t="s">
        <v>988</v>
      </c>
      <c r="J111" s="290" t="s">
        <v>1188</v>
      </c>
      <c r="K111" s="264" t="s">
        <v>14</v>
      </c>
      <c r="L111" s="264"/>
      <c r="M111" s="264" t="s">
        <v>903</v>
      </c>
      <c r="N111" s="264" t="s">
        <v>903</v>
      </c>
      <c r="O111" s="264" t="s">
        <v>903</v>
      </c>
      <c r="P111" s="264"/>
      <c r="Q111" s="264"/>
      <c r="R111" s="265" t="s">
        <v>15</v>
      </c>
      <c r="S111" s="265">
        <v>2100</v>
      </c>
      <c r="T111" s="369"/>
      <c r="U111" s="369"/>
      <c r="V111" s="369"/>
      <c r="W111" s="293"/>
      <c r="X111" s="293"/>
      <c r="Y111" s="294"/>
      <c r="Z111" s="6">
        <f t="shared" si="7"/>
        <v>1</v>
      </c>
      <c r="AA111" s="6">
        <f t="shared" si="8"/>
        <v>1</v>
      </c>
      <c r="AB111" s="6">
        <f t="shared" si="9"/>
        <v>1</v>
      </c>
      <c r="AC111" s="6">
        <f t="shared" si="10"/>
        <v>0</v>
      </c>
      <c r="AD111" s="6">
        <f t="shared" si="11"/>
        <v>0</v>
      </c>
      <c r="AE111" s="160">
        <f t="shared" si="12"/>
        <v>3</v>
      </c>
    </row>
    <row r="112" spans="1:31" s="6" customFormat="1" ht="14.25">
      <c r="A112" s="261" t="s">
        <v>208</v>
      </c>
      <c r="B112" s="261">
        <v>23003</v>
      </c>
      <c r="C112" s="261">
        <v>17667</v>
      </c>
      <c r="D112" s="261" t="s">
        <v>75</v>
      </c>
      <c r="E112" s="261" t="s">
        <v>205</v>
      </c>
      <c r="F112" s="261" t="s">
        <v>206</v>
      </c>
      <c r="G112" s="263" t="s">
        <v>72</v>
      </c>
      <c r="H112" s="361">
        <v>10</v>
      </c>
      <c r="I112" s="263" t="s">
        <v>988</v>
      </c>
      <c r="J112" s="290" t="s">
        <v>1188</v>
      </c>
      <c r="K112" s="264" t="s">
        <v>14</v>
      </c>
      <c r="L112" s="264"/>
      <c r="M112" s="264" t="s">
        <v>903</v>
      </c>
      <c r="N112" s="264" t="s">
        <v>903</v>
      </c>
      <c r="O112" s="264" t="s">
        <v>903</v>
      </c>
      <c r="P112" s="264"/>
      <c r="Q112" s="264"/>
      <c r="R112" s="265" t="s">
        <v>15</v>
      </c>
      <c r="S112" s="265">
        <v>2100</v>
      </c>
      <c r="T112" s="369"/>
      <c r="U112" s="369"/>
      <c r="V112" s="369"/>
      <c r="W112" s="293"/>
      <c r="X112" s="293"/>
      <c r="Y112" s="294"/>
      <c r="Z112" s="6">
        <f t="shared" si="7"/>
        <v>1</v>
      </c>
      <c r="AA112" s="6">
        <f t="shared" si="8"/>
        <v>1</v>
      </c>
      <c r="AB112" s="6">
        <f t="shared" si="9"/>
        <v>1</v>
      </c>
      <c r="AC112" s="6">
        <f t="shared" si="10"/>
        <v>0</v>
      </c>
      <c r="AD112" s="6">
        <f t="shared" si="11"/>
        <v>0</v>
      </c>
      <c r="AE112" s="160">
        <f t="shared" si="12"/>
        <v>3</v>
      </c>
    </row>
    <row r="113" spans="1:31" s="6" customFormat="1" ht="14.25">
      <c r="A113" s="261" t="s">
        <v>204</v>
      </c>
      <c r="B113" s="261">
        <v>23002</v>
      </c>
      <c r="C113" s="261">
        <v>13031</v>
      </c>
      <c r="D113" s="261" t="s">
        <v>75</v>
      </c>
      <c r="E113" s="261" t="s">
        <v>205</v>
      </c>
      <c r="F113" s="261" t="s">
        <v>206</v>
      </c>
      <c r="G113" s="263" t="s">
        <v>207</v>
      </c>
      <c r="H113" s="361">
        <v>10</v>
      </c>
      <c r="I113" s="263" t="s">
        <v>1006</v>
      </c>
      <c r="J113" s="290" t="s">
        <v>1191</v>
      </c>
      <c r="K113" s="264" t="s">
        <v>14</v>
      </c>
      <c r="L113" s="264"/>
      <c r="M113" s="264" t="s">
        <v>903</v>
      </c>
      <c r="N113" s="264" t="s">
        <v>903</v>
      </c>
      <c r="O113" s="264" t="s">
        <v>903</v>
      </c>
      <c r="P113" s="264"/>
      <c r="Q113" s="264"/>
      <c r="R113" s="265" t="s">
        <v>15</v>
      </c>
      <c r="S113" s="265">
        <v>2100</v>
      </c>
      <c r="T113" s="369"/>
      <c r="U113" s="369"/>
      <c r="V113" s="369"/>
      <c r="W113" s="293"/>
      <c r="X113" s="293"/>
      <c r="Y113" s="294"/>
      <c r="Z113" s="6">
        <f t="shared" si="7"/>
        <v>1</v>
      </c>
      <c r="AA113" s="6">
        <f t="shared" si="8"/>
        <v>1</v>
      </c>
      <c r="AB113" s="6">
        <f t="shared" si="9"/>
        <v>1</v>
      </c>
      <c r="AC113" s="6">
        <f t="shared" si="10"/>
        <v>0</v>
      </c>
      <c r="AD113" s="6">
        <f t="shared" si="11"/>
        <v>0</v>
      </c>
      <c r="AE113" s="160">
        <f t="shared" si="12"/>
        <v>3</v>
      </c>
    </row>
    <row r="114" spans="1:31" s="6" customFormat="1" ht="14.25">
      <c r="A114" s="261" t="s">
        <v>209</v>
      </c>
      <c r="B114" s="261">
        <v>23001</v>
      </c>
      <c r="C114" s="261">
        <v>12469</v>
      </c>
      <c r="D114" s="261" t="s">
        <v>75</v>
      </c>
      <c r="E114" s="261" t="s">
        <v>205</v>
      </c>
      <c r="F114" s="261" t="s">
        <v>206</v>
      </c>
      <c r="G114" s="263" t="s">
        <v>81</v>
      </c>
      <c r="H114" s="361">
        <v>10</v>
      </c>
      <c r="I114" s="263" t="s">
        <v>988</v>
      </c>
      <c r="J114" s="290" t="s">
        <v>1188</v>
      </c>
      <c r="K114" s="264" t="s">
        <v>14</v>
      </c>
      <c r="L114" s="264"/>
      <c r="M114" s="264" t="s">
        <v>903</v>
      </c>
      <c r="N114" s="264" t="s">
        <v>903</v>
      </c>
      <c r="O114" s="264" t="s">
        <v>903</v>
      </c>
      <c r="P114" s="264"/>
      <c r="Q114" s="264"/>
      <c r="R114" s="265" t="s">
        <v>15</v>
      </c>
      <c r="S114" s="265">
        <v>2100</v>
      </c>
      <c r="T114" s="369" t="s">
        <v>111</v>
      </c>
      <c r="U114" s="369"/>
      <c r="V114" s="369"/>
      <c r="W114" s="293"/>
      <c r="X114" s="293"/>
      <c r="Y114" s="294"/>
      <c r="Z114" s="6">
        <f t="shared" si="7"/>
        <v>1</v>
      </c>
      <c r="AA114" s="6">
        <f t="shared" si="8"/>
        <v>1</v>
      </c>
      <c r="AB114" s="6">
        <f t="shared" si="9"/>
        <v>1</v>
      </c>
      <c r="AC114" s="6">
        <f t="shared" si="10"/>
        <v>0</v>
      </c>
      <c r="AD114" s="6">
        <f t="shared" si="11"/>
        <v>0</v>
      </c>
      <c r="AE114" s="160">
        <f t="shared" si="12"/>
        <v>3</v>
      </c>
    </row>
    <row r="115" spans="1:31" s="6" customFormat="1" ht="14.25">
      <c r="A115" s="261" t="s">
        <v>216</v>
      </c>
      <c r="B115" s="261">
        <v>23802</v>
      </c>
      <c r="C115" s="261">
        <v>109</v>
      </c>
      <c r="D115" s="261" t="s">
        <v>75</v>
      </c>
      <c r="E115" s="261" t="s">
        <v>211</v>
      </c>
      <c r="F115" s="261" t="s">
        <v>212</v>
      </c>
      <c r="G115" s="263" t="s">
        <v>217</v>
      </c>
      <c r="H115" s="361">
        <v>10</v>
      </c>
      <c r="I115" s="263" t="s">
        <v>988</v>
      </c>
      <c r="J115" s="290" t="s">
        <v>1188</v>
      </c>
      <c r="K115" s="264" t="s">
        <v>14</v>
      </c>
      <c r="L115" s="264"/>
      <c r="M115" s="264" t="s">
        <v>903</v>
      </c>
      <c r="N115" s="264" t="s">
        <v>903</v>
      </c>
      <c r="O115" s="264" t="s">
        <v>903</v>
      </c>
      <c r="P115" s="264" t="s">
        <v>903</v>
      </c>
      <c r="Q115" s="264"/>
      <c r="R115" s="265" t="s">
        <v>15</v>
      </c>
      <c r="S115" s="265" t="s">
        <v>59</v>
      </c>
      <c r="T115" s="369"/>
      <c r="U115" s="369" t="s">
        <v>903</v>
      </c>
      <c r="V115" s="369" t="s">
        <v>1462</v>
      </c>
      <c r="W115" s="293"/>
      <c r="X115" s="293"/>
      <c r="Y115" s="294"/>
      <c r="Z115" s="6">
        <f t="shared" si="7"/>
        <v>1</v>
      </c>
      <c r="AA115" s="6">
        <f t="shared" si="8"/>
        <v>1</v>
      </c>
      <c r="AB115" s="6">
        <f t="shared" si="9"/>
        <v>1</v>
      </c>
      <c r="AC115" s="6">
        <f t="shared" si="10"/>
        <v>1</v>
      </c>
      <c r="AD115" s="6">
        <f t="shared" si="11"/>
        <v>0</v>
      </c>
      <c r="AE115" s="160">
        <f t="shared" si="12"/>
        <v>4</v>
      </c>
    </row>
    <row r="116" spans="1:31" s="6" customFormat="1" ht="14.25">
      <c r="A116" s="261" t="s">
        <v>218</v>
      </c>
      <c r="B116" s="261">
        <v>23806</v>
      </c>
      <c r="C116" s="261">
        <v>17739</v>
      </c>
      <c r="D116" s="261" t="s">
        <v>75</v>
      </c>
      <c r="E116" s="261" t="s">
        <v>211</v>
      </c>
      <c r="F116" s="261" t="s">
        <v>212</v>
      </c>
      <c r="G116" s="263" t="s">
        <v>1264</v>
      </c>
      <c r="H116" s="261" t="s">
        <v>1036</v>
      </c>
      <c r="I116" s="263" t="s">
        <v>1006</v>
      </c>
      <c r="J116" s="290" t="s">
        <v>1191</v>
      </c>
      <c r="K116" s="264"/>
      <c r="L116" s="264"/>
      <c r="M116" s="264"/>
      <c r="N116" s="264" t="s">
        <v>903</v>
      </c>
      <c r="O116" s="264" t="s">
        <v>903</v>
      </c>
      <c r="P116" s="264"/>
      <c r="Q116" s="264"/>
      <c r="R116" s="265"/>
      <c r="S116" s="265">
        <v>2100</v>
      </c>
      <c r="T116" s="369"/>
      <c r="U116" s="369"/>
      <c r="V116" s="369"/>
      <c r="W116" s="293"/>
      <c r="X116" s="293"/>
      <c r="Y116" s="294"/>
      <c r="Z116" s="6">
        <f t="shared" si="7"/>
        <v>0</v>
      </c>
      <c r="AA116" s="6">
        <f t="shared" si="8"/>
        <v>1</v>
      </c>
      <c r="AB116" s="6">
        <f t="shared" si="9"/>
        <v>1</v>
      </c>
      <c r="AC116" s="6">
        <f t="shared" si="10"/>
        <v>0</v>
      </c>
      <c r="AD116" s="6">
        <f t="shared" si="11"/>
        <v>0</v>
      </c>
      <c r="AE116" s="160">
        <f t="shared" si="12"/>
        <v>2</v>
      </c>
    </row>
    <row r="117" spans="1:31" s="6" customFormat="1" ht="14.25">
      <c r="A117" s="261" t="s">
        <v>210</v>
      </c>
      <c r="B117" s="261">
        <v>23820</v>
      </c>
      <c r="C117" s="261">
        <v>17741</v>
      </c>
      <c r="D117" s="261" t="s">
        <v>75</v>
      </c>
      <c r="E117" s="261" t="s">
        <v>211</v>
      </c>
      <c r="F117" s="261" t="s">
        <v>212</v>
      </c>
      <c r="G117" s="263" t="s">
        <v>213</v>
      </c>
      <c r="H117" s="361">
        <v>10</v>
      </c>
      <c r="I117" s="263" t="s">
        <v>1006</v>
      </c>
      <c r="J117" s="290" t="s">
        <v>1191</v>
      </c>
      <c r="K117" s="264" t="s">
        <v>14</v>
      </c>
      <c r="L117" s="264"/>
      <c r="M117" s="264" t="s">
        <v>903</v>
      </c>
      <c r="N117" s="264" t="s">
        <v>903</v>
      </c>
      <c r="O117" s="264"/>
      <c r="P117" s="264"/>
      <c r="Q117" s="264"/>
      <c r="R117" s="265" t="s">
        <v>15</v>
      </c>
      <c r="S117" s="265">
        <v>2100</v>
      </c>
      <c r="T117" s="369"/>
      <c r="U117" s="369"/>
      <c r="V117" s="369"/>
      <c r="W117" s="293"/>
      <c r="X117" s="293"/>
      <c r="Y117" s="294"/>
      <c r="Z117" s="6">
        <f t="shared" si="7"/>
        <v>1</v>
      </c>
      <c r="AA117" s="6">
        <f t="shared" si="8"/>
        <v>1</v>
      </c>
      <c r="AB117" s="6">
        <f t="shared" si="9"/>
        <v>0</v>
      </c>
      <c r="AC117" s="6">
        <f t="shared" si="10"/>
        <v>0</v>
      </c>
      <c r="AD117" s="6">
        <f t="shared" si="11"/>
        <v>0</v>
      </c>
      <c r="AE117" s="160">
        <f t="shared" si="12"/>
        <v>2</v>
      </c>
    </row>
    <row r="118" spans="1:31" s="6" customFormat="1" ht="14.25">
      <c r="A118" s="261" t="s">
        <v>214</v>
      </c>
      <c r="B118" s="261">
        <v>23801</v>
      </c>
      <c r="C118" s="261">
        <v>949</v>
      </c>
      <c r="D118" s="261" t="s">
        <v>75</v>
      </c>
      <c r="E118" s="261" t="s">
        <v>211</v>
      </c>
      <c r="F118" s="261" t="s">
        <v>212</v>
      </c>
      <c r="G118" s="263" t="s">
        <v>1435</v>
      </c>
      <c r="H118" s="361">
        <v>10</v>
      </c>
      <c r="I118" s="263" t="s">
        <v>988</v>
      </c>
      <c r="J118" s="290" t="s">
        <v>1188</v>
      </c>
      <c r="K118" s="264" t="s">
        <v>14</v>
      </c>
      <c r="L118" s="264"/>
      <c r="M118" s="264" t="s">
        <v>903</v>
      </c>
      <c r="N118" s="264" t="s">
        <v>903</v>
      </c>
      <c r="O118" s="264" t="s">
        <v>903</v>
      </c>
      <c r="P118" s="264"/>
      <c r="Q118" s="264" t="s">
        <v>903</v>
      </c>
      <c r="R118" s="265" t="s">
        <v>15</v>
      </c>
      <c r="S118" s="265" t="s">
        <v>59</v>
      </c>
      <c r="T118" s="369" t="s">
        <v>215</v>
      </c>
      <c r="U118" s="369"/>
      <c r="V118" s="369"/>
      <c r="W118" s="293"/>
      <c r="X118" s="293"/>
      <c r="Y118" s="294"/>
      <c r="Z118" s="6">
        <f t="shared" si="7"/>
        <v>1</v>
      </c>
      <c r="AA118" s="6">
        <f t="shared" si="8"/>
        <v>1</v>
      </c>
      <c r="AB118" s="6">
        <f t="shared" si="9"/>
        <v>1</v>
      </c>
      <c r="AC118" s="6">
        <f t="shared" si="10"/>
        <v>0</v>
      </c>
      <c r="AD118" s="6">
        <f t="shared" si="11"/>
        <v>1</v>
      </c>
      <c r="AE118" s="160">
        <f t="shared" si="12"/>
        <v>4</v>
      </c>
    </row>
    <row r="119" spans="1:31" s="6" customFormat="1" ht="14.25">
      <c r="A119" s="261" t="s">
        <v>220</v>
      </c>
      <c r="B119" s="261">
        <v>366110</v>
      </c>
      <c r="C119" s="261">
        <v>18321</v>
      </c>
      <c r="D119" s="261" t="s">
        <v>38</v>
      </c>
      <c r="E119" s="261" t="s">
        <v>221</v>
      </c>
      <c r="F119" s="261" t="s">
        <v>222</v>
      </c>
      <c r="G119" s="263" t="s">
        <v>41</v>
      </c>
      <c r="H119" s="261">
        <v>6</v>
      </c>
      <c r="I119" s="263" t="s">
        <v>1007</v>
      </c>
      <c r="J119" s="290" t="s">
        <v>1179</v>
      </c>
      <c r="K119" s="264" t="s">
        <v>14</v>
      </c>
      <c r="L119" s="264"/>
      <c r="M119" s="264" t="s">
        <v>903</v>
      </c>
      <c r="N119" s="264" t="s">
        <v>903</v>
      </c>
      <c r="O119" s="264"/>
      <c r="P119" s="264"/>
      <c r="Q119" s="264"/>
      <c r="R119" s="265"/>
      <c r="S119" s="265"/>
      <c r="T119" s="369"/>
      <c r="U119" s="369"/>
      <c r="V119" s="369"/>
      <c r="W119" s="293"/>
      <c r="X119" s="293"/>
      <c r="Y119" s="294"/>
      <c r="Z119" s="6">
        <f t="shared" si="7"/>
        <v>1</v>
      </c>
      <c r="AA119" s="6">
        <f t="shared" si="8"/>
        <v>1</v>
      </c>
      <c r="AB119" s="6">
        <f t="shared" si="9"/>
        <v>0</v>
      </c>
      <c r="AC119" s="6">
        <f t="shared" si="10"/>
        <v>0</v>
      </c>
      <c r="AD119" s="6">
        <f t="shared" si="11"/>
        <v>0</v>
      </c>
      <c r="AE119" s="160">
        <f t="shared" si="12"/>
        <v>2</v>
      </c>
    </row>
    <row r="120" spans="1:31" s="6" customFormat="1" ht="14.25">
      <c r="A120" s="261" t="s">
        <v>1265</v>
      </c>
      <c r="B120" s="261">
        <v>37004</v>
      </c>
      <c r="C120" s="261">
        <v>76002</v>
      </c>
      <c r="D120" s="261" t="s">
        <v>38</v>
      </c>
      <c r="E120" s="261" t="s">
        <v>223</v>
      </c>
      <c r="F120" s="261" t="s">
        <v>224</v>
      </c>
      <c r="G120" s="263" t="s">
        <v>1266</v>
      </c>
      <c r="H120" s="261">
        <v>5</v>
      </c>
      <c r="I120" s="263" t="s">
        <v>1036</v>
      </c>
      <c r="J120" s="290"/>
      <c r="K120" s="264" t="s">
        <v>14</v>
      </c>
      <c r="L120" s="264"/>
      <c r="M120" s="264" t="s">
        <v>903</v>
      </c>
      <c r="N120" s="264" t="s">
        <v>903</v>
      </c>
      <c r="O120" s="264"/>
      <c r="P120" s="264"/>
      <c r="Q120" s="264"/>
      <c r="R120" s="265"/>
      <c r="S120" s="265"/>
      <c r="T120" s="369"/>
      <c r="U120" s="369"/>
      <c r="V120" s="369"/>
      <c r="W120" s="293"/>
      <c r="X120" s="293"/>
      <c r="Y120" s="294"/>
      <c r="Z120" s="6">
        <f t="shared" si="7"/>
        <v>1</v>
      </c>
      <c r="AA120" s="6">
        <f t="shared" si="8"/>
        <v>1</v>
      </c>
      <c r="AB120" s="6">
        <f t="shared" si="9"/>
        <v>0</v>
      </c>
      <c r="AC120" s="6">
        <f t="shared" si="10"/>
        <v>0</v>
      </c>
      <c r="AD120" s="6">
        <f t="shared" si="11"/>
        <v>0</v>
      </c>
      <c r="AE120" s="160">
        <f t="shared" si="12"/>
        <v>2</v>
      </c>
    </row>
    <row r="121" spans="1:31" s="6" customFormat="1" ht="14.25">
      <c r="A121" s="261" t="s">
        <v>225</v>
      </c>
      <c r="B121" s="261">
        <v>37002</v>
      </c>
      <c r="C121" s="261">
        <v>75902</v>
      </c>
      <c r="D121" s="261" t="s">
        <v>38</v>
      </c>
      <c r="E121" s="261" t="s">
        <v>223</v>
      </c>
      <c r="F121" s="261" t="s">
        <v>224</v>
      </c>
      <c r="G121" s="263" t="s">
        <v>226</v>
      </c>
      <c r="H121" s="261">
        <v>5</v>
      </c>
      <c r="I121" s="263" t="s">
        <v>1007</v>
      </c>
      <c r="J121" s="290" t="s">
        <v>1179</v>
      </c>
      <c r="K121" s="264" t="s">
        <v>14</v>
      </c>
      <c r="L121" s="264"/>
      <c r="M121" s="264" t="s">
        <v>903</v>
      </c>
      <c r="N121" s="264" t="s">
        <v>903</v>
      </c>
      <c r="O121" s="264"/>
      <c r="P121" s="264"/>
      <c r="Q121" s="264"/>
      <c r="R121" s="265"/>
      <c r="S121" s="265"/>
      <c r="T121" s="369"/>
      <c r="U121" s="369"/>
      <c r="V121" s="369"/>
      <c r="W121" s="293"/>
      <c r="X121" s="293"/>
      <c r="Y121" s="294"/>
      <c r="Z121" s="6">
        <f t="shared" si="7"/>
        <v>1</v>
      </c>
      <c r="AA121" s="6">
        <f t="shared" si="8"/>
        <v>1</v>
      </c>
      <c r="AB121" s="6">
        <f t="shared" si="9"/>
        <v>0</v>
      </c>
      <c r="AC121" s="6">
        <f t="shared" si="10"/>
        <v>0</v>
      </c>
      <c r="AD121" s="6">
        <f t="shared" si="11"/>
        <v>0</v>
      </c>
      <c r="AE121" s="160">
        <f t="shared" si="12"/>
        <v>2</v>
      </c>
    </row>
    <row r="122" spans="1:31" s="214" customFormat="1" ht="14.25">
      <c r="A122" s="267" t="s">
        <v>1470</v>
      </c>
      <c r="B122" s="267">
        <v>37001</v>
      </c>
      <c r="C122" s="267" t="s">
        <v>1468</v>
      </c>
      <c r="D122" s="267" t="s">
        <v>38</v>
      </c>
      <c r="E122" s="267" t="s">
        <v>223</v>
      </c>
      <c r="F122" s="267" t="s">
        <v>224</v>
      </c>
      <c r="G122" s="269" t="s">
        <v>1471</v>
      </c>
      <c r="H122" s="267">
        <v>5</v>
      </c>
      <c r="I122" s="269" t="s">
        <v>1007</v>
      </c>
      <c r="J122" s="291" t="s">
        <v>1179</v>
      </c>
      <c r="K122" s="270"/>
      <c r="L122" s="270" t="s">
        <v>1503</v>
      </c>
      <c r="M122" s="270" t="s">
        <v>903</v>
      </c>
      <c r="N122" s="270" t="s">
        <v>903</v>
      </c>
      <c r="O122" s="270" t="s">
        <v>903</v>
      </c>
      <c r="P122" s="270"/>
      <c r="Q122" s="270"/>
      <c r="R122" s="271"/>
      <c r="S122" s="271"/>
      <c r="T122" s="370"/>
      <c r="U122" s="370"/>
      <c r="V122" s="370"/>
      <c r="W122" s="362"/>
      <c r="X122" s="362"/>
      <c r="Y122" s="363"/>
      <c r="Z122" s="214">
        <f t="shared" si="7"/>
        <v>1</v>
      </c>
      <c r="AA122" s="214">
        <f t="shared" si="8"/>
        <v>1</v>
      </c>
      <c r="AB122" s="214">
        <f t="shared" si="9"/>
        <v>1</v>
      </c>
      <c r="AC122" s="214">
        <f t="shared" si="10"/>
        <v>0</v>
      </c>
      <c r="AD122" s="214">
        <f t="shared" si="11"/>
        <v>0</v>
      </c>
      <c r="AE122" s="364">
        <f t="shared" si="12"/>
        <v>3</v>
      </c>
    </row>
    <row r="123" spans="1:31" s="6" customFormat="1" ht="14.25">
      <c r="A123" s="261" t="s">
        <v>1032</v>
      </c>
      <c r="B123" s="261">
        <v>74000</v>
      </c>
      <c r="C123" s="261"/>
      <c r="D123" s="261" t="s">
        <v>46</v>
      </c>
      <c r="E123" s="261" t="s">
        <v>229</v>
      </c>
      <c r="F123" s="261" t="s">
        <v>230</v>
      </c>
      <c r="G123" s="263" t="s">
        <v>1033</v>
      </c>
      <c r="H123" s="261">
        <v>5</v>
      </c>
      <c r="I123" s="263" t="s">
        <v>1004</v>
      </c>
      <c r="J123" s="290" t="s">
        <v>1180</v>
      </c>
      <c r="K123" s="264"/>
      <c r="L123" s="264"/>
      <c r="M123" s="264" t="s">
        <v>903</v>
      </c>
      <c r="N123" s="264" t="s">
        <v>903</v>
      </c>
      <c r="O123" s="264" t="s">
        <v>903</v>
      </c>
      <c r="P123" s="264"/>
      <c r="Q123" s="264"/>
      <c r="R123" s="265"/>
      <c r="S123" s="265"/>
      <c r="T123" s="369"/>
      <c r="U123" s="369"/>
      <c r="V123" s="369"/>
      <c r="W123" s="293"/>
      <c r="X123" s="293"/>
      <c r="Y123" s="294"/>
      <c r="Z123" s="6">
        <f t="shared" si="7"/>
        <v>1</v>
      </c>
      <c r="AA123" s="6">
        <f t="shared" si="8"/>
        <v>1</v>
      </c>
      <c r="AB123" s="6">
        <f t="shared" si="9"/>
        <v>1</v>
      </c>
      <c r="AC123" s="6">
        <f t="shared" si="10"/>
        <v>0</v>
      </c>
      <c r="AD123" s="6">
        <f t="shared" si="11"/>
        <v>0</v>
      </c>
      <c r="AE123" s="160">
        <f t="shared" si="12"/>
        <v>3</v>
      </c>
    </row>
    <row r="124" spans="1:31" s="6" customFormat="1" ht="14.25">
      <c r="A124" s="261" t="s">
        <v>228</v>
      </c>
      <c r="B124" s="261">
        <v>74001</v>
      </c>
      <c r="C124" s="261">
        <v>91302</v>
      </c>
      <c r="D124" s="261" t="s">
        <v>46</v>
      </c>
      <c r="E124" s="261" t="s">
        <v>229</v>
      </c>
      <c r="F124" s="261" t="s">
        <v>230</v>
      </c>
      <c r="G124" s="263" t="s">
        <v>123</v>
      </c>
      <c r="H124" s="261">
        <v>5</v>
      </c>
      <c r="I124" s="263" t="s">
        <v>1004</v>
      </c>
      <c r="J124" s="290" t="s">
        <v>1180</v>
      </c>
      <c r="K124" s="264" t="s">
        <v>14</v>
      </c>
      <c r="L124" s="264"/>
      <c r="M124" s="264" t="s">
        <v>903</v>
      </c>
      <c r="N124" s="264" t="s">
        <v>903</v>
      </c>
      <c r="O124" s="264"/>
      <c r="P124" s="264"/>
      <c r="Q124" s="264"/>
      <c r="R124" s="265">
        <v>850</v>
      </c>
      <c r="S124" s="265">
        <v>850</v>
      </c>
      <c r="T124" s="369"/>
      <c r="U124" s="369"/>
      <c r="V124" s="369"/>
      <c r="W124" s="293"/>
      <c r="X124" s="293"/>
      <c r="Y124" s="294"/>
      <c r="Z124" s="6">
        <f t="shared" si="7"/>
        <v>1</v>
      </c>
      <c r="AA124" s="6">
        <f t="shared" si="8"/>
        <v>1</v>
      </c>
      <c r="AB124" s="6">
        <f t="shared" si="9"/>
        <v>0</v>
      </c>
      <c r="AC124" s="6">
        <f t="shared" si="10"/>
        <v>0</v>
      </c>
      <c r="AD124" s="6">
        <f t="shared" si="11"/>
        <v>0</v>
      </c>
      <c r="AE124" s="160">
        <f t="shared" si="12"/>
        <v>2</v>
      </c>
    </row>
    <row r="125" spans="1:31" s="6" customFormat="1" ht="14.25">
      <c r="A125" s="261" t="s">
        <v>231</v>
      </c>
      <c r="B125" s="261">
        <v>60201</v>
      </c>
      <c r="C125" s="261">
        <v>18747</v>
      </c>
      <c r="D125" s="261" t="s">
        <v>32</v>
      </c>
      <c r="E125" s="261" t="s">
        <v>232</v>
      </c>
      <c r="F125" s="261" t="s">
        <v>233</v>
      </c>
      <c r="G125" s="263" t="s">
        <v>234</v>
      </c>
      <c r="H125" s="261">
        <v>4</v>
      </c>
      <c r="I125" s="263" t="s">
        <v>1007</v>
      </c>
      <c r="J125" s="290" t="s">
        <v>1173</v>
      </c>
      <c r="K125" s="264" t="s">
        <v>14</v>
      </c>
      <c r="L125" s="264"/>
      <c r="M125" s="264" t="s">
        <v>903</v>
      </c>
      <c r="N125" s="264" t="s">
        <v>903</v>
      </c>
      <c r="O125" s="264" t="s">
        <v>903</v>
      </c>
      <c r="P125" s="264"/>
      <c r="Q125" s="264"/>
      <c r="R125" s="265">
        <v>900</v>
      </c>
      <c r="S125" s="265">
        <v>2100</v>
      </c>
      <c r="T125" s="369"/>
      <c r="U125" s="369"/>
      <c r="V125" s="369"/>
      <c r="W125" s="293"/>
      <c r="X125" s="293"/>
      <c r="Y125" s="294"/>
      <c r="Z125" s="6">
        <f t="shared" si="7"/>
        <v>1</v>
      </c>
      <c r="AA125" s="6">
        <f t="shared" si="8"/>
        <v>1</v>
      </c>
      <c r="AB125" s="6">
        <f t="shared" si="9"/>
        <v>1</v>
      </c>
      <c r="AC125" s="6">
        <f t="shared" si="10"/>
        <v>0</v>
      </c>
      <c r="AD125" s="6">
        <f t="shared" si="11"/>
        <v>0</v>
      </c>
      <c r="AE125" s="160">
        <f t="shared" si="12"/>
        <v>3</v>
      </c>
    </row>
    <row r="126" spans="1:31" s="6" customFormat="1" ht="14.25">
      <c r="A126" s="261" t="s">
        <v>235</v>
      </c>
      <c r="B126" s="261">
        <v>60203</v>
      </c>
      <c r="C126" s="261">
        <v>18743</v>
      </c>
      <c r="D126" s="261" t="s">
        <v>32</v>
      </c>
      <c r="E126" s="261" t="s">
        <v>232</v>
      </c>
      <c r="F126" s="261" t="s">
        <v>233</v>
      </c>
      <c r="G126" s="263" t="s">
        <v>17</v>
      </c>
      <c r="H126" s="261">
        <v>3</v>
      </c>
      <c r="I126" s="263" t="s">
        <v>1007</v>
      </c>
      <c r="J126" s="290" t="s">
        <v>1173</v>
      </c>
      <c r="K126" s="264" t="s">
        <v>14</v>
      </c>
      <c r="L126" s="264"/>
      <c r="M126" s="264" t="s">
        <v>903</v>
      </c>
      <c r="N126" s="264" t="s">
        <v>903</v>
      </c>
      <c r="O126" s="264" t="s">
        <v>903</v>
      </c>
      <c r="P126" s="264"/>
      <c r="Q126" s="264"/>
      <c r="R126" s="265" t="s">
        <v>15</v>
      </c>
      <c r="S126" s="265">
        <v>2100</v>
      </c>
      <c r="T126" s="369"/>
      <c r="U126" s="369"/>
      <c r="V126" s="369"/>
      <c r="W126" s="293"/>
      <c r="X126" s="293"/>
      <c r="Y126" s="294"/>
      <c r="Z126" s="6">
        <f t="shared" si="7"/>
        <v>1</v>
      </c>
      <c r="AA126" s="6">
        <f t="shared" si="8"/>
        <v>1</v>
      </c>
      <c r="AB126" s="6">
        <f t="shared" si="9"/>
        <v>1</v>
      </c>
      <c r="AC126" s="6">
        <f t="shared" si="10"/>
        <v>0</v>
      </c>
      <c r="AD126" s="6">
        <f t="shared" si="11"/>
        <v>0</v>
      </c>
      <c r="AE126" s="160">
        <f t="shared" si="12"/>
        <v>3</v>
      </c>
    </row>
    <row r="127" spans="1:31" s="6" customFormat="1" ht="14.25">
      <c r="A127" s="261" t="s">
        <v>236</v>
      </c>
      <c r="B127" s="261">
        <v>60202</v>
      </c>
      <c r="C127" s="261">
        <v>18745</v>
      </c>
      <c r="D127" s="261" t="s">
        <v>32</v>
      </c>
      <c r="E127" s="261" t="s">
        <v>232</v>
      </c>
      <c r="F127" s="261" t="s">
        <v>233</v>
      </c>
      <c r="G127" s="263" t="s">
        <v>237</v>
      </c>
      <c r="H127" s="261">
        <v>4</v>
      </c>
      <c r="I127" s="263" t="s">
        <v>1007</v>
      </c>
      <c r="J127" s="290" t="s">
        <v>1173</v>
      </c>
      <c r="K127" s="264"/>
      <c r="L127" s="264"/>
      <c r="M127" s="264" t="s">
        <v>903</v>
      </c>
      <c r="N127" s="264" t="s">
        <v>903</v>
      </c>
      <c r="O127" s="264" t="s">
        <v>903</v>
      </c>
      <c r="P127" s="264"/>
      <c r="Q127" s="264"/>
      <c r="R127" s="265" t="s">
        <v>15</v>
      </c>
      <c r="S127" s="265">
        <v>2100</v>
      </c>
      <c r="T127" s="369"/>
      <c r="U127" s="369"/>
      <c r="V127" s="369"/>
      <c r="W127" s="293"/>
      <c r="X127" s="293"/>
      <c r="Y127" s="294"/>
      <c r="Z127" s="6">
        <f t="shared" si="7"/>
        <v>1</v>
      </c>
      <c r="AA127" s="6">
        <f t="shared" si="8"/>
        <v>1</v>
      </c>
      <c r="AB127" s="6">
        <f t="shared" si="9"/>
        <v>1</v>
      </c>
      <c r="AC127" s="6">
        <f t="shared" si="10"/>
        <v>0</v>
      </c>
      <c r="AD127" s="6">
        <f t="shared" si="11"/>
        <v>0</v>
      </c>
      <c r="AE127" s="160">
        <f t="shared" si="12"/>
        <v>3</v>
      </c>
    </row>
    <row r="128" spans="1:31" s="6" customFormat="1" ht="14.25">
      <c r="A128" s="261" t="s">
        <v>895</v>
      </c>
      <c r="B128" s="261">
        <v>70602</v>
      </c>
      <c r="C128" s="261">
        <v>19077</v>
      </c>
      <c r="D128" s="261" t="s">
        <v>38</v>
      </c>
      <c r="E128" s="261" t="s">
        <v>238</v>
      </c>
      <c r="F128" s="261" t="s">
        <v>239</v>
      </c>
      <c r="G128" s="263" t="s">
        <v>63</v>
      </c>
      <c r="H128" s="261">
        <v>4</v>
      </c>
      <c r="I128" s="263" t="s">
        <v>1007</v>
      </c>
      <c r="J128" s="290" t="s">
        <v>1179</v>
      </c>
      <c r="K128" s="264"/>
      <c r="L128" s="264"/>
      <c r="M128" s="264" t="s">
        <v>903</v>
      </c>
      <c r="N128" s="264"/>
      <c r="O128" s="264"/>
      <c r="P128" s="264"/>
      <c r="Q128" s="264"/>
      <c r="R128" s="265">
        <v>900</v>
      </c>
      <c r="S128" s="265"/>
      <c r="T128" s="369"/>
      <c r="U128" s="369"/>
      <c r="V128" s="369"/>
      <c r="W128" s="293"/>
      <c r="X128" s="293"/>
      <c r="Y128" s="294"/>
      <c r="Z128" s="6">
        <f t="shared" si="7"/>
        <v>1</v>
      </c>
      <c r="AA128" s="6">
        <f t="shared" si="8"/>
        <v>0</v>
      </c>
      <c r="AB128" s="6">
        <f t="shared" si="9"/>
        <v>0</v>
      </c>
      <c r="AC128" s="6">
        <f t="shared" si="10"/>
        <v>0</v>
      </c>
      <c r="AD128" s="6">
        <f t="shared" si="11"/>
        <v>0</v>
      </c>
      <c r="AE128" s="160">
        <f t="shared" si="12"/>
        <v>1</v>
      </c>
    </row>
    <row r="129" spans="1:31" s="6" customFormat="1" ht="14.25">
      <c r="A129" s="261" t="s">
        <v>1267</v>
      </c>
      <c r="B129" s="261">
        <v>70603</v>
      </c>
      <c r="C129" s="261">
        <v>80502</v>
      </c>
      <c r="D129" s="261" t="s">
        <v>38</v>
      </c>
      <c r="E129" s="261" t="s">
        <v>238</v>
      </c>
      <c r="F129" s="261" t="s">
        <v>239</v>
      </c>
      <c r="G129" s="263" t="s">
        <v>1268</v>
      </c>
      <c r="H129" s="261">
        <v>4</v>
      </c>
      <c r="I129" s="263" t="s">
        <v>1007</v>
      </c>
      <c r="J129" s="290" t="s">
        <v>1179</v>
      </c>
      <c r="K129" s="264" t="s">
        <v>14</v>
      </c>
      <c r="L129" s="264"/>
      <c r="M129" s="264" t="s">
        <v>903</v>
      </c>
      <c r="N129" s="264" t="s">
        <v>903</v>
      </c>
      <c r="O129" s="264"/>
      <c r="P129" s="264"/>
      <c r="Q129" s="264"/>
      <c r="R129" s="265"/>
      <c r="S129" s="265"/>
      <c r="T129" s="369"/>
      <c r="U129" s="369"/>
      <c r="V129" s="369"/>
      <c r="W129" s="293"/>
      <c r="X129" s="293"/>
      <c r="Y129" s="294"/>
      <c r="Z129" s="6">
        <f t="shared" si="7"/>
        <v>1</v>
      </c>
      <c r="AA129" s="6">
        <f t="shared" si="8"/>
        <v>1</v>
      </c>
      <c r="AB129" s="6">
        <f t="shared" si="9"/>
        <v>0</v>
      </c>
      <c r="AC129" s="6">
        <f t="shared" si="10"/>
        <v>0</v>
      </c>
      <c r="AD129" s="6">
        <f t="shared" si="11"/>
        <v>0</v>
      </c>
      <c r="AE129" s="160">
        <f t="shared" si="12"/>
        <v>2</v>
      </c>
    </row>
    <row r="130" spans="1:31" s="6" customFormat="1" ht="14.25">
      <c r="A130" s="261" t="s">
        <v>240</v>
      </c>
      <c r="B130" s="261">
        <v>24801</v>
      </c>
      <c r="C130" s="261">
        <v>13885</v>
      </c>
      <c r="D130" s="261" t="s">
        <v>75</v>
      </c>
      <c r="E130" s="261" t="s">
        <v>241</v>
      </c>
      <c r="F130" s="261" t="s">
        <v>242</v>
      </c>
      <c r="G130" s="263" t="s">
        <v>1271</v>
      </c>
      <c r="H130" s="361">
        <v>10</v>
      </c>
      <c r="I130" s="263" t="s">
        <v>1006</v>
      </c>
      <c r="J130" s="290" t="s">
        <v>1191</v>
      </c>
      <c r="K130" s="264" t="s">
        <v>14</v>
      </c>
      <c r="L130" s="264"/>
      <c r="M130" s="264" t="s">
        <v>903</v>
      </c>
      <c r="N130" s="264" t="s">
        <v>903</v>
      </c>
      <c r="O130" s="264"/>
      <c r="P130" s="264"/>
      <c r="Q130" s="264"/>
      <c r="R130" s="265" t="s">
        <v>15</v>
      </c>
      <c r="S130" s="265">
        <v>2100</v>
      </c>
      <c r="T130" s="369">
        <v>2600</v>
      </c>
      <c r="U130" s="369"/>
      <c r="V130" s="369"/>
      <c r="W130" s="293"/>
      <c r="X130" s="293"/>
      <c r="Y130" s="294"/>
      <c r="Z130" s="6">
        <f t="shared" si="7"/>
        <v>1</v>
      </c>
      <c r="AA130" s="6">
        <f t="shared" si="8"/>
        <v>1</v>
      </c>
      <c r="AB130" s="6">
        <f t="shared" si="9"/>
        <v>0</v>
      </c>
      <c r="AC130" s="6">
        <f t="shared" si="10"/>
        <v>0</v>
      </c>
      <c r="AD130" s="6">
        <f t="shared" si="11"/>
        <v>0</v>
      </c>
      <c r="AE130" s="160">
        <f t="shared" si="12"/>
        <v>2</v>
      </c>
    </row>
    <row r="131" spans="1:31" s="6" customFormat="1" ht="14.25">
      <c r="A131" s="261" t="s">
        <v>243</v>
      </c>
      <c r="B131" s="261">
        <v>24803</v>
      </c>
      <c r="C131" s="261">
        <v>117</v>
      </c>
      <c r="D131" s="261" t="s">
        <v>75</v>
      </c>
      <c r="E131" s="261" t="s">
        <v>241</v>
      </c>
      <c r="F131" s="261" t="s">
        <v>242</v>
      </c>
      <c r="G131" s="263" t="s">
        <v>244</v>
      </c>
      <c r="H131" s="361">
        <v>1</v>
      </c>
      <c r="I131" s="263" t="s">
        <v>988</v>
      </c>
      <c r="J131" s="290" t="s">
        <v>1188</v>
      </c>
      <c r="K131" s="264"/>
      <c r="L131" s="264"/>
      <c r="M131" s="264" t="s">
        <v>903</v>
      </c>
      <c r="N131" s="264" t="s">
        <v>903</v>
      </c>
      <c r="O131" s="264" t="s">
        <v>903</v>
      </c>
      <c r="P131" s="264"/>
      <c r="Q131" s="264"/>
      <c r="R131" s="265" t="s">
        <v>15</v>
      </c>
      <c r="S131" s="265">
        <v>2100</v>
      </c>
      <c r="T131" s="369" t="s">
        <v>79</v>
      </c>
      <c r="U131" s="369"/>
      <c r="V131" s="369"/>
      <c r="W131" s="293"/>
      <c r="X131" s="293"/>
      <c r="Y131" s="294"/>
      <c r="Z131" s="6">
        <f t="shared" si="7"/>
        <v>1</v>
      </c>
      <c r="AA131" s="6">
        <f t="shared" si="8"/>
        <v>1</v>
      </c>
      <c r="AB131" s="6">
        <f t="shared" si="9"/>
        <v>1</v>
      </c>
      <c r="AC131" s="6">
        <f t="shared" si="10"/>
        <v>0</v>
      </c>
      <c r="AD131" s="6">
        <f t="shared" si="11"/>
        <v>0</v>
      </c>
      <c r="AE131" s="160">
        <f t="shared" si="12"/>
        <v>3</v>
      </c>
    </row>
    <row r="132" spans="1:31" s="6" customFormat="1" ht="14.25">
      <c r="A132" s="261" t="s">
        <v>1269</v>
      </c>
      <c r="B132" s="261">
        <v>24802</v>
      </c>
      <c r="C132" s="261">
        <v>105</v>
      </c>
      <c r="D132" s="261" t="s">
        <v>75</v>
      </c>
      <c r="E132" s="261" t="s">
        <v>241</v>
      </c>
      <c r="F132" s="261" t="s">
        <v>242</v>
      </c>
      <c r="G132" s="263" t="s">
        <v>1270</v>
      </c>
      <c r="H132" s="361">
        <v>10</v>
      </c>
      <c r="I132" s="263" t="s">
        <v>988</v>
      </c>
      <c r="J132" s="290" t="s">
        <v>1188</v>
      </c>
      <c r="K132" s="264" t="s">
        <v>14</v>
      </c>
      <c r="L132" s="264"/>
      <c r="M132" s="264" t="s">
        <v>903</v>
      </c>
      <c r="N132" s="264" t="s">
        <v>903</v>
      </c>
      <c r="O132" s="264"/>
      <c r="P132" s="264"/>
      <c r="Q132" s="264"/>
      <c r="R132" s="265" t="s">
        <v>15</v>
      </c>
      <c r="S132" s="265">
        <v>2100</v>
      </c>
      <c r="T132" s="369" t="s">
        <v>215</v>
      </c>
      <c r="U132" s="369"/>
      <c r="V132" s="369"/>
      <c r="W132" s="293"/>
      <c r="X132" s="293"/>
      <c r="Y132" s="294"/>
      <c r="Z132" s="6">
        <f t="shared" si="7"/>
        <v>1</v>
      </c>
      <c r="AA132" s="6">
        <f t="shared" si="8"/>
        <v>1</v>
      </c>
      <c r="AB132" s="6">
        <f t="shared" si="9"/>
        <v>0</v>
      </c>
      <c r="AC132" s="6">
        <f t="shared" si="10"/>
        <v>0</v>
      </c>
      <c r="AD132" s="6">
        <f t="shared" si="11"/>
        <v>0</v>
      </c>
      <c r="AE132" s="160">
        <f t="shared" si="12"/>
        <v>2</v>
      </c>
    </row>
    <row r="133" spans="1:31" s="6" customFormat="1" ht="14.25">
      <c r="A133" s="261" t="s">
        <v>245</v>
      </c>
      <c r="B133" s="261">
        <v>28801</v>
      </c>
      <c r="C133" s="261">
        <v>18055</v>
      </c>
      <c r="D133" s="261" t="s">
        <v>23</v>
      </c>
      <c r="E133" s="261" t="s">
        <v>246</v>
      </c>
      <c r="F133" s="261" t="s">
        <v>247</v>
      </c>
      <c r="G133" s="263" t="s">
        <v>248</v>
      </c>
      <c r="H133" s="261">
        <v>3</v>
      </c>
      <c r="I133" s="263" t="s">
        <v>1004</v>
      </c>
      <c r="J133" s="290" t="s">
        <v>1170</v>
      </c>
      <c r="K133" s="264" t="s">
        <v>14</v>
      </c>
      <c r="L133" s="264"/>
      <c r="M133" s="264" t="s">
        <v>903</v>
      </c>
      <c r="N133" s="264" t="s">
        <v>903</v>
      </c>
      <c r="O133" s="264" t="s">
        <v>903</v>
      </c>
      <c r="P133" s="264"/>
      <c r="Q133" s="264"/>
      <c r="R133" s="265">
        <v>900</v>
      </c>
      <c r="S133" s="265" t="s">
        <v>59</v>
      </c>
      <c r="T133" s="369"/>
      <c r="U133" s="369"/>
      <c r="V133" s="369"/>
      <c r="W133" s="293"/>
      <c r="X133" s="293"/>
      <c r="Y133" s="294"/>
      <c r="Z133" s="6">
        <f t="shared" si="7"/>
        <v>1</v>
      </c>
      <c r="AA133" s="6">
        <f t="shared" si="8"/>
        <v>1</v>
      </c>
      <c r="AB133" s="6">
        <f t="shared" si="9"/>
        <v>1</v>
      </c>
      <c r="AC133" s="6">
        <f t="shared" si="10"/>
        <v>0</v>
      </c>
      <c r="AD133" s="6">
        <f t="shared" si="11"/>
        <v>0</v>
      </c>
      <c r="AE133" s="160">
        <f t="shared" si="12"/>
        <v>3</v>
      </c>
    </row>
    <row r="134" spans="1:31" s="6" customFormat="1" ht="14.25">
      <c r="A134" s="261" t="s">
        <v>953</v>
      </c>
      <c r="B134" s="261">
        <v>28802</v>
      </c>
      <c r="C134" s="261">
        <v>18057</v>
      </c>
      <c r="D134" s="261" t="s">
        <v>23</v>
      </c>
      <c r="E134" s="261" t="s">
        <v>246</v>
      </c>
      <c r="F134" s="261" t="s">
        <v>247</v>
      </c>
      <c r="G134" s="263" t="s">
        <v>954</v>
      </c>
      <c r="H134" s="261">
        <v>3</v>
      </c>
      <c r="I134" s="263" t="s">
        <v>1004</v>
      </c>
      <c r="J134" s="290" t="s">
        <v>1170</v>
      </c>
      <c r="K134" s="264"/>
      <c r="L134" s="264"/>
      <c r="M134" s="264" t="s">
        <v>903</v>
      </c>
      <c r="N134" s="264" t="s">
        <v>903</v>
      </c>
      <c r="O134" s="264"/>
      <c r="P134" s="264"/>
      <c r="Q134" s="264"/>
      <c r="R134" s="265"/>
      <c r="S134" s="265"/>
      <c r="T134" s="369"/>
      <c r="U134" s="369"/>
      <c r="V134" s="369"/>
      <c r="W134" s="293"/>
      <c r="X134" s="293"/>
      <c r="Y134" s="294"/>
      <c r="Z134" s="6">
        <f t="shared" si="7"/>
        <v>1</v>
      </c>
      <c r="AA134" s="6">
        <f t="shared" si="8"/>
        <v>1</v>
      </c>
      <c r="AB134" s="6">
        <f t="shared" si="9"/>
        <v>0</v>
      </c>
      <c r="AC134" s="6">
        <f t="shared" si="10"/>
        <v>0</v>
      </c>
      <c r="AD134" s="6">
        <f t="shared" si="11"/>
        <v>0</v>
      </c>
      <c r="AE134" s="160">
        <f t="shared" si="12"/>
        <v>2</v>
      </c>
    </row>
    <row r="135" spans="1:31" s="214" customFormat="1" ht="14.25">
      <c r="A135" s="267" t="s">
        <v>249</v>
      </c>
      <c r="B135" s="267">
        <v>54202</v>
      </c>
      <c r="C135" s="267">
        <v>136002</v>
      </c>
      <c r="D135" s="267" t="s">
        <v>64</v>
      </c>
      <c r="E135" s="267" t="s">
        <v>250</v>
      </c>
      <c r="F135" s="267" t="s">
        <v>251</v>
      </c>
      <c r="G135" s="269" t="s">
        <v>252</v>
      </c>
      <c r="H135" s="267">
        <v>5</v>
      </c>
      <c r="I135" s="269" t="s">
        <v>1036</v>
      </c>
      <c r="J135" s="291"/>
      <c r="K135" s="270" t="s">
        <v>14</v>
      </c>
      <c r="L135" s="270" t="s">
        <v>1473</v>
      </c>
      <c r="M135" s="270" t="s">
        <v>903</v>
      </c>
      <c r="N135" s="270" t="s">
        <v>903</v>
      </c>
      <c r="O135" s="270" t="s">
        <v>903</v>
      </c>
      <c r="P135" s="270"/>
      <c r="Q135" s="270"/>
      <c r="R135" s="271"/>
      <c r="S135" s="271"/>
      <c r="T135" s="370"/>
      <c r="U135" s="370"/>
      <c r="V135" s="370"/>
      <c r="W135" s="362"/>
      <c r="X135" s="362"/>
      <c r="Y135" s="363"/>
      <c r="Z135" s="214">
        <f t="shared" si="7"/>
        <v>1</v>
      </c>
      <c r="AA135" s="214">
        <f t="shared" si="8"/>
        <v>1</v>
      </c>
      <c r="AB135" s="214">
        <f t="shared" si="9"/>
        <v>1</v>
      </c>
      <c r="AC135" s="214">
        <f t="shared" si="10"/>
        <v>0</v>
      </c>
      <c r="AD135" s="214">
        <f t="shared" si="11"/>
        <v>0</v>
      </c>
      <c r="AE135" s="364">
        <f t="shared" si="12"/>
        <v>3</v>
      </c>
    </row>
    <row r="136" spans="1:31" s="6" customFormat="1" ht="14.25">
      <c r="A136" s="261" t="s">
        <v>259</v>
      </c>
      <c r="B136" s="261">
        <v>24412</v>
      </c>
      <c r="C136" s="261">
        <v>17817</v>
      </c>
      <c r="D136" s="261" t="s">
        <v>75</v>
      </c>
      <c r="E136" s="261" t="s">
        <v>254</v>
      </c>
      <c r="F136" s="261" t="s">
        <v>255</v>
      </c>
      <c r="G136" s="263" t="s">
        <v>260</v>
      </c>
      <c r="H136" s="361">
        <v>10</v>
      </c>
      <c r="I136" s="263" t="s">
        <v>988</v>
      </c>
      <c r="J136" s="290" t="s">
        <v>1188</v>
      </c>
      <c r="K136" s="264" t="s">
        <v>14</v>
      </c>
      <c r="L136" s="264"/>
      <c r="M136" s="264" t="s">
        <v>903</v>
      </c>
      <c r="N136" s="264" t="s">
        <v>903</v>
      </c>
      <c r="O136" s="264" t="s">
        <v>903</v>
      </c>
      <c r="P136" s="264" t="s">
        <v>903</v>
      </c>
      <c r="Q136" s="264"/>
      <c r="R136" s="265" t="s">
        <v>15</v>
      </c>
      <c r="S136" s="265" t="s">
        <v>59</v>
      </c>
      <c r="T136" s="369" t="s">
        <v>261</v>
      </c>
      <c r="U136" s="369" t="s">
        <v>903</v>
      </c>
      <c r="V136" s="369" t="s">
        <v>1462</v>
      </c>
      <c r="W136" s="293"/>
      <c r="X136" s="293"/>
      <c r="Y136" s="294"/>
      <c r="Z136" s="6">
        <f t="shared" si="7"/>
        <v>1</v>
      </c>
      <c r="AA136" s="6">
        <f t="shared" si="8"/>
        <v>1</v>
      </c>
      <c r="AB136" s="6">
        <f t="shared" si="9"/>
        <v>1</v>
      </c>
      <c r="AC136" s="6">
        <f t="shared" si="10"/>
        <v>1</v>
      </c>
      <c r="AD136" s="6">
        <f t="shared" si="11"/>
        <v>0</v>
      </c>
      <c r="AE136" s="160">
        <f t="shared" si="12"/>
        <v>4</v>
      </c>
    </row>
    <row r="137" spans="1:31" s="6" customFormat="1" ht="14.25">
      <c r="A137" s="261" t="s">
        <v>257</v>
      </c>
      <c r="B137" s="261">
        <v>24414</v>
      </c>
      <c r="C137" s="261">
        <v>16766</v>
      </c>
      <c r="D137" s="261" t="s">
        <v>75</v>
      </c>
      <c r="E137" s="261" t="s">
        <v>254</v>
      </c>
      <c r="F137" s="261" t="s">
        <v>255</v>
      </c>
      <c r="G137" s="263" t="s">
        <v>258</v>
      </c>
      <c r="H137" s="361">
        <v>10</v>
      </c>
      <c r="I137" s="263" t="s">
        <v>1006</v>
      </c>
      <c r="J137" s="290" t="s">
        <v>1191</v>
      </c>
      <c r="K137" s="264" t="s">
        <v>14</v>
      </c>
      <c r="L137" s="264"/>
      <c r="M137" s="264" t="s">
        <v>903</v>
      </c>
      <c r="N137" s="264" t="s">
        <v>903</v>
      </c>
      <c r="O137" s="264" t="s">
        <v>903</v>
      </c>
      <c r="P137" s="264"/>
      <c r="Q137" s="264"/>
      <c r="R137" s="265">
        <v>900</v>
      </c>
      <c r="S137" s="265">
        <v>2100</v>
      </c>
      <c r="T137" s="369"/>
      <c r="U137" s="369"/>
      <c r="V137" s="369"/>
      <c r="W137" s="293"/>
      <c r="X137" s="293"/>
      <c r="Y137" s="294"/>
      <c r="Z137" s="6">
        <f t="shared" si="7"/>
        <v>1</v>
      </c>
      <c r="AA137" s="6">
        <f t="shared" si="8"/>
        <v>1</v>
      </c>
      <c r="AB137" s="6">
        <f t="shared" si="9"/>
        <v>1</v>
      </c>
      <c r="AC137" s="6">
        <f t="shared" si="10"/>
        <v>0</v>
      </c>
      <c r="AD137" s="6">
        <f t="shared" si="11"/>
        <v>0</v>
      </c>
      <c r="AE137" s="160">
        <f t="shared" si="12"/>
        <v>3</v>
      </c>
    </row>
    <row r="138" spans="1:31" s="6" customFormat="1" ht="14.25">
      <c r="A138" s="261" t="s">
        <v>262</v>
      </c>
      <c r="B138" s="261">
        <v>24405</v>
      </c>
      <c r="C138" s="261">
        <v>103</v>
      </c>
      <c r="D138" s="261" t="s">
        <v>75</v>
      </c>
      <c r="E138" s="261" t="s">
        <v>254</v>
      </c>
      <c r="F138" s="261" t="s">
        <v>255</v>
      </c>
      <c r="G138" s="263" t="s">
        <v>263</v>
      </c>
      <c r="H138" s="361">
        <v>10</v>
      </c>
      <c r="I138" s="263" t="s">
        <v>988</v>
      </c>
      <c r="J138" s="290" t="s">
        <v>1188</v>
      </c>
      <c r="K138" s="264" t="s">
        <v>14</v>
      </c>
      <c r="L138" s="264"/>
      <c r="M138" s="264" t="s">
        <v>903</v>
      </c>
      <c r="N138" s="264" t="s">
        <v>903</v>
      </c>
      <c r="O138" s="264" t="s">
        <v>903</v>
      </c>
      <c r="P138" s="264"/>
      <c r="Q138" s="264" t="s">
        <v>903</v>
      </c>
      <c r="R138" s="265" t="s">
        <v>15</v>
      </c>
      <c r="S138" s="265" t="s">
        <v>59</v>
      </c>
      <c r="T138" s="369" t="s">
        <v>215</v>
      </c>
      <c r="U138" s="369"/>
      <c r="V138" s="369"/>
      <c r="W138" s="293"/>
      <c r="X138" s="293"/>
      <c r="Y138" s="294"/>
      <c r="Z138" s="6">
        <f t="shared" si="7"/>
        <v>1</v>
      </c>
      <c r="AA138" s="6">
        <f t="shared" si="8"/>
        <v>1</v>
      </c>
      <c r="AB138" s="6">
        <f t="shared" si="9"/>
        <v>1</v>
      </c>
      <c r="AC138" s="6">
        <f t="shared" si="10"/>
        <v>0</v>
      </c>
      <c r="AD138" s="6">
        <f t="shared" si="11"/>
        <v>1</v>
      </c>
      <c r="AE138" s="160">
        <f t="shared" si="12"/>
        <v>4</v>
      </c>
    </row>
    <row r="139" spans="1:31" s="6" customFormat="1" ht="14.25">
      <c r="A139" s="261" t="s">
        <v>253</v>
      </c>
      <c r="B139" s="261">
        <v>24491</v>
      </c>
      <c r="C139" s="261">
        <v>149</v>
      </c>
      <c r="D139" s="261" t="s">
        <v>75</v>
      </c>
      <c r="E139" s="261" t="s">
        <v>254</v>
      </c>
      <c r="F139" s="261" t="s">
        <v>255</v>
      </c>
      <c r="G139" s="263" t="s">
        <v>256</v>
      </c>
      <c r="H139" s="361">
        <v>10</v>
      </c>
      <c r="I139" s="263" t="s">
        <v>1006</v>
      </c>
      <c r="J139" s="290" t="s">
        <v>1191</v>
      </c>
      <c r="K139" s="264" t="s">
        <v>14</v>
      </c>
      <c r="L139" s="264"/>
      <c r="M139" s="264" t="s">
        <v>903</v>
      </c>
      <c r="N139" s="264" t="s">
        <v>903</v>
      </c>
      <c r="O139" s="264"/>
      <c r="P139" s="264"/>
      <c r="Q139" s="264"/>
      <c r="R139" s="265" t="s">
        <v>15</v>
      </c>
      <c r="S139" s="265">
        <v>2100</v>
      </c>
      <c r="T139" s="369" t="s">
        <v>215</v>
      </c>
      <c r="U139" s="369"/>
      <c r="V139" s="369"/>
      <c r="W139" s="293"/>
      <c r="X139" s="293"/>
      <c r="Y139" s="294"/>
      <c r="Z139" s="6">
        <f t="shared" si="7"/>
        <v>1</v>
      </c>
      <c r="AA139" s="6">
        <f t="shared" si="8"/>
        <v>1</v>
      </c>
      <c r="AB139" s="6">
        <f t="shared" si="9"/>
        <v>0</v>
      </c>
      <c r="AC139" s="6">
        <f t="shared" si="10"/>
        <v>0</v>
      </c>
      <c r="AD139" s="6">
        <f t="shared" si="11"/>
        <v>0</v>
      </c>
      <c r="AE139" s="160">
        <f t="shared" si="12"/>
        <v>2</v>
      </c>
    </row>
    <row r="140" spans="1:31" s="6" customFormat="1" ht="14.25">
      <c r="A140" s="261" t="s">
        <v>270</v>
      </c>
      <c r="B140" s="261">
        <v>20801</v>
      </c>
      <c r="C140" s="261">
        <v>12109</v>
      </c>
      <c r="D140" s="261" t="s">
        <v>75</v>
      </c>
      <c r="E140" s="261" t="s">
        <v>265</v>
      </c>
      <c r="F140" s="261" t="s">
        <v>266</v>
      </c>
      <c r="G140" s="263" t="s">
        <v>145</v>
      </c>
      <c r="H140" s="361">
        <v>10</v>
      </c>
      <c r="I140" s="263" t="s">
        <v>988</v>
      </c>
      <c r="J140" s="290" t="s">
        <v>1188</v>
      </c>
      <c r="K140" s="264" t="s">
        <v>14</v>
      </c>
      <c r="L140" s="264"/>
      <c r="M140" s="264" t="s">
        <v>903</v>
      </c>
      <c r="N140" s="264" t="s">
        <v>903</v>
      </c>
      <c r="O140" s="264" t="s">
        <v>903</v>
      </c>
      <c r="P140" s="264" t="s">
        <v>903</v>
      </c>
      <c r="Q140" s="264"/>
      <c r="R140" s="265" t="s">
        <v>15</v>
      </c>
      <c r="S140" s="265" t="s">
        <v>59</v>
      </c>
      <c r="T140" s="369" t="s">
        <v>1272</v>
      </c>
      <c r="U140" s="369" t="s">
        <v>903</v>
      </c>
      <c r="V140" s="369" t="s">
        <v>903</v>
      </c>
      <c r="W140" s="293"/>
      <c r="X140" s="293"/>
      <c r="Y140" s="294"/>
      <c r="Z140" s="6">
        <f t="shared" si="7"/>
        <v>1</v>
      </c>
      <c r="AA140" s="6">
        <f t="shared" si="8"/>
        <v>1</v>
      </c>
      <c r="AB140" s="6">
        <f t="shared" si="9"/>
        <v>1</v>
      </c>
      <c r="AC140" s="6">
        <f t="shared" si="10"/>
        <v>1</v>
      </c>
      <c r="AD140" s="6">
        <f t="shared" si="11"/>
        <v>0</v>
      </c>
      <c r="AE140" s="160">
        <f t="shared" si="12"/>
        <v>4</v>
      </c>
    </row>
    <row r="141" spans="1:31" s="6" customFormat="1" ht="14.25">
      <c r="A141" s="261" t="s">
        <v>264</v>
      </c>
      <c r="B141" s="261">
        <v>20810</v>
      </c>
      <c r="C141" s="261">
        <v>1402</v>
      </c>
      <c r="D141" s="261" t="s">
        <v>75</v>
      </c>
      <c r="E141" s="261" t="s">
        <v>265</v>
      </c>
      <c r="F141" s="261" t="s">
        <v>266</v>
      </c>
      <c r="G141" s="263" t="s">
        <v>267</v>
      </c>
      <c r="H141" s="361">
        <v>10</v>
      </c>
      <c r="I141" s="263" t="s">
        <v>1006</v>
      </c>
      <c r="J141" s="290" t="s">
        <v>1191</v>
      </c>
      <c r="K141" s="264" t="s">
        <v>14</v>
      </c>
      <c r="L141" s="264"/>
      <c r="M141" s="264" t="s">
        <v>903</v>
      </c>
      <c r="N141" s="264" t="s">
        <v>903</v>
      </c>
      <c r="O141" s="264" t="s">
        <v>903</v>
      </c>
      <c r="P141" s="264"/>
      <c r="Q141" s="264"/>
      <c r="R141" s="265" t="s">
        <v>15</v>
      </c>
      <c r="S141" s="265" t="s">
        <v>59</v>
      </c>
      <c r="T141" s="369" t="s">
        <v>79</v>
      </c>
      <c r="U141" s="369"/>
      <c r="V141" s="369"/>
      <c r="W141" s="293"/>
      <c r="X141" s="293"/>
      <c r="Y141" s="294"/>
      <c r="Z141" s="6">
        <f t="shared" ref="Z141:Z204" si="13">IF((M141="X"),1,0)</f>
        <v>1</v>
      </c>
      <c r="AA141" s="6">
        <f t="shared" ref="AA141:AA204" si="14">IF((N141="X"),1,0)</f>
        <v>1</v>
      </c>
      <c r="AB141" s="6">
        <f t="shared" ref="AB141:AB204" si="15">IF((O141="X"),1,0)</f>
        <v>1</v>
      </c>
      <c r="AC141" s="6">
        <f t="shared" ref="AC141:AC204" si="16">IF((P141="X"),1,0)</f>
        <v>0</v>
      </c>
      <c r="AD141" s="6">
        <f t="shared" ref="AD141:AD204" si="17">IF((Q141="X"),1,0)</f>
        <v>0</v>
      </c>
      <c r="AE141" s="160">
        <f t="shared" ref="AE141:AE204" si="18">SUM(Z141:AD141)</f>
        <v>3</v>
      </c>
    </row>
    <row r="142" spans="1:31" s="6" customFormat="1" ht="14.25">
      <c r="A142" s="261" t="s">
        <v>268</v>
      </c>
      <c r="B142" s="261">
        <v>20820</v>
      </c>
      <c r="C142" s="261">
        <v>863</v>
      </c>
      <c r="D142" s="261" t="s">
        <v>75</v>
      </c>
      <c r="E142" s="261" t="s">
        <v>265</v>
      </c>
      <c r="F142" s="261" t="s">
        <v>266</v>
      </c>
      <c r="G142" s="263" t="s">
        <v>269</v>
      </c>
      <c r="H142" s="361">
        <v>10</v>
      </c>
      <c r="I142" s="263" t="s">
        <v>988</v>
      </c>
      <c r="J142" s="290" t="s">
        <v>1188</v>
      </c>
      <c r="K142" s="264" t="s">
        <v>14</v>
      </c>
      <c r="L142" s="264"/>
      <c r="M142" s="264" t="s">
        <v>903</v>
      </c>
      <c r="N142" s="264" t="s">
        <v>903</v>
      </c>
      <c r="O142" s="264" t="s">
        <v>903</v>
      </c>
      <c r="P142" s="264"/>
      <c r="Q142" s="264"/>
      <c r="R142" s="265" t="s">
        <v>15</v>
      </c>
      <c r="S142" s="265">
        <v>2100</v>
      </c>
      <c r="T142" s="369" t="s">
        <v>215</v>
      </c>
      <c r="U142" s="369"/>
      <c r="V142" s="369"/>
      <c r="W142" s="293"/>
      <c r="X142" s="293"/>
      <c r="Y142" s="294"/>
      <c r="Z142" s="6">
        <f t="shared" si="13"/>
        <v>1</v>
      </c>
      <c r="AA142" s="6">
        <f t="shared" si="14"/>
        <v>1</v>
      </c>
      <c r="AB142" s="6">
        <f t="shared" si="15"/>
        <v>1</v>
      </c>
      <c r="AC142" s="6">
        <f t="shared" si="16"/>
        <v>0</v>
      </c>
      <c r="AD142" s="6">
        <f t="shared" si="17"/>
        <v>0</v>
      </c>
      <c r="AE142" s="160">
        <f t="shared" si="18"/>
        <v>3</v>
      </c>
    </row>
    <row r="143" spans="1:31" s="6" customFormat="1" ht="14.25">
      <c r="A143" s="261" t="s">
        <v>271</v>
      </c>
      <c r="B143" s="261">
        <v>20815</v>
      </c>
      <c r="C143" s="261">
        <v>115601</v>
      </c>
      <c r="D143" s="261" t="s">
        <v>75</v>
      </c>
      <c r="E143" s="261" t="s">
        <v>265</v>
      </c>
      <c r="F143" s="261" t="s">
        <v>266</v>
      </c>
      <c r="G143" s="263" t="s">
        <v>272</v>
      </c>
      <c r="H143" s="361">
        <v>10</v>
      </c>
      <c r="I143" s="263" t="s">
        <v>1006</v>
      </c>
      <c r="J143" s="290" t="s">
        <v>1191</v>
      </c>
      <c r="K143" s="264"/>
      <c r="L143" s="264"/>
      <c r="M143" s="264"/>
      <c r="N143" s="264" t="s">
        <v>903</v>
      </c>
      <c r="O143" s="264" t="s">
        <v>903</v>
      </c>
      <c r="P143" s="264"/>
      <c r="Q143" s="264"/>
      <c r="R143" s="265"/>
      <c r="S143" s="265" t="s">
        <v>59</v>
      </c>
      <c r="T143" s="369" t="s">
        <v>1272</v>
      </c>
      <c r="U143" s="369"/>
      <c r="V143" s="369"/>
      <c r="W143" s="293"/>
      <c r="X143" s="293"/>
      <c r="Y143" s="294"/>
      <c r="Z143" s="6">
        <f t="shared" si="13"/>
        <v>0</v>
      </c>
      <c r="AA143" s="6">
        <f t="shared" si="14"/>
        <v>1</v>
      </c>
      <c r="AB143" s="6">
        <f t="shared" si="15"/>
        <v>1</v>
      </c>
      <c r="AC143" s="6">
        <f t="shared" si="16"/>
        <v>0</v>
      </c>
      <c r="AD143" s="6">
        <f t="shared" si="17"/>
        <v>0</v>
      </c>
      <c r="AE143" s="160">
        <f t="shared" si="18"/>
        <v>2</v>
      </c>
    </row>
    <row r="144" spans="1:31" s="6" customFormat="1" ht="14.25">
      <c r="A144" s="261" t="s">
        <v>885</v>
      </c>
      <c r="B144" s="261">
        <v>34020</v>
      </c>
      <c r="C144" s="261">
        <v>14367</v>
      </c>
      <c r="D144" s="261" t="s">
        <v>46</v>
      </c>
      <c r="E144" s="261" t="s">
        <v>274</v>
      </c>
      <c r="F144" s="261" t="s">
        <v>275</v>
      </c>
      <c r="G144" s="263" t="s">
        <v>276</v>
      </c>
      <c r="H144" s="361">
        <v>10</v>
      </c>
      <c r="I144" s="263" t="s">
        <v>1006</v>
      </c>
      <c r="J144" s="290" t="s">
        <v>1191</v>
      </c>
      <c r="K144" s="264"/>
      <c r="L144" s="264"/>
      <c r="M144" s="264" t="s">
        <v>903</v>
      </c>
      <c r="N144" s="264" t="s">
        <v>903</v>
      </c>
      <c r="O144" s="264"/>
      <c r="P144" s="264"/>
      <c r="Q144" s="264"/>
      <c r="R144" s="265"/>
      <c r="S144" s="265"/>
      <c r="T144" s="369"/>
      <c r="U144" s="369"/>
      <c r="V144" s="369"/>
      <c r="W144" s="293"/>
      <c r="X144" s="293"/>
      <c r="Y144" s="294"/>
      <c r="Z144" s="6">
        <f t="shared" si="13"/>
        <v>1</v>
      </c>
      <c r="AA144" s="6">
        <f t="shared" si="14"/>
        <v>1</v>
      </c>
      <c r="AB144" s="6">
        <f t="shared" si="15"/>
        <v>0</v>
      </c>
      <c r="AC144" s="6">
        <f t="shared" si="16"/>
        <v>0</v>
      </c>
      <c r="AD144" s="6">
        <f t="shared" si="17"/>
        <v>0</v>
      </c>
      <c r="AE144" s="160">
        <f t="shared" si="18"/>
        <v>2</v>
      </c>
    </row>
    <row r="145" spans="1:31" s="6" customFormat="1" ht="14.25">
      <c r="A145" s="261" t="s">
        <v>885</v>
      </c>
      <c r="B145" s="261">
        <v>34020</v>
      </c>
      <c r="C145" s="261">
        <v>14367</v>
      </c>
      <c r="D145" s="261" t="s">
        <v>46</v>
      </c>
      <c r="E145" s="261" t="s">
        <v>278</v>
      </c>
      <c r="F145" s="261" t="s">
        <v>266</v>
      </c>
      <c r="G145" s="263" t="s">
        <v>63</v>
      </c>
      <c r="H145" s="361">
        <v>10</v>
      </c>
      <c r="I145" s="263" t="s">
        <v>1006</v>
      </c>
      <c r="J145" s="290" t="s">
        <v>1191</v>
      </c>
      <c r="K145" s="264"/>
      <c r="L145" s="264"/>
      <c r="M145" s="264" t="s">
        <v>903</v>
      </c>
      <c r="N145" s="264" t="s">
        <v>903</v>
      </c>
      <c r="O145" s="264"/>
      <c r="P145" s="264"/>
      <c r="Q145" s="264"/>
      <c r="R145" s="265" t="s">
        <v>15</v>
      </c>
      <c r="S145" s="265"/>
      <c r="T145" s="369"/>
      <c r="U145" s="369"/>
      <c r="V145" s="369"/>
      <c r="W145" s="293"/>
      <c r="X145" s="293"/>
      <c r="Y145" s="294"/>
      <c r="Z145" s="6">
        <f t="shared" si="13"/>
        <v>1</v>
      </c>
      <c r="AA145" s="6">
        <f t="shared" si="14"/>
        <v>1</v>
      </c>
      <c r="AB145" s="6">
        <f t="shared" si="15"/>
        <v>0</v>
      </c>
      <c r="AC145" s="6">
        <f t="shared" si="16"/>
        <v>0</v>
      </c>
      <c r="AD145" s="6">
        <f t="shared" si="17"/>
        <v>0</v>
      </c>
      <c r="AE145" s="160">
        <f t="shared" si="18"/>
        <v>2</v>
      </c>
    </row>
    <row r="146" spans="1:31" s="6" customFormat="1" ht="14.25">
      <c r="A146" s="261" t="s">
        <v>277</v>
      </c>
      <c r="B146" s="261">
        <v>34001</v>
      </c>
      <c r="C146" s="261">
        <v>18259</v>
      </c>
      <c r="D146" s="261" t="s">
        <v>75</v>
      </c>
      <c r="E146" s="261" t="s">
        <v>278</v>
      </c>
      <c r="F146" s="261" t="s">
        <v>279</v>
      </c>
      <c r="G146" s="263" t="s">
        <v>145</v>
      </c>
      <c r="H146" s="261">
        <v>4</v>
      </c>
      <c r="I146" s="263" t="s">
        <v>1006</v>
      </c>
      <c r="J146" s="290" t="s">
        <v>1191</v>
      </c>
      <c r="K146" s="264" t="s">
        <v>14</v>
      </c>
      <c r="L146" s="264"/>
      <c r="M146" s="264" t="s">
        <v>903</v>
      </c>
      <c r="N146" s="264"/>
      <c r="O146" s="264"/>
      <c r="P146" s="264"/>
      <c r="Q146" s="264"/>
      <c r="R146" s="265"/>
      <c r="S146" s="265"/>
      <c r="T146" s="369"/>
      <c r="U146" s="369"/>
      <c r="V146" s="369"/>
      <c r="W146" s="293"/>
      <c r="X146" s="293"/>
      <c r="Y146" s="294"/>
      <c r="Z146" s="6">
        <f t="shared" si="13"/>
        <v>1</v>
      </c>
      <c r="AA146" s="6">
        <f t="shared" si="14"/>
        <v>0</v>
      </c>
      <c r="AB146" s="6">
        <f t="shared" si="15"/>
        <v>0</v>
      </c>
      <c r="AC146" s="6">
        <f t="shared" si="16"/>
        <v>0</v>
      </c>
      <c r="AD146" s="6">
        <f t="shared" si="17"/>
        <v>0</v>
      </c>
      <c r="AE146" s="160">
        <f t="shared" si="18"/>
        <v>1</v>
      </c>
    </row>
    <row r="147" spans="1:31" s="6" customFormat="1" ht="14.25">
      <c r="A147" s="261" t="s">
        <v>1273</v>
      </c>
      <c r="B147" s="261">
        <v>62803</v>
      </c>
      <c r="C147" s="261">
        <v>18809</v>
      </c>
      <c r="D147" s="261" t="s">
        <v>32</v>
      </c>
      <c r="E147" s="261" t="s">
        <v>1274</v>
      </c>
      <c r="F147" s="261" t="s">
        <v>1275</v>
      </c>
      <c r="G147" s="263" t="s">
        <v>1276</v>
      </c>
      <c r="H147" s="261">
        <v>5</v>
      </c>
      <c r="I147" s="263" t="s">
        <v>1036</v>
      </c>
      <c r="J147" s="290"/>
      <c r="K147" s="264"/>
      <c r="L147" s="264"/>
      <c r="M147" s="264" t="s">
        <v>903</v>
      </c>
      <c r="N147" s="264" t="s">
        <v>903</v>
      </c>
      <c r="O147" s="264"/>
      <c r="P147" s="264"/>
      <c r="Q147" s="264"/>
      <c r="R147" s="265">
        <v>900</v>
      </c>
      <c r="S147" s="265"/>
      <c r="T147" s="369"/>
      <c r="U147" s="369"/>
      <c r="V147" s="369"/>
      <c r="W147" s="293"/>
      <c r="X147" s="293"/>
      <c r="Y147" s="294"/>
      <c r="Z147" s="6">
        <f t="shared" si="13"/>
        <v>1</v>
      </c>
      <c r="AA147" s="6">
        <f t="shared" si="14"/>
        <v>1</v>
      </c>
      <c r="AB147" s="6">
        <f t="shared" si="15"/>
        <v>0</v>
      </c>
      <c r="AC147" s="6">
        <f t="shared" si="16"/>
        <v>0</v>
      </c>
      <c r="AD147" s="6">
        <f t="shared" si="17"/>
        <v>0</v>
      </c>
      <c r="AE147" s="160">
        <f t="shared" si="18"/>
        <v>2</v>
      </c>
    </row>
    <row r="148" spans="1:31" s="6" customFormat="1" ht="14.25">
      <c r="A148" s="261" t="s">
        <v>1277</v>
      </c>
      <c r="B148" s="261">
        <v>60702</v>
      </c>
      <c r="C148" s="261">
        <v>18759</v>
      </c>
      <c r="D148" s="261" t="s">
        <v>32</v>
      </c>
      <c r="E148" s="261" t="s">
        <v>1278</v>
      </c>
      <c r="F148" s="261" t="s">
        <v>1279</v>
      </c>
      <c r="G148" s="263" t="s">
        <v>1280</v>
      </c>
      <c r="H148" s="261">
        <v>5</v>
      </c>
      <c r="I148" s="263" t="s">
        <v>1007</v>
      </c>
      <c r="J148" s="290" t="s">
        <v>1173</v>
      </c>
      <c r="K148" s="264"/>
      <c r="L148" s="264"/>
      <c r="M148" s="264" t="s">
        <v>903</v>
      </c>
      <c r="N148" s="264" t="s">
        <v>903</v>
      </c>
      <c r="O148" s="264" t="s">
        <v>903</v>
      </c>
      <c r="P148" s="264"/>
      <c r="Q148" s="264"/>
      <c r="R148" s="265"/>
      <c r="S148" s="265"/>
      <c r="T148" s="369"/>
      <c r="U148" s="369"/>
      <c r="V148" s="369"/>
      <c r="W148" s="293"/>
      <c r="X148" s="293"/>
      <c r="Y148" s="294"/>
      <c r="Z148" s="6">
        <f t="shared" si="13"/>
        <v>1</v>
      </c>
      <c r="AA148" s="6">
        <f t="shared" si="14"/>
        <v>1</v>
      </c>
      <c r="AB148" s="6">
        <f t="shared" si="15"/>
        <v>1</v>
      </c>
      <c r="AC148" s="6">
        <f t="shared" si="16"/>
        <v>0</v>
      </c>
      <c r="AD148" s="6">
        <f t="shared" si="17"/>
        <v>0</v>
      </c>
      <c r="AE148" s="160">
        <f t="shared" si="18"/>
        <v>3</v>
      </c>
    </row>
    <row r="149" spans="1:31" s="6" customFormat="1" ht="14.25">
      <c r="A149" s="261" t="s">
        <v>1281</v>
      </c>
      <c r="B149" s="261">
        <v>60704</v>
      </c>
      <c r="C149" s="261">
        <v>190202</v>
      </c>
      <c r="D149" s="261" t="s">
        <v>32</v>
      </c>
      <c r="E149" s="261" t="s">
        <v>1278</v>
      </c>
      <c r="F149" s="261" t="s">
        <v>1279</v>
      </c>
      <c r="G149" s="263" t="s">
        <v>1282</v>
      </c>
      <c r="H149" s="261">
        <v>7</v>
      </c>
      <c r="I149" s="263" t="s">
        <v>1036</v>
      </c>
      <c r="J149" s="290"/>
      <c r="K149" s="264"/>
      <c r="L149" s="264"/>
      <c r="M149" s="264" t="s">
        <v>903</v>
      </c>
      <c r="N149" s="264" t="s">
        <v>903</v>
      </c>
      <c r="O149" s="264"/>
      <c r="P149" s="264"/>
      <c r="Q149" s="264"/>
      <c r="R149" s="265">
        <v>900</v>
      </c>
      <c r="S149" s="265">
        <v>2100</v>
      </c>
      <c r="T149" s="369"/>
      <c r="U149" s="369"/>
      <c r="V149" s="369"/>
      <c r="W149" s="293"/>
      <c r="X149" s="293"/>
      <c r="Y149" s="294"/>
      <c r="Z149" s="6">
        <f t="shared" si="13"/>
        <v>1</v>
      </c>
      <c r="AA149" s="6">
        <f t="shared" si="14"/>
        <v>1</v>
      </c>
      <c r="AB149" s="6">
        <f t="shared" si="15"/>
        <v>0</v>
      </c>
      <c r="AC149" s="6">
        <f t="shared" si="16"/>
        <v>0</v>
      </c>
      <c r="AD149" s="6">
        <f t="shared" si="17"/>
        <v>0</v>
      </c>
      <c r="AE149" s="160">
        <f t="shared" si="18"/>
        <v>2</v>
      </c>
    </row>
    <row r="150" spans="1:31" s="6" customFormat="1" ht="14.25">
      <c r="A150" s="261" t="s">
        <v>877</v>
      </c>
      <c r="B150" s="261">
        <v>28201</v>
      </c>
      <c r="C150" s="261">
        <v>17975</v>
      </c>
      <c r="D150" s="261" t="s">
        <v>23</v>
      </c>
      <c r="E150" s="261" t="s">
        <v>281</v>
      </c>
      <c r="F150" s="261" t="s">
        <v>282</v>
      </c>
      <c r="G150" s="263" t="s">
        <v>886</v>
      </c>
      <c r="H150" s="261">
        <v>2</v>
      </c>
      <c r="I150" s="263" t="s">
        <v>1004</v>
      </c>
      <c r="J150" s="290" t="s">
        <v>1170</v>
      </c>
      <c r="K150" s="264"/>
      <c r="L150" s="264"/>
      <c r="M150" s="264" t="s">
        <v>903</v>
      </c>
      <c r="N150" s="264" t="s">
        <v>903</v>
      </c>
      <c r="O150" s="264" t="s">
        <v>903</v>
      </c>
      <c r="P150" s="264"/>
      <c r="Q150" s="264"/>
      <c r="R150" s="265" t="s">
        <v>15</v>
      </c>
      <c r="S150" s="265">
        <v>2100</v>
      </c>
      <c r="T150" s="369"/>
      <c r="U150" s="369"/>
      <c r="V150" s="369"/>
      <c r="W150" s="293"/>
      <c r="X150" s="293"/>
      <c r="Y150" s="294"/>
      <c r="Z150" s="6">
        <f t="shared" si="13"/>
        <v>1</v>
      </c>
      <c r="AA150" s="6">
        <f t="shared" si="14"/>
        <v>1</v>
      </c>
      <c r="AB150" s="6">
        <f t="shared" si="15"/>
        <v>1</v>
      </c>
      <c r="AC150" s="6">
        <f t="shared" si="16"/>
        <v>0</v>
      </c>
      <c r="AD150" s="6">
        <f t="shared" si="17"/>
        <v>0</v>
      </c>
      <c r="AE150" s="160">
        <f t="shared" si="18"/>
        <v>3</v>
      </c>
    </row>
    <row r="151" spans="1:31" s="6" customFormat="1" ht="14.25">
      <c r="A151" s="261" t="s">
        <v>280</v>
      </c>
      <c r="B151" s="261">
        <v>28202</v>
      </c>
      <c r="C151" s="261">
        <v>17977</v>
      </c>
      <c r="D151" s="261" t="s">
        <v>23</v>
      </c>
      <c r="E151" s="261" t="s">
        <v>281</v>
      </c>
      <c r="F151" s="261" t="s">
        <v>282</v>
      </c>
      <c r="G151" s="263" t="s">
        <v>283</v>
      </c>
      <c r="H151" s="261">
        <v>4</v>
      </c>
      <c r="I151" s="263" t="s">
        <v>1004</v>
      </c>
      <c r="J151" s="290" t="s">
        <v>1170</v>
      </c>
      <c r="K151" s="264" t="s">
        <v>14</v>
      </c>
      <c r="L151" s="264"/>
      <c r="M151" s="264" t="s">
        <v>903</v>
      </c>
      <c r="N151" s="264"/>
      <c r="O151" s="264"/>
      <c r="P151" s="264"/>
      <c r="Q151" s="264"/>
      <c r="R151" s="265" t="s">
        <v>15</v>
      </c>
      <c r="S151" s="265">
        <v>2100</v>
      </c>
      <c r="T151" s="369"/>
      <c r="U151" s="369"/>
      <c r="V151" s="369"/>
      <c r="W151" s="293"/>
      <c r="X151" s="293"/>
      <c r="Y151" s="294"/>
      <c r="Z151" s="6">
        <f t="shared" si="13"/>
        <v>1</v>
      </c>
      <c r="AA151" s="6">
        <f t="shared" si="14"/>
        <v>0</v>
      </c>
      <c r="AB151" s="6">
        <f t="shared" si="15"/>
        <v>0</v>
      </c>
      <c r="AC151" s="6">
        <f t="shared" si="16"/>
        <v>0</v>
      </c>
      <c r="AD151" s="6">
        <f t="shared" si="17"/>
        <v>0</v>
      </c>
      <c r="AE151" s="160">
        <f t="shared" si="18"/>
        <v>1</v>
      </c>
    </row>
    <row r="152" spans="1:31" s="6" customFormat="1" ht="14.25">
      <c r="A152" s="261" t="s">
        <v>284</v>
      </c>
      <c r="B152" s="261">
        <v>28204</v>
      </c>
      <c r="C152" s="261">
        <v>18015</v>
      </c>
      <c r="D152" s="261" t="s">
        <v>23</v>
      </c>
      <c r="E152" s="261" t="s">
        <v>281</v>
      </c>
      <c r="F152" s="261" t="s">
        <v>282</v>
      </c>
      <c r="G152" s="263" t="s">
        <v>285</v>
      </c>
      <c r="H152" s="261">
        <v>3</v>
      </c>
      <c r="I152" s="263" t="s">
        <v>1004</v>
      </c>
      <c r="J152" s="290" t="s">
        <v>1170</v>
      </c>
      <c r="K152" s="264" t="s">
        <v>14</v>
      </c>
      <c r="L152" s="264"/>
      <c r="M152" s="264" t="s">
        <v>903</v>
      </c>
      <c r="N152" s="264" t="s">
        <v>903</v>
      </c>
      <c r="O152" s="264" t="s">
        <v>903</v>
      </c>
      <c r="P152" s="264"/>
      <c r="Q152" s="264"/>
      <c r="R152" s="265">
        <v>1800</v>
      </c>
      <c r="S152" s="265"/>
      <c r="T152" s="369"/>
      <c r="U152" s="369"/>
      <c r="V152" s="369"/>
      <c r="W152" s="293"/>
      <c r="X152" s="293"/>
      <c r="Y152" s="294"/>
      <c r="Z152" s="6">
        <f t="shared" si="13"/>
        <v>1</v>
      </c>
      <c r="AA152" s="6">
        <f t="shared" si="14"/>
        <v>1</v>
      </c>
      <c r="AB152" s="6">
        <f t="shared" si="15"/>
        <v>1</v>
      </c>
      <c r="AC152" s="6">
        <f t="shared" si="16"/>
        <v>0</v>
      </c>
      <c r="AD152" s="6">
        <f t="shared" si="17"/>
        <v>0</v>
      </c>
      <c r="AE152" s="160">
        <f t="shared" si="18"/>
        <v>3</v>
      </c>
    </row>
    <row r="153" spans="1:31" s="6" customFormat="1" ht="14.25">
      <c r="A153" s="261" t="s">
        <v>290</v>
      </c>
      <c r="B153" s="261">
        <v>26201</v>
      </c>
      <c r="C153" s="261">
        <v>15297</v>
      </c>
      <c r="D153" s="261" t="s">
        <v>75</v>
      </c>
      <c r="E153" s="261" t="s">
        <v>286</v>
      </c>
      <c r="F153" s="261" t="s">
        <v>287</v>
      </c>
      <c r="G153" s="263" t="s">
        <v>81</v>
      </c>
      <c r="H153" s="374">
        <v>10</v>
      </c>
      <c r="I153" s="263" t="s">
        <v>1006</v>
      </c>
      <c r="J153" s="290" t="s">
        <v>1191</v>
      </c>
      <c r="K153" s="264" t="s">
        <v>14</v>
      </c>
      <c r="L153" s="264"/>
      <c r="M153" s="264" t="s">
        <v>903</v>
      </c>
      <c r="N153" s="264" t="s">
        <v>903</v>
      </c>
      <c r="O153" s="264" t="s">
        <v>903</v>
      </c>
      <c r="P153" s="264" t="s">
        <v>903</v>
      </c>
      <c r="Q153" s="264" t="s">
        <v>903</v>
      </c>
      <c r="R153" s="265" t="s">
        <v>15</v>
      </c>
      <c r="S153" s="265">
        <v>2100</v>
      </c>
      <c r="T153" s="369"/>
      <c r="U153" s="369" t="s">
        <v>903</v>
      </c>
      <c r="V153" s="369" t="s">
        <v>1462</v>
      </c>
      <c r="W153" s="293"/>
      <c r="X153" s="293"/>
      <c r="Y153" s="294"/>
      <c r="Z153" s="6">
        <f t="shared" si="13"/>
        <v>1</v>
      </c>
      <c r="AA153" s="6">
        <f t="shared" si="14"/>
        <v>1</v>
      </c>
      <c r="AB153" s="6">
        <f t="shared" si="15"/>
        <v>1</v>
      </c>
      <c r="AC153" s="6">
        <f t="shared" si="16"/>
        <v>1</v>
      </c>
      <c r="AD153" s="6">
        <f t="shared" si="17"/>
        <v>1</v>
      </c>
      <c r="AE153" s="160">
        <f t="shared" si="18"/>
        <v>5</v>
      </c>
    </row>
    <row r="154" spans="1:31" s="6" customFormat="1" ht="14.25">
      <c r="A154" s="261" t="s">
        <v>292</v>
      </c>
      <c r="B154" s="261">
        <v>26202</v>
      </c>
      <c r="C154" s="261">
        <v>1360</v>
      </c>
      <c r="D154" s="261" t="s">
        <v>75</v>
      </c>
      <c r="E154" s="261" t="s">
        <v>286</v>
      </c>
      <c r="F154" s="261" t="s">
        <v>287</v>
      </c>
      <c r="G154" s="263" t="s">
        <v>293</v>
      </c>
      <c r="H154" s="374">
        <v>10</v>
      </c>
      <c r="I154" s="263" t="s">
        <v>988</v>
      </c>
      <c r="J154" s="290" t="s">
        <v>1188</v>
      </c>
      <c r="K154" s="264" t="s">
        <v>14</v>
      </c>
      <c r="L154" s="264"/>
      <c r="M154" s="264" t="s">
        <v>903</v>
      </c>
      <c r="N154" s="264" t="s">
        <v>903</v>
      </c>
      <c r="O154" s="264" t="s">
        <v>903</v>
      </c>
      <c r="P154" s="264" t="s">
        <v>903</v>
      </c>
      <c r="Q154" s="264"/>
      <c r="R154" s="265" t="s">
        <v>15</v>
      </c>
      <c r="S154" s="265">
        <v>2100</v>
      </c>
      <c r="T154" s="369"/>
      <c r="U154" s="369" t="s">
        <v>903</v>
      </c>
      <c r="V154" s="369" t="s">
        <v>1462</v>
      </c>
      <c r="W154" s="293"/>
      <c r="X154" s="293"/>
      <c r="Y154" s="294"/>
      <c r="Z154" s="6">
        <f t="shared" si="13"/>
        <v>1</v>
      </c>
      <c r="AA154" s="6">
        <f t="shared" si="14"/>
        <v>1</v>
      </c>
      <c r="AB154" s="6">
        <f t="shared" si="15"/>
        <v>1</v>
      </c>
      <c r="AC154" s="6">
        <f t="shared" si="16"/>
        <v>1</v>
      </c>
      <c r="AD154" s="6">
        <f t="shared" si="17"/>
        <v>0</v>
      </c>
      <c r="AE154" s="160">
        <f t="shared" si="18"/>
        <v>4</v>
      </c>
    </row>
    <row r="155" spans="1:31" s="6" customFormat="1" ht="14.25">
      <c r="A155" s="261" t="s">
        <v>288</v>
      </c>
      <c r="B155" s="261">
        <v>26207</v>
      </c>
      <c r="C155" s="261">
        <v>147</v>
      </c>
      <c r="D155" s="261" t="s">
        <v>75</v>
      </c>
      <c r="E155" s="261" t="s">
        <v>286</v>
      </c>
      <c r="F155" s="261" t="s">
        <v>287</v>
      </c>
      <c r="G155" s="263" t="s">
        <v>289</v>
      </c>
      <c r="H155" s="374">
        <v>10</v>
      </c>
      <c r="I155" s="263" t="s">
        <v>988</v>
      </c>
      <c r="J155" s="290" t="s">
        <v>1188</v>
      </c>
      <c r="K155" s="264" t="s">
        <v>14</v>
      </c>
      <c r="L155" s="264"/>
      <c r="M155" s="264" t="s">
        <v>903</v>
      </c>
      <c r="N155" s="264" t="s">
        <v>903</v>
      </c>
      <c r="O155" s="264" t="s">
        <v>903</v>
      </c>
      <c r="P155" s="264"/>
      <c r="Q155" s="264"/>
      <c r="R155" s="265">
        <v>1800</v>
      </c>
      <c r="S155" s="265">
        <v>2100</v>
      </c>
      <c r="T155" s="369" t="s">
        <v>79</v>
      </c>
      <c r="U155" s="369"/>
      <c r="V155" s="369"/>
      <c r="W155" s="293"/>
      <c r="X155" s="293"/>
      <c r="Y155" s="294"/>
      <c r="Z155" s="6">
        <f t="shared" si="13"/>
        <v>1</v>
      </c>
      <c r="AA155" s="6">
        <f t="shared" si="14"/>
        <v>1</v>
      </c>
      <c r="AB155" s="6">
        <f t="shared" si="15"/>
        <v>1</v>
      </c>
      <c r="AC155" s="6">
        <f t="shared" si="16"/>
        <v>0</v>
      </c>
      <c r="AD155" s="6">
        <f t="shared" si="17"/>
        <v>0</v>
      </c>
      <c r="AE155" s="160">
        <f t="shared" si="18"/>
        <v>3</v>
      </c>
    </row>
    <row r="156" spans="1:31" s="214" customFormat="1" ht="14.25">
      <c r="A156" s="267" t="s">
        <v>887</v>
      </c>
      <c r="B156" s="267">
        <v>62002</v>
      </c>
      <c r="C156" s="267">
        <v>18793</v>
      </c>
      <c r="D156" s="267" t="s">
        <v>32</v>
      </c>
      <c r="E156" s="267" t="s">
        <v>294</v>
      </c>
      <c r="F156" s="267" t="s">
        <v>295</v>
      </c>
      <c r="G156" s="269" t="s">
        <v>888</v>
      </c>
      <c r="H156" s="267">
        <v>3</v>
      </c>
      <c r="I156" s="269" t="s">
        <v>1007</v>
      </c>
      <c r="J156" s="291" t="s">
        <v>1173</v>
      </c>
      <c r="K156" s="270"/>
      <c r="L156" s="270" t="s">
        <v>1473</v>
      </c>
      <c r="M156" s="270" t="s">
        <v>903</v>
      </c>
      <c r="N156" s="270" t="s">
        <v>903</v>
      </c>
      <c r="O156" s="270" t="s">
        <v>903</v>
      </c>
      <c r="P156" s="270"/>
      <c r="Q156" s="270"/>
      <c r="R156" s="271"/>
      <c r="S156" s="271"/>
      <c r="T156" s="370"/>
      <c r="U156" s="370"/>
      <c r="V156" s="370"/>
      <c r="W156" s="362"/>
      <c r="X156" s="362"/>
      <c r="Y156" s="363"/>
      <c r="Z156" s="214">
        <f t="shared" si="13"/>
        <v>1</v>
      </c>
      <c r="AA156" s="214">
        <f t="shared" si="14"/>
        <v>1</v>
      </c>
      <c r="AB156" s="214">
        <f t="shared" si="15"/>
        <v>1</v>
      </c>
      <c r="AC156" s="214">
        <f t="shared" si="16"/>
        <v>0</v>
      </c>
      <c r="AD156" s="214">
        <f t="shared" si="17"/>
        <v>0</v>
      </c>
      <c r="AE156" s="364">
        <f t="shared" si="18"/>
        <v>3</v>
      </c>
    </row>
    <row r="157" spans="1:31" s="6" customFormat="1" ht="14.25">
      <c r="A157" s="261" t="s">
        <v>1283</v>
      </c>
      <c r="B157" s="261">
        <v>62003</v>
      </c>
      <c r="C157" s="261">
        <v>19177</v>
      </c>
      <c r="D157" s="261" t="s">
        <v>32</v>
      </c>
      <c r="E157" s="261" t="s">
        <v>294</v>
      </c>
      <c r="F157" s="261" t="s">
        <v>295</v>
      </c>
      <c r="G157" s="263" t="s">
        <v>296</v>
      </c>
      <c r="H157" s="261">
        <v>5</v>
      </c>
      <c r="I157" s="263" t="s">
        <v>1007</v>
      </c>
      <c r="J157" s="290" t="s">
        <v>1173</v>
      </c>
      <c r="K157" s="264" t="s">
        <v>14</v>
      </c>
      <c r="L157" s="264"/>
      <c r="M157" s="264" t="s">
        <v>903</v>
      </c>
      <c r="N157" s="264" t="s">
        <v>903</v>
      </c>
      <c r="O157" s="264"/>
      <c r="P157" s="264"/>
      <c r="Q157" s="264"/>
      <c r="R157" s="265"/>
      <c r="S157" s="265"/>
      <c r="T157" s="369"/>
      <c r="U157" s="369"/>
      <c r="V157" s="369"/>
      <c r="W157" s="293"/>
      <c r="X157" s="293"/>
      <c r="Y157" s="294"/>
      <c r="Z157" s="6">
        <f t="shared" si="13"/>
        <v>1</v>
      </c>
      <c r="AA157" s="6">
        <f t="shared" si="14"/>
        <v>1</v>
      </c>
      <c r="AB157" s="6">
        <f t="shared" si="15"/>
        <v>0</v>
      </c>
      <c r="AC157" s="6">
        <f t="shared" si="16"/>
        <v>0</v>
      </c>
      <c r="AD157" s="6">
        <f t="shared" si="17"/>
        <v>0</v>
      </c>
      <c r="AE157" s="160">
        <f t="shared" si="18"/>
        <v>2</v>
      </c>
    </row>
    <row r="158" spans="1:31" s="6" customFormat="1" ht="14.25">
      <c r="A158" s="261" t="s">
        <v>907</v>
      </c>
      <c r="B158" s="261">
        <v>62001</v>
      </c>
      <c r="C158" s="261">
        <v>18795</v>
      </c>
      <c r="D158" s="261" t="s">
        <v>32</v>
      </c>
      <c r="E158" s="261" t="s">
        <v>294</v>
      </c>
      <c r="F158" s="261" t="s">
        <v>295</v>
      </c>
      <c r="G158" s="263" t="s">
        <v>13</v>
      </c>
      <c r="H158" s="261">
        <v>5</v>
      </c>
      <c r="I158" s="263" t="s">
        <v>1007</v>
      </c>
      <c r="J158" s="290" t="s">
        <v>1173</v>
      </c>
      <c r="K158" s="264"/>
      <c r="L158" s="264"/>
      <c r="M158" s="264" t="s">
        <v>903</v>
      </c>
      <c r="N158" s="264" t="s">
        <v>903</v>
      </c>
      <c r="O158" s="264"/>
      <c r="P158" s="264"/>
      <c r="Q158" s="264"/>
      <c r="R158" s="265">
        <v>900</v>
      </c>
      <c r="S158" s="265"/>
      <c r="T158" s="369"/>
      <c r="U158" s="369"/>
      <c r="V158" s="369"/>
      <c r="W158" s="293"/>
      <c r="X158" s="293"/>
      <c r="Y158" s="294"/>
      <c r="Z158" s="6">
        <f t="shared" si="13"/>
        <v>1</v>
      </c>
      <c r="AA158" s="6">
        <f t="shared" si="14"/>
        <v>1</v>
      </c>
      <c r="AB158" s="6">
        <f t="shared" si="15"/>
        <v>0</v>
      </c>
      <c r="AC158" s="6">
        <f t="shared" si="16"/>
        <v>0</v>
      </c>
      <c r="AD158" s="6">
        <f t="shared" si="17"/>
        <v>0</v>
      </c>
      <c r="AE158" s="160">
        <f t="shared" si="18"/>
        <v>2</v>
      </c>
    </row>
    <row r="159" spans="1:31" s="214" customFormat="1" ht="14.25">
      <c r="A159" s="267" t="s">
        <v>297</v>
      </c>
      <c r="B159" s="267">
        <v>26601</v>
      </c>
      <c r="C159" s="267">
        <v>17901</v>
      </c>
      <c r="D159" s="267" t="s">
        <v>75</v>
      </c>
      <c r="E159" s="267" t="s">
        <v>298</v>
      </c>
      <c r="F159" s="267" t="s">
        <v>299</v>
      </c>
      <c r="G159" s="269" t="s">
        <v>300</v>
      </c>
      <c r="H159" s="267">
        <v>4</v>
      </c>
      <c r="I159" s="269" t="s">
        <v>1006</v>
      </c>
      <c r="J159" s="291" t="s">
        <v>1191</v>
      </c>
      <c r="K159" s="270" t="s">
        <v>14</v>
      </c>
      <c r="L159" s="270" t="s">
        <v>1473</v>
      </c>
      <c r="M159" s="270" t="s">
        <v>903</v>
      </c>
      <c r="N159" s="270" t="s">
        <v>903</v>
      </c>
      <c r="O159" s="270" t="s">
        <v>903</v>
      </c>
      <c r="P159" s="270"/>
      <c r="Q159" s="270"/>
      <c r="R159" s="271" t="s">
        <v>15</v>
      </c>
      <c r="S159" s="271">
        <v>2100</v>
      </c>
      <c r="T159" s="370"/>
      <c r="U159" s="370"/>
      <c r="V159" s="370"/>
      <c r="W159" s="362"/>
      <c r="X159" s="362"/>
      <c r="Y159" s="363"/>
      <c r="Z159" s="214">
        <f t="shared" si="13"/>
        <v>1</v>
      </c>
      <c r="AA159" s="214">
        <f t="shared" si="14"/>
        <v>1</v>
      </c>
      <c r="AB159" s="214">
        <f t="shared" si="15"/>
        <v>1</v>
      </c>
      <c r="AC159" s="214">
        <f t="shared" si="16"/>
        <v>0</v>
      </c>
      <c r="AD159" s="214">
        <f t="shared" si="17"/>
        <v>0</v>
      </c>
      <c r="AE159" s="364">
        <f t="shared" si="18"/>
        <v>3</v>
      </c>
    </row>
    <row r="160" spans="1:31" s="6" customFormat="1" ht="14.25">
      <c r="A160" s="261" t="s">
        <v>301</v>
      </c>
      <c r="B160" s="261">
        <v>20201</v>
      </c>
      <c r="C160" s="261">
        <v>947</v>
      </c>
      <c r="D160" s="261" t="s">
        <v>75</v>
      </c>
      <c r="E160" s="261" t="s">
        <v>302</v>
      </c>
      <c r="F160" s="261" t="s">
        <v>303</v>
      </c>
      <c r="G160" s="263" t="s">
        <v>304</v>
      </c>
      <c r="H160" s="361">
        <v>10</v>
      </c>
      <c r="I160" s="263" t="s">
        <v>1006</v>
      </c>
      <c r="J160" s="290" t="s">
        <v>1191</v>
      </c>
      <c r="K160" s="264" t="s">
        <v>14</v>
      </c>
      <c r="L160" s="264"/>
      <c r="M160" s="264" t="s">
        <v>903</v>
      </c>
      <c r="N160" s="264" t="s">
        <v>903</v>
      </c>
      <c r="O160" s="264" t="s">
        <v>903</v>
      </c>
      <c r="P160" s="264"/>
      <c r="Q160" s="264"/>
      <c r="R160" s="265" t="s">
        <v>15</v>
      </c>
      <c r="S160" s="265">
        <v>2100</v>
      </c>
      <c r="T160" s="369"/>
      <c r="U160" s="369"/>
      <c r="V160" s="369"/>
      <c r="W160" s="293"/>
      <c r="X160" s="293"/>
      <c r="Y160" s="294"/>
      <c r="Z160" s="6">
        <f t="shared" si="13"/>
        <v>1</v>
      </c>
      <c r="AA160" s="6">
        <f t="shared" si="14"/>
        <v>1</v>
      </c>
      <c r="AB160" s="6">
        <f t="shared" si="15"/>
        <v>1</v>
      </c>
      <c r="AC160" s="6">
        <f t="shared" si="16"/>
        <v>0</v>
      </c>
      <c r="AD160" s="6">
        <f t="shared" si="17"/>
        <v>0</v>
      </c>
      <c r="AE160" s="160">
        <f t="shared" si="18"/>
        <v>3</v>
      </c>
    </row>
    <row r="161" spans="1:31" s="6" customFormat="1" ht="14.25">
      <c r="A161" s="261" t="s">
        <v>305</v>
      </c>
      <c r="B161" s="261">
        <v>20205</v>
      </c>
      <c r="C161" s="261">
        <v>17495</v>
      </c>
      <c r="D161" s="261" t="s">
        <v>75</v>
      </c>
      <c r="E161" s="261" t="s">
        <v>302</v>
      </c>
      <c r="F161" s="261" t="s">
        <v>303</v>
      </c>
      <c r="G161" s="263" t="s">
        <v>72</v>
      </c>
      <c r="H161" s="361">
        <v>10</v>
      </c>
      <c r="I161" s="263" t="s">
        <v>988</v>
      </c>
      <c r="J161" s="290" t="s">
        <v>1188</v>
      </c>
      <c r="K161" s="264" t="s">
        <v>14</v>
      </c>
      <c r="L161" s="264"/>
      <c r="M161" s="264" t="s">
        <v>903</v>
      </c>
      <c r="N161" s="264" t="s">
        <v>903</v>
      </c>
      <c r="O161" s="264" t="s">
        <v>903</v>
      </c>
      <c r="P161" s="264"/>
      <c r="Q161" s="264"/>
      <c r="R161" s="265">
        <v>900</v>
      </c>
      <c r="S161" s="265">
        <v>2100</v>
      </c>
      <c r="T161" s="369"/>
      <c r="U161" s="369"/>
      <c r="V161" s="369"/>
      <c r="W161" s="293"/>
      <c r="X161" s="293"/>
      <c r="Y161" s="294"/>
      <c r="Z161" s="6">
        <f t="shared" si="13"/>
        <v>1</v>
      </c>
      <c r="AA161" s="6">
        <f t="shared" si="14"/>
        <v>1</v>
      </c>
      <c r="AB161" s="6">
        <f t="shared" si="15"/>
        <v>1</v>
      </c>
      <c r="AC161" s="6">
        <f t="shared" si="16"/>
        <v>0</v>
      </c>
      <c r="AD161" s="6">
        <f t="shared" si="17"/>
        <v>0</v>
      </c>
      <c r="AE161" s="160">
        <f t="shared" si="18"/>
        <v>3</v>
      </c>
    </row>
    <row r="162" spans="1:31" s="6" customFormat="1" ht="14.25">
      <c r="A162" s="261" t="s">
        <v>306</v>
      </c>
      <c r="B162" s="261">
        <v>20210</v>
      </c>
      <c r="C162" s="261">
        <v>17497</v>
      </c>
      <c r="D162" s="261" t="s">
        <v>75</v>
      </c>
      <c r="E162" s="261" t="s">
        <v>302</v>
      </c>
      <c r="F162" s="261" t="s">
        <v>303</v>
      </c>
      <c r="G162" s="263" t="s">
        <v>307</v>
      </c>
      <c r="H162" s="361">
        <v>10</v>
      </c>
      <c r="I162" s="263" t="s">
        <v>988</v>
      </c>
      <c r="J162" s="290" t="s">
        <v>1188</v>
      </c>
      <c r="K162" s="264" t="s">
        <v>14</v>
      </c>
      <c r="L162" s="264"/>
      <c r="M162" s="264" t="s">
        <v>903</v>
      </c>
      <c r="N162" s="264" t="s">
        <v>903</v>
      </c>
      <c r="O162" s="264" t="s">
        <v>903</v>
      </c>
      <c r="P162" s="264"/>
      <c r="Q162" s="264"/>
      <c r="R162" s="265" t="s">
        <v>15</v>
      </c>
      <c r="S162" s="265">
        <v>2100</v>
      </c>
      <c r="T162" s="369"/>
      <c r="U162" s="369"/>
      <c r="V162" s="369"/>
      <c r="W162" s="293"/>
      <c r="X162" s="293"/>
      <c r="Y162" s="294"/>
      <c r="Z162" s="6">
        <f t="shared" si="13"/>
        <v>1</v>
      </c>
      <c r="AA162" s="6">
        <f t="shared" si="14"/>
        <v>1</v>
      </c>
      <c r="AB162" s="6">
        <f t="shared" si="15"/>
        <v>1</v>
      </c>
      <c r="AC162" s="6">
        <f t="shared" si="16"/>
        <v>0</v>
      </c>
      <c r="AD162" s="6">
        <f t="shared" si="17"/>
        <v>0</v>
      </c>
      <c r="AE162" s="160">
        <f t="shared" si="18"/>
        <v>3</v>
      </c>
    </row>
    <row r="163" spans="1:31" s="6" customFormat="1" ht="14.25">
      <c r="A163" s="261" t="s">
        <v>308</v>
      </c>
      <c r="B163" s="261">
        <v>29001</v>
      </c>
      <c r="C163" s="261">
        <v>18095</v>
      </c>
      <c r="D163" s="261" t="s">
        <v>114</v>
      </c>
      <c r="E163" s="261" t="s">
        <v>309</v>
      </c>
      <c r="F163" s="261" t="s">
        <v>310</v>
      </c>
      <c r="G163" s="263" t="s">
        <v>311</v>
      </c>
      <c r="H163" s="261">
        <v>3</v>
      </c>
      <c r="I163" s="263" t="s">
        <v>1006</v>
      </c>
      <c r="J163" s="290" t="s">
        <v>1208</v>
      </c>
      <c r="K163" s="264" t="s">
        <v>14</v>
      </c>
      <c r="L163" s="264"/>
      <c r="M163" s="264" t="s">
        <v>903</v>
      </c>
      <c r="N163" s="264" t="s">
        <v>903</v>
      </c>
      <c r="O163" s="264"/>
      <c r="P163" s="264"/>
      <c r="Q163" s="264"/>
      <c r="R163" s="265">
        <v>900</v>
      </c>
      <c r="S163" s="265"/>
      <c r="T163" s="369"/>
      <c r="U163" s="369"/>
      <c r="V163" s="369"/>
      <c r="W163" s="293"/>
      <c r="X163" s="293"/>
      <c r="Y163" s="294"/>
      <c r="Z163" s="6">
        <f t="shared" si="13"/>
        <v>1</v>
      </c>
      <c r="AA163" s="6">
        <f t="shared" si="14"/>
        <v>1</v>
      </c>
      <c r="AB163" s="6">
        <f t="shared" si="15"/>
        <v>0</v>
      </c>
      <c r="AC163" s="6">
        <f t="shared" si="16"/>
        <v>0</v>
      </c>
      <c r="AD163" s="6">
        <f t="shared" si="17"/>
        <v>0</v>
      </c>
      <c r="AE163" s="160">
        <f t="shared" si="18"/>
        <v>2</v>
      </c>
    </row>
    <row r="164" spans="1:31" s="6" customFormat="1" ht="14.25">
      <c r="A164" s="261" t="s">
        <v>312</v>
      </c>
      <c r="B164" s="261">
        <v>352110</v>
      </c>
      <c r="C164" s="261">
        <v>18305</v>
      </c>
      <c r="D164" s="261" t="s">
        <v>38</v>
      </c>
      <c r="E164" s="261" t="s">
        <v>313</v>
      </c>
      <c r="F164" s="261" t="s">
        <v>314</v>
      </c>
      <c r="G164" s="263" t="s">
        <v>41</v>
      </c>
      <c r="H164" s="261">
        <v>6</v>
      </c>
      <c r="I164" s="263" t="s">
        <v>1007</v>
      </c>
      <c r="J164" s="290" t="s">
        <v>1179</v>
      </c>
      <c r="K164" s="264" t="s">
        <v>14</v>
      </c>
      <c r="L164" s="264"/>
      <c r="M164" s="264" t="s">
        <v>903</v>
      </c>
      <c r="N164" s="264"/>
      <c r="O164" s="264"/>
      <c r="P164" s="264"/>
      <c r="Q164" s="264"/>
      <c r="R164" s="265"/>
      <c r="S164" s="265"/>
      <c r="T164" s="369"/>
      <c r="U164" s="369"/>
      <c r="V164" s="369"/>
      <c r="W164" s="293"/>
      <c r="X164" s="293"/>
      <c r="Y164" s="294"/>
      <c r="Z164" s="6">
        <f t="shared" si="13"/>
        <v>1</v>
      </c>
      <c r="AA164" s="6">
        <f t="shared" si="14"/>
        <v>0</v>
      </c>
      <c r="AB164" s="6">
        <f t="shared" si="15"/>
        <v>0</v>
      </c>
      <c r="AC164" s="6">
        <f t="shared" si="16"/>
        <v>0</v>
      </c>
      <c r="AD164" s="6">
        <f t="shared" si="17"/>
        <v>0</v>
      </c>
      <c r="AE164" s="160">
        <f t="shared" si="18"/>
        <v>1</v>
      </c>
    </row>
    <row r="165" spans="1:31" s="6" customFormat="1" ht="14.25">
      <c r="A165" s="261" t="s">
        <v>315</v>
      </c>
      <c r="B165" s="261">
        <v>70402</v>
      </c>
      <c r="C165" s="261">
        <v>79702</v>
      </c>
      <c r="D165" s="261" t="s">
        <v>38</v>
      </c>
      <c r="E165" s="261" t="s">
        <v>316</v>
      </c>
      <c r="F165" s="261" t="s">
        <v>317</v>
      </c>
      <c r="G165" s="263" t="s">
        <v>318</v>
      </c>
      <c r="H165" s="261">
        <v>4</v>
      </c>
      <c r="I165" s="263" t="s">
        <v>1007</v>
      </c>
      <c r="J165" s="290" t="s">
        <v>1179</v>
      </c>
      <c r="K165" s="264" t="s">
        <v>14</v>
      </c>
      <c r="L165" s="264"/>
      <c r="M165" s="264" t="s">
        <v>903</v>
      </c>
      <c r="N165" s="264" t="s">
        <v>903</v>
      </c>
      <c r="O165" s="264" t="s">
        <v>903</v>
      </c>
      <c r="P165" s="264"/>
      <c r="Q165" s="264"/>
      <c r="R165" s="265"/>
      <c r="S165" s="265"/>
      <c r="T165" s="369"/>
      <c r="U165" s="369"/>
      <c r="V165" s="369"/>
      <c r="W165" s="293"/>
      <c r="X165" s="293"/>
      <c r="Y165" s="294"/>
      <c r="Z165" s="6">
        <f t="shared" si="13"/>
        <v>1</v>
      </c>
      <c r="AA165" s="6">
        <f t="shared" si="14"/>
        <v>1</v>
      </c>
      <c r="AB165" s="6">
        <f t="shared" si="15"/>
        <v>1</v>
      </c>
      <c r="AC165" s="6">
        <f t="shared" si="16"/>
        <v>0</v>
      </c>
      <c r="AD165" s="6">
        <f t="shared" si="17"/>
        <v>0</v>
      </c>
      <c r="AE165" s="160">
        <f t="shared" si="18"/>
        <v>3</v>
      </c>
    </row>
    <row r="166" spans="1:31" s="6" customFormat="1" ht="14.25">
      <c r="A166" s="261" t="s">
        <v>1158</v>
      </c>
      <c r="B166" s="261">
        <v>70401</v>
      </c>
      <c r="C166" s="261">
        <v>19075</v>
      </c>
      <c r="D166" s="261" t="s">
        <v>38</v>
      </c>
      <c r="E166" s="261" t="s">
        <v>316</v>
      </c>
      <c r="F166" s="261" t="s">
        <v>317</v>
      </c>
      <c r="G166" s="263" t="s">
        <v>875</v>
      </c>
      <c r="H166" s="261">
        <v>4</v>
      </c>
      <c r="I166" s="263" t="s">
        <v>1007</v>
      </c>
      <c r="J166" s="290" t="s">
        <v>1179</v>
      </c>
      <c r="K166" s="264"/>
      <c r="L166" s="264"/>
      <c r="M166" s="264" t="s">
        <v>903</v>
      </c>
      <c r="N166" s="264" t="s">
        <v>903</v>
      </c>
      <c r="O166" s="264"/>
      <c r="P166" s="264"/>
      <c r="Q166" s="264"/>
      <c r="R166" s="265" t="s">
        <v>902</v>
      </c>
      <c r="S166" s="265"/>
      <c r="T166" s="369"/>
      <c r="U166" s="369"/>
      <c r="V166" s="369"/>
      <c r="W166" s="293"/>
      <c r="X166" s="293"/>
      <c r="Y166" s="294"/>
      <c r="Z166" s="6">
        <f t="shared" si="13"/>
        <v>1</v>
      </c>
      <c r="AA166" s="6">
        <f t="shared" si="14"/>
        <v>1</v>
      </c>
      <c r="AB166" s="6">
        <f t="shared" si="15"/>
        <v>0</v>
      </c>
      <c r="AC166" s="6">
        <f t="shared" si="16"/>
        <v>0</v>
      </c>
      <c r="AD166" s="6">
        <f t="shared" si="17"/>
        <v>0</v>
      </c>
      <c r="AE166" s="160">
        <f t="shared" si="18"/>
        <v>2</v>
      </c>
    </row>
    <row r="167" spans="1:31" s="6" customFormat="1" ht="14.25">
      <c r="A167" s="261" t="s">
        <v>319</v>
      </c>
      <c r="B167" s="261">
        <v>23455</v>
      </c>
      <c r="C167" s="261">
        <v>17735</v>
      </c>
      <c r="D167" s="261" t="s">
        <v>23</v>
      </c>
      <c r="E167" s="261" t="s">
        <v>320</v>
      </c>
      <c r="F167" s="261" t="s">
        <v>321</v>
      </c>
      <c r="G167" s="263" t="s">
        <v>322</v>
      </c>
      <c r="H167" s="261">
        <v>2</v>
      </c>
      <c r="I167" s="263" t="s">
        <v>1004</v>
      </c>
      <c r="J167" s="290" t="s">
        <v>1170</v>
      </c>
      <c r="K167" s="264"/>
      <c r="L167" s="264"/>
      <c r="M167" s="264" t="s">
        <v>903</v>
      </c>
      <c r="N167" s="264" t="s">
        <v>903</v>
      </c>
      <c r="O167" s="264" t="s">
        <v>903</v>
      </c>
      <c r="P167" s="264"/>
      <c r="Q167" s="264"/>
      <c r="R167" s="265" t="s">
        <v>15</v>
      </c>
      <c r="S167" s="265">
        <v>2100</v>
      </c>
      <c r="T167" s="369"/>
      <c r="U167" s="369"/>
      <c r="V167" s="369"/>
      <c r="W167" s="293"/>
      <c r="X167" s="293"/>
      <c r="Y167" s="294"/>
      <c r="Z167" s="6">
        <f t="shared" si="13"/>
        <v>1</v>
      </c>
      <c r="AA167" s="6">
        <f t="shared" si="14"/>
        <v>1</v>
      </c>
      <c r="AB167" s="6">
        <f t="shared" si="15"/>
        <v>1</v>
      </c>
      <c r="AC167" s="6">
        <f t="shared" si="16"/>
        <v>0</v>
      </c>
      <c r="AD167" s="6">
        <f t="shared" si="17"/>
        <v>0</v>
      </c>
      <c r="AE167" s="160">
        <f t="shared" si="18"/>
        <v>3</v>
      </c>
    </row>
    <row r="168" spans="1:31" s="6" customFormat="1" ht="14.25">
      <c r="A168" s="261" t="s">
        <v>323</v>
      </c>
      <c r="B168" s="261">
        <v>61104</v>
      </c>
      <c r="C168" s="261">
        <v>90202</v>
      </c>
      <c r="D168" s="261" t="s">
        <v>32</v>
      </c>
      <c r="E168" s="261" t="s">
        <v>324</v>
      </c>
      <c r="F168" s="261" t="s">
        <v>325</v>
      </c>
      <c r="G168" s="263" t="s">
        <v>326</v>
      </c>
      <c r="H168" s="261">
        <v>5</v>
      </c>
      <c r="I168" s="263" t="s">
        <v>1007</v>
      </c>
      <c r="J168" s="290" t="s">
        <v>1173</v>
      </c>
      <c r="K168" s="264"/>
      <c r="L168" s="264"/>
      <c r="M168" s="264" t="s">
        <v>903</v>
      </c>
      <c r="N168" s="264" t="s">
        <v>903</v>
      </c>
      <c r="O168" s="264"/>
      <c r="P168" s="264"/>
      <c r="Q168" s="264"/>
      <c r="R168" s="265"/>
      <c r="S168" s="265"/>
      <c r="T168" s="369"/>
      <c r="U168" s="369"/>
      <c r="V168" s="369"/>
      <c r="W168" s="293"/>
      <c r="X168" s="293"/>
      <c r="Y168" s="294"/>
      <c r="Z168" s="6">
        <f t="shared" si="13"/>
        <v>1</v>
      </c>
      <c r="AA168" s="6">
        <f t="shared" si="14"/>
        <v>1</v>
      </c>
      <c r="AB168" s="6">
        <f t="shared" si="15"/>
        <v>0</v>
      </c>
      <c r="AC168" s="6">
        <f t="shared" si="16"/>
        <v>0</v>
      </c>
      <c r="AD168" s="6">
        <f t="shared" si="17"/>
        <v>0</v>
      </c>
      <c r="AE168" s="160">
        <f t="shared" si="18"/>
        <v>2</v>
      </c>
    </row>
    <row r="169" spans="1:31" s="214" customFormat="1" ht="14.25">
      <c r="A169" s="267" t="s">
        <v>327</v>
      </c>
      <c r="B169" s="267">
        <v>73801</v>
      </c>
      <c r="C169" s="267">
        <v>19149</v>
      </c>
      <c r="D169" s="267" t="s">
        <v>46</v>
      </c>
      <c r="E169" s="267" t="s">
        <v>328</v>
      </c>
      <c r="F169" s="267" t="s">
        <v>329</v>
      </c>
      <c r="G169" s="269" t="s">
        <v>63</v>
      </c>
      <c r="H169" s="267">
        <v>4</v>
      </c>
      <c r="I169" s="269" t="s">
        <v>1004</v>
      </c>
      <c r="J169" s="291" t="s">
        <v>1180</v>
      </c>
      <c r="K169" s="270" t="s">
        <v>14</v>
      </c>
      <c r="L169" s="270" t="s">
        <v>1473</v>
      </c>
      <c r="M169" s="270" t="s">
        <v>903</v>
      </c>
      <c r="N169" s="270" t="s">
        <v>903</v>
      </c>
      <c r="O169" s="270" t="s">
        <v>903</v>
      </c>
      <c r="P169" s="270"/>
      <c r="Q169" s="270"/>
      <c r="R169" s="271"/>
      <c r="S169" s="271"/>
      <c r="T169" s="370"/>
      <c r="U169" s="370"/>
      <c r="V169" s="370"/>
      <c r="W169" s="362"/>
      <c r="X169" s="362"/>
      <c r="Y169" s="363"/>
      <c r="Z169" s="214">
        <f t="shared" si="13"/>
        <v>1</v>
      </c>
      <c r="AA169" s="214">
        <f t="shared" si="14"/>
        <v>1</v>
      </c>
      <c r="AB169" s="214">
        <f t="shared" si="15"/>
        <v>1</v>
      </c>
      <c r="AC169" s="214">
        <f t="shared" si="16"/>
        <v>0</v>
      </c>
      <c r="AD169" s="214">
        <f t="shared" si="17"/>
        <v>0</v>
      </c>
      <c r="AE169" s="364">
        <f t="shared" si="18"/>
        <v>3</v>
      </c>
    </row>
    <row r="170" spans="1:31" s="6" customFormat="1" ht="14.25">
      <c r="A170" s="261" t="s">
        <v>330</v>
      </c>
      <c r="B170" s="261">
        <v>37201</v>
      </c>
      <c r="C170" s="261">
        <v>91202</v>
      </c>
      <c r="D170" s="261" t="s">
        <v>38</v>
      </c>
      <c r="E170" s="261" t="s">
        <v>331</v>
      </c>
      <c r="F170" s="261" t="s">
        <v>332</v>
      </c>
      <c r="G170" s="263" t="s">
        <v>333</v>
      </c>
      <c r="H170" s="261">
        <v>4</v>
      </c>
      <c r="I170" s="263" t="s">
        <v>1007</v>
      </c>
      <c r="J170" s="290" t="s">
        <v>1179</v>
      </c>
      <c r="K170" s="264" t="s">
        <v>14</v>
      </c>
      <c r="L170" s="264"/>
      <c r="M170" s="264" t="s">
        <v>903</v>
      </c>
      <c r="N170" s="264" t="s">
        <v>903</v>
      </c>
      <c r="O170" s="264"/>
      <c r="P170" s="264"/>
      <c r="Q170" s="264"/>
      <c r="R170" s="265"/>
      <c r="S170" s="265"/>
      <c r="T170" s="369"/>
      <c r="U170" s="369"/>
      <c r="V170" s="369"/>
      <c r="W170" s="293"/>
      <c r="X170" s="293"/>
      <c r="Y170" s="294"/>
      <c r="Z170" s="6">
        <f t="shared" si="13"/>
        <v>1</v>
      </c>
      <c r="AA170" s="6">
        <f t="shared" si="14"/>
        <v>1</v>
      </c>
      <c r="AB170" s="6">
        <f t="shared" si="15"/>
        <v>0</v>
      </c>
      <c r="AC170" s="6">
        <f t="shared" si="16"/>
        <v>0</v>
      </c>
      <c r="AD170" s="6">
        <f t="shared" si="17"/>
        <v>0</v>
      </c>
      <c r="AE170" s="160">
        <f t="shared" si="18"/>
        <v>2</v>
      </c>
    </row>
    <row r="171" spans="1:31" s="214" customFormat="1" ht="14.25">
      <c r="A171" s="267" t="s">
        <v>334</v>
      </c>
      <c r="B171" s="267">
        <v>70802</v>
      </c>
      <c r="C171" s="267">
        <v>80102</v>
      </c>
      <c r="D171" s="267" t="s">
        <v>38</v>
      </c>
      <c r="E171" s="267" t="s">
        <v>335</v>
      </c>
      <c r="F171" s="267" t="s">
        <v>336</v>
      </c>
      <c r="G171" s="269" t="s">
        <v>337</v>
      </c>
      <c r="H171" s="267">
        <v>4</v>
      </c>
      <c r="I171" s="269" t="s">
        <v>1007</v>
      </c>
      <c r="J171" s="291" t="s">
        <v>1179</v>
      </c>
      <c r="K171" s="270" t="s">
        <v>14</v>
      </c>
      <c r="L171" s="270" t="s">
        <v>1473</v>
      </c>
      <c r="M171" s="270" t="s">
        <v>903</v>
      </c>
      <c r="N171" s="270"/>
      <c r="O171" s="270" t="s">
        <v>903</v>
      </c>
      <c r="P171" s="270"/>
      <c r="Q171" s="270"/>
      <c r="R171" s="271"/>
      <c r="S171" s="271"/>
      <c r="T171" s="370"/>
      <c r="U171" s="370"/>
      <c r="V171" s="370"/>
      <c r="W171" s="362"/>
      <c r="X171" s="362"/>
      <c r="Y171" s="363"/>
      <c r="Z171" s="214">
        <f t="shared" si="13"/>
        <v>1</v>
      </c>
      <c r="AA171" s="214">
        <f t="shared" si="14"/>
        <v>0</v>
      </c>
      <c r="AB171" s="214">
        <f t="shared" si="15"/>
        <v>1</v>
      </c>
      <c r="AC171" s="214">
        <f t="shared" si="16"/>
        <v>0</v>
      </c>
      <c r="AD171" s="214">
        <f t="shared" si="17"/>
        <v>0</v>
      </c>
      <c r="AE171" s="364">
        <f t="shared" si="18"/>
        <v>2</v>
      </c>
    </row>
    <row r="172" spans="1:31" s="6" customFormat="1" ht="14.25">
      <c r="A172" s="261" t="s">
        <v>914</v>
      </c>
      <c r="B172" s="261">
        <v>708001</v>
      </c>
      <c r="C172" s="261">
        <v>19079</v>
      </c>
      <c r="D172" s="261" t="s">
        <v>38</v>
      </c>
      <c r="E172" s="261" t="s">
        <v>335</v>
      </c>
      <c r="F172" s="261" t="s">
        <v>336</v>
      </c>
      <c r="G172" s="263" t="s">
        <v>123</v>
      </c>
      <c r="H172" s="261">
        <v>5</v>
      </c>
      <c r="I172" s="263" t="s">
        <v>1007</v>
      </c>
      <c r="J172" s="290" t="s">
        <v>1179</v>
      </c>
      <c r="K172" s="264"/>
      <c r="L172" s="264"/>
      <c r="M172" s="264" t="s">
        <v>903</v>
      </c>
      <c r="N172" s="264" t="s">
        <v>903</v>
      </c>
      <c r="O172" s="264"/>
      <c r="P172" s="264"/>
      <c r="Q172" s="264"/>
      <c r="R172" s="265"/>
      <c r="S172" s="265"/>
      <c r="T172" s="369"/>
      <c r="U172" s="369"/>
      <c r="V172" s="369"/>
      <c r="W172" s="293"/>
      <c r="X172" s="293"/>
      <c r="Y172" s="294"/>
      <c r="Z172" s="6">
        <f t="shared" si="13"/>
        <v>1</v>
      </c>
      <c r="AA172" s="6">
        <f t="shared" si="14"/>
        <v>1</v>
      </c>
      <c r="AB172" s="6">
        <f t="shared" si="15"/>
        <v>0</v>
      </c>
      <c r="AC172" s="6">
        <f t="shared" si="16"/>
        <v>0</v>
      </c>
      <c r="AD172" s="6">
        <f t="shared" si="17"/>
        <v>0</v>
      </c>
      <c r="AE172" s="160">
        <f t="shared" si="18"/>
        <v>2</v>
      </c>
    </row>
    <row r="173" spans="1:31" s="6" customFormat="1" ht="14.25">
      <c r="A173" s="261" t="s">
        <v>1284</v>
      </c>
      <c r="B173" s="261">
        <v>45403</v>
      </c>
      <c r="C173" s="261">
        <v>18607</v>
      </c>
      <c r="D173" s="261" t="s">
        <v>10</v>
      </c>
      <c r="E173" s="261" t="s">
        <v>339</v>
      </c>
      <c r="F173" s="261" t="s">
        <v>340</v>
      </c>
      <c r="G173" s="263" t="s">
        <v>1285</v>
      </c>
      <c r="H173" s="261">
        <v>2</v>
      </c>
      <c r="I173" s="263" t="s">
        <v>1007</v>
      </c>
      <c r="J173" s="290" t="s">
        <v>1168</v>
      </c>
      <c r="K173" s="264"/>
      <c r="L173" s="264"/>
      <c r="M173" s="264" t="s">
        <v>903</v>
      </c>
      <c r="N173" s="264" t="s">
        <v>903</v>
      </c>
      <c r="O173" s="264" t="s">
        <v>903</v>
      </c>
      <c r="P173" s="264"/>
      <c r="Q173" s="264"/>
      <c r="R173" s="265" t="s">
        <v>15</v>
      </c>
      <c r="S173" s="265">
        <v>2100</v>
      </c>
      <c r="T173" s="369"/>
      <c r="U173" s="369"/>
      <c r="V173" s="369"/>
      <c r="W173" s="293"/>
      <c r="X173" s="293"/>
      <c r="Y173" s="294"/>
      <c r="Z173" s="6">
        <f t="shared" si="13"/>
        <v>1</v>
      </c>
      <c r="AA173" s="6">
        <f t="shared" si="14"/>
        <v>1</v>
      </c>
      <c r="AB173" s="6">
        <f t="shared" si="15"/>
        <v>1</v>
      </c>
      <c r="AC173" s="6">
        <f t="shared" si="16"/>
        <v>0</v>
      </c>
      <c r="AD173" s="6">
        <f t="shared" si="17"/>
        <v>0</v>
      </c>
      <c r="AE173" s="160">
        <f t="shared" si="18"/>
        <v>3</v>
      </c>
    </row>
    <row r="174" spans="1:31" s="6" customFormat="1" ht="14.25">
      <c r="A174" s="261" t="s">
        <v>338</v>
      </c>
      <c r="B174" s="261">
        <v>45404</v>
      </c>
      <c r="C174" s="261">
        <v>18607</v>
      </c>
      <c r="D174" s="261" t="s">
        <v>10</v>
      </c>
      <c r="E174" s="261" t="s">
        <v>339</v>
      </c>
      <c r="F174" s="261" t="s">
        <v>340</v>
      </c>
      <c r="G174" s="263" t="s">
        <v>341</v>
      </c>
      <c r="H174" s="261">
        <v>2</v>
      </c>
      <c r="I174" s="263" t="s">
        <v>1007</v>
      </c>
      <c r="J174" s="290" t="s">
        <v>1168</v>
      </c>
      <c r="K174" s="264" t="s">
        <v>14</v>
      </c>
      <c r="L174" s="264"/>
      <c r="M174" s="264" t="s">
        <v>903</v>
      </c>
      <c r="N174" s="264" t="s">
        <v>903</v>
      </c>
      <c r="O174" s="264"/>
      <c r="P174" s="264"/>
      <c r="Q174" s="264"/>
      <c r="R174" s="265" t="s">
        <v>15</v>
      </c>
      <c r="S174" s="265" t="s">
        <v>59</v>
      </c>
      <c r="T174" s="369" t="s">
        <v>27</v>
      </c>
      <c r="U174" s="369"/>
      <c r="V174" s="369"/>
      <c r="W174" s="293"/>
      <c r="X174" s="293"/>
      <c r="Y174" s="294"/>
      <c r="Z174" s="6">
        <f t="shared" si="13"/>
        <v>1</v>
      </c>
      <c r="AA174" s="6">
        <f t="shared" si="14"/>
        <v>1</v>
      </c>
      <c r="AB174" s="6">
        <f t="shared" si="15"/>
        <v>0</v>
      </c>
      <c r="AC174" s="6">
        <f t="shared" si="16"/>
        <v>0</v>
      </c>
      <c r="AD174" s="6">
        <f t="shared" si="17"/>
        <v>0</v>
      </c>
      <c r="AE174" s="160">
        <f t="shared" si="18"/>
        <v>2</v>
      </c>
    </row>
    <row r="175" spans="1:31" s="6" customFormat="1" ht="14.25">
      <c r="A175" s="261" t="s">
        <v>1286</v>
      </c>
      <c r="B175" s="261">
        <v>45419</v>
      </c>
      <c r="C175" s="261">
        <v>18617</v>
      </c>
      <c r="D175" s="261" t="s">
        <v>10</v>
      </c>
      <c r="E175" s="261" t="s">
        <v>339</v>
      </c>
      <c r="F175" s="261" t="s">
        <v>340</v>
      </c>
      <c r="G175" s="263" t="s">
        <v>1287</v>
      </c>
      <c r="H175" s="261">
        <v>2</v>
      </c>
      <c r="I175" s="263" t="s">
        <v>1007</v>
      </c>
      <c r="J175" s="290" t="s">
        <v>1168</v>
      </c>
      <c r="K175" s="264"/>
      <c r="L175" s="264"/>
      <c r="M175" s="264" t="s">
        <v>903</v>
      </c>
      <c r="N175" s="264" t="s">
        <v>903</v>
      </c>
      <c r="O175" s="264"/>
      <c r="P175" s="264"/>
      <c r="Q175" s="264"/>
      <c r="R175" s="265" t="s">
        <v>15</v>
      </c>
      <c r="S175" s="265">
        <v>2100</v>
      </c>
      <c r="T175" s="369"/>
      <c r="U175" s="369"/>
      <c r="V175" s="369"/>
      <c r="W175" s="293"/>
      <c r="X175" s="293"/>
      <c r="Y175" s="294"/>
      <c r="Z175" s="6">
        <f t="shared" si="13"/>
        <v>1</v>
      </c>
      <c r="AA175" s="6">
        <f t="shared" si="14"/>
        <v>1</v>
      </c>
      <c r="AB175" s="6">
        <f t="shared" si="15"/>
        <v>0</v>
      </c>
      <c r="AC175" s="6">
        <f t="shared" si="16"/>
        <v>0</v>
      </c>
      <c r="AD175" s="6">
        <f t="shared" si="17"/>
        <v>0</v>
      </c>
      <c r="AE175" s="160">
        <f t="shared" si="18"/>
        <v>2</v>
      </c>
    </row>
    <row r="176" spans="1:31" s="6" customFormat="1" ht="14.25">
      <c r="A176" s="261" t="s">
        <v>342</v>
      </c>
      <c r="B176" s="261">
        <v>45412</v>
      </c>
      <c r="C176" s="261">
        <v>18615</v>
      </c>
      <c r="D176" s="261" t="s">
        <v>10</v>
      </c>
      <c r="E176" s="261" t="s">
        <v>339</v>
      </c>
      <c r="F176" s="261" t="s">
        <v>340</v>
      </c>
      <c r="G176" s="263" t="s">
        <v>343</v>
      </c>
      <c r="H176" s="261">
        <v>3</v>
      </c>
      <c r="I176" s="263" t="s">
        <v>1007</v>
      </c>
      <c r="J176" s="290" t="s">
        <v>1168</v>
      </c>
      <c r="K176" s="264" t="s">
        <v>14</v>
      </c>
      <c r="L176" s="264"/>
      <c r="M176" s="264" t="s">
        <v>903</v>
      </c>
      <c r="N176" s="264" t="s">
        <v>903</v>
      </c>
      <c r="O176" s="264" t="s">
        <v>903</v>
      </c>
      <c r="P176" s="264"/>
      <c r="Q176" s="264"/>
      <c r="R176" s="265">
        <v>1800</v>
      </c>
      <c r="S176" s="265"/>
      <c r="T176" s="369"/>
      <c r="U176" s="369"/>
      <c r="V176" s="369"/>
      <c r="W176" s="293"/>
      <c r="X176" s="293"/>
      <c r="Y176" s="294"/>
      <c r="Z176" s="6">
        <f t="shared" si="13"/>
        <v>1</v>
      </c>
      <c r="AA176" s="6">
        <f t="shared" si="14"/>
        <v>1</v>
      </c>
      <c r="AB176" s="6">
        <f t="shared" si="15"/>
        <v>1</v>
      </c>
      <c r="AC176" s="6">
        <f t="shared" si="16"/>
        <v>0</v>
      </c>
      <c r="AD176" s="6">
        <f t="shared" si="17"/>
        <v>0</v>
      </c>
      <c r="AE176" s="160">
        <f t="shared" si="18"/>
        <v>3</v>
      </c>
    </row>
    <row r="177" spans="1:31" s="6" customFormat="1" ht="14.25">
      <c r="A177" s="261" t="s">
        <v>344</v>
      </c>
      <c r="B177" s="261">
        <v>45406</v>
      </c>
      <c r="C177" s="261">
        <v>18609</v>
      </c>
      <c r="D177" s="261" t="s">
        <v>10</v>
      </c>
      <c r="E177" s="261" t="s">
        <v>339</v>
      </c>
      <c r="F177" s="261" t="s">
        <v>340</v>
      </c>
      <c r="G177" s="263" t="s">
        <v>345</v>
      </c>
      <c r="H177" s="261">
        <v>3</v>
      </c>
      <c r="I177" s="263" t="s">
        <v>1007</v>
      </c>
      <c r="J177" s="290" t="s">
        <v>1168</v>
      </c>
      <c r="K177" s="264" t="s">
        <v>14</v>
      </c>
      <c r="L177" s="264"/>
      <c r="M177" s="264"/>
      <c r="N177" s="264" t="s">
        <v>903</v>
      </c>
      <c r="O177" s="264"/>
      <c r="P177" s="264"/>
      <c r="Q177" s="264"/>
      <c r="R177" s="265" t="s">
        <v>15</v>
      </c>
      <c r="S177" s="265">
        <v>2100</v>
      </c>
      <c r="T177" s="369" t="s">
        <v>27</v>
      </c>
      <c r="U177" s="369"/>
      <c r="V177" s="369"/>
      <c r="W177" s="293"/>
      <c r="X177" s="293"/>
      <c r="Y177" s="294"/>
      <c r="Z177" s="6">
        <f t="shared" si="13"/>
        <v>0</v>
      </c>
      <c r="AA177" s="6">
        <f t="shared" si="14"/>
        <v>1</v>
      </c>
      <c r="AB177" s="6">
        <f t="shared" si="15"/>
        <v>0</v>
      </c>
      <c r="AC177" s="6">
        <f t="shared" si="16"/>
        <v>0</v>
      </c>
      <c r="AD177" s="6">
        <f t="shared" si="17"/>
        <v>0</v>
      </c>
      <c r="AE177" s="160">
        <f t="shared" si="18"/>
        <v>1</v>
      </c>
    </row>
    <row r="178" spans="1:31" s="6" customFormat="1" ht="14.25">
      <c r="A178" s="261" t="s">
        <v>346</v>
      </c>
      <c r="B178" s="261">
        <v>45400</v>
      </c>
      <c r="C178" s="261">
        <v>943</v>
      </c>
      <c r="D178" s="261" t="s">
        <v>10</v>
      </c>
      <c r="E178" s="261" t="s">
        <v>339</v>
      </c>
      <c r="F178" s="261" t="s">
        <v>340</v>
      </c>
      <c r="G178" s="263" t="s">
        <v>347</v>
      </c>
      <c r="H178" s="261">
        <v>2</v>
      </c>
      <c r="I178" s="263" t="s">
        <v>1007</v>
      </c>
      <c r="J178" s="290" t="s">
        <v>1168</v>
      </c>
      <c r="K178" s="264" t="s">
        <v>14</v>
      </c>
      <c r="L178" s="264"/>
      <c r="M178" s="264" t="s">
        <v>903</v>
      </c>
      <c r="N178" s="264" t="s">
        <v>903</v>
      </c>
      <c r="O178" s="264" t="s">
        <v>903</v>
      </c>
      <c r="P178" s="264"/>
      <c r="Q178" s="264" t="s">
        <v>903</v>
      </c>
      <c r="R178" s="265" t="s">
        <v>15</v>
      </c>
      <c r="S178" s="265" t="s">
        <v>59</v>
      </c>
      <c r="T178" s="369" t="s">
        <v>27</v>
      </c>
      <c r="U178" s="369"/>
      <c r="V178" s="369"/>
      <c r="W178" s="293"/>
      <c r="X178" s="293"/>
      <c r="Y178" s="294"/>
      <c r="Z178" s="6">
        <f t="shared" si="13"/>
        <v>1</v>
      </c>
      <c r="AA178" s="6">
        <f t="shared" si="14"/>
        <v>1</v>
      </c>
      <c r="AB178" s="6">
        <f t="shared" si="15"/>
        <v>1</v>
      </c>
      <c r="AC178" s="6">
        <f t="shared" si="16"/>
        <v>0</v>
      </c>
      <c r="AD178" s="6">
        <f t="shared" si="17"/>
        <v>1</v>
      </c>
      <c r="AE178" s="160">
        <f t="shared" si="18"/>
        <v>4</v>
      </c>
    </row>
    <row r="179" spans="1:31" s="6" customFormat="1" ht="14.25">
      <c r="A179" s="261" t="s">
        <v>352</v>
      </c>
      <c r="B179" s="261">
        <v>21601</v>
      </c>
      <c r="C179" s="261">
        <v>99</v>
      </c>
      <c r="D179" s="261" t="s">
        <v>75</v>
      </c>
      <c r="E179" s="261" t="s">
        <v>349</v>
      </c>
      <c r="F179" s="261" t="s">
        <v>350</v>
      </c>
      <c r="G179" s="263" t="s">
        <v>353</v>
      </c>
      <c r="H179" s="361">
        <v>10</v>
      </c>
      <c r="I179" s="263" t="s">
        <v>988</v>
      </c>
      <c r="J179" s="290" t="s">
        <v>1188</v>
      </c>
      <c r="K179" s="264" t="s">
        <v>14</v>
      </c>
      <c r="L179" s="264"/>
      <c r="M179" s="264" t="s">
        <v>903</v>
      </c>
      <c r="N179" s="264" t="s">
        <v>903</v>
      </c>
      <c r="O179" s="264" t="s">
        <v>903</v>
      </c>
      <c r="P179" s="264"/>
      <c r="Q179" s="264"/>
      <c r="R179" s="265" t="s">
        <v>15</v>
      </c>
      <c r="S179" s="265">
        <v>2100</v>
      </c>
      <c r="T179" s="369"/>
      <c r="U179" s="369"/>
      <c r="V179" s="369"/>
      <c r="W179" s="293"/>
      <c r="X179" s="293"/>
      <c r="Y179" s="294"/>
      <c r="Z179" s="6">
        <f t="shared" si="13"/>
        <v>1</v>
      </c>
      <c r="AA179" s="6">
        <f t="shared" si="14"/>
        <v>1</v>
      </c>
      <c r="AB179" s="6">
        <f t="shared" si="15"/>
        <v>1</v>
      </c>
      <c r="AC179" s="6">
        <f t="shared" si="16"/>
        <v>0</v>
      </c>
      <c r="AD179" s="6">
        <f t="shared" si="17"/>
        <v>0</v>
      </c>
      <c r="AE179" s="160">
        <f t="shared" si="18"/>
        <v>3</v>
      </c>
    </row>
    <row r="180" spans="1:31" s="6" customFormat="1" ht="14.25">
      <c r="A180" s="261" t="s">
        <v>348</v>
      </c>
      <c r="B180" s="261">
        <v>21630</v>
      </c>
      <c r="C180" s="261">
        <v>14406</v>
      </c>
      <c r="D180" s="261" t="s">
        <v>75</v>
      </c>
      <c r="E180" s="261" t="s">
        <v>349</v>
      </c>
      <c r="F180" s="261" t="s">
        <v>350</v>
      </c>
      <c r="G180" s="263" t="s">
        <v>81</v>
      </c>
      <c r="H180" s="361">
        <v>10</v>
      </c>
      <c r="I180" s="263" t="s">
        <v>1006</v>
      </c>
      <c r="J180" s="290" t="s">
        <v>1191</v>
      </c>
      <c r="K180" s="264" t="s">
        <v>14</v>
      </c>
      <c r="L180" s="264"/>
      <c r="M180" s="264" t="s">
        <v>903</v>
      </c>
      <c r="N180" s="264" t="s">
        <v>903</v>
      </c>
      <c r="O180" s="264" t="s">
        <v>903</v>
      </c>
      <c r="P180" s="264"/>
      <c r="Q180" s="264"/>
      <c r="R180" s="265" t="s">
        <v>15</v>
      </c>
      <c r="S180" s="265">
        <v>2100</v>
      </c>
      <c r="T180" s="369" t="s">
        <v>215</v>
      </c>
      <c r="U180" s="369"/>
      <c r="V180" s="369"/>
      <c r="W180" s="293"/>
      <c r="X180" s="293"/>
      <c r="Y180" s="294"/>
      <c r="Z180" s="6">
        <f t="shared" si="13"/>
        <v>1</v>
      </c>
      <c r="AA180" s="6">
        <f t="shared" si="14"/>
        <v>1</v>
      </c>
      <c r="AB180" s="6">
        <f t="shared" si="15"/>
        <v>1</v>
      </c>
      <c r="AC180" s="6">
        <f t="shared" si="16"/>
        <v>0</v>
      </c>
      <c r="AD180" s="6">
        <f t="shared" si="17"/>
        <v>0</v>
      </c>
      <c r="AE180" s="160">
        <f t="shared" si="18"/>
        <v>3</v>
      </c>
    </row>
    <row r="181" spans="1:31" s="6" customFormat="1" ht="14.25">
      <c r="A181" s="261" t="s">
        <v>351</v>
      </c>
      <c r="B181" s="261">
        <v>21670</v>
      </c>
      <c r="C181" s="261">
        <v>12628</v>
      </c>
      <c r="D181" s="261" t="s">
        <v>75</v>
      </c>
      <c r="E181" s="261" t="s">
        <v>349</v>
      </c>
      <c r="F181" s="261" t="s">
        <v>350</v>
      </c>
      <c r="G181" s="263" t="s">
        <v>72</v>
      </c>
      <c r="H181" s="361">
        <v>10</v>
      </c>
      <c r="I181" s="263" t="s">
        <v>988</v>
      </c>
      <c r="J181" s="290" t="s">
        <v>1188</v>
      </c>
      <c r="K181" s="264" t="s">
        <v>14</v>
      </c>
      <c r="L181" s="264"/>
      <c r="M181" s="264" t="s">
        <v>903</v>
      </c>
      <c r="N181" s="264" t="s">
        <v>903</v>
      </c>
      <c r="O181" s="264" t="s">
        <v>903</v>
      </c>
      <c r="P181" s="264"/>
      <c r="Q181" s="264"/>
      <c r="R181" s="265" t="s">
        <v>15</v>
      </c>
      <c r="S181" s="265" t="s">
        <v>59</v>
      </c>
      <c r="T181" s="369"/>
      <c r="U181" s="369"/>
      <c r="V181" s="369"/>
      <c r="W181" s="293"/>
      <c r="X181" s="293"/>
      <c r="Y181" s="294"/>
      <c r="Z181" s="6">
        <f t="shared" si="13"/>
        <v>1</v>
      </c>
      <c r="AA181" s="6">
        <f t="shared" si="14"/>
        <v>1</v>
      </c>
      <c r="AB181" s="6">
        <f t="shared" si="15"/>
        <v>1</v>
      </c>
      <c r="AC181" s="6">
        <f t="shared" si="16"/>
        <v>0</v>
      </c>
      <c r="AD181" s="6">
        <f t="shared" si="17"/>
        <v>0</v>
      </c>
      <c r="AE181" s="160">
        <f t="shared" si="18"/>
        <v>3</v>
      </c>
    </row>
    <row r="182" spans="1:31" s="214" customFormat="1" ht="14.25">
      <c r="A182" s="267" t="s">
        <v>354</v>
      </c>
      <c r="B182" s="267">
        <v>27411</v>
      </c>
      <c r="C182" s="267">
        <v>94002</v>
      </c>
      <c r="D182" s="267" t="s">
        <v>75</v>
      </c>
      <c r="E182" s="267" t="s">
        <v>355</v>
      </c>
      <c r="F182" s="267" t="s">
        <v>356</v>
      </c>
      <c r="G182" s="269" t="s">
        <v>357</v>
      </c>
      <c r="H182" s="361">
        <v>10</v>
      </c>
      <c r="I182" s="269" t="s">
        <v>988</v>
      </c>
      <c r="J182" s="291" t="s">
        <v>1188</v>
      </c>
      <c r="K182" s="270" t="s">
        <v>14</v>
      </c>
      <c r="L182" s="270" t="s">
        <v>1465</v>
      </c>
      <c r="M182" s="270"/>
      <c r="N182" s="270" t="s">
        <v>903</v>
      </c>
      <c r="O182" s="270" t="s">
        <v>903</v>
      </c>
      <c r="P182" s="270"/>
      <c r="Q182" s="270" t="s">
        <v>903</v>
      </c>
      <c r="R182" s="271"/>
      <c r="S182" s="271">
        <v>2100</v>
      </c>
      <c r="T182" s="370" t="s">
        <v>111</v>
      </c>
      <c r="U182" s="370"/>
      <c r="V182" s="370"/>
      <c r="W182" s="362"/>
      <c r="X182" s="362"/>
      <c r="Y182" s="363"/>
      <c r="Z182" s="214">
        <f t="shared" si="13"/>
        <v>0</v>
      </c>
      <c r="AA182" s="214">
        <f t="shared" si="14"/>
        <v>1</v>
      </c>
      <c r="AB182" s="214">
        <f t="shared" si="15"/>
        <v>1</v>
      </c>
      <c r="AC182" s="214">
        <f t="shared" si="16"/>
        <v>0</v>
      </c>
      <c r="AD182" s="214">
        <f t="shared" si="17"/>
        <v>1</v>
      </c>
      <c r="AE182" s="364">
        <f t="shared" si="18"/>
        <v>3</v>
      </c>
    </row>
    <row r="183" spans="1:31" s="6" customFormat="1" ht="14.25">
      <c r="A183" s="261" t="s">
        <v>358</v>
      </c>
      <c r="B183" s="261">
        <v>27401</v>
      </c>
      <c r="C183" s="261">
        <v>17913</v>
      </c>
      <c r="D183" s="261" t="s">
        <v>75</v>
      </c>
      <c r="E183" s="261" t="s">
        <v>355</v>
      </c>
      <c r="F183" s="261" t="s">
        <v>356</v>
      </c>
      <c r="G183" s="263" t="s">
        <v>359</v>
      </c>
      <c r="H183" s="361">
        <v>10</v>
      </c>
      <c r="I183" s="263" t="s">
        <v>1006</v>
      </c>
      <c r="J183" s="290" t="s">
        <v>1191</v>
      </c>
      <c r="K183" s="264" t="s">
        <v>14</v>
      </c>
      <c r="L183" s="264"/>
      <c r="M183" s="264" t="s">
        <v>903</v>
      </c>
      <c r="N183" s="264" t="s">
        <v>903</v>
      </c>
      <c r="O183" s="264" t="s">
        <v>903</v>
      </c>
      <c r="P183" s="264"/>
      <c r="Q183" s="264"/>
      <c r="R183" s="265" t="s">
        <v>15</v>
      </c>
      <c r="S183" s="265">
        <v>2100</v>
      </c>
      <c r="T183" s="369">
        <v>1800</v>
      </c>
      <c r="U183" s="369"/>
      <c r="V183" s="369"/>
      <c r="W183" s="293"/>
      <c r="X183" s="293"/>
      <c r="Y183" s="294"/>
      <c r="Z183" s="6">
        <f t="shared" si="13"/>
        <v>1</v>
      </c>
      <c r="AA183" s="6">
        <f t="shared" si="14"/>
        <v>1</v>
      </c>
      <c r="AB183" s="6">
        <f t="shared" si="15"/>
        <v>1</v>
      </c>
      <c r="AC183" s="6">
        <f t="shared" si="16"/>
        <v>0</v>
      </c>
      <c r="AD183" s="6">
        <f t="shared" si="17"/>
        <v>0</v>
      </c>
      <c r="AE183" s="160">
        <f t="shared" si="18"/>
        <v>3</v>
      </c>
    </row>
    <row r="184" spans="1:31" s="6" customFormat="1" ht="14.25">
      <c r="A184" s="261" t="s">
        <v>360</v>
      </c>
      <c r="B184" s="261">
        <v>27402</v>
      </c>
      <c r="C184" s="261">
        <v>17915</v>
      </c>
      <c r="D184" s="261" t="s">
        <v>75</v>
      </c>
      <c r="E184" s="261" t="s">
        <v>355</v>
      </c>
      <c r="F184" s="261" t="s">
        <v>356</v>
      </c>
      <c r="G184" s="263" t="s">
        <v>361</v>
      </c>
      <c r="H184" s="361">
        <v>10</v>
      </c>
      <c r="I184" s="263" t="s">
        <v>988</v>
      </c>
      <c r="J184" s="290" t="s">
        <v>1188</v>
      </c>
      <c r="K184" s="264" t="s">
        <v>14</v>
      </c>
      <c r="L184" s="264"/>
      <c r="M184" s="264" t="s">
        <v>903</v>
      </c>
      <c r="N184" s="264" t="s">
        <v>903</v>
      </c>
      <c r="O184" s="264" t="s">
        <v>903</v>
      </c>
      <c r="P184" s="264"/>
      <c r="Q184" s="264"/>
      <c r="R184" s="265" t="s">
        <v>15</v>
      </c>
      <c r="S184" s="265" t="s">
        <v>59</v>
      </c>
      <c r="T184" s="369" t="s">
        <v>111</v>
      </c>
      <c r="U184" s="369"/>
      <c r="V184" s="369"/>
      <c r="W184" s="293"/>
      <c r="X184" s="293"/>
      <c r="Y184" s="294"/>
      <c r="Z184" s="6">
        <f t="shared" si="13"/>
        <v>1</v>
      </c>
      <c r="AA184" s="6">
        <f t="shared" si="14"/>
        <v>1</v>
      </c>
      <c r="AB184" s="6">
        <f t="shared" si="15"/>
        <v>1</v>
      </c>
      <c r="AC184" s="6">
        <f t="shared" si="16"/>
        <v>0</v>
      </c>
      <c r="AD184" s="6">
        <f t="shared" si="17"/>
        <v>0</v>
      </c>
      <c r="AE184" s="160">
        <f t="shared" si="18"/>
        <v>3</v>
      </c>
    </row>
    <row r="185" spans="1:31" s="6" customFormat="1" ht="14.25">
      <c r="A185" s="261" t="s">
        <v>366</v>
      </c>
      <c r="B185" s="261">
        <v>40492</v>
      </c>
      <c r="C185" s="261">
        <v>18375</v>
      </c>
      <c r="D185" s="261" t="s">
        <v>10</v>
      </c>
      <c r="E185" s="261" t="s">
        <v>363</v>
      </c>
      <c r="F185" s="261" t="s">
        <v>364</v>
      </c>
      <c r="G185" s="263" t="s">
        <v>367</v>
      </c>
      <c r="H185" s="261">
        <v>4</v>
      </c>
      <c r="I185" s="263" t="s">
        <v>1007</v>
      </c>
      <c r="J185" s="290" t="s">
        <v>1168</v>
      </c>
      <c r="K185" s="264"/>
      <c r="L185" s="264"/>
      <c r="M185" s="264" t="s">
        <v>903</v>
      </c>
      <c r="N185" s="264"/>
      <c r="O185" s="264" t="s">
        <v>903</v>
      </c>
      <c r="P185" s="264"/>
      <c r="Q185" s="264"/>
      <c r="R185" s="265" t="s">
        <v>15</v>
      </c>
      <c r="S185" s="265"/>
      <c r="T185" s="369"/>
      <c r="U185" s="369"/>
      <c r="V185" s="369"/>
      <c r="W185" s="293"/>
      <c r="X185" s="293"/>
      <c r="Y185" s="294"/>
      <c r="Z185" s="6">
        <f t="shared" si="13"/>
        <v>1</v>
      </c>
      <c r="AA185" s="6">
        <f t="shared" si="14"/>
        <v>0</v>
      </c>
      <c r="AB185" s="6">
        <f t="shared" si="15"/>
        <v>1</v>
      </c>
      <c r="AC185" s="6">
        <f t="shared" si="16"/>
        <v>0</v>
      </c>
      <c r="AD185" s="6">
        <f t="shared" si="17"/>
        <v>0</v>
      </c>
      <c r="AE185" s="160">
        <f t="shared" si="18"/>
        <v>2</v>
      </c>
    </row>
    <row r="186" spans="1:31" s="6" customFormat="1" ht="14.25">
      <c r="A186" s="261" t="s">
        <v>368</v>
      </c>
      <c r="B186" s="261">
        <v>40490</v>
      </c>
      <c r="C186" s="261">
        <v>18375</v>
      </c>
      <c r="D186" s="261" t="s">
        <v>10</v>
      </c>
      <c r="E186" s="261" t="s">
        <v>363</v>
      </c>
      <c r="F186" s="261" t="s">
        <v>364</v>
      </c>
      <c r="G186" s="263" t="s">
        <v>369</v>
      </c>
      <c r="H186" s="261">
        <v>4</v>
      </c>
      <c r="I186" s="263" t="s">
        <v>1007</v>
      </c>
      <c r="J186" s="290" t="s">
        <v>1168</v>
      </c>
      <c r="K186" s="264"/>
      <c r="L186" s="264"/>
      <c r="M186" s="264" t="s">
        <v>903</v>
      </c>
      <c r="N186" s="264"/>
      <c r="O186" s="264" t="s">
        <v>903</v>
      </c>
      <c r="P186" s="264"/>
      <c r="Q186" s="264"/>
      <c r="R186" s="265" t="s">
        <v>15</v>
      </c>
      <c r="S186" s="265"/>
      <c r="T186" s="369"/>
      <c r="U186" s="369"/>
      <c r="V186" s="369"/>
      <c r="W186" s="293"/>
      <c r="X186" s="293"/>
      <c r="Y186" s="294"/>
      <c r="Z186" s="6">
        <f t="shared" si="13"/>
        <v>1</v>
      </c>
      <c r="AA186" s="6">
        <f t="shared" si="14"/>
        <v>0</v>
      </c>
      <c r="AB186" s="6">
        <f t="shared" si="15"/>
        <v>1</v>
      </c>
      <c r="AC186" s="6">
        <f t="shared" si="16"/>
        <v>0</v>
      </c>
      <c r="AD186" s="6">
        <f t="shared" si="17"/>
        <v>0</v>
      </c>
      <c r="AE186" s="160">
        <f t="shared" si="18"/>
        <v>2</v>
      </c>
    </row>
    <row r="187" spans="1:31" s="6" customFormat="1" ht="14.25">
      <c r="A187" s="261" t="s">
        <v>370</v>
      </c>
      <c r="B187" s="261">
        <v>40498</v>
      </c>
      <c r="C187" s="261">
        <v>18375</v>
      </c>
      <c r="D187" s="261" t="s">
        <v>10</v>
      </c>
      <c r="E187" s="261" t="s">
        <v>363</v>
      </c>
      <c r="F187" s="261" t="s">
        <v>364</v>
      </c>
      <c r="G187" s="263" t="s">
        <v>371</v>
      </c>
      <c r="H187" s="261">
        <v>4</v>
      </c>
      <c r="I187" s="263" t="s">
        <v>1007</v>
      </c>
      <c r="J187" s="290" t="s">
        <v>1168</v>
      </c>
      <c r="K187" s="264"/>
      <c r="L187" s="264"/>
      <c r="M187" s="264" t="s">
        <v>903</v>
      </c>
      <c r="N187" s="264"/>
      <c r="O187" s="264" t="s">
        <v>903</v>
      </c>
      <c r="P187" s="264"/>
      <c r="Q187" s="264"/>
      <c r="R187" s="265" t="s">
        <v>15</v>
      </c>
      <c r="S187" s="265"/>
      <c r="T187" s="369"/>
      <c r="U187" s="369"/>
      <c r="V187" s="369"/>
      <c r="W187" s="293"/>
      <c r="X187" s="293"/>
      <c r="Y187" s="294"/>
      <c r="Z187" s="6">
        <f t="shared" si="13"/>
        <v>1</v>
      </c>
      <c r="AA187" s="6">
        <f t="shared" si="14"/>
        <v>0</v>
      </c>
      <c r="AB187" s="6">
        <f t="shared" si="15"/>
        <v>1</v>
      </c>
      <c r="AC187" s="6">
        <f t="shared" si="16"/>
        <v>0</v>
      </c>
      <c r="AD187" s="6">
        <f t="shared" si="17"/>
        <v>0</v>
      </c>
      <c r="AE187" s="160">
        <f t="shared" si="18"/>
        <v>2</v>
      </c>
    </row>
    <row r="188" spans="1:31" s="6" customFormat="1" ht="14.25">
      <c r="A188" s="261" t="s">
        <v>372</v>
      </c>
      <c r="B188" s="261">
        <v>40494</v>
      </c>
      <c r="C188" s="261">
        <v>18375</v>
      </c>
      <c r="D188" s="261" t="s">
        <v>10</v>
      </c>
      <c r="E188" s="261" t="s">
        <v>363</v>
      </c>
      <c r="F188" s="261" t="s">
        <v>364</v>
      </c>
      <c r="G188" s="263" t="s">
        <v>373</v>
      </c>
      <c r="H188" s="261">
        <v>4</v>
      </c>
      <c r="I188" s="263" t="s">
        <v>1007</v>
      </c>
      <c r="J188" s="290" t="s">
        <v>1168</v>
      </c>
      <c r="K188" s="264"/>
      <c r="L188" s="264"/>
      <c r="M188" s="264" t="s">
        <v>903</v>
      </c>
      <c r="N188" s="264"/>
      <c r="O188" s="264" t="s">
        <v>903</v>
      </c>
      <c r="P188" s="264"/>
      <c r="Q188" s="264"/>
      <c r="R188" s="265" t="s">
        <v>15</v>
      </c>
      <c r="S188" s="265"/>
      <c r="T188" s="369"/>
      <c r="U188" s="369"/>
      <c r="V188" s="369"/>
      <c r="W188" s="293"/>
      <c r="X188" s="293"/>
      <c r="Y188" s="294"/>
      <c r="Z188" s="6">
        <f t="shared" si="13"/>
        <v>1</v>
      </c>
      <c r="AA188" s="6">
        <f t="shared" si="14"/>
        <v>0</v>
      </c>
      <c r="AB188" s="6">
        <f t="shared" si="15"/>
        <v>1</v>
      </c>
      <c r="AC188" s="6">
        <f t="shared" si="16"/>
        <v>0</v>
      </c>
      <c r="AD188" s="6">
        <f t="shared" si="17"/>
        <v>0</v>
      </c>
      <c r="AE188" s="160">
        <f t="shared" si="18"/>
        <v>2</v>
      </c>
    </row>
    <row r="189" spans="1:31" s="6" customFormat="1" ht="14.25">
      <c r="A189" s="261" t="s">
        <v>955</v>
      </c>
      <c r="B189" s="261">
        <v>40497</v>
      </c>
      <c r="C189" s="261">
        <v>18375</v>
      </c>
      <c r="D189" s="261" t="s">
        <v>10</v>
      </c>
      <c r="E189" s="261" t="s">
        <v>363</v>
      </c>
      <c r="F189" s="261" t="s">
        <v>364</v>
      </c>
      <c r="G189" s="263" t="s">
        <v>1288</v>
      </c>
      <c r="H189" s="261">
        <v>4</v>
      </c>
      <c r="I189" s="263" t="s">
        <v>1007</v>
      </c>
      <c r="J189" s="290" t="s">
        <v>1168</v>
      </c>
      <c r="K189" s="264"/>
      <c r="L189" s="264"/>
      <c r="M189" s="264" t="s">
        <v>903</v>
      </c>
      <c r="N189" s="264"/>
      <c r="O189" s="264" t="s">
        <v>903</v>
      </c>
      <c r="P189" s="264"/>
      <c r="Q189" s="264"/>
      <c r="R189" s="265"/>
      <c r="S189" s="265"/>
      <c r="T189" s="369"/>
      <c r="U189" s="369"/>
      <c r="V189" s="369"/>
      <c r="W189" s="293"/>
      <c r="X189" s="293"/>
      <c r="Y189" s="294"/>
      <c r="Z189" s="6">
        <f t="shared" si="13"/>
        <v>1</v>
      </c>
      <c r="AA189" s="6">
        <f t="shared" si="14"/>
        <v>0</v>
      </c>
      <c r="AB189" s="6">
        <f t="shared" si="15"/>
        <v>1</v>
      </c>
      <c r="AC189" s="6">
        <f t="shared" si="16"/>
        <v>0</v>
      </c>
      <c r="AD189" s="6">
        <f t="shared" si="17"/>
        <v>0</v>
      </c>
      <c r="AE189" s="160">
        <f t="shared" si="18"/>
        <v>2</v>
      </c>
    </row>
    <row r="190" spans="1:31" s="6" customFormat="1" ht="14.25">
      <c r="A190" s="261" t="s">
        <v>957</v>
      </c>
      <c r="B190" s="261">
        <v>40493</v>
      </c>
      <c r="C190" s="261">
        <v>18375</v>
      </c>
      <c r="D190" s="261" t="s">
        <v>10</v>
      </c>
      <c r="E190" s="261" t="s">
        <v>363</v>
      </c>
      <c r="F190" s="261" t="s">
        <v>364</v>
      </c>
      <c r="G190" s="263" t="s">
        <v>958</v>
      </c>
      <c r="H190" s="261">
        <v>4</v>
      </c>
      <c r="I190" s="263" t="s">
        <v>1007</v>
      </c>
      <c r="J190" s="290" t="s">
        <v>1168</v>
      </c>
      <c r="K190" s="264"/>
      <c r="L190" s="264"/>
      <c r="M190" s="264" t="s">
        <v>903</v>
      </c>
      <c r="N190" s="264"/>
      <c r="O190" s="264" t="s">
        <v>903</v>
      </c>
      <c r="P190" s="264"/>
      <c r="Q190" s="264"/>
      <c r="R190" s="265"/>
      <c r="S190" s="265"/>
      <c r="T190" s="369"/>
      <c r="U190" s="369"/>
      <c r="V190" s="369"/>
      <c r="W190" s="293"/>
      <c r="X190" s="293"/>
      <c r="Y190" s="294"/>
      <c r="Z190" s="6">
        <f t="shared" si="13"/>
        <v>1</v>
      </c>
      <c r="AA190" s="6">
        <f t="shared" si="14"/>
        <v>0</v>
      </c>
      <c r="AB190" s="6">
        <f t="shared" si="15"/>
        <v>1</v>
      </c>
      <c r="AC190" s="6">
        <f t="shared" si="16"/>
        <v>0</v>
      </c>
      <c r="AD190" s="6">
        <f t="shared" si="17"/>
        <v>0</v>
      </c>
      <c r="AE190" s="160">
        <f t="shared" si="18"/>
        <v>2</v>
      </c>
    </row>
    <row r="191" spans="1:31" s="6" customFormat="1" ht="14.25">
      <c r="A191" s="261" t="s">
        <v>960</v>
      </c>
      <c r="B191" s="261">
        <v>40402</v>
      </c>
      <c r="C191" s="261">
        <v>18375</v>
      </c>
      <c r="D191" s="261" t="s">
        <v>10</v>
      </c>
      <c r="E191" s="261" t="s">
        <v>363</v>
      </c>
      <c r="F191" s="261" t="s">
        <v>364</v>
      </c>
      <c r="G191" s="263" t="s">
        <v>959</v>
      </c>
      <c r="H191" s="261">
        <v>4</v>
      </c>
      <c r="I191" s="263" t="s">
        <v>1007</v>
      </c>
      <c r="J191" s="290" t="s">
        <v>1168</v>
      </c>
      <c r="K191" s="264"/>
      <c r="L191" s="264"/>
      <c r="M191" s="264" t="s">
        <v>903</v>
      </c>
      <c r="N191" s="264"/>
      <c r="O191" s="264" t="s">
        <v>903</v>
      </c>
      <c r="P191" s="264"/>
      <c r="Q191" s="264"/>
      <c r="R191" s="265"/>
      <c r="S191" s="265"/>
      <c r="T191" s="369"/>
      <c r="U191" s="369"/>
      <c r="V191" s="369"/>
      <c r="W191" s="293"/>
      <c r="X191" s="293"/>
      <c r="Y191" s="294"/>
      <c r="Z191" s="6">
        <f t="shared" si="13"/>
        <v>1</v>
      </c>
      <c r="AA191" s="6">
        <f t="shared" si="14"/>
        <v>0</v>
      </c>
      <c r="AB191" s="6">
        <f t="shared" si="15"/>
        <v>1</v>
      </c>
      <c r="AC191" s="6">
        <f t="shared" si="16"/>
        <v>0</v>
      </c>
      <c r="AD191" s="6">
        <f t="shared" si="17"/>
        <v>0</v>
      </c>
      <c r="AE191" s="160">
        <f t="shared" si="18"/>
        <v>2</v>
      </c>
    </row>
    <row r="192" spans="1:31" s="6" customFormat="1" ht="14.25">
      <c r="A192" s="261" t="s">
        <v>374</v>
      </c>
      <c r="B192" s="261">
        <v>40410</v>
      </c>
      <c r="C192" s="261">
        <v>18375</v>
      </c>
      <c r="D192" s="261" t="s">
        <v>10</v>
      </c>
      <c r="E192" s="261" t="s">
        <v>363</v>
      </c>
      <c r="F192" s="261" t="s">
        <v>364</v>
      </c>
      <c r="G192" s="263" t="s">
        <v>375</v>
      </c>
      <c r="H192" s="261">
        <v>4</v>
      </c>
      <c r="I192" s="263" t="s">
        <v>1007</v>
      </c>
      <c r="J192" s="290" t="s">
        <v>1168</v>
      </c>
      <c r="K192" s="264"/>
      <c r="L192" s="264"/>
      <c r="M192" s="264" t="s">
        <v>903</v>
      </c>
      <c r="N192" s="264"/>
      <c r="O192" s="264" t="s">
        <v>903</v>
      </c>
      <c r="P192" s="264"/>
      <c r="Q192" s="264"/>
      <c r="R192" s="265" t="s">
        <v>15</v>
      </c>
      <c r="S192" s="265"/>
      <c r="T192" s="369"/>
      <c r="U192" s="369"/>
      <c r="V192" s="369"/>
      <c r="W192" s="293"/>
      <c r="X192" s="293"/>
      <c r="Y192" s="294"/>
      <c r="Z192" s="6">
        <f t="shared" si="13"/>
        <v>1</v>
      </c>
      <c r="AA192" s="6">
        <f t="shared" si="14"/>
        <v>0</v>
      </c>
      <c r="AB192" s="6">
        <f t="shared" si="15"/>
        <v>1</v>
      </c>
      <c r="AC192" s="6">
        <f t="shared" si="16"/>
        <v>0</v>
      </c>
      <c r="AD192" s="6">
        <f t="shared" si="17"/>
        <v>0</v>
      </c>
      <c r="AE192" s="160">
        <f t="shared" si="18"/>
        <v>2</v>
      </c>
    </row>
    <row r="193" spans="1:31" s="214" customFormat="1" ht="14.25">
      <c r="A193" s="267" t="s">
        <v>376</v>
      </c>
      <c r="B193" s="267">
        <v>40424</v>
      </c>
      <c r="C193" s="267">
        <v>18377</v>
      </c>
      <c r="D193" s="267" t="s">
        <v>10</v>
      </c>
      <c r="E193" s="267" t="s">
        <v>363</v>
      </c>
      <c r="F193" s="267" t="s">
        <v>364</v>
      </c>
      <c r="G193" s="269" t="s">
        <v>377</v>
      </c>
      <c r="H193" s="267">
        <v>4</v>
      </c>
      <c r="I193" s="269" t="s">
        <v>1007</v>
      </c>
      <c r="J193" s="291" t="s">
        <v>1168</v>
      </c>
      <c r="K193" s="270"/>
      <c r="L193" s="270" t="s">
        <v>1474</v>
      </c>
      <c r="M193" s="270" t="s">
        <v>903</v>
      </c>
      <c r="N193" s="270" t="s">
        <v>903</v>
      </c>
      <c r="O193" s="270"/>
      <c r="P193" s="270"/>
      <c r="Q193" s="270"/>
      <c r="R193" s="271" t="s">
        <v>15</v>
      </c>
      <c r="S193" s="271"/>
      <c r="T193" s="370"/>
      <c r="U193" s="370"/>
      <c r="V193" s="370"/>
      <c r="W193" s="362"/>
      <c r="X193" s="362"/>
      <c r="Y193" s="363"/>
      <c r="Z193" s="214">
        <f t="shared" si="13"/>
        <v>1</v>
      </c>
      <c r="AA193" s="214">
        <f t="shared" si="14"/>
        <v>1</v>
      </c>
      <c r="AB193" s="214">
        <f t="shared" si="15"/>
        <v>0</v>
      </c>
      <c r="AC193" s="214">
        <f t="shared" si="16"/>
        <v>0</v>
      </c>
      <c r="AD193" s="214">
        <f t="shared" si="17"/>
        <v>0</v>
      </c>
      <c r="AE193" s="364">
        <f t="shared" si="18"/>
        <v>2</v>
      </c>
    </row>
    <row r="194" spans="1:31" s="6" customFormat="1" ht="14.25">
      <c r="A194" s="261" t="s">
        <v>962</v>
      </c>
      <c r="B194" s="261">
        <v>40403</v>
      </c>
      <c r="C194" s="261">
        <v>18375</v>
      </c>
      <c r="D194" s="261" t="s">
        <v>10</v>
      </c>
      <c r="E194" s="261" t="s">
        <v>363</v>
      </c>
      <c r="F194" s="261" t="s">
        <v>364</v>
      </c>
      <c r="G194" s="263" t="s">
        <v>961</v>
      </c>
      <c r="H194" s="261">
        <v>4</v>
      </c>
      <c r="I194" s="263" t="s">
        <v>1007</v>
      </c>
      <c r="J194" s="290" t="s">
        <v>1168</v>
      </c>
      <c r="K194" s="264"/>
      <c r="L194" s="264"/>
      <c r="M194" s="264" t="s">
        <v>903</v>
      </c>
      <c r="N194" s="264"/>
      <c r="O194" s="264" t="s">
        <v>903</v>
      </c>
      <c r="P194" s="264"/>
      <c r="Q194" s="264"/>
      <c r="R194" s="265"/>
      <c r="S194" s="265"/>
      <c r="T194" s="369"/>
      <c r="U194" s="369"/>
      <c r="V194" s="369"/>
      <c r="W194" s="293"/>
      <c r="X194" s="293"/>
      <c r="Y194" s="294"/>
      <c r="Z194" s="6">
        <f t="shared" si="13"/>
        <v>1</v>
      </c>
      <c r="AA194" s="6">
        <f t="shared" si="14"/>
        <v>0</v>
      </c>
      <c r="AB194" s="6">
        <f t="shared" si="15"/>
        <v>1</v>
      </c>
      <c r="AC194" s="6">
        <f t="shared" si="16"/>
        <v>0</v>
      </c>
      <c r="AD194" s="6">
        <f t="shared" si="17"/>
        <v>0</v>
      </c>
      <c r="AE194" s="160">
        <f t="shared" si="18"/>
        <v>2</v>
      </c>
    </row>
    <row r="195" spans="1:31" s="214" customFormat="1" ht="14.25">
      <c r="A195" s="267" t="s">
        <v>378</v>
      </c>
      <c r="B195" s="267">
        <v>40422</v>
      </c>
      <c r="C195" s="267">
        <v>18377</v>
      </c>
      <c r="D195" s="267" t="s">
        <v>10</v>
      </c>
      <c r="E195" s="267" t="s">
        <v>363</v>
      </c>
      <c r="F195" s="267" t="s">
        <v>364</v>
      </c>
      <c r="G195" s="269" t="s">
        <v>379</v>
      </c>
      <c r="H195" s="267">
        <v>4</v>
      </c>
      <c r="I195" s="269" t="s">
        <v>1007</v>
      </c>
      <c r="J195" s="291" t="s">
        <v>1168</v>
      </c>
      <c r="K195" s="270"/>
      <c r="L195" s="270" t="s">
        <v>1474</v>
      </c>
      <c r="M195" s="270" t="s">
        <v>903</v>
      </c>
      <c r="N195" s="270" t="s">
        <v>903</v>
      </c>
      <c r="O195" s="270"/>
      <c r="P195" s="270"/>
      <c r="Q195" s="270"/>
      <c r="R195" s="271" t="s">
        <v>15</v>
      </c>
      <c r="S195" s="271"/>
      <c r="T195" s="370"/>
      <c r="U195" s="370"/>
      <c r="V195" s="370"/>
      <c r="W195" s="362"/>
      <c r="X195" s="362"/>
      <c r="Y195" s="363"/>
      <c r="Z195" s="214">
        <f t="shared" si="13"/>
        <v>1</v>
      </c>
      <c r="AA195" s="214">
        <f t="shared" si="14"/>
        <v>1</v>
      </c>
      <c r="AB195" s="214">
        <f t="shared" si="15"/>
        <v>0</v>
      </c>
      <c r="AC195" s="214">
        <f t="shared" si="16"/>
        <v>0</v>
      </c>
      <c r="AD195" s="214">
        <f t="shared" si="17"/>
        <v>0</v>
      </c>
      <c r="AE195" s="364">
        <f t="shared" si="18"/>
        <v>2</v>
      </c>
    </row>
    <row r="196" spans="1:31" s="214" customFormat="1" ht="14.25">
      <c r="A196" s="267" t="s">
        <v>380</v>
      </c>
      <c r="B196" s="267">
        <v>40411</v>
      </c>
      <c r="C196" s="267">
        <v>18415</v>
      </c>
      <c r="D196" s="267" t="s">
        <v>10</v>
      </c>
      <c r="E196" s="267" t="s">
        <v>363</v>
      </c>
      <c r="F196" s="267" t="s">
        <v>364</v>
      </c>
      <c r="G196" s="269" t="s">
        <v>1291</v>
      </c>
      <c r="H196" s="267">
        <v>4</v>
      </c>
      <c r="I196" s="269" t="s">
        <v>1007</v>
      </c>
      <c r="J196" s="291" t="s">
        <v>1168</v>
      </c>
      <c r="K196" s="270"/>
      <c r="L196" s="270" t="s">
        <v>1475</v>
      </c>
      <c r="M196" s="270" t="s">
        <v>903</v>
      </c>
      <c r="N196" s="270" t="s">
        <v>903</v>
      </c>
      <c r="O196" s="270" t="s">
        <v>903</v>
      </c>
      <c r="P196" s="270"/>
      <c r="Q196" s="270"/>
      <c r="R196" s="271" t="s">
        <v>15</v>
      </c>
      <c r="S196" s="271"/>
      <c r="T196" s="370"/>
      <c r="U196" s="370"/>
      <c r="V196" s="370"/>
      <c r="W196" s="362"/>
      <c r="X196" s="362"/>
      <c r="Y196" s="363"/>
      <c r="Z196" s="214">
        <f t="shared" si="13"/>
        <v>1</v>
      </c>
      <c r="AA196" s="214">
        <f t="shared" si="14"/>
        <v>1</v>
      </c>
      <c r="AB196" s="214">
        <f t="shared" si="15"/>
        <v>1</v>
      </c>
      <c r="AC196" s="214">
        <f t="shared" si="16"/>
        <v>0</v>
      </c>
      <c r="AD196" s="214">
        <f t="shared" si="17"/>
        <v>0</v>
      </c>
      <c r="AE196" s="364">
        <f t="shared" si="18"/>
        <v>3</v>
      </c>
    </row>
    <row r="197" spans="1:31" s="214" customFormat="1" ht="14.25">
      <c r="A197" s="267" t="s">
        <v>382</v>
      </c>
      <c r="B197" s="267">
        <v>40419</v>
      </c>
      <c r="C197" s="267">
        <v>18377</v>
      </c>
      <c r="D197" s="267" t="s">
        <v>10</v>
      </c>
      <c r="E197" s="267" t="s">
        <v>363</v>
      </c>
      <c r="F197" s="267" t="s">
        <v>364</v>
      </c>
      <c r="G197" s="269" t="s">
        <v>383</v>
      </c>
      <c r="H197" s="267">
        <v>4</v>
      </c>
      <c r="I197" s="269" t="s">
        <v>1007</v>
      </c>
      <c r="J197" s="291" t="s">
        <v>1168</v>
      </c>
      <c r="K197" s="270"/>
      <c r="L197" s="270" t="s">
        <v>1474</v>
      </c>
      <c r="M197" s="270" t="s">
        <v>903</v>
      </c>
      <c r="N197" s="270" t="s">
        <v>903</v>
      </c>
      <c r="O197" s="270"/>
      <c r="P197" s="270"/>
      <c r="Q197" s="270"/>
      <c r="R197" s="271" t="s">
        <v>15</v>
      </c>
      <c r="S197" s="271"/>
      <c r="T197" s="370"/>
      <c r="U197" s="370"/>
      <c r="V197" s="370"/>
      <c r="W197" s="362"/>
      <c r="X197" s="362"/>
      <c r="Y197" s="363"/>
      <c r="Z197" s="214">
        <f t="shared" si="13"/>
        <v>1</v>
      </c>
      <c r="AA197" s="214">
        <f t="shared" si="14"/>
        <v>1</v>
      </c>
      <c r="AB197" s="214">
        <f t="shared" si="15"/>
        <v>0</v>
      </c>
      <c r="AC197" s="214">
        <f t="shared" si="16"/>
        <v>0</v>
      </c>
      <c r="AD197" s="214">
        <f t="shared" si="17"/>
        <v>0</v>
      </c>
      <c r="AE197" s="364">
        <f t="shared" si="18"/>
        <v>2</v>
      </c>
    </row>
    <row r="198" spans="1:31" s="214" customFormat="1" ht="14.25">
      <c r="A198" s="267" t="s">
        <v>384</v>
      </c>
      <c r="B198" s="267">
        <v>40456</v>
      </c>
      <c r="C198" s="267">
        <v>18377</v>
      </c>
      <c r="D198" s="267" t="s">
        <v>10</v>
      </c>
      <c r="E198" s="267" t="s">
        <v>363</v>
      </c>
      <c r="F198" s="267" t="s">
        <v>364</v>
      </c>
      <c r="G198" s="269" t="s">
        <v>385</v>
      </c>
      <c r="H198" s="267">
        <v>4</v>
      </c>
      <c r="I198" s="269" t="s">
        <v>1007</v>
      </c>
      <c r="J198" s="291" t="s">
        <v>1168</v>
      </c>
      <c r="K198" s="270"/>
      <c r="L198" s="270" t="s">
        <v>1474</v>
      </c>
      <c r="M198" s="270" t="s">
        <v>903</v>
      </c>
      <c r="N198" s="270" t="s">
        <v>903</v>
      </c>
      <c r="O198" s="270"/>
      <c r="P198" s="270"/>
      <c r="Q198" s="270"/>
      <c r="R198" s="271" t="s">
        <v>15</v>
      </c>
      <c r="S198" s="271"/>
      <c r="T198" s="370"/>
      <c r="U198" s="370"/>
      <c r="V198" s="370"/>
      <c r="W198" s="362"/>
      <c r="X198" s="362"/>
      <c r="Y198" s="363"/>
      <c r="Z198" s="214">
        <f t="shared" si="13"/>
        <v>1</v>
      </c>
      <c r="AA198" s="214">
        <f t="shared" si="14"/>
        <v>1</v>
      </c>
      <c r="AB198" s="214">
        <f t="shared" si="15"/>
        <v>0</v>
      </c>
      <c r="AC198" s="214">
        <f t="shared" si="16"/>
        <v>0</v>
      </c>
      <c r="AD198" s="214">
        <f t="shared" si="17"/>
        <v>0</v>
      </c>
      <c r="AE198" s="364">
        <f t="shared" si="18"/>
        <v>2</v>
      </c>
    </row>
    <row r="199" spans="1:31" s="6" customFormat="1" ht="14.25">
      <c r="A199" s="261" t="s">
        <v>1289</v>
      </c>
      <c r="B199" s="261">
        <v>40470</v>
      </c>
      <c r="C199" s="261">
        <v>18375</v>
      </c>
      <c r="D199" s="261" t="s">
        <v>10</v>
      </c>
      <c r="E199" s="261" t="s">
        <v>363</v>
      </c>
      <c r="F199" s="261" t="s">
        <v>364</v>
      </c>
      <c r="G199" s="263" t="s">
        <v>1290</v>
      </c>
      <c r="H199" s="261">
        <v>4</v>
      </c>
      <c r="I199" s="263" t="s">
        <v>1007</v>
      </c>
      <c r="J199" s="290" t="s">
        <v>1168</v>
      </c>
      <c r="K199" s="264"/>
      <c r="L199" s="264"/>
      <c r="M199" s="264" t="s">
        <v>903</v>
      </c>
      <c r="N199" s="264"/>
      <c r="O199" s="264" t="s">
        <v>903</v>
      </c>
      <c r="P199" s="264"/>
      <c r="Q199" s="264"/>
      <c r="R199" s="265"/>
      <c r="S199" s="265"/>
      <c r="T199" s="369"/>
      <c r="U199" s="369"/>
      <c r="V199" s="369"/>
      <c r="W199" s="293"/>
      <c r="X199" s="293"/>
      <c r="Y199" s="294"/>
      <c r="Z199" s="6">
        <f t="shared" si="13"/>
        <v>1</v>
      </c>
      <c r="AA199" s="6">
        <f t="shared" si="14"/>
        <v>0</v>
      </c>
      <c r="AB199" s="6">
        <f t="shared" si="15"/>
        <v>1</v>
      </c>
      <c r="AC199" s="6">
        <f t="shared" si="16"/>
        <v>0</v>
      </c>
      <c r="AD199" s="6">
        <f t="shared" si="17"/>
        <v>0</v>
      </c>
      <c r="AE199" s="160">
        <f t="shared" si="18"/>
        <v>2</v>
      </c>
    </row>
    <row r="200" spans="1:31" s="214" customFormat="1" ht="14.25">
      <c r="A200" s="267" t="s">
        <v>963</v>
      </c>
      <c r="B200" s="267">
        <v>40420</v>
      </c>
      <c r="C200" s="267">
        <v>18415</v>
      </c>
      <c r="D200" s="267" t="s">
        <v>10</v>
      </c>
      <c r="E200" s="267" t="s">
        <v>363</v>
      </c>
      <c r="F200" s="267" t="s">
        <v>364</v>
      </c>
      <c r="G200" s="269" t="s">
        <v>964</v>
      </c>
      <c r="H200" s="267">
        <v>4</v>
      </c>
      <c r="I200" s="269" t="s">
        <v>1007</v>
      </c>
      <c r="J200" s="291" t="s">
        <v>1168</v>
      </c>
      <c r="K200" s="270"/>
      <c r="L200" s="270" t="s">
        <v>1475</v>
      </c>
      <c r="M200" s="270" t="s">
        <v>903</v>
      </c>
      <c r="N200" s="270" t="s">
        <v>903</v>
      </c>
      <c r="O200" s="270" t="s">
        <v>903</v>
      </c>
      <c r="P200" s="270"/>
      <c r="Q200" s="270"/>
      <c r="R200" s="271" t="s">
        <v>15</v>
      </c>
      <c r="S200" s="271"/>
      <c r="T200" s="370"/>
      <c r="U200" s="370"/>
      <c r="V200" s="370"/>
      <c r="W200" s="362"/>
      <c r="X200" s="362"/>
      <c r="Y200" s="363"/>
      <c r="Z200" s="214">
        <f t="shared" si="13"/>
        <v>1</v>
      </c>
      <c r="AA200" s="214">
        <f t="shared" si="14"/>
        <v>1</v>
      </c>
      <c r="AB200" s="214">
        <f t="shared" si="15"/>
        <v>1</v>
      </c>
      <c r="AC200" s="214">
        <f t="shared" si="16"/>
        <v>0</v>
      </c>
      <c r="AD200" s="214">
        <f t="shared" si="17"/>
        <v>0</v>
      </c>
      <c r="AE200" s="364">
        <f t="shared" si="18"/>
        <v>3</v>
      </c>
    </row>
    <row r="201" spans="1:31" s="214" customFormat="1" ht="14.25">
      <c r="A201" s="267" t="s">
        <v>386</v>
      </c>
      <c r="B201" s="267">
        <v>40404</v>
      </c>
      <c r="C201" s="267">
        <v>18377</v>
      </c>
      <c r="D201" s="267" t="s">
        <v>10</v>
      </c>
      <c r="E201" s="267" t="s">
        <v>363</v>
      </c>
      <c r="F201" s="267" t="s">
        <v>364</v>
      </c>
      <c r="G201" s="269" t="s">
        <v>387</v>
      </c>
      <c r="H201" s="267">
        <v>4</v>
      </c>
      <c r="I201" s="269" t="s">
        <v>1007</v>
      </c>
      <c r="J201" s="291" t="s">
        <v>1168</v>
      </c>
      <c r="K201" s="270"/>
      <c r="L201" s="270" t="s">
        <v>1474</v>
      </c>
      <c r="M201" s="270" t="s">
        <v>903</v>
      </c>
      <c r="N201" s="270"/>
      <c r="O201" s="270"/>
      <c r="P201" s="270"/>
      <c r="Q201" s="270"/>
      <c r="R201" s="271" t="s">
        <v>15</v>
      </c>
      <c r="S201" s="271"/>
      <c r="T201" s="370"/>
      <c r="U201" s="370"/>
      <c r="V201" s="370"/>
      <c r="W201" s="362"/>
      <c r="X201" s="362"/>
      <c r="Y201" s="363"/>
      <c r="Z201" s="214">
        <f t="shared" si="13"/>
        <v>1</v>
      </c>
      <c r="AA201" s="214">
        <f t="shared" si="14"/>
        <v>0</v>
      </c>
      <c r="AB201" s="214">
        <f t="shared" si="15"/>
        <v>0</v>
      </c>
      <c r="AC201" s="214">
        <f t="shared" si="16"/>
        <v>0</v>
      </c>
      <c r="AD201" s="214">
        <f t="shared" si="17"/>
        <v>0</v>
      </c>
      <c r="AE201" s="364">
        <f t="shared" si="18"/>
        <v>1</v>
      </c>
    </row>
    <row r="202" spans="1:31" s="6" customFormat="1" ht="14.25">
      <c r="A202" s="261" t="s">
        <v>388</v>
      </c>
      <c r="B202" s="261">
        <v>40445</v>
      </c>
      <c r="C202" s="261">
        <v>18375</v>
      </c>
      <c r="D202" s="261" t="s">
        <v>10</v>
      </c>
      <c r="E202" s="261" t="s">
        <v>363</v>
      </c>
      <c r="F202" s="261" t="s">
        <v>364</v>
      </c>
      <c r="G202" s="263" t="s">
        <v>389</v>
      </c>
      <c r="H202" s="261">
        <v>4</v>
      </c>
      <c r="I202" s="263" t="s">
        <v>1007</v>
      </c>
      <c r="J202" s="290" t="s">
        <v>1168</v>
      </c>
      <c r="K202" s="264"/>
      <c r="L202" s="264"/>
      <c r="M202" s="264" t="s">
        <v>903</v>
      </c>
      <c r="N202" s="264"/>
      <c r="O202" s="264" t="s">
        <v>903</v>
      </c>
      <c r="P202" s="264"/>
      <c r="Q202" s="264"/>
      <c r="R202" s="265" t="s">
        <v>15</v>
      </c>
      <c r="S202" s="265"/>
      <c r="T202" s="369"/>
      <c r="U202" s="369"/>
      <c r="V202" s="369"/>
      <c r="W202" s="293"/>
      <c r="X202" s="293"/>
      <c r="Y202" s="294"/>
      <c r="Z202" s="6">
        <f t="shared" si="13"/>
        <v>1</v>
      </c>
      <c r="AA202" s="6">
        <f t="shared" si="14"/>
        <v>0</v>
      </c>
      <c r="AB202" s="6">
        <f t="shared" si="15"/>
        <v>1</v>
      </c>
      <c r="AC202" s="6">
        <f t="shared" si="16"/>
        <v>0</v>
      </c>
      <c r="AD202" s="6">
        <f t="shared" si="17"/>
        <v>0</v>
      </c>
      <c r="AE202" s="160">
        <f t="shared" si="18"/>
        <v>2</v>
      </c>
    </row>
    <row r="203" spans="1:31" s="6" customFormat="1" ht="14.25">
      <c r="A203" s="261" t="s">
        <v>966</v>
      </c>
      <c r="B203" s="261">
        <v>40449</v>
      </c>
      <c r="C203" s="261">
        <v>18375</v>
      </c>
      <c r="D203" s="261" t="s">
        <v>10</v>
      </c>
      <c r="E203" s="261" t="s">
        <v>363</v>
      </c>
      <c r="F203" s="261" t="s">
        <v>364</v>
      </c>
      <c r="G203" s="263" t="s">
        <v>965</v>
      </c>
      <c r="H203" s="261">
        <v>4</v>
      </c>
      <c r="I203" s="263" t="s">
        <v>1007</v>
      </c>
      <c r="J203" s="290" t="s">
        <v>1168</v>
      </c>
      <c r="K203" s="264"/>
      <c r="L203" s="264"/>
      <c r="M203" s="264" t="s">
        <v>903</v>
      </c>
      <c r="N203" s="264"/>
      <c r="O203" s="264" t="s">
        <v>903</v>
      </c>
      <c r="P203" s="264"/>
      <c r="Q203" s="264"/>
      <c r="R203" s="265" t="s">
        <v>15</v>
      </c>
      <c r="S203" s="265"/>
      <c r="T203" s="369"/>
      <c r="U203" s="369"/>
      <c r="V203" s="369"/>
      <c r="W203" s="293"/>
      <c r="X203" s="293"/>
      <c r="Y203" s="294"/>
      <c r="Z203" s="6">
        <f t="shared" si="13"/>
        <v>1</v>
      </c>
      <c r="AA203" s="6">
        <f t="shared" si="14"/>
        <v>0</v>
      </c>
      <c r="AB203" s="6">
        <f t="shared" si="15"/>
        <v>1</v>
      </c>
      <c r="AC203" s="6">
        <f t="shared" si="16"/>
        <v>0</v>
      </c>
      <c r="AD203" s="6">
        <f t="shared" si="17"/>
        <v>0</v>
      </c>
      <c r="AE203" s="160">
        <f t="shared" si="18"/>
        <v>2</v>
      </c>
    </row>
    <row r="204" spans="1:31" s="214" customFormat="1" ht="14.25">
      <c r="A204" s="267" t="s">
        <v>390</v>
      </c>
      <c r="B204" s="267">
        <v>40478</v>
      </c>
      <c r="C204" s="267">
        <v>18377</v>
      </c>
      <c r="D204" s="267" t="s">
        <v>10</v>
      </c>
      <c r="E204" s="267" t="s">
        <v>363</v>
      </c>
      <c r="F204" s="267" t="s">
        <v>364</v>
      </c>
      <c r="G204" s="269" t="s">
        <v>391</v>
      </c>
      <c r="H204" s="267">
        <v>4</v>
      </c>
      <c r="I204" s="269" t="s">
        <v>1007</v>
      </c>
      <c r="J204" s="291" t="s">
        <v>1168</v>
      </c>
      <c r="K204" s="270"/>
      <c r="L204" s="270" t="s">
        <v>1474</v>
      </c>
      <c r="M204" s="270" t="s">
        <v>903</v>
      </c>
      <c r="N204" s="270" t="s">
        <v>903</v>
      </c>
      <c r="O204" s="270"/>
      <c r="P204" s="270"/>
      <c r="Q204" s="270"/>
      <c r="R204" s="271" t="s">
        <v>15</v>
      </c>
      <c r="S204" s="271"/>
      <c r="T204" s="370"/>
      <c r="U204" s="370"/>
      <c r="V204" s="370"/>
      <c r="W204" s="362"/>
      <c r="X204" s="362"/>
      <c r="Y204" s="363"/>
      <c r="Z204" s="214">
        <f t="shared" si="13"/>
        <v>1</v>
      </c>
      <c r="AA204" s="214">
        <f t="shared" si="14"/>
        <v>1</v>
      </c>
      <c r="AB204" s="214">
        <f t="shared" si="15"/>
        <v>0</v>
      </c>
      <c r="AC204" s="214">
        <f t="shared" si="16"/>
        <v>0</v>
      </c>
      <c r="AD204" s="214">
        <f t="shared" si="17"/>
        <v>0</v>
      </c>
      <c r="AE204" s="364">
        <f t="shared" si="18"/>
        <v>2</v>
      </c>
    </row>
    <row r="205" spans="1:31" s="6" customFormat="1" ht="14.25">
      <c r="A205" s="261" t="s">
        <v>392</v>
      </c>
      <c r="B205" s="261">
        <v>40431</v>
      </c>
      <c r="C205" s="261">
        <v>18375</v>
      </c>
      <c r="D205" s="261" t="s">
        <v>10</v>
      </c>
      <c r="E205" s="261" t="s">
        <v>363</v>
      </c>
      <c r="F205" s="261" t="s">
        <v>364</v>
      </c>
      <c r="G205" s="263" t="s">
        <v>393</v>
      </c>
      <c r="H205" s="261">
        <v>4</v>
      </c>
      <c r="I205" s="263" t="s">
        <v>1007</v>
      </c>
      <c r="J205" s="290" t="s">
        <v>1168</v>
      </c>
      <c r="K205" s="264"/>
      <c r="L205" s="264"/>
      <c r="M205" s="264" t="s">
        <v>903</v>
      </c>
      <c r="N205" s="264"/>
      <c r="O205" s="264" t="s">
        <v>903</v>
      </c>
      <c r="P205" s="264"/>
      <c r="Q205" s="264"/>
      <c r="R205" s="265" t="s">
        <v>15</v>
      </c>
      <c r="S205" s="265"/>
      <c r="T205" s="369"/>
      <c r="U205" s="369"/>
      <c r="V205" s="369"/>
      <c r="W205" s="293"/>
      <c r="X205" s="293"/>
      <c r="Y205" s="294"/>
      <c r="Z205" s="6">
        <f t="shared" ref="Z205:Z268" si="19">IF((M205="X"),1,0)</f>
        <v>1</v>
      </c>
      <c r="AA205" s="6">
        <f t="shared" ref="AA205:AA268" si="20">IF((N205="X"),1,0)</f>
        <v>0</v>
      </c>
      <c r="AB205" s="6">
        <f t="shared" ref="AB205:AB268" si="21">IF((O205="X"),1,0)</f>
        <v>1</v>
      </c>
      <c r="AC205" s="6">
        <f t="shared" ref="AC205:AC268" si="22">IF((P205="X"),1,0)</f>
        <v>0</v>
      </c>
      <c r="AD205" s="6">
        <f t="shared" ref="AD205:AD268" si="23">IF((Q205="X"),1,0)</f>
        <v>0</v>
      </c>
      <c r="AE205" s="160">
        <f t="shared" ref="AE205:AE268" si="24">SUM(Z205:AD205)</f>
        <v>2</v>
      </c>
    </row>
    <row r="206" spans="1:31" s="6" customFormat="1" ht="14.25">
      <c r="A206" s="261" t="s">
        <v>396</v>
      </c>
      <c r="B206" s="261">
        <v>40440</v>
      </c>
      <c r="C206" s="261">
        <v>18375</v>
      </c>
      <c r="D206" s="261" t="s">
        <v>10</v>
      </c>
      <c r="E206" s="261" t="s">
        <v>363</v>
      </c>
      <c r="F206" s="261" t="s">
        <v>364</v>
      </c>
      <c r="G206" s="263" t="s">
        <v>397</v>
      </c>
      <c r="H206" s="261">
        <v>4</v>
      </c>
      <c r="I206" s="263" t="s">
        <v>1007</v>
      </c>
      <c r="J206" s="290" t="s">
        <v>1168</v>
      </c>
      <c r="K206" s="264"/>
      <c r="L206" s="264"/>
      <c r="M206" s="264" t="s">
        <v>903</v>
      </c>
      <c r="N206" s="264"/>
      <c r="O206" s="264" t="s">
        <v>903</v>
      </c>
      <c r="P206" s="264"/>
      <c r="Q206" s="264"/>
      <c r="R206" s="265" t="s">
        <v>15</v>
      </c>
      <c r="S206" s="265"/>
      <c r="T206" s="369"/>
      <c r="U206" s="369"/>
      <c r="V206" s="369"/>
      <c r="W206" s="293"/>
      <c r="X206" s="293"/>
      <c r="Y206" s="294"/>
      <c r="Z206" s="6">
        <f t="shared" si="19"/>
        <v>1</v>
      </c>
      <c r="AA206" s="6">
        <f t="shared" si="20"/>
        <v>0</v>
      </c>
      <c r="AB206" s="6">
        <f t="shared" si="21"/>
        <v>1</v>
      </c>
      <c r="AC206" s="6">
        <f t="shared" si="22"/>
        <v>0</v>
      </c>
      <c r="AD206" s="6">
        <f t="shared" si="23"/>
        <v>0</v>
      </c>
      <c r="AE206" s="160">
        <f t="shared" si="24"/>
        <v>2</v>
      </c>
    </row>
    <row r="207" spans="1:31" s="214" customFormat="1" ht="14.25">
      <c r="A207" s="267" t="s">
        <v>398</v>
      </c>
      <c r="B207" s="267">
        <v>40444</v>
      </c>
      <c r="C207" s="267">
        <v>18377</v>
      </c>
      <c r="D207" s="267" t="s">
        <v>10</v>
      </c>
      <c r="E207" s="267" t="s">
        <v>363</v>
      </c>
      <c r="F207" s="267" t="s">
        <v>364</v>
      </c>
      <c r="G207" s="269" t="s">
        <v>399</v>
      </c>
      <c r="H207" s="267">
        <v>4</v>
      </c>
      <c r="I207" s="269" t="s">
        <v>1007</v>
      </c>
      <c r="J207" s="291" t="s">
        <v>1168</v>
      </c>
      <c r="K207" s="270"/>
      <c r="L207" s="270" t="s">
        <v>1474</v>
      </c>
      <c r="M207" s="270" t="s">
        <v>903</v>
      </c>
      <c r="N207" s="270" t="s">
        <v>903</v>
      </c>
      <c r="O207" s="270"/>
      <c r="P207" s="270"/>
      <c r="Q207" s="270"/>
      <c r="R207" s="271" t="s">
        <v>15</v>
      </c>
      <c r="S207" s="271"/>
      <c r="T207" s="370"/>
      <c r="U207" s="370"/>
      <c r="V207" s="370"/>
      <c r="W207" s="362"/>
      <c r="X207" s="362"/>
      <c r="Y207" s="363"/>
      <c r="Z207" s="214">
        <f t="shared" si="19"/>
        <v>1</v>
      </c>
      <c r="AA207" s="214">
        <f t="shared" si="20"/>
        <v>1</v>
      </c>
      <c r="AB207" s="214">
        <f t="shared" si="21"/>
        <v>0</v>
      </c>
      <c r="AC207" s="214">
        <f t="shared" si="22"/>
        <v>0</v>
      </c>
      <c r="AD207" s="214">
        <f t="shared" si="23"/>
        <v>0</v>
      </c>
      <c r="AE207" s="364">
        <f t="shared" si="24"/>
        <v>2</v>
      </c>
    </row>
    <row r="208" spans="1:31" s="6" customFormat="1" ht="14.25">
      <c r="A208" s="261" t="s">
        <v>400</v>
      </c>
      <c r="B208" s="261">
        <v>51089</v>
      </c>
      <c r="C208" s="261">
        <v>19175</v>
      </c>
      <c r="D208" s="261" t="s">
        <v>10</v>
      </c>
      <c r="E208" s="261" t="s">
        <v>401</v>
      </c>
      <c r="F208" s="261" t="s">
        <v>402</v>
      </c>
      <c r="G208" s="263" t="s">
        <v>403</v>
      </c>
      <c r="H208" s="261">
        <v>4</v>
      </c>
      <c r="I208" s="263" t="s">
        <v>1007</v>
      </c>
      <c r="J208" s="290" t="s">
        <v>1168</v>
      </c>
      <c r="K208" s="264" t="s">
        <v>14</v>
      </c>
      <c r="L208" s="264"/>
      <c r="M208" s="264" t="s">
        <v>903</v>
      </c>
      <c r="N208" s="264" t="s">
        <v>903</v>
      </c>
      <c r="O208" s="264"/>
      <c r="P208" s="264"/>
      <c r="Q208" s="264"/>
      <c r="R208" s="265">
        <v>1800</v>
      </c>
      <c r="S208" s="265">
        <v>2100</v>
      </c>
      <c r="T208" s="369"/>
      <c r="U208" s="369"/>
      <c r="V208" s="369"/>
      <c r="W208" s="293"/>
      <c r="X208" s="293"/>
      <c r="Y208" s="294"/>
      <c r="Z208" s="6">
        <f t="shared" si="19"/>
        <v>1</v>
      </c>
      <c r="AA208" s="6">
        <f t="shared" si="20"/>
        <v>1</v>
      </c>
      <c r="AB208" s="6">
        <f t="shared" si="21"/>
        <v>0</v>
      </c>
      <c r="AC208" s="6">
        <f t="shared" si="22"/>
        <v>0</v>
      </c>
      <c r="AD208" s="6">
        <f t="shared" si="23"/>
        <v>0</v>
      </c>
      <c r="AE208" s="160">
        <f t="shared" si="24"/>
        <v>2</v>
      </c>
    </row>
    <row r="209" spans="1:31" s="6" customFormat="1" ht="14.25">
      <c r="A209" s="261" t="s">
        <v>404</v>
      </c>
      <c r="B209" s="261">
        <v>51011</v>
      </c>
      <c r="C209" s="261">
        <v>18701</v>
      </c>
      <c r="D209" s="261" t="s">
        <v>10</v>
      </c>
      <c r="E209" s="261" t="s">
        <v>401</v>
      </c>
      <c r="F209" s="261" t="s">
        <v>402</v>
      </c>
      <c r="G209" s="263" t="s">
        <v>405</v>
      </c>
      <c r="H209" s="261">
        <v>3</v>
      </c>
      <c r="I209" s="263" t="s">
        <v>1007</v>
      </c>
      <c r="J209" s="290" t="s">
        <v>1168</v>
      </c>
      <c r="K209" s="264" t="s">
        <v>14</v>
      </c>
      <c r="L209" s="264"/>
      <c r="M209" s="264" t="s">
        <v>903</v>
      </c>
      <c r="N209" s="264" t="s">
        <v>903</v>
      </c>
      <c r="O209" s="264" t="s">
        <v>903</v>
      </c>
      <c r="P209" s="264"/>
      <c r="Q209" s="264"/>
      <c r="R209" s="265" t="s">
        <v>15</v>
      </c>
      <c r="S209" s="265">
        <v>2100</v>
      </c>
      <c r="T209" s="369"/>
      <c r="U209" s="369"/>
      <c r="V209" s="369"/>
      <c r="W209" s="293"/>
      <c r="X209" s="293"/>
      <c r="Y209" s="294"/>
      <c r="Z209" s="6">
        <f t="shared" si="19"/>
        <v>1</v>
      </c>
      <c r="AA209" s="6">
        <f t="shared" si="20"/>
        <v>1</v>
      </c>
      <c r="AB209" s="6">
        <f t="shared" si="21"/>
        <v>1</v>
      </c>
      <c r="AC209" s="6">
        <f t="shared" si="22"/>
        <v>0</v>
      </c>
      <c r="AD209" s="6">
        <f t="shared" si="23"/>
        <v>0</v>
      </c>
      <c r="AE209" s="160">
        <f t="shared" si="24"/>
        <v>3</v>
      </c>
    </row>
    <row r="210" spans="1:31" s="6" customFormat="1" ht="14.25">
      <c r="A210" s="261" t="s">
        <v>1292</v>
      </c>
      <c r="B210" s="261">
        <v>51001</v>
      </c>
      <c r="C210" s="261">
        <v>18695</v>
      </c>
      <c r="D210" s="261" t="s">
        <v>10</v>
      </c>
      <c r="E210" s="261" t="s">
        <v>401</v>
      </c>
      <c r="F210" s="261" t="s">
        <v>402</v>
      </c>
      <c r="G210" s="263" t="s">
        <v>1293</v>
      </c>
      <c r="H210" s="261">
        <v>4</v>
      </c>
      <c r="I210" s="263" t="s">
        <v>1036</v>
      </c>
      <c r="J210" s="290"/>
      <c r="K210" s="264"/>
      <c r="L210" s="264"/>
      <c r="M210" s="264" t="s">
        <v>903</v>
      </c>
      <c r="N210" s="264" t="s">
        <v>903</v>
      </c>
      <c r="O210" s="264" t="s">
        <v>903</v>
      </c>
      <c r="P210" s="264"/>
      <c r="Q210" s="264"/>
      <c r="R210" s="265" t="s">
        <v>15</v>
      </c>
      <c r="S210" s="265"/>
      <c r="T210" s="369"/>
      <c r="U210" s="369"/>
      <c r="V210" s="369"/>
      <c r="W210" s="293"/>
      <c r="X210" s="293"/>
      <c r="Y210" s="294"/>
      <c r="Z210" s="6">
        <f t="shared" si="19"/>
        <v>1</v>
      </c>
      <c r="AA210" s="6">
        <f t="shared" si="20"/>
        <v>1</v>
      </c>
      <c r="AB210" s="6">
        <f t="shared" si="21"/>
        <v>1</v>
      </c>
      <c r="AC210" s="6">
        <f t="shared" si="22"/>
        <v>0</v>
      </c>
      <c r="AD210" s="6">
        <f t="shared" si="23"/>
        <v>0</v>
      </c>
      <c r="AE210" s="160">
        <f t="shared" si="24"/>
        <v>3</v>
      </c>
    </row>
    <row r="211" spans="1:31" s="6" customFormat="1" ht="14.25">
      <c r="A211" s="261" t="s">
        <v>406</v>
      </c>
      <c r="B211" s="261">
        <v>43235</v>
      </c>
      <c r="C211" s="261">
        <v>196302</v>
      </c>
      <c r="D211" s="261" t="s">
        <v>10</v>
      </c>
      <c r="E211" s="261" t="s">
        <v>407</v>
      </c>
      <c r="F211" s="261" t="s">
        <v>408</v>
      </c>
      <c r="G211" s="263" t="s">
        <v>409</v>
      </c>
      <c r="H211" s="261">
        <v>4</v>
      </c>
      <c r="I211" s="263" t="s">
        <v>1007</v>
      </c>
      <c r="J211" s="290" t="s">
        <v>1168</v>
      </c>
      <c r="K211" s="264"/>
      <c r="L211" s="264"/>
      <c r="M211" s="264" t="s">
        <v>903</v>
      </c>
      <c r="N211" s="264" t="s">
        <v>903</v>
      </c>
      <c r="O211" s="264"/>
      <c r="P211" s="264"/>
      <c r="Q211" s="264"/>
      <c r="R211" s="265" t="s">
        <v>15</v>
      </c>
      <c r="S211" s="265"/>
      <c r="T211" s="369"/>
      <c r="U211" s="369"/>
      <c r="V211" s="369"/>
      <c r="W211" s="293"/>
      <c r="X211" s="293"/>
      <c r="Y211" s="294"/>
      <c r="Z211" s="6">
        <f t="shared" si="19"/>
        <v>1</v>
      </c>
      <c r="AA211" s="6">
        <f t="shared" si="20"/>
        <v>1</v>
      </c>
      <c r="AB211" s="6">
        <f t="shared" si="21"/>
        <v>0</v>
      </c>
      <c r="AC211" s="6">
        <f t="shared" si="22"/>
        <v>0</v>
      </c>
      <c r="AD211" s="6">
        <f t="shared" si="23"/>
        <v>0</v>
      </c>
      <c r="AE211" s="160">
        <f t="shared" si="24"/>
        <v>2</v>
      </c>
    </row>
    <row r="212" spans="1:31" s="6" customFormat="1" ht="14.25">
      <c r="A212" s="261" t="s">
        <v>410</v>
      </c>
      <c r="B212" s="261">
        <v>43220</v>
      </c>
      <c r="C212" s="261">
        <v>161601</v>
      </c>
      <c r="D212" s="261" t="s">
        <v>10</v>
      </c>
      <c r="E212" s="261" t="s">
        <v>407</v>
      </c>
      <c r="F212" s="261" t="s">
        <v>408</v>
      </c>
      <c r="G212" s="263" t="s">
        <v>411</v>
      </c>
      <c r="H212" s="261">
        <v>5</v>
      </c>
      <c r="I212" s="263" t="s">
        <v>1007</v>
      </c>
      <c r="J212" s="290" t="s">
        <v>1168</v>
      </c>
      <c r="K212" s="264"/>
      <c r="L212" s="264"/>
      <c r="M212" s="264" t="s">
        <v>903</v>
      </c>
      <c r="N212" s="264" t="s">
        <v>903</v>
      </c>
      <c r="O212" s="264"/>
      <c r="P212" s="264"/>
      <c r="Q212" s="264"/>
      <c r="R212" s="265" t="s">
        <v>15</v>
      </c>
      <c r="S212" s="265">
        <v>2100</v>
      </c>
      <c r="T212" s="369"/>
      <c r="U212" s="369"/>
      <c r="V212" s="369"/>
      <c r="W212" s="293"/>
      <c r="X212" s="293"/>
      <c r="Y212" s="294"/>
      <c r="Z212" s="6">
        <f t="shared" si="19"/>
        <v>1</v>
      </c>
      <c r="AA212" s="6">
        <f t="shared" si="20"/>
        <v>1</v>
      </c>
      <c r="AB212" s="6">
        <f t="shared" si="21"/>
        <v>0</v>
      </c>
      <c r="AC212" s="6">
        <f t="shared" si="22"/>
        <v>0</v>
      </c>
      <c r="AD212" s="6">
        <f t="shared" si="23"/>
        <v>0</v>
      </c>
      <c r="AE212" s="160">
        <f t="shared" si="24"/>
        <v>2</v>
      </c>
    </row>
    <row r="213" spans="1:31" s="6" customFormat="1" ht="14.25">
      <c r="A213" s="261" t="s">
        <v>412</v>
      </c>
      <c r="B213" s="261">
        <v>41805</v>
      </c>
      <c r="C213" s="261">
        <v>18537</v>
      </c>
      <c r="D213" s="261" t="s">
        <v>10</v>
      </c>
      <c r="E213" s="261" t="s">
        <v>413</v>
      </c>
      <c r="F213" s="261" t="s">
        <v>414</v>
      </c>
      <c r="G213" s="263" t="s">
        <v>415</v>
      </c>
      <c r="H213" s="261">
        <v>3</v>
      </c>
      <c r="I213" s="263" t="s">
        <v>1007</v>
      </c>
      <c r="J213" s="290" t="s">
        <v>1168</v>
      </c>
      <c r="K213" s="264" t="s">
        <v>14</v>
      </c>
      <c r="L213" s="264"/>
      <c r="M213" s="264" t="s">
        <v>903</v>
      </c>
      <c r="N213" s="264" t="s">
        <v>903</v>
      </c>
      <c r="O213" s="264" t="s">
        <v>903</v>
      </c>
      <c r="P213" s="264"/>
      <c r="Q213" s="264"/>
      <c r="R213" s="265">
        <v>900</v>
      </c>
      <c r="S213" s="265"/>
      <c r="T213" s="369"/>
      <c r="U213" s="369"/>
      <c r="V213" s="369"/>
      <c r="W213" s="293"/>
      <c r="X213" s="293"/>
      <c r="Y213" s="294"/>
      <c r="Z213" s="6">
        <f t="shared" si="19"/>
        <v>1</v>
      </c>
      <c r="AA213" s="6">
        <f t="shared" si="20"/>
        <v>1</v>
      </c>
      <c r="AB213" s="6">
        <f t="shared" si="21"/>
        <v>1</v>
      </c>
      <c r="AC213" s="6">
        <f t="shared" si="22"/>
        <v>0</v>
      </c>
      <c r="AD213" s="6">
        <f t="shared" si="23"/>
        <v>0</v>
      </c>
      <c r="AE213" s="160">
        <f t="shared" si="24"/>
        <v>3</v>
      </c>
    </row>
    <row r="214" spans="1:31" s="6" customFormat="1" ht="14.25">
      <c r="A214" s="261" t="s">
        <v>967</v>
      </c>
      <c r="B214" s="261">
        <v>41820</v>
      </c>
      <c r="C214" s="261">
        <v>18535</v>
      </c>
      <c r="D214" s="261" t="s">
        <v>10</v>
      </c>
      <c r="E214" s="261" t="s">
        <v>413</v>
      </c>
      <c r="F214" s="261" t="s">
        <v>414</v>
      </c>
      <c r="G214" s="263" t="s">
        <v>968</v>
      </c>
      <c r="H214" s="261">
        <v>3</v>
      </c>
      <c r="I214" s="263" t="s">
        <v>1007</v>
      </c>
      <c r="J214" s="290" t="s">
        <v>1168</v>
      </c>
      <c r="K214" s="264"/>
      <c r="L214" s="264"/>
      <c r="M214" s="264" t="s">
        <v>903</v>
      </c>
      <c r="N214" s="264" t="s">
        <v>903</v>
      </c>
      <c r="O214" s="264"/>
      <c r="P214" s="264"/>
      <c r="Q214" s="264"/>
      <c r="R214" s="265"/>
      <c r="S214" s="265"/>
      <c r="T214" s="369"/>
      <c r="U214" s="369"/>
      <c r="V214" s="369"/>
      <c r="W214" s="293"/>
      <c r="X214" s="293"/>
      <c r="Y214" s="294"/>
      <c r="Z214" s="6">
        <f t="shared" si="19"/>
        <v>1</v>
      </c>
      <c r="AA214" s="6">
        <f t="shared" si="20"/>
        <v>1</v>
      </c>
      <c r="AB214" s="6">
        <f t="shared" si="21"/>
        <v>0</v>
      </c>
      <c r="AC214" s="6">
        <f t="shared" si="22"/>
        <v>0</v>
      </c>
      <c r="AD214" s="6">
        <f t="shared" si="23"/>
        <v>0</v>
      </c>
      <c r="AE214" s="160">
        <f t="shared" si="24"/>
        <v>2</v>
      </c>
    </row>
    <row r="215" spans="1:31" s="6" customFormat="1" ht="14.25">
      <c r="A215" s="261" t="s">
        <v>416</v>
      </c>
      <c r="B215" s="261">
        <v>41840</v>
      </c>
      <c r="C215" s="261">
        <v>83702</v>
      </c>
      <c r="D215" s="261" t="s">
        <v>10</v>
      </c>
      <c r="E215" s="261" t="s">
        <v>413</v>
      </c>
      <c r="F215" s="261" t="s">
        <v>414</v>
      </c>
      <c r="G215" s="263" t="s">
        <v>417</v>
      </c>
      <c r="H215" s="261">
        <v>5</v>
      </c>
      <c r="I215" s="263" t="s">
        <v>1007</v>
      </c>
      <c r="J215" s="290" t="s">
        <v>1168</v>
      </c>
      <c r="K215" s="264" t="s">
        <v>14</v>
      </c>
      <c r="L215" s="264"/>
      <c r="M215" s="264" t="s">
        <v>903</v>
      </c>
      <c r="N215" s="264" t="s">
        <v>903</v>
      </c>
      <c r="O215" s="264"/>
      <c r="P215" s="264"/>
      <c r="Q215" s="264"/>
      <c r="R215" s="265">
        <v>900</v>
      </c>
      <c r="S215" s="265"/>
      <c r="T215" s="369"/>
      <c r="U215" s="369"/>
      <c r="V215" s="369"/>
      <c r="W215" s="293"/>
      <c r="X215" s="293"/>
      <c r="Y215" s="294"/>
      <c r="Z215" s="6">
        <f t="shared" si="19"/>
        <v>1</v>
      </c>
      <c r="AA215" s="6">
        <f t="shared" si="20"/>
        <v>1</v>
      </c>
      <c r="AB215" s="6">
        <f t="shared" si="21"/>
        <v>0</v>
      </c>
      <c r="AC215" s="6">
        <f t="shared" si="22"/>
        <v>0</v>
      </c>
      <c r="AD215" s="6">
        <f t="shared" si="23"/>
        <v>0</v>
      </c>
      <c r="AE215" s="160">
        <f t="shared" si="24"/>
        <v>2</v>
      </c>
    </row>
    <row r="216" spans="1:31" s="6" customFormat="1" ht="14.25">
      <c r="A216" s="261" t="s">
        <v>423</v>
      </c>
      <c r="B216" s="261">
        <v>27202</v>
      </c>
      <c r="C216" s="261">
        <v>1400</v>
      </c>
      <c r="D216" s="261" t="s">
        <v>75</v>
      </c>
      <c r="E216" s="261" t="s">
        <v>419</v>
      </c>
      <c r="F216" s="261" t="s">
        <v>420</v>
      </c>
      <c r="G216" s="263" t="s">
        <v>1294</v>
      </c>
      <c r="H216" s="261" t="s">
        <v>1036</v>
      </c>
      <c r="I216" s="263" t="s">
        <v>1006</v>
      </c>
      <c r="J216" s="290" t="s">
        <v>1191</v>
      </c>
      <c r="K216" s="264"/>
      <c r="L216" s="264"/>
      <c r="M216" s="264" t="s">
        <v>903</v>
      </c>
      <c r="N216" s="264" t="s">
        <v>903</v>
      </c>
      <c r="O216" s="264"/>
      <c r="P216" s="264"/>
      <c r="Q216" s="264"/>
      <c r="R216" s="265" t="s">
        <v>15</v>
      </c>
      <c r="S216" s="265">
        <v>2100</v>
      </c>
      <c r="T216" s="369"/>
      <c r="U216" s="369"/>
      <c r="V216" s="369"/>
      <c r="W216" s="293"/>
      <c r="X216" s="293"/>
      <c r="Y216" s="294"/>
      <c r="Z216" s="6">
        <f t="shared" si="19"/>
        <v>1</v>
      </c>
      <c r="AA216" s="6">
        <f t="shared" si="20"/>
        <v>1</v>
      </c>
      <c r="AB216" s="6">
        <f t="shared" si="21"/>
        <v>0</v>
      </c>
      <c r="AC216" s="6">
        <f t="shared" si="22"/>
        <v>0</v>
      </c>
      <c r="AD216" s="6">
        <f t="shared" si="23"/>
        <v>0</v>
      </c>
      <c r="AE216" s="160">
        <f t="shared" si="24"/>
        <v>2</v>
      </c>
    </row>
    <row r="217" spans="1:31" s="6" customFormat="1" ht="14.25">
      <c r="A217" s="261" t="s">
        <v>422</v>
      </c>
      <c r="B217" s="261">
        <v>27201</v>
      </c>
      <c r="C217" s="261">
        <v>17909</v>
      </c>
      <c r="D217" s="261" t="s">
        <v>75</v>
      </c>
      <c r="E217" s="261" t="s">
        <v>419</v>
      </c>
      <c r="F217" s="261" t="s">
        <v>420</v>
      </c>
      <c r="G217" s="263" t="s">
        <v>72</v>
      </c>
      <c r="H217" s="361">
        <v>10</v>
      </c>
      <c r="I217" s="263" t="s">
        <v>988</v>
      </c>
      <c r="J217" s="290" t="s">
        <v>1188</v>
      </c>
      <c r="K217" s="264" t="s">
        <v>14</v>
      </c>
      <c r="L217" s="264"/>
      <c r="M217" s="264" t="s">
        <v>903</v>
      </c>
      <c r="N217" s="264" t="s">
        <v>903</v>
      </c>
      <c r="O217" s="264" t="s">
        <v>903</v>
      </c>
      <c r="P217" s="264"/>
      <c r="Q217" s="264"/>
      <c r="R217" s="265" t="s">
        <v>15</v>
      </c>
      <c r="S217" s="265">
        <v>2100</v>
      </c>
      <c r="T217" s="369"/>
      <c r="U217" s="369"/>
      <c r="V217" s="369"/>
      <c r="W217" s="293"/>
      <c r="X217" s="293"/>
      <c r="Y217" s="294"/>
      <c r="Z217" s="6">
        <f t="shared" si="19"/>
        <v>1</v>
      </c>
      <c r="AA217" s="6">
        <f t="shared" si="20"/>
        <v>1</v>
      </c>
      <c r="AB217" s="6">
        <f t="shared" si="21"/>
        <v>1</v>
      </c>
      <c r="AC217" s="6">
        <f t="shared" si="22"/>
        <v>0</v>
      </c>
      <c r="AD217" s="6">
        <f t="shared" si="23"/>
        <v>0</v>
      </c>
      <c r="AE217" s="160">
        <f t="shared" si="24"/>
        <v>3</v>
      </c>
    </row>
    <row r="218" spans="1:31" s="6" customFormat="1" ht="14.25">
      <c r="A218" s="261" t="s">
        <v>418</v>
      </c>
      <c r="B218" s="261">
        <v>27203</v>
      </c>
      <c r="C218" s="261">
        <v>11491</v>
      </c>
      <c r="D218" s="261" t="s">
        <v>75</v>
      </c>
      <c r="E218" s="261" t="s">
        <v>419</v>
      </c>
      <c r="F218" s="261" t="s">
        <v>420</v>
      </c>
      <c r="G218" s="263" t="s">
        <v>421</v>
      </c>
      <c r="H218" s="361">
        <v>10</v>
      </c>
      <c r="I218" s="263" t="s">
        <v>988</v>
      </c>
      <c r="J218" s="290" t="s">
        <v>1188</v>
      </c>
      <c r="K218" s="264"/>
      <c r="L218" s="264"/>
      <c r="M218" s="264" t="s">
        <v>903</v>
      </c>
      <c r="N218" s="264" t="s">
        <v>903</v>
      </c>
      <c r="O218" s="264" t="s">
        <v>903</v>
      </c>
      <c r="P218" s="264"/>
      <c r="Q218" s="264"/>
      <c r="R218" s="265" t="s">
        <v>15</v>
      </c>
      <c r="S218" s="265"/>
      <c r="T218" s="369"/>
      <c r="U218" s="369"/>
      <c r="V218" s="369"/>
      <c r="W218" s="293"/>
      <c r="X218" s="293"/>
      <c r="Y218" s="294"/>
      <c r="Z218" s="6">
        <f t="shared" si="19"/>
        <v>1</v>
      </c>
      <c r="AA218" s="6">
        <f t="shared" si="20"/>
        <v>1</v>
      </c>
      <c r="AB218" s="6">
        <f t="shared" si="21"/>
        <v>1</v>
      </c>
      <c r="AC218" s="6">
        <f t="shared" si="22"/>
        <v>0</v>
      </c>
      <c r="AD218" s="6">
        <f t="shared" si="23"/>
        <v>0</v>
      </c>
      <c r="AE218" s="160">
        <f t="shared" si="24"/>
        <v>3</v>
      </c>
    </row>
    <row r="219" spans="1:31" s="6" customFormat="1" ht="14.25">
      <c r="A219" s="261" t="s">
        <v>319</v>
      </c>
      <c r="B219" s="261">
        <v>23455</v>
      </c>
      <c r="C219" s="261">
        <v>17735</v>
      </c>
      <c r="D219" s="261" t="s">
        <v>23</v>
      </c>
      <c r="E219" s="261" t="s">
        <v>424</v>
      </c>
      <c r="F219" s="261" t="s">
        <v>425</v>
      </c>
      <c r="G219" s="263" t="s">
        <v>322</v>
      </c>
      <c r="H219" s="261">
        <v>2</v>
      </c>
      <c r="I219" s="263" t="s">
        <v>1004</v>
      </c>
      <c r="J219" s="290" t="s">
        <v>1170</v>
      </c>
      <c r="K219" s="264"/>
      <c r="L219" s="264"/>
      <c r="M219" s="264" t="s">
        <v>903</v>
      </c>
      <c r="N219" s="264" t="s">
        <v>903</v>
      </c>
      <c r="O219" s="264" t="s">
        <v>903</v>
      </c>
      <c r="P219" s="264"/>
      <c r="Q219" s="264"/>
      <c r="R219" s="265" t="s">
        <v>15</v>
      </c>
      <c r="S219" s="265">
        <v>2100</v>
      </c>
      <c r="T219" s="369"/>
      <c r="U219" s="369"/>
      <c r="V219" s="369"/>
      <c r="W219" s="293"/>
      <c r="X219" s="293"/>
      <c r="Y219" s="294"/>
      <c r="Z219" s="6">
        <f t="shared" si="19"/>
        <v>1</v>
      </c>
      <c r="AA219" s="6">
        <f t="shared" si="20"/>
        <v>1</v>
      </c>
      <c r="AB219" s="6">
        <f t="shared" si="21"/>
        <v>1</v>
      </c>
      <c r="AC219" s="6">
        <f t="shared" si="22"/>
        <v>0</v>
      </c>
      <c r="AD219" s="6">
        <f t="shared" si="23"/>
        <v>0</v>
      </c>
      <c r="AE219" s="160">
        <f t="shared" si="24"/>
        <v>3</v>
      </c>
    </row>
    <row r="220" spans="1:31" s="6" customFormat="1" ht="14.25">
      <c r="A220" s="261" t="s">
        <v>1295</v>
      </c>
      <c r="B220" s="261">
        <v>23458</v>
      </c>
      <c r="C220" s="261">
        <v>17737</v>
      </c>
      <c r="D220" s="261" t="s">
        <v>23</v>
      </c>
      <c r="E220" s="261" t="s">
        <v>424</v>
      </c>
      <c r="F220" s="261" t="s">
        <v>425</v>
      </c>
      <c r="G220" s="263" t="s">
        <v>1296</v>
      </c>
      <c r="H220" s="361">
        <v>10</v>
      </c>
      <c r="I220" s="263" t="s">
        <v>1004</v>
      </c>
      <c r="J220" s="290" t="s">
        <v>1170</v>
      </c>
      <c r="K220" s="264"/>
      <c r="L220" s="264"/>
      <c r="M220" s="264" t="s">
        <v>903</v>
      </c>
      <c r="N220" s="264" t="s">
        <v>903</v>
      </c>
      <c r="O220" s="264"/>
      <c r="P220" s="264"/>
      <c r="Q220" s="264"/>
      <c r="R220" s="265">
        <v>900</v>
      </c>
      <c r="S220" s="265" t="s">
        <v>59</v>
      </c>
      <c r="T220" s="369" t="s">
        <v>111</v>
      </c>
      <c r="U220" s="369"/>
      <c r="V220" s="369"/>
      <c r="W220" s="293"/>
      <c r="X220" s="293"/>
      <c r="Y220" s="294"/>
      <c r="Z220" s="6">
        <f t="shared" si="19"/>
        <v>1</v>
      </c>
      <c r="AA220" s="6">
        <f t="shared" si="20"/>
        <v>1</v>
      </c>
      <c r="AB220" s="6">
        <f t="shared" si="21"/>
        <v>0</v>
      </c>
      <c r="AC220" s="6">
        <f t="shared" si="22"/>
        <v>0</v>
      </c>
      <c r="AD220" s="6">
        <f t="shared" si="23"/>
        <v>0</v>
      </c>
      <c r="AE220" s="160">
        <f t="shared" si="24"/>
        <v>2</v>
      </c>
    </row>
    <row r="221" spans="1:31" s="6" customFormat="1" ht="14.25">
      <c r="A221" s="261" t="s">
        <v>426</v>
      </c>
      <c r="B221" s="261">
        <v>42501</v>
      </c>
      <c r="C221" s="261">
        <v>14486</v>
      </c>
      <c r="D221" s="261" t="s">
        <v>10</v>
      </c>
      <c r="E221" s="261" t="s">
        <v>427</v>
      </c>
      <c r="F221" s="261" t="s">
        <v>428</v>
      </c>
      <c r="G221" s="263" t="s">
        <v>429</v>
      </c>
      <c r="H221" s="261">
        <v>2</v>
      </c>
      <c r="I221" s="263" t="s">
        <v>1007</v>
      </c>
      <c r="J221" s="290" t="s">
        <v>1168</v>
      </c>
      <c r="K221" s="264" t="s">
        <v>14</v>
      </c>
      <c r="L221" s="264"/>
      <c r="M221" s="264" t="s">
        <v>903</v>
      </c>
      <c r="N221" s="264" t="s">
        <v>903</v>
      </c>
      <c r="O221" s="264" t="s">
        <v>903</v>
      </c>
      <c r="P221" s="264"/>
      <c r="Q221" s="264"/>
      <c r="R221" s="265" t="s">
        <v>15</v>
      </c>
      <c r="S221" s="265">
        <v>2100</v>
      </c>
      <c r="T221" s="369">
        <v>1800</v>
      </c>
      <c r="U221" s="369"/>
      <c r="V221" s="369"/>
      <c r="W221" s="293"/>
      <c r="X221" s="293"/>
      <c r="Y221" s="294"/>
      <c r="Z221" s="6">
        <f t="shared" si="19"/>
        <v>1</v>
      </c>
      <c r="AA221" s="6">
        <f t="shared" si="20"/>
        <v>1</v>
      </c>
      <c r="AB221" s="6">
        <f t="shared" si="21"/>
        <v>1</v>
      </c>
      <c r="AC221" s="6">
        <f t="shared" si="22"/>
        <v>0</v>
      </c>
      <c r="AD221" s="6">
        <f t="shared" si="23"/>
        <v>0</v>
      </c>
      <c r="AE221" s="160">
        <f t="shared" si="24"/>
        <v>3</v>
      </c>
    </row>
    <row r="222" spans="1:31" s="214" customFormat="1" ht="14.25">
      <c r="A222" s="267" t="s">
        <v>922</v>
      </c>
      <c r="B222" s="267">
        <v>42507</v>
      </c>
      <c r="C222" s="267">
        <v>83802</v>
      </c>
      <c r="D222" s="267" t="s">
        <v>10</v>
      </c>
      <c r="E222" s="267" t="s">
        <v>427</v>
      </c>
      <c r="F222" s="267" t="s">
        <v>428</v>
      </c>
      <c r="G222" s="269" t="s">
        <v>923</v>
      </c>
      <c r="H222" s="267">
        <v>2</v>
      </c>
      <c r="I222" s="269" t="s">
        <v>1007</v>
      </c>
      <c r="J222" s="291" t="s">
        <v>1168</v>
      </c>
      <c r="K222" s="270"/>
      <c r="L222" s="270" t="s">
        <v>1476</v>
      </c>
      <c r="M222" s="270" t="s">
        <v>903</v>
      </c>
      <c r="N222" s="270" t="s">
        <v>903</v>
      </c>
      <c r="O222" s="270" t="s">
        <v>903</v>
      </c>
      <c r="P222" s="270"/>
      <c r="Q222" s="270" t="s">
        <v>903</v>
      </c>
      <c r="R222" s="271" t="s">
        <v>1297</v>
      </c>
      <c r="S222" s="271">
        <v>2100</v>
      </c>
      <c r="T222" s="370">
        <v>1800</v>
      </c>
      <c r="U222" s="370"/>
      <c r="V222" s="370"/>
      <c r="W222" s="362"/>
      <c r="X222" s="362"/>
      <c r="Y222" s="363"/>
      <c r="Z222" s="214">
        <f t="shared" si="19"/>
        <v>1</v>
      </c>
      <c r="AA222" s="214">
        <f t="shared" si="20"/>
        <v>1</v>
      </c>
      <c r="AB222" s="214">
        <f t="shared" si="21"/>
        <v>1</v>
      </c>
      <c r="AC222" s="214">
        <f t="shared" si="22"/>
        <v>0</v>
      </c>
      <c r="AD222" s="214">
        <f t="shared" si="23"/>
        <v>1</v>
      </c>
      <c r="AE222" s="364">
        <f t="shared" si="24"/>
        <v>4</v>
      </c>
    </row>
    <row r="223" spans="1:31" s="6" customFormat="1" ht="14.25">
      <c r="A223" s="261" t="s">
        <v>430</v>
      </c>
      <c r="B223" s="261">
        <v>42503</v>
      </c>
      <c r="C223" s="261">
        <v>18575</v>
      </c>
      <c r="D223" s="261" t="s">
        <v>10</v>
      </c>
      <c r="E223" s="261" t="s">
        <v>427</v>
      </c>
      <c r="F223" s="261" t="s">
        <v>428</v>
      </c>
      <c r="G223" s="263" t="s">
        <v>431</v>
      </c>
      <c r="H223" s="261">
        <v>2</v>
      </c>
      <c r="I223" s="263" t="s">
        <v>1007</v>
      </c>
      <c r="J223" s="290" t="s">
        <v>1168</v>
      </c>
      <c r="K223" s="264" t="s">
        <v>14</v>
      </c>
      <c r="L223" s="264"/>
      <c r="M223" s="264"/>
      <c r="N223" s="264" t="s">
        <v>903</v>
      </c>
      <c r="O223" s="264" t="s">
        <v>903</v>
      </c>
      <c r="P223" s="264"/>
      <c r="Q223" s="264"/>
      <c r="R223" s="265"/>
      <c r="S223" s="265" t="s">
        <v>70</v>
      </c>
      <c r="T223" s="369">
        <v>1800</v>
      </c>
      <c r="U223" s="369"/>
      <c r="V223" s="369"/>
      <c r="W223" s="293"/>
      <c r="X223" s="293"/>
      <c r="Y223" s="294"/>
      <c r="Z223" s="6">
        <f t="shared" si="19"/>
        <v>0</v>
      </c>
      <c r="AA223" s="6">
        <f t="shared" si="20"/>
        <v>1</v>
      </c>
      <c r="AB223" s="6">
        <f t="shared" si="21"/>
        <v>1</v>
      </c>
      <c r="AC223" s="6">
        <f t="shared" si="22"/>
        <v>0</v>
      </c>
      <c r="AD223" s="6">
        <f t="shared" si="23"/>
        <v>0</v>
      </c>
      <c r="AE223" s="160">
        <f t="shared" si="24"/>
        <v>2</v>
      </c>
    </row>
    <row r="224" spans="1:31" s="6" customFormat="1" ht="14.25">
      <c r="A224" s="261" t="s">
        <v>1298</v>
      </c>
      <c r="B224" s="261">
        <v>22299</v>
      </c>
      <c r="C224" s="261">
        <v>17659</v>
      </c>
      <c r="D224" s="261" t="s">
        <v>75</v>
      </c>
      <c r="E224" s="261" t="s">
        <v>432</v>
      </c>
      <c r="F224" s="261" t="s">
        <v>433</v>
      </c>
      <c r="G224" s="263" t="s">
        <v>1299</v>
      </c>
      <c r="H224" s="261" t="s">
        <v>1036</v>
      </c>
      <c r="I224" s="263" t="s">
        <v>1006</v>
      </c>
      <c r="J224" s="290" t="s">
        <v>1191</v>
      </c>
      <c r="K224" s="264"/>
      <c r="L224" s="264"/>
      <c r="M224" s="264"/>
      <c r="N224" s="264" t="s">
        <v>903</v>
      </c>
      <c r="O224" s="264"/>
      <c r="P224" s="264"/>
      <c r="Q224" s="264"/>
      <c r="R224" s="265" t="s">
        <v>15</v>
      </c>
      <c r="S224" s="265">
        <v>2100</v>
      </c>
      <c r="T224" s="369" t="s">
        <v>1443</v>
      </c>
      <c r="U224" s="369"/>
      <c r="V224" s="369"/>
      <c r="W224" s="293"/>
      <c r="X224" s="293"/>
      <c r="Y224" s="294"/>
      <c r="Z224" s="6">
        <f t="shared" si="19"/>
        <v>0</v>
      </c>
      <c r="AA224" s="6">
        <f t="shared" si="20"/>
        <v>1</v>
      </c>
      <c r="AB224" s="6">
        <f t="shared" si="21"/>
        <v>0</v>
      </c>
      <c r="AC224" s="6">
        <f t="shared" si="22"/>
        <v>0</v>
      </c>
      <c r="AD224" s="6">
        <f t="shared" si="23"/>
        <v>0</v>
      </c>
      <c r="AE224" s="160">
        <f t="shared" si="24"/>
        <v>1</v>
      </c>
    </row>
    <row r="225" spans="1:31" s="214" customFormat="1" ht="14.25">
      <c r="A225" s="267" t="s">
        <v>436</v>
      </c>
      <c r="B225" s="267">
        <v>22210</v>
      </c>
      <c r="C225" s="267">
        <v>17657</v>
      </c>
      <c r="D225" s="267" t="s">
        <v>75</v>
      </c>
      <c r="E225" s="267" t="s">
        <v>432</v>
      </c>
      <c r="F225" s="267" t="s">
        <v>433</v>
      </c>
      <c r="G225" s="269" t="s">
        <v>437</v>
      </c>
      <c r="H225" s="361">
        <v>10</v>
      </c>
      <c r="I225" s="269" t="s">
        <v>988</v>
      </c>
      <c r="J225" s="291" t="s">
        <v>1188</v>
      </c>
      <c r="K225" s="270" t="s">
        <v>14</v>
      </c>
      <c r="L225" s="270" t="s">
        <v>1477</v>
      </c>
      <c r="M225" s="270" t="s">
        <v>903</v>
      </c>
      <c r="N225" s="270"/>
      <c r="O225" s="270" t="s">
        <v>903</v>
      </c>
      <c r="P225" s="270"/>
      <c r="Q225" s="270"/>
      <c r="R225" s="271" t="s">
        <v>15</v>
      </c>
      <c r="S225" s="271">
        <v>2100</v>
      </c>
      <c r="T225" s="370"/>
      <c r="U225" s="370"/>
      <c r="V225" s="370"/>
      <c r="W225" s="362"/>
      <c r="X225" s="362"/>
      <c r="Y225" s="363"/>
      <c r="Z225" s="214">
        <f t="shared" si="19"/>
        <v>1</v>
      </c>
      <c r="AA225" s="214">
        <f t="shared" si="20"/>
        <v>0</v>
      </c>
      <c r="AB225" s="214">
        <f t="shared" si="21"/>
        <v>1</v>
      </c>
      <c r="AC225" s="214">
        <f t="shared" si="22"/>
        <v>0</v>
      </c>
      <c r="AD225" s="214">
        <f t="shared" si="23"/>
        <v>0</v>
      </c>
      <c r="AE225" s="364">
        <f t="shared" si="24"/>
        <v>2</v>
      </c>
    </row>
    <row r="226" spans="1:31" s="6" customFormat="1" ht="14.25">
      <c r="A226" s="261" t="s">
        <v>434</v>
      </c>
      <c r="B226" s="261">
        <v>22201</v>
      </c>
      <c r="C226" s="261">
        <v>153</v>
      </c>
      <c r="D226" s="261" t="s">
        <v>75</v>
      </c>
      <c r="E226" s="261" t="s">
        <v>432</v>
      </c>
      <c r="F226" s="261" t="s">
        <v>433</v>
      </c>
      <c r="G226" s="263" t="s">
        <v>435</v>
      </c>
      <c r="H226" s="361">
        <v>10</v>
      </c>
      <c r="I226" s="263" t="s">
        <v>988</v>
      </c>
      <c r="J226" s="290" t="s">
        <v>1188</v>
      </c>
      <c r="K226" s="264" t="s">
        <v>14</v>
      </c>
      <c r="L226" s="264"/>
      <c r="M226" s="264" t="s">
        <v>903</v>
      </c>
      <c r="N226" s="264" t="s">
        <v>903</v>
      </c>
      <c r="O226" s="264" t="s">
        <v>903</v>
      </c>
      <c r="P226" s="264"/>
      <c r="Q226" s="264"/>
      <c r="R226" s="265" t="s">
        <v>15</v>
      </c>
      <c r="S226" s="265">
        <v>2100</v>
      </c>
      <c r="T226" s="369" t="s">
        <v>215</v>
      </c>
      <c r="U226" s="369"/>
      <c r="V226" s="369"/>
      <c r="W226" s="293"/>
      <c r="X226" s="293"/>
      <c r="Y226" s="294"/>
      <c r="Z226" s="6">
        <f t="shared" si="19"/>
        <v>1</v>
      </c>
      <c r="AA226" s="6">
        <f t="shared" si="20"/>
        <v>1</v>
      </c>
      <c r="AB226" s="6">
        <f t="shared" si="21"/>
        <v>1</v>
      </c>
      <c r="AC226" s="6">
        <f t="shared" si="22"/>
        <v>0</v>
      </c>
      <c r="AD226" s="6">
        <f t="shared" si="23"/>
        <v>0</v>
      </c>
      <c r="AE226" s="160">
        <f t="shared" si="24"/>
        <v>3</v>
      </c>
    </row>
    <row r="227" spans="1:31" s="214" customFormat="1" ht="14.25">
      <c r="A227" s="267" t="s">
        <v>1478</v>
      </c>
      <c r="B227" s="267">
        <v>22250</v>
      </c>
      <c r="C227" s="267" t="s">
        <v>1468</v>
      </c>
      <c r="D227" s="267" t="s">
        <v>75</v>
      </c>
      <c r="E227" s="267" t="s">
        <v>432</v>
      </c>
      <c r="F227" s="267" t="s">
        <v>433</v>
      </c>
      <c r="G227" s="269" t="s">
        <v>1479</v>
      </c>
      <c r="H227" s="361">
        <v>10</v>
      </c>
      <c r="I227" s="269" t="s">
        <v>988</v>
      </c>
      <c r="J227" s="291" t="s">
        <v>1188</v>
      </c>
      <c r="K227" s="270"/>
      <c r="L227" s="270" t="s">
        <v>1503</v>
      </c>
      <c r="M227" s="270" t="s">
        <v>903</v>
      </c>
      <c r="N227" s="270" t="s">
        <v>903</v>
      </c>
      <c r="O227" s="270" t="s">
        <v>903</v>
      </c>
      <c r="P227" s="270"/>
      <c r="Q227" s="270"/>
      <c r="R227" s="271"/>
      <c r="S227" s="271"/>
      <c r="T227" s="370"/>
      <c r="U227" s="370"/>
      <c r="V227" s="370"/>
      <c r="W227" s="362"/>
      <c r="X227" s="362"/>
      <c r="Y227" s="363"/>
      <c r="Z227" s="214">
        <f t="shared" si="19"/>
        <v>1</v>
      </c>
      <c r="AA227" s="214">
        <f t="shared" si="20"/>
        <v>1</v>
      </c>
      <c r="AB227" s="214">
        <f t="shared" si="21"/>
        <v>1</v>
      </c>
      <c r="AC227" s="214">
        <f t="shared" si="22"/>
        <v>0</v>
      </c>
      <c r="AD227" s="214">
        <f t="shared" si="23"/>
        <v>0</v>
      </c>
      <c r="AE227" s="364">
        <f t="shared" si="24"/>
        <v>3</v>
      </c>
    </row>
    <row r="228" spans="1:31" s="6" customFormat="1" ht="14.25">
      <c r="A228" s="261" t="s">
        <v>1300</v>
      </c>
      <c r="B228" s="261">
        <v>61202</v>
      </c>
      <c r="C228" s="261">
        <v>136202</v>
      </c>
      <c r="D228" s="261" t="s">
        <v>32</v>
      </c>
      <c r="E228" s="261" t="s">
        <v>1301</v>
      </c>
      <c r="F228" s="261" t="s">
        <v>1261</v>
      </c>
      <c r="G228" s="263" t="s">
        <v>1302</v>
      </c>
      <c r="H228" s="261">
        <v>6</v>
      </c>
      <c r="I228" s="263" t="s">
        <v>1036</v>
      </c>
      <c r="J228" s="290"/>
      <c r="K228" s="264"/>
      <c r="L228" s="264"/>
      <c r="M228" s="264" t="s">
        <v>903</v>
      </c>
      <c r="N228" s="264" t="s">
        <v>903</v>
      </c>
      <c r="O228" s="264"/>
      <c r="P228" s="264"/>
      <c r="Q228" s="264"/>
      <c r="R228" s="265" t="s">
        <v>15</v>
      </c>
      <c r="S228" s="265"/>
      <c r="T228" s="369"/>
      <c r="U228" s="369"/>
      <c r="V228" s="369"/>
      <c r="W228" s="293"/>
      <c r="X228" s="293"/>
      <c r="Y228" s="294"/>
      <c r="Z228" s="6">
        <f t="shared" si="19"/>
        <v>1</v>
      </c>
      <c r="AA228" s="6">
        <f t="shared" si="20"/>
        <v>1</v>
      </c>
      <c r="AB228" s="6">
        <f t="shared" si="21"/>
        <v>0</v>
      </c>
      <c r="AC228" s="6">
        <f t="shared" si="22"/>
        <v>0</v>
      </c>
      <c r="AD228" s="6">
        <f t="shared" si="23"/>
        <v>0</v>
      </c>
      <c r="AE228" s="160">
        <f t="shared" si="24"/>
        <v>2</v>
      </c>
    </row>
    <row r="229" spans="1:31" s="6" customFormat="1" ht="14.25">
      <c r="A229" s="261" t="s">
        <v>438</v>
      </c>
      <c r="B229" s="261">
        <v>338180</v>
      </c>
      <c r="C229" s="261">
        <v>18257</v>
      </c>
      <c r="D229" s="261" t="s">
        <v>38</v>
      </c>
      <c r="E229" s="261" t="s">
        <v>439</v>
      </c>
      <c r="F229" s="261" t="s">
        <v>440</v>
      </c>
      <c r="G229" s="263" t="s">
        <v>441</v>
      </c>
      <c r="H229" s="261">
        <v>6</v>
      </c>
      <c r="I229" s="263" t="s">
        <v>1007</v>
      </c>
      <c r="J229" s="290" t="s">
        <v>1179</v>
      </c>
      <c r="K229" s="264" t="s">
        <v>14</v>
      </c>
      <c r="L229" s="264"/>
      <c r="M229" s="264" t="s">
        <v>903</v>
      </c>
      <c r="N229" s="264" t="s">
        <v>903</v>
      </c>
      <c r="O229" s="264"/>
      <c r="P229" s="264"/>
      <c r="Q229" s="264"/>
      <c r="R229" s="265"/>
      <c r="S229" s="265"/>
      <c r="T229" s="369"/>
      <c r="U229" s="369"/>
      <c r="V229" s="369"/>
      <c r="W229" s="293"/>
      <c r="X229" s="293"/>
      <c r="Y229" s="294"/>
      <c r="Z229" s="6">
        <f t="shared" si="19"/>
        <v>1</v>
      </c>
      <c r="AA229" s="6">
        <f t="shared" si="20"/>
        <v>1</v>
      </c>
      <c r="AB229" s="6">
        <f t="shared" si="21"/>
        <v>0</v>
      </c>
      <c r="AC229" s="6">
        <f t="shared" si="22"/>
        <v>0</v>
      </c>
      <c r="AD229" s="6">
        <f t="shared" si="23"/>
        <v>0</v>
      </c>
      <c r="AE229" s="160">
        <f t="shared" si="24"/>
        <v>2</v>
      </c>
    </row>
    <row r="230" spans="1:31" s="6" customFormat="1" ht="14.25">
      <c r="A230" s="261" t="s">
        <v>442</v>
      </c>
      <c r="B230" s="261">
        <v>338050</v>
      </c>
      <c r="C230" s="261">
        <v>129</v>
      </c>
      <c r="D230" s="261" t="s">
        <v>38</v>
      </c>
      <c r="E230" s="261" t="s">
        <v>439</v>
      </c>
      <c r="F230" s="261" t="s">
        <v>440</v>
      </c>
      <c r="G230" s="263" t="s">
        <v>63</v>
      </c>
      <c r="H230" s="261">
        <v>4</v>
      </c>
      <c r="I230" s="263" t="s">
        <v>1007</v>
      </c>
      <c r="J230" s="290" t="s">
        <v>1179</v>
      </c>
      <c r="K230" s="264" t="s">
        <v>1442</v>
      </c>
      <c r="L230" s="264"/>
      <c r="M230" s="264" t="s">
        <v>903</v>
      </c>
      <c r="N230" s="264" t="s">
        <v>903</v>
      </c>
      <c r="O230" s="264" t="s">
        <v>903</v>
      </c>
      <c r="P230" s="264"/>
      <c r="Q230" s="264"/>
      <c r="R230" s="265" t="s">
        <v>443</v>
      </c>
      <c r="S230" s="265" t="s">
        <v>444</v>
      </c>
      <c r="T230" s="369"/>
      <c r="U230" s="369"/>
      <c r="V230" s="369"/>
      <c r="W230" s="293"/>
      <c r="X230" s="293"/>
      <c r="Y230" s="294"/>
      <c r="Z230" s="6">
        <f t="shared" si="19"/>
        <v>1</v>
      </c>
      <c r="AA230" s="6">
        <f t="shared" si="20"/>
        <v>1</v>
      </c>
      <c r="AB230" s="6">
        <f t="shared" si="21"/>
        <v>1</v>
      </c>
      <c r="AC230" s="6">
        <f t="shared" si="22"/>
        <v>0</v>
      </c>
      <c r="AD230" s="6">
        <f t="shared" si="23"/>
        <v>0</v>
      </c>
      <c r="AE230" s="160">
        <f t="shared" si="24"/>
        <v>3</v>
      </c>
    </row>
    <row r="231" spans="1:31" s="214" customFormat="1" ht="14.25">
      <c r="A231" s="267" t="s">
        <v>445</v>
      </c>
      <c r="B231" s="267">
        <v>44010</v>
      </c>
      <c r="C231" s="267">
        <v>18595</v>
      </c>
      <c r="D231" s="267" t="s">
        <v>10</v>
      </c>
      <c r="E231" s="267" t="s">
        <v>446</v>
      </c>
      <c r="F231" s="267" t="s">
        <v>447</v>
      </c>
      <c r="G231" s="269" t="s">
        <v>448</v>
      </c>
      <c r="H231" s="267">
        <v>3</v>
      </c>
      <c r="I231" s="269" t="s">
        <v>1007</v>
      </c>
      <c r="J231" s="291" t="s">
        <v>1168</v>
      </c>
      <c r="K231" s="270" t="s">
        <v>14</v>
      </c>
      <c r="L231" s="270" t="s">
        <v>1480</v>
      </c>
      <c r="M231" s="270"/>
      <c r="N231" s="270" t="s">
        <v>903</v>
      </c>
      <c r="O231" s="270" t="s">
        <v>903</v>
      </c>
      <c r="P231" s="270" t="s">
        <v>903</v>
      </c>
      <c r="Q231" s="270" t="s">
        <v>903</v>
      </c>
      <c r="R231" s="271"/>
      <c r="S231" s="271">
        <v>800</v>
      </c>
      <c r="T231" s="370" t="s">
        <v>449</v>
      </c>
      <c r="U231" s="370" t="s">
        <v>903</v>
      </c>
      <c r="V231" s="370" t="s">
        <v>903</v>
      </c>
      <c r="W231" s="362"/>
      <c r="X231" s="362"/>
      <c r="Y231" s="363"/>
      <c r="Z231" s="214">
        <f t="shared" si="19"/>
        <v>0</v>
      </c>
      <c r="AA231" s="214">
        <f t="shared" si="20"/>
        <v>1</v>
      </c>
      <c r="AB231" s="214">
        <f t="shared" si="21"/>
        <v>1</v>
      </c>
      <c r="AC231" s="214">
        <f t="shared" si="22"/>
        <v>1</v>
      </c>
      <c r="AD231" s="214">
        <f t="shared" si="23"/>
        <v>1</v>
      </c>
      <c r="AE231" s="364">
        <f t="shared" si="24"/>
        <v>4</v>
      </c>
    </row>
    <row r="232" spans="1:31" s="6" customFormat="1" ht="14.25">
      <c r="A232" s="261" t="s">
        <v>450</v>
      </c>
      <c r="B232" s="261">
        <v>44020</v>
      </c>
      <c r="C232" s="261">
        <v>14446</v>
      </c>
      <c r="D232" s="261" t="s">
        <v>10</v>
      </c>
      <c r="E232" s="261" t="s">
        <v>446</v>
      </c>
      <c r="F232" s="261" t="s">
        <v>447</v>
      </c>
      <c r="G232" s="263" t="s">
        <v>451</v>
      </c>
      <c r="H232" s="261">
        <v>3</v>
      </c>
      <c r="I232" s="263" t="s">
        <v>1007</v>
      </c>
      <c r="J232" s="290" t="s">
        <v>1168</v>
      </c>
      <c r="K232" s="264" t="s">
        <v>69</v>
      </c>
      <c r="L232" s="264"/>
      <c r="M232" s="264"/>
      <c r="N232" s="264" t="s">
        <v>903</v>
      </c>
      <c r="O232" s="264" t="s">
        <v>903</v>
      </c>
      <c r="P232" s="264"/>
      <c r="Q232" s="264"/>
      <c r="R232" s="265"/>
      <c r="S232" s="265" t="s">
        <v>452</v>
      </c>
      <c r="T232" s="369"/>
      <c r="U232" s="369"/>
      <c r="V232" s="369"/>
      <c r="W232" s="293"/>
      <c r="X232" s="293"/>
      <c r="Y232" s="294"/>
      <c r="Z232" s="6">
        <f t="shared" si="19"/>
        <v>0</v>
      </c>
      <c r="AA232" s="6">
        <f t="shared" si="20"/>
        <v>1</v>
      </c>
      <c r="AB232" s="6">
        <f t="shared" si="21"/>
        <v>1</v>
      </c>
      <c r="AC232" s="6">
        <f t="shared" si="22"/>
        <v>0</v>
      </c>
      <c r="AD232" s="6">
        <f t="shared" si="23"/>
        <v>0</v>
      </c>
      <c r="AE232" s="160">
        <f t="shared" si="24"/>
        <v>2</v>
      </c>
    </row>
    <row r="233" spans="1:31" s="6" customFormat="1" ht="14.25">
      <c r="A233" s="261" t="s">
        <v>929</v>
      </c>
      <c r="B233" s="261">
        <v>23403</v>
      </c>
      <c r="C233" s="261">
        <v>87802</v>
      </c>
      <c r="D233" s="261" t="s">
        <v>23</v>
      </c>
      <c r="E233" s="261" t="s">
        <v>453</v>
      </c>
      <c r="F233" s="261" t="s">
        <v>854</v>
      </c>
      <c r="G233" s="263" t="s">
        <v>930</v>
      </c>
      <c r="H233" s="261">
        <v>2</v>
      </c>
      <c r="I233" s="263" t="s">
        <v>1004</v>
      </c>
      <c r="J233" s="290" t="s">
        <v>1170</v>
      </c>
      <c r="K233" s="264"/>
      <c r="L233" s="264"/>
      <c r="M233" s="264" t="s">
        <v>903</v>
      </c>
      <c r="N233" s="264" t="s">
        <v>903</v>
      </c>
      <c r="O233" s="264" t="s">
        <v>903</v>
      </c>
      <c r="P233" s="264"/>
      <c r="Q233" s="264"/>
      <c r="R233" s="265" t="s">
        <v>15</v>
      </c>
      <c r="S233" s="265"/>
      <c r="T233" s="369"/>
      <c r="U233" s="369"/>
      <c r="V233" s="369"/>
      <c r="W233" s="293"/>
      <c r="X233" s="293"/>
      <c r="Y233" s="294"/>
      <c r="Z233" s="6">
        <f t="shared" si="19"/>
        <v>1</v>
      </c>
      <c r="AA233" s="6">
        <f t="shared" si="20"/>
        <v>1</v>
      </c>
      <c r="AB233" s="6">
        <f t="shared" si="21"/>
        <v>1</v>
      </c>
      <c r="AC233" s="6">
        <f t="shared" si="22"/>
        <v>0</v>
      </c>
      <c r="AD233" s="6">
        <f t="shared" si="23"/>
        <v>0</v>
      </c>
      <c r="AE233" s="160">
        <f t="shared" si="24"/>
        <v>3</v>
      </c>
    </row>
    <row r="234" spans="1:31" s="6" customFormat="1" ht="14.25">
      <c r="A234" s="261" t="s">
        <v>319</v>
      </c>
      <c r="B234" s="261">
        <v>23455</v>
      </c>
      <c r="C234" s="261">
        <v>17735</v>
      </c>
      <c r="D234" s="261" t="s">
        <v>23</v>
      </c>
      <c r="E234" s="261" t="s">
        <v>453</v>
      </c>
      <c r="F234" s="261" t="s">
        <v>454</v>
      </c>
      <c r="G234" s="263" t="s">
        <v>322</v>
      </c>
      <c r="H234" s="261">
        <v>2</v>
      </c>
      <c r="I234" s="263" t="s">
        <v>1004</v>
      </c>
      <c r="J234" s="290" t="s">
        <v>1170</v>
      </c>
      <c r="K234" s="264"/>
      <c r="L234" s="264"/>
      <c r="M234" s="264" t="s">
        <v>903</v>
      </c>
      <c r="N234" s="264" t="s">
        <v>903</v>
      </c>
      <c r="O234" s="264" t="s">
        <v>903</v>
      </c>
      <c r="P234" s="264"/>
      <c r="Q234" s="264"/>
      <c r="R234" s="265" t="s">
        <v>15</v>
      </c>
      <c r="S234" s="265">
        <v>2100</v>
      </c>
      <c r="T234" s="369"/>
      <c r="U234" s="369"/>
      <c r="V234" s="369"/>
      <c r="W234" s="293"/>
      <c r="X234" s="293"/>
      <c r="Y234" s="294"/>
      <c r="Z234" s="6">
        <f t="shared" si="19"/>
        <v>1</v>
      </c>
      <c r="AA234" s="6">
        <f t="shared" si="20"/>
        <v>1</v>
      </c>
      <c r="AB234" s="6">
        <f t="shared" si="21"/>
        <v>1</v>
      </c>
      <c r="AC234" s="6">
        <f t="shared" si="22"/>
        <v>0</v>
      </c>
      <c r="AD234" s="6">
        <f t="shared" si="23"/>
        <v>0</v>
      </c>
      <c r="AE234" s="160">
        <f t="shared" si="24"/>
        <v>3</v>
      </c>
    </row>
    <row r="235" spans="1:31" s="6" customFormat="1" ht="14.25">
      <c r="A235" s="261" t="s">
        <v>457</v>
      </c>
      <c r="B235" s="261">
        <v>41601</v>
      </c>
      <c r="C235" s="261">
        <v>18479</v>
      </c>
      <c r="D235" s="261" t="s">
        <v>10</v>
      </c>
      <c r="E235" s="261" t="s">
        <v>455</v>
      </c>
      <c r="F235" s="261" t="s">
        <v>456</v>
      </c>
      <c r="G235" s="263" t="s">
        <v>458</v>
      </c>
      <c r="H235" s="261">
        <v>4</v>
      </c>
      <c r="I235" s="263" t="s">
        <v>1007</v>
      </c>
      <c r="J235" s="290" t="s">
        <v>1168</v>
      </c>
      <c r="K235" s="264"/>
      <c r="L235" s="264"/>
      <c r="M235" s="264" t="s">
        <v>903</v>
      </c>
      <c r="N235" s="264" t="s">
        <v>903</v>
      </c>
      <c r="O235" s="264" t="s">
        <v>903</v>
      </c>
      <c r="P235" s="264"/>
      <c r="Q235" s="264"/>
      <c r="R235" s="265">
        <v>900</v>
      </c>
      <c r="S235" s="265">
        <v>2100</v>
      </c>
      <c r="T235" s="369"/>
      <c r="U235" s="369"/>
      <c r="V235" s="369"/>
      <c r="W235" s="293"/>
      <c r="X235" s="293"/>
      <c r="Y235" s="294"/>
      <c r="Z235" s="6">
        <f t="shared" si="19"/>
        <v>1</v>
      </c>
      <c r="AA235" s="6">
        <f t="shared" si="20"/>
        <v>1</v>
      </c>
      <c r="AB235" s="6">
        <f t="shared" si="21"/>
        <v>1</v>
      </c>
      <c r="AC235" s="6">
        <f t="shared" si="22"/>
        <v>0</v>
      </c>
      <c r="AD235" s="6">
        <f t="shared" si="23"/>
        <v>0</v>
      </c>
      <c r="AE235" s="160">
        <f t="shared" si="24"/>
        <v>3</v>
      </c>
    </row>
    <row r="236" spans="1:31" s="6" customFormat="1" ht="14.25">
      <c r="A236" s="261" t="s">
        <v>1304</v>
      </c>
      <c r="B236" s="261">
        <v>41677</v>
      </c>
      <c r="C236" s="261">
        <v>83902</v>
      </c>
      <c r="D236" s="261" t="s">
        <v>10</v>
      </c>
      <c r="E236" s="261" t="s">
        <v>455</v>
      </c>
      <c r="F236" s="261" t="s">
        <v>456</v>
      </c>
      <c r="G236" s="263" t="s">
        <v>145</v>
      </c>
      <c r="H236" s="261" t="s">
        <v>1178</v>
      </c>
      <c r="I236" s="263" t="s">
        <v>1036</v>
      </c>
      <c r="J236" s="290"/>
      <c r="K236" s="264"/>
      <c r="L236" s="264"/>
      <c r="M236" s="264" t="s">
        <v>903</v>
      </c>
      <c r="N236" s="264" t="s">
        <v>903</v>
      </c>
      <c r="O236" s="264"/>
      <c r="P236" s="264"/>
      <c r="Q236" s="264"/>
      <c r="R236" s="265">
        <v>900</v>
      </c>
      <c r="S236" s="265"/>
      <c r="T236" s="369"/>
      <c r="U236" s="369"/>
      <c r="V236" s="369"/>
      <c r="W236" s="293"/>
      <c r="X236" s="293"/>
      <c r="Y236" s="294"/>
      <c r="Z236" s="6">
        <f t="shared" si="19"/>
        <v>1</v>
      </c>
      <c r="AA236" s="6">
        <f t="shared" si="20"/>
        <v>1</v>
      </c>
      <c r="AB236" s="6">
        <f t="shared" si="21"/>
        <v>0</v>
      </c>
      <c r="AC236" s="6">
        <f t="shared" si="22"/>
        <v>0</v>
      </c>
      <c r="AD236" s="6">
        <f t="shared" si="23"/>
        <v>0</v>
      </c>
      <c r="AE236" s="160">
        <f t="shared" si="24"/>
        <v>2</v>
      </c>
    </row>
    <row r="237" spans="1:31" s="6" customFormat="1" ht="14.25">
      <c r="A237" s="261" t="s">
        <v>931</v>
      </c>
      <c r="B237" s="261">
        <v>41603</v>
      </c>
      <c r="C237" s="261">
        <v>18477</v>
      </c>
      <c r="D237" s="261" t="s">
        <v>10</v>
      </c>
      <c r="E237" s="261" t="s">
        <v>455</v>
      </c>
      <c r="F237" s="261" t="s">
        <v>456</v>
      </c>
      <c r="G237" s="263" t="s">
        <v>932</v>
      </c>
      <c r="H237" s="261">
        <v>4</v>
      </c>
      <c r="I237" s="263" t="s">
        <v>1007</v>
      </c>
      <c r="J237" s="290" t="s">
        <v>1168</v>
      </c>
      <c r="K237" s="264"/>
      <c r="L237" s="264"/>
      <c r="M237" s="264" t="s">
        <v>903</v>
      </c>
      <c r="N237" s="264" t="s">
        <v>903</v>
      </c>
      <c r="O237" s="264" t="s">
        <v>903</v>
      </c>
      <c r="P237" s="264"/>
      <c r="Q237" s="264"/>
      <c r="R237" s="265">
        <v>1800</v>
      </c>
      <c r="S237" s="265"/>
      <c r="T237" s="369"/>
      <c r="U237" s="369"/>
      <c r="V237" s="369"/>
      <c r="W237" s="293"/>
      <c r="X237" s="293"/>
      <c r="Y237" s="294"/>
      <c r="Z237" s="6">
        <f t="shared" si="19"/>
        <v>1</v>
      </c>
      <c r="AA237" s="6">
        <f t="shared" si="20"/>
        <v>1</v>
      </c>
      <c r="AB237" s="6">
        <f t="shared" si="21"/>
        <v>1</v>
      </c>
      <c r="AC237" s="6">
        <f t="shared" si="22"/>
        <v>0</v>
      </c>
      <c r="AD237" s="6">
        <f t="shared" si="23"/>
        <v>0</v>
      </c>
      <c r="AE237" s="160">
        <f t="shared" si="24"/>
        <v>3</v>
      </c>
    </row>
    <row r="238" spans="1:31" s="6" customFormat="1" ht="14.25">
      <c r="A238" s="261" t="s">
        <v>459</v>
      </c>
      <c r="B238" s="261">
        <v>40177</v>
      </c>
      <c r="C238" s="261">
        <v>87102</v>
      </c>
      <c r="D238" s="261" t="s">
        <v>10</v>
      </c>
      <c r="E238" s="261" t="s">
        <v>460</v>
      </c>
      <c r="F238" s="261" t="s">
        <v>461</v>
      </c>
      <c r="G238" s="263" t="s">
        <v>192</v>
      </c>
      <c r="H238" s="361">
        <v>1</v>
      </c>
      <c r="I238" s="263" t="s">
        <v>1007</v>
      </c>
      <c r="J238" s="290" t="s">
        <v>1168</v>
      </c>
      <c r="K238" s="264"/>
      <c r="L238" s="264"/>
      <c r="M238" s="264" t="s">
        <v>903</v>
      </c>
      <c r="N238" s="264" t="s">
        <v>903</v>
      </c>
      <c r="O238" s="264" t="s">
        <v>903</v>
      </c>
      <c r="P238" s="264"/>
      <c r="Q238" s="264"/>
      <c r="R238" s="265" t="s">
        <v>15</v>
      </c>
      <c r="S238" s="265">
        <v>900</v>
      </c>
      <c r="T238" s="369"/>
      <c r="U238" s="369"/>
      <c r="V238" s="369"/>
      <c r="W238" s="293"/>
      <c r="X238" s="293"/>
      <c r="Y238" s="294"/>
      <c r="Z238" s="6">
        <f t="shared" si="19"/>
        <v>1</v>
      </c>
      <c r="AA238" s="6">
        <f t="shared" si="20"/>
        <v>1</v>
      </c>
      <c r="AB238" s="6">
        <f t="shared" si="21"/>
        <v>1</v>
      </c>
      <c r="AC238" s="6">
        <f t="shared" si="22"/>
        <v>0</v>
      </c>
      <c r="AD238" s="6">
        <f t="shared" si="23"/>
        <v>0</v>
      </c>
      <c r="AE238" s="160">
        <f t="shared" si="24"/>
        <v>3</v>
      </c>
    </row>
    <row r="239" spans="1:31" s="6" customFormat="1" ht="14.25">
      <c r="A239" s="261" t="s">
        <v>462</v>
      </c>
      <c r="B239" s="261">
        <v>40101</v>
      </c>
      <c r="C239" s="261">
        <v>18341</v>
      </c>
      <c r="D239" s="261" t="s">
        <v>10</v>
      </c>
      <c r="E239" s="261" t="s">
        <v>460</v>
      </c>
      <c r="F239" s="261" t="s">
        <v>461</v>
      </c>
      <c r="G239" s="263" t="s">
        <v>285</v>
      </c>
      <c r="H239" s="261">
        <v>3</v>
      </c>
      <c r="I239" s="263" t="s">
        <v>1007</v>
      </c>
      <c r="J239" s="290" t="s">
        <v>1168</v>
      </c>
      <c r="K239" s="264" t="s">
        <v>14</v>
      </c>
      <c r="L239" s="264"/>
      <c r="M239" s="264" t="s">
        <v>903</v>
      </c>
      <c r="N239" s="264" t="s">
        <v>903</v>
      </c>
      <c r="O239" s="264" t="s">
        <v>903</v>
      </c>
      <c r="P239" s="264"/>
      <c r="Q239" s="264"/>
      <c r="R239" s="265">
        <v>900</v>
      </c>
      <c r="S239" s="265">
        <v>2100</v>
      </c>
      <c r="T239" s="369"/>
      <c r="U239" s="369"/>
      <c r="V239" s="369"/>
      <c r="W239" s="293"/>
      <c r="X239" s="293"/>
      <c r="Y239" s="294"/>
      <c r="Z239" s="6">
        <f t="shared" si="19"/>
        <v>1</v>
      </c>
      <c r="AA239" s="6">
        <f t="shared" si="20"/>
        <v>1</v>
      </c>
      <c r="AB239" s="6">
        <f t="shared" si="21"/>
        <v>1</v>
      </c>
      <c r="AC239" s="6">
        <f t="shared" si="22"/>
        <v>0</v>
      </c>
      <c r="AD239" s="6">
        <f t="shared" si="23"/>
        <v>0</v>
      </c>
      <c r="AE239" s="160">
        <f t="shared" si="24"/>
        <v>3</v>
      </c>
    </row>
    <row r="240" spans="1:31" s="6" customFormat="1" ht="14.25">
      <c r="A240" s="261" t="s">
        <v>1305</v>
      </c>
      <c r="B240" s="261">
        <v>63903</v>
      </c>
      <c r="C240" s="261">
        <v>18943</v>
      </c>
      <c r="D240" s="261" t="s">
        <v>32</v>
      </c>
      <c r="E240" s="261" t="s">
        <v>463</v>
      </c>
      <c r="F240" s="261" t="s">
        <v>464</v>
      </c>
      <c r="G240" s="263" t="s">
        <v>49</v>
      </c>
      <c r="H240" s="261">
        <v>5</v>
      </c>
      <c r="I240" s="263" t="s">
        <v>1036</v>
      </c>
      <c r="J240" s="290"/>
      <c r="K240" s="264" t="s">
        <v>14</v>
      </c>
      <c r="L240" s="264"/>
      <c r="M240" s="264" t="s">
        <v>903</v>
      </c>
      <c r="N240" s="264" t="s">
        <v>903</v>
      </c>
      <c r="O240" s="264"/>
      <c r="P240" s="264"/>
      <c r="Q240" s="264"/>
      <c r="R240" s="265" t="s">
        <v>15</v>
      </c>
      <c r="S240" s="265">
        <v>2100</v>
      </c>
      <c r="T240" s="369"/>
      <c r="U240" s="369"/>
      <c r="V240" s="369"/>
      <c r="W240" s="293"/>
      <c r="X240" s="293"/>
      <c r="Y240" s="294"/>
      <c r="Z240" s="6">
        <f t="shared" si="19"/>
        <v>1</v>
      </c>
      <c r="AA240" s="6">
        <f t="shared" si="20"/>
        <v>1</v>
      </c>
      <c r="AB240" s="6">
        <f t="shared" si="21"/>
        <v>0</v>
      </c>
      <c r="AC240" s="6">
        <f t="shared" si="22"/>
        <v>0</v>
      </c>
      <c r="AD240" s="6">
        <f t="shared" si="23"/>
        <v>0</v>
      </c>
      <c r="AE240" s="160">
        <f t="shared" si="24"/>
        <v>2</v>
      </c>
    </row>
    <row r="241" spans="1:31" s="6" customFormat="1" ht="14.25">
      <c r="A241" s="261" t="s">
        <v>465</v>
      </c>
      <c r="B241" s="261">
        <v>63902</v>
      </c>
      <c r="C241" s="261">
        <v>18941</v>
      </c>
      <c r="D241" s="261" t="s">
        <v>32</v>
      </c>
      <c r="E241" s="261" t="s">
        <v>463</v>
      </c>
      <c r="F241" s="261" t="s">
        <v>464</v>
      </c>
      <c r="G241" s="263" t="s">
        <v>466</v>
      </c>
      <c r="H241" s="261">
        <v>3</v>
      </c>
      <c r="I241" s="263" t="s">
        <v>1007</v>
      </c>
      <c r="J241" s="290" t="s">
        <v>1173</v>
      </c>
      <c r="K241" s="264" t="s">
        <v>14</v>
      </c>
      <c r="L241" s="264"/>
      <c r="M241" s="264" t="s">
        <v>903</v>
      </c>
      <c r="N241" s="264" t="s">
        <v>903</v>
      </c>
      <c r="O241" s="264" t="s">
        <v>903</v>
      </c>
      <c r="P241" s="264"/>
      <c r="Q241" s="264"/>
      <c r="R241" s="265" t="s">
        <v>15</v>
      </c>
      <c r="S241" s="265"/>
      <c r="T241" s="369"/>
      <c r="U241" s="369"/>
      <c r="V241" s="369"/>
      <c r="W241" s="293"/>
      <c r="X241" s="293"/>
      <c r="Y241" s="294"/>
      <c r="Z241" s="6">
        <f t="shared" si="19"/>
        <v>1</v>
      </c>
      <c r="AA241" s="6">
        <f t="shared" si="20"/>
        <v>1</v>
      </c>
      <c r="AB241" s="6">
        <f t="shared" si="21"/>
        <v>1</v>
      </c>
      <c r="AC241" s="6">
        <f t="shared" si="22"/>
        <v>0</v>
      </c>
      <c r="AD241" s="6">
        <f t="shared" si="23"/>
        <v>0</v>
      </c>
      <c r="AE241" s="160">
        <f t="shared" si="24"/>
        <v>3</v>
      </c>
    </row>
    <row r="242" spans="1:31" s="6" customFormat="1" ht="14.25">
      <c r="A242" s="261" t="s">
        <v>1306</v>
      </c>
      <c r="B242" s="261">
        <v>63907</v>
      </c>
      <c r="C242" s="261">
        <v>94502</v>
      </c>
      <c r="D242" s="261" t="s">
        <v>32</v>
      </c>
      <c r="E242" s="261" t="s">
        <v>463</v>
      </c>
      <c r="F242" s="261" t="s">
        <v>464</v>
      </c>
      <c r="G242" s="263" t="s">
        <v>1307</v>
      </c>
      <c r="H242" s="261">
        <v>5</v>
      </c>
      <c r="I242" s="263" t="s">
        <v>1036</v>
      </c>
      <c r="J242" s="290"/>
      <c r="K242" s="264"/>
      <c r="L242" s="264"/>
      <c r="M242" s="264" t="s">
        <v>903</v>
      </c>
      <c r="N242" s="264" t="s">
        <v>903</v>
      </c>
      <c r="O242" s="264"/>
      <c r="P242" s="264"/>
      <c r="Q242" s="264"/>
      <c r="R242" s="265" t="s">
        <v>15</v>
      </c>
      <c r="S242" s="265">
        <v>2100</v>
      </c>
      <c r="T242" s="369"/>
      <c r="U242" s="369"/>
      <c r="V242" s="369"/>
      <c r="W242" s="293"/>
      <c r="X242" s="293"/>
      <c r="Y242" s="294"/>
      <c r="Z242" s="6">
        <f t="shared" si="19"/>
        <v>1</v>
      </c>
      <c r="AA242" s="6">
        <f t="shared" si="20"/>
        <v>1</v>
      </c>
      <c r="AB242" s="6">
        <f t="shared" si="21"/>
        <v>0</v>
      </c>
      <c r="AC242" s="6">
        <f t="shared" si="22"/>
        <v>0</v>
      </c>
      <c r="AD242" s="6">
        <f t="shared" si="23"/>
        <v>0</v>
      </c>
      <c r="AE242" s="160">
        <f t="shared" si="24"/>
        <v>2</v>
      </c>
    </row>
    <row r="243" spans="1:31" s="6" customFormat="1" ht="14.25">
      <c r="A243" s="261" t="s">
        <v>1308</v>
      </c>
      <c r="B243" s="261">
        <v>22102</v>
      </c>
      <c r="C243" s="261">
        <v>14449102</v>
      </c>
      <c r="D243" s="261" t="s">
        <v>23</v>
      </c>
      <c r="E243" s="261" t="s">
        <v>1309</v>
      </c>
      <c r="F243" s="261" t="s">
        <v>1310</v>
      </c>
      <c r="G243" s="263" t="s">
        <v>1311</v>
      </c>
      <c r="H243" s="261">
        <v>3</v>
      </c>
      <c r="I243" s="263" t="s">
        <v>1004</v>
      </c>
      <c r="J243" s="290" t="s">
        <v>1170</v>
      </c>
      <c r="K243" s="264"/>
      <c r="L243" s="264"/>
      <c r="M243" s="264" t="s">
        <v>903</v>
      </c>
      <c r="N243" s="264" t="s">
        <v>903</v>
      </c>
      <c r="O243" s="264"/>
      <c r="P243" s="264"/>
      <c r="Q243" s="264"/>
      <c r="R243" s="265"/>
      <c r="S243" s="265"/>
      <c r="T243" s="369"/>
      <c r="U243" s="369"/>
      <c r="V243" s="369"/>
      <c r="W243" s="293"/>
      <c r="X243" s="293"/>
      <c r="Y243" s="294"/>
      <c r="Z243" s="6">
        <f t="shared" si="19"/>
        <v>1</v>
      </c>
      <c r="AA243" s="6">
        <f t="shared" si="20"/>
        <v>1</v>
      </c>
      <c r="AB243" s="6">
        <f t="shared" si="21"/>
        <v>0</v>
      </c>
      <c r="AC243" s="6">
        <f t="shared" si="22"/>
        <v>0</v>
      </c>
      <c r="AD243" s="6">
        <f t="shared" si="23"/>
        <v>0</v>
      </c>
      <c r="AE243" s="160">
        <f t="shared" si="24"/>
        <v>2</v>
      </c>
    </row>
    <row r="244" spans="1:31" s="6" customFormat="1" ht="14.25">
      <c r="A244" s="261" t="s">
        <v>1312</v>
      </c>
      <c r="B244" s="261">
        <v>41904</v>
      </c>
      <c r="C244" s="261">
        <v>18541</v>
      </c>
      <c r="D244" s="261" t="s">
        <v>10</v>
      </c>
      <c r="E244" s="261" t="s">
        <v>467</v>
      </c>
      <c r="F244" s="261" t="s">
        <v>468</v>
      </c>
      <c r="G244" s="263" t="s">
        <v>1313</v>
      </c>
      <c r="H244" s="261">
        <v>4</v>
      </c>
      <c r="I244" s="263" t="s">
        <v>1007</v>
      </c>
      <c r="J244" s="290" t="s">
        <v>1168</v>
      </c>
      <c r="K244" s="264" t="s">
        <v>14</v>
      </c>
      <c r="L244" s="264"/>
      <c r="M244" s="264" t="s">
        <v>903</v>
      </c>
      <c r="N244" s="264" t="s">
        <v>903</v>
      </c>
      <c r="O244" s="264" t="s">
        <v>903</v>
      </c>
      <c r="P244" s="264"/>
      <c r="Q244" s="264"/>
      <c r="R244" s="265" t="s">
        <v>15</v>
      </c>
      <c r="S244" s="265">
        <v>1900</v>
      </c>
      <c r="T244" s="369"/>
      <c r="U244" s="369"/>
      <c r="V244" s="369"/>
      <c r="W244" s="293"/>
      <c r="X244" s="293"/>
      <c r="Y244" s="294"/>
      <c r="Z244" s="6">
        <f t="shared" si="19"/>
        <v>1</v>
      </c>
      <c r="AA244" s="6">
        <f t="shared" si="20"/>
        <v>1</v>
      </c>
      <c r="AB244" s="6">
        <f t="shared" si="21"/>
        <v>1</v>
      </c>
      <c r="AC244" s="6">
        <f t="shared" si="22"/>
        <v>0</v>
      </c>
      <c r="AD244" s="6">
        <f t="shared" si="23"/>
        <v>0</v>
      </c>
      <c r="AE244" s="160">
        <f t="shared" si="24"/>
        <v>3</v>
      </c>
    </row>
    <row r="245" spans="1:31" s="214" customFormat="1" ht="14.25">
      <c r="A245" s="267" t="s">
        <v>1314</v>
      </c>
      <c r="B245" s="267">
        <v>41902</v>
      </c>
      <c r="C245" s="267">
        <v>18539</v>
      </c>
      <c r="D245" s="267" t="s">
        <v>10</v>
      </c>
      <c r="E245" s="267" t="s">
        <v>467</v>
      </c>
      <c r="F245" s="267" t="s">
        <v>468</v>
      </c>
      <c r="G245" s="269" t="s">
        <v>458</v>
      </c>
      <c r="H245" s="267">
        <v>4</v>
      </c>
      <c r="I245" s="269" t="s">
        <v>1036</v>
      </c>
      <c r="J245" s="291"/>
      <c r="K245" s="270"/>
      <c r="L245" s="270" t="s">
        <v>1465</v>
      </c>
      <c r="M245" s="270" t="s">
        <v>903</v>
      </c>
      <c r="N245" s="270" t="s">
        <v>903</v>
      </c>
      <c r="O245" s="270" t="s">
        <v>903</v>
      </c>
      <c r="P245" s="270"/>
      <c r="Q245" s="270" t="s">
        <v>903</v>
      </c>
      <c r="R245" s="271"/>
      <c r="S245" s="271"/>
      <c r="T245" s="370"/>
      <c r="U245" s="370"/>
      <c r="V245" s="370"/>
      <c r="W245" s="362"/>
      <c r="X245" s="362"/>
      <c r="Y245" s="363"/>
      <c r="Z245" s="214">
        <f t="shared" si="19"/>
        <v>1</v>
      </c>
      <c r="AA245" s="214">
        <f t="shared" si="20"/>
        <v>1</v>
      </c>
      <c r="AB245" s="214">
        <f t="shared" si="21"/>
        <v>1</v>
      </c>
      <c r="AC245" s="214">
        <f t="shared" si="22"/>
        <v>0</v>
      </c>
      <c r="AD245" s="214">
        <f t="shared" si="23"/>
        <v>1</v>
      </c>
      <c r="AE245" s="364">
        <f t="shared" si="24"/>
        <v>4</v>
      </c>
    </row>
    <row r="246" spans="1:31" s="6" customFormat="1" ht="14.25">
      <c r="A246" s="261" t="s">
        <v>469</v>
      </c>
      <c r="B246" s="261">
        <v>41903</v>
      </c>
      <c r="C246" s="261">
        <v>18543</v>
      </c>
      <c r="D246" s="261" t="s">
        <v>10</v>
      </c>
      <c r="E246" s="261" t="s">
        <v>467</v>
      </c>
      <c r="F246" s="261" t="s">
        <v>468</v>
      </c>
      <c r="G246" s="263" t="s">
        <v>470</v>
      </c>
      <c r="H246" s="261">
        <v>4</v>
      </c>
      <c r="I246" s="263" t="s">
        <v>1036</v>
      </c>
      <c r="J246" s="290"/>
      <c r="K246" s="264" t="s">
        <v>14</v>
      </c>
      <c r="L246" s="264"/>
      <c r="M246" s="264" t="s">
        <v>903</v>
      </c>
      <c r="N246" s="264" t="s">
        <v>903</v>
      </c>
      <c r="O246" s="264"/>
      <c r="P246" s="264"/>
      <c r="Q246" s="264"/>
      <c r="R246" s="265" t="s">
        <v>15</v>
      </c>
      <c r="S246" s="265">
        <v>2100</v>
      </c>
      <c r="T246" s="369">
        <v>1800</v>
      </c>
      <c r="U246" s="369"/>
      <c r="V246" s="369"/>
      <c r="W246" s="293"/>
      <c r="X246" s="293"/>
      <c r="Y246" s="294"/>
      <c r="Z246" s="6">
        <f t="shared" si="19"/>
        <v>1</v>
      </c>
      <c r="AA246" s="6">
        <f t="shared" si="20"/>
        <v>1</v>
      </c>
      <c r="AB246" s="6">
        <f t="shared" si="21"/>
        <v>0</v>
      </c>
      <c r="AC246" s="6">
        <f t="shared" si="22"/>
        <v>0</v>
      </c>
      <c r="AD246" s="6">
        <f t="shared" si="23"/>
        <v>0</v>
      </c>
      <c r="AE246" s="160">
        <f t="shared" si="24"/>
        <v>2</v>
      </c>
    </row>
    <row r="247" spans="1:31" s="6" customFormat="1" ht="14.25">
      <c r="A247" s="261" t="s">
        <v>471</v>
      </c>
      <c r="B247" s="261">
        <v>43701</v>
      </c>
      <c r="C247" s="261">
        <v>18593</v>
      </c>
      <c r="D247" s="261" t="s">
        <v>10</v>
      </c>
      <c r="E247" s="261" t="s">
        <v>472</v>
      </c>
      <c r="F247" s="261" t="s">
        <v>473</v>
      </c>
      <c r="G247" s="263" t="s">
        <v>474</v>
      </c>
      <c r="H247" s="261">
        <v>3</v>
      </c>
      <c r="I247" s="263" t="s">
        <v>1007</v>
      </c>
      <c r="J247" s="290" t="s">
        <v>1168</v>
      </c>
      <c r="K247" s="264"/>
      <c r="L247" s="264"/>
      <c r="M247" s="264" t="s">
        <v>903</v>
      </c>
      <c r="N247" s="264" t="s">
        <v>903</v>
      </c>
      <c r="O247" s="264" t="s">
        <v>903</v>
      </c>
      <c r="P247" s="264"/>
      <c r="Q247" s="264"/>
      <c r="R247" s="265" t="s">
        <v>15</v>
      </c>
      <c r="S247" s="265">
        <v>2100</v>
      </c>
      <c r="T247" s="369"/>
      <c r="U247" s="369"/>
      <c r="V247" s="369"/>
      <c r="W247" s="293"/>
      <c r="X247" s="293"/>
      <c r="Y247" s="294"/>
      <c r="Z247" s="6">
        <f t="shared" si="19"/>
        <v>1</v>
      </c>
      <c r="AA247" s="6">
        <f t="shared" si="20"/>
        <v>1</v>
      </c>
      <c r="AB247" s="6">
        <f t="shared" si="21"/>
        <v>1</v>
      </c>
      <c r="AC247" s="6">
        <f t="shared" si="22"/>
        <v>0</v>
      </c>
      <c r="AD247" s="6">
        <f t="shared" si="23"/>
        <v>0</v>
      </c>
      <c r="AE247" s="160">
        <f t="shared" si="24"/>
        <v>3</v>
      </c>
    </row>
    <row r="248" spans="1:31" s="6" customFormat="1" ht="14.25">
      <c r="A248" s="261" t="s">
        <v>475</v>
      </c>
      <c r="B248" s="261">
        <v>43705</v>
      </c>
      <c r="C248" s="261">
        <v>90302</v>
      </c>
      <c r="D248" s="261" t="s">
        <v>10</v>
      </c>
      <c r="E248" s="261" t="s">
        <v>472</v>
      </c>
      <c r="F248" s="261" t="s">
        <v>473</v>
      </c>
      <c r="G248" s="263" t="s">
        <v>476</v>
      </c>
      <c r="H248" s="261">
        <v>4</v>
      </c>
      <c r="I248" s="263" t="s">
        <v>1036</v>
      </c>
      <c r="J248" s="290"/>
      <c r="K248" s="264"/>
      <c r="L248" s="264"/>
      <c r="M248" s="264" t="s">
        <v>903</v>
      </c>
      <c r="N248" s="264" t="s">
        <v>903</v>
      </c>
      <c r="O248" s="264" t="s">
        <v>903</v>
      </c>
      <c r="P248" s="264"/>
      <c r="Q248" s="264"/>
      <c r="R248" s="265" t="s">
        <v>15</v>
      </c>
      <c r="S248" s="265" t="s">
        <v>59</v>
      </c>
      <c r="T248" s="369"/>
      <c r="U248" s="369"/>
      <c r="V248" s="369"/>
      <c r="W248" s="293"/>
      <c r="X248" s="293"/>
      <c r="Y248" s="294"/>
      <c r="Z248" s="6">
        <f t="shared" si="19"/>
        <v>1</v>
      </c>
      <c r="AA248" s="6">
        <f t="shared" si="20"/>
        <v>1</v>
      </c>
      <c r="AB248" s="6">
        <f t="shared" si="21"/>
        <v>1</v>
      </c>
      <c r="AC248" s="6">
        <f t="shared" si="22"/>
        <v>0</v>
      </c>
      <c r="AD248" s="6">
        <f t="shared" si="23"/>
        <v>0</v>
      </c>
      <c r="AE248" s="160">
        <f t="shared" si="24"/>
        <v>3</v>
      </c>
    </row>
    <row r="249" spans="1:31" s="6" customFormat="1" ht="14.25">
      <c r="A249" s="261" t="s">
        <v>1315</v>
      </c>
      <c r="B249" s="261">
        <v>43709</v>
      </c>
      <c r="C249" s="261">
        <v>137702</v>
      </c>
      <c r="D249" s="261" t="s">
        <v>10</v>
      </c>
      <c r="E249" s="261" t="s">
        <v>472</v>
      </c>
      <c r="F249" s="261" t="s">
        <v>473</v>
      </c>
      <c r="G249" s="263" t="s">
        <v>1316</v>
      </c>
      <c r="H249" s="261">
        <v>3</v>
      </c>
      <c r="I249" s="263" t="s">
        <v>1007</v>
      </c>
      <c r="J249" s="290" t="s">
        <v>1168</v>
      </c>
      <c r="K249" s="264"/>
      <c r="L249" s="264"/>
      <c r="M249" s="264" t="s">
        <v>903</v>
      </c>
      <c r="N249" s="264" t="s">
        <v>903</v>
      </c>
      <c r="O249" s="264" t="s">
        <v>903</v>
      </c>
      <c r="P249" s="264"/>
      <c r="Q249" s="264"/>
      <c r="R249" s="265" t="s">
        <v>15</v>
      </c>
      <c r="S249" s="265">
        <v>2100</v>
      </c>
      <c r="T249" s="369"/>
      <c r="U249" s="369"/>
      <c r="V249" s="369"/>
      <c r="W249" s="293"/>
      <c r="X249" s="293"/>
      <c r="Y249" s="294"/>
      <c r="Z249" s="6">
        <f t="shared" si="19"/>
        <v>1</v>
      </c>
      <c r="AA249" s="6">
        <f t="shared" si="20"/>
        <v>1</v>
      </c>
      <c r="AB249" s="6">
        <f t="shared" si="21"/>
        <v>1</v>
      </c>
      <c r="AC249" s="6">
        <f t="shared" si="22"/>
        <v>0</v>
      </c>
      <c r="AD249" s="6">
        <f t="shared" si="23"/>
        <v>0</v>
      </c>
      <c r="AE249" s="160">
        <f t="shared" si="24"/>
        <v>3</v>
      </c>
    </row>
    <row r="250" spans="1:31" s="6" customFormat="1" ht="14.25">
      <c r="A250" s="261" t="s">
        <v>477</v>
      </c>
      <c r="B250" s="261">
        <v>45708</v>
      </c>
      <c r="C250" s="261">
        <v>93102</v>
      </c>
      <c r="D250" s="261" t="s">
        <v>10</v>
      </c>
      <c r="E250" s="261" t="s">
        <v>478</v>
      </c>
      <c r="F250" s="261" t="s">
        <v>479</v>
      </c>
      <c r="G250" s="263" t="s">
        <v>480</v>
      </c>
      <c r="H250" s="261">
        <v>2</v>
      </c>
      <c r="I250" s="263" t="s">
        <v>1007</v>
      </c>
      <c r="J250" s="290" t="s">
        <v>1168</v>
      </c>
      <c r="K250" s="264" t="s">
        <v>14</v>
      </c>
      <c r="L250" s="264"/>
      <c r="M250" s="264" t="s">
        <v>903</v>
      </c>
      <c r="N250" s="264" t="s">
        <v>903</v>
      </c>
      <c r="O250" s="264"/>
      <c r="P250" s="264"/>
      <c r="Q250" s="264"/>
      <c r="R250" s="265" t="s">
        <v>15</v>
      </c>
      <c r="S250" s="265">
        <v>2100</v>
      </c>
      <c r="T250" s="369"/>
      <c r="U250" s="369"/>
      <c r="V250" s="369"/>
      <c r="W250" s="293"/>
      <c r="X250" s="293"/>
      <c r="Y250" s="294"/>
      <c r="Z250" s="6">
        <f t="shared" si="19"/>
        <v>1</v>
      </c>
      <c r="AA250" s="6">
        <f t="shared" si="20"/>
        <v>1</v>
      </c>
      <c r="AB250" s="6">
        <f t="shared" si="21"/>
        <v>0</v>
      </c>
      <c r="AC250" s="6">
        <f t="shared" si="22"/>
        <v>0</v>
      </c>
      <c r="AD250" s="6">
        <f t="shared" si="23"/>
        <v>0</v>
      </c>
      <c r="AE250" s="160">
        <f t="shared" si="24"/>
        <v>2</v>
      </c>
    </row>
    <row r="251" spans="1:31" s="6" customFormat="1" ht="14.25">
      <c r="A251" s="261" t="s">
        <v>483</v>
      </c>
      <c r="B251" s="261">
        <v>24702</v>
      </c>
      <c r="C251" s="261">
        <v>123</v>
      </c>
      <c r="D251" s="261" t="s">
        <v>75</v>
      </c>
      <c r="E251" s="261" t="s">
        <v>481</v>
      </c>
      <c r="F251" s="261" t="s">
        <v>482</v>
      </c>
      <c r="G251" s="263" t="s">
        <v>192</v>
      </c>
      <c r="H251" s="361">
        <v>1</v>
      </c>
      <c r="I251" s="263" t="s">
        <v>988</v>
      </c>
      <c r="J251" s="290" t="s">
        <v>1188</v>
      </c>
      <c r="K251" s="264"/>
      <c r="L251" s="264"/>
      <c r="M251" s="264" t="s">
        <v>903</v>
      </c>
      <c r="N251" s="264" t="s">
        <v>903</v>
      </c>
      <c r="O251" s="264" t="s">
        <v>903</v>
      </c>
      <c r="P251" s="264"/>
      <c r="Q251" s="264"/>
      <c r="R251" s="265" t="s">
        <v>15</v>
      </c>
      <c r="S251" s="265">
        <v>2100</v>
      </c>
      <c r="T251" s="369" t="s">
        <v>79</v>
      </c>
      <c r="U251" s="369"/>
      <c r="V251" s="369"/>
      <c r="W251" s="293"/>
      <c r="X251" s="293"/>
      <c r="Y251" s="294"/>
      <c r="Z251" s="6">
        <f t="shared" si="19"/>
        <v>1</v>
      </c>
      <c r="AA251" s="6">
        <f t="shared" si="20"/>
        <v>1</v>
      </c>
      <c r="AB251" s="6">
        <f t="shared" si="21"/>
        <v>1</v>
      </c>
      <c r="AC251" s="6">
        <f t="shared" si="22"/>
        <v>0</v>
      </c>
      <c r="AD251" s="6">
        <f t="shared" si="23"/>
        <v>0</v>
      </c>
      <c r="AE251" s="160">
        <f t="shared" si="24"/>
        <v>3</v>
      </c>
    </row>
    <row r="252" spans="1:31" s="6" customFormat="1" ht="14.25">
      <c r="A252" s="261" t="s">
        <v>1317</v>
      </c>
      <c r="B252" s="261">
        <v>24705</v>
      </c>
      <c r="C252" s="261">
        <v>12191</v>
      </c>
      <c r="D252" s="261" t="s">
        <v>75</v>
      </c>
      <c r="E252" s="261" t="s">
        <v>481</v>
      </c>
      <c r="F252" s="261" t="s">
        <v>482</v>
      </c>
      <c r="G252" s="263" t="s">
        <v>1318</v>
      </c>
      <c r="H252" s="361">
        <v>10</v>
      </c>
      <c r="I252" s="263" t="s">
        <v>988</v>
      </c>
      <c r="J252" s="290" t="s">
        <v>1188</v>
      </c>
      <c r="K252" s="264"/>
      <c r="L252" s="264"/>
      <c r="M252" s="264" t="s">
        <v>903</v>
      </c>
      <c r="N252" s="264" t="s">
        <v>903</v>
      </c>
      <c r="O252" s="264" t="s">
        <v>903</v>
      </c>
      <c r="P252" s="264"/>
      <c r="Q252" s="264"/>
      <c r="R252" s="265" t="s">
        <v>15</v>
      </c>
      <c r="S252" s="265">
        <v>2100</v>
      </c>
      <c r="T252" s="369"/>
      <c r="U252" s="369"/>
      <c r="V252" s="369"/>
      <c r="W252" s="293"/>
      <c r="X252" s="293"/>
      <c r="Y252" s="294"/>
      <c r="Z252" s="6">
        <f t="shared" si="19"/>
        <v>1</v>
      </c>
      <c r="AA252" s="6">
        <f t="shared" si="20"/>
        <v>1</v>
      </c>
      <c r="AB252" s="6">
        <f t="shared" si="21"/>
        <v>1</v>
      </c>
      <c r="AC252" s="6">
        <f t="shared" si="22"/>
        <v>0</v>
      </c>
      <c r="AD252" s="6">
        <f t="shared" si="23"/>
        <v>0</v>
      </c>
      <c r="AE252" s="160">
        <f t="shared" si="24"/>
        <v>3</v>
      </c>
    </row>
    <row r="253" spans="1:31" s="6" customFormat="1" ht="14.25">
      <c r="A253" s="261" t="s">
        <v>1319</v>
      </c>
      <c r="B253" s="261">
        <v>24701</v>
      </c>
      <c r="C253" s="261">
        <v>15175</v>
      </c>
      <c r="D253" s="261" t="s">
        <v>75</v>
      </c>
      <c r="E253" s="261" t="s">
        <v>481</v>
      </c>
      <c r="F253" s="261" t="s">
        <v>482</v>
      </c>
      <c r="G253" s="263" t="s">
        <v>1320</v>
      </c>
      <c r="H253" s="361">
        <v>10</v>
      </c>
      <c r="I253" s="263" t="s">
        <v>1006</v>
      </c>
      <c r="J253" s="290" t="s">
        <v>1191</v>
      </c>
      <c r="K253" s="264"/>
      <c r="L253" s="264"/>
      <c r="M253" s="264" t="s">
        <v>903</v>
      </c>
      <c r="N253" s="264" t="s">
        <v>903</v>
      </c>
      <c r="O253" s="264"/>
      <c r="P253" s="264"/>
      <c r="Q253" s="264"/>
      <c r="R253" s="265" t="s">
        <v>15</v>
      </c>
      <c r="S253" s="265" t="s">
        <v>59</v>
      </c>
      <c r="T253" s="369"/>
      <c r="U253" s="369"/>
      <c r="V253" s="369"/>
      <c r="W253" s="293"/>
      <c r="X253" s="293"/>
      <c r="Y253" s="294"/>
      <c r="Z253" s="6">
        <f t="shared" si="19"/>
        <v>1</v>
      </c>
      <c r="AA253" s="6">
        <f t="shared" si="20"/>
        <v>1</v>
      </c>
      <c r="AB253" s="6">
        <f t="shared" si="21"/>
        <v>0</v>
      </c>
      <c r="AC253" s="6">
        <f t="shared" si="22"/>
        <v>0</v>
      </c>
      <c r="AD253" s="6">
        <f t="shared" si="23"/>
        <v>0</v>
      </c>
      <c r="AE253" s="160">
        <f t="shared" si="24"/>
        <v>2</v>
      </c>
    </row>
    <row r="254" spans="1:31" s="6" customFormat="1" ht="14.25">
      <c r="A254" s="261" t="s">
        <v>1321</v>
      </c>
      <c r="B254" s="261">
        <v>41501</v>
      </c>
      <c r="C254" s="261">
        <v>18471</v>
      </c>
      <c r="D254" s="261" t="s">
        <v>10</v>
      </c>
      <c r="E254" s="261" t="s">
        <v>1322</v>
      </c>
      <c r="F254" s="261" t="s">
        <v>1323</v>
      </c>
      <c r="G254" s="263" t="s">
        <v>1324</v>
      </c>
      <c r="H254" s="261" t="s">
        <v>1213</v>
      </c>
      <c r="I254" s="263" t="s">
        <v>1036</v>
      </c>
      <c r="J254" s="290"/>
      <c r="K254" s="264"/>
      <c r="L254" s="264"/>
      <c r="M254" s="264" t="s">
        <v>903</v>
      </c>
      <c r="N254" s="264" t="s">
        <v>903</v>
      </c>
      <c r="O254" s="264" t="s">
        <v>903</v>
      </c>
      <c r="P254" s="264"/>
      <c r="Q254" s="264"/>
      <c r="R254" s="265"/>
      <c r="S254" s="265"/>
      <c r="T254" s="369"/>
      <c r="U254" s="369"/>
      <c r="V254" s="369"/>
      <c r="W254" s="293"/>
      <c r="X254" s="293"/>
      <c r="Y254" s="294"/>
      <c r="Z254" s="6">
        <f t="shared" si="19"/>
        <v>1</v>
      </c>
      <c r="AA254" s="6">
        <f t="shared" si="20"/>
        <v>1</v>
      </c>
      <c r="AB254" s="6">
        <f t="shared" si="21"/>
        <v>1</v>
      </c>
      <c r="AC254" s="6">
        <f t="shared" si="22"/>
        <v>0</v>
      </c>
      <c r="AD254" s="6">
        <f t="shared" si="23"/>
        <v>0</v>
      </c>
      <c r="AE254" s="160">
        <f t="shared" si="24"/>
        <v>3</v>
      </c>
    </row>
    <row r="255" spans="1:31" s="6" customFormat="1" ht="14.25">
      <c r="A255" s="261" t="s">
        <v>1325</v>
      </c>
      <c r="B255" s="261">
        <v>41503</v>
      </c>
      <c r="C255" s="261">
        <v>18473</v>
      </c>
      <c r="D255" s="261" t="s">
        <v>10</v>
      </c>
      <c r="E255" s="261" t="s">
        <v>1322</v>
      </c>
      <c r="F255" s="261" t="s">
        <v>1323</v>
      </c>
      <c r="G255" s="263" t="s">
        <v>1326</v>
      </c>
      <c r="H255" s="261" t="s">
        <v>1213</v>
      </c>
      <c r="I255" s="263" t="s">
        <v>1036</v>
      </c>
      <c r="J255" s="290"/>
      <c r="K255" s="264"/>
      <c r="L255" s="264"/>
      <c r="M255" s="264" t="s">
        <v>903</v>
      </c>
      <c r="N255" s="264" t="s">
        <v>903</v>
      </c>
      <c r="O255" s="264"/>
      <c r="P255" s="264"/>
      <c r="Q255" s="264"/>
      <c r="R255" s="265"/>
      <c r="S255" s="265"/>
      <c r="T255" s="369"/>
      <c r="U255" s="369"/>
      <c r="V255" s="369"/>
      <c r="W255" s="293"/>
      <c r="X255" s="293"/>
      <c r="Y255" s="294"/>
      <c r="Z255" s="6">
        <f t="shared" si="19"/>
        <v>1</v>
      </c>
      <c r="AA255" s="6">
        <f t="shared" si="20"/>
        <v>1</v>
      </c>
      <c r="AB255" s="6">
        <f t="shared" si="21"/>
        <v>0</v>
      </c>
      <c r="AC255" s="6">
        <f t="shared" si="22"/>
        <v>0</v>
      </c>
      <c r="AD255" s="6">
        <f t="shared" si="23"/>
        <v>0</v>
      </c>
      <c r="AE255" s="160">
        <f t="shared" si="24"/>
        <v>2</v>
      </c>
    </row>
    <row r="256" spans="1:31" s="6" customFormat="1" ht="14.25">
      <c r="A256" s="261" t="s">
        <v>1327</v>
      </c>
      <c r="B256" s="261">
        <v>60601</v>
      </c>
      <c r="C256" s="261">
        <v>84202</v>
      </c>
      <c r="D256" s="261" t="s">
        <v>32</v>
      </c>
      <c r="E256" s="261" t="s">
        <v>1328</v>
      </c>
      <c r="F256" s="261" t="s">
        <v>1329</v>
      </c>
      <c r="G256" s="263" t="s">
        <v>1330</v>
      </c>
      <c r="H256" s="261">
        <v>3</v>
      </c>
      <c r="I256" s="263" t="s">
        <v>1036</v>
      </c>
      <c r="J256" s="290"/>
      <c r="K256" s="264"/>
      <c r="L256" s="264"/>
      <c r="M256" s="264" t="s">
        <v>903</v>
      </c>
      <c r="N256" s="264" t="s">
        <v>903</v>
      </c>
      <c r="O256" s="264"/>
      <c r="P256" s="264"/>
      <c r="Q256" s="264"/>
      <c r="R256" s="265">
        <v>900</v>
      </c>
      <c r="S256" s="265"/>
      <c r="T256" s="369"/>
      <c r="U256" s="369"/>
      <c r="V256" s="369"/>
      <c r="W256" s="293"/>
      <c r="X256" s="293"/>
      <c r="Y256" s="294"/>
      <c r="Z256" s="6">
        <f t="shared" si="19"/>
        <v>1</v>
      </c>
      <c r="AA256" s="6">
        <f t="shared" si="20"/>
        <v>1</v>
      </c>
      <c r="AB256" s="6">
        <f t="shared" si="21"/>
        <v>0</v>
      </c>
      <c r="AC256" s="6">
        <f t="shared" si="22"/>
        <v>0</v>
      </c>
      <c r="AD256" s="6">
        <f t="shared" si="23"/>
        <v>0</v>
      </c>
      <c r="AE256" s="160">
        <f t="shared" si="24"/>
        <v>2</v>
      </c>
    </row>
    <row r="257" spans="1:31" s="6" customFormat="1" ht="14.25">
      <c r="A257" s="261" t="s">
        <v>986</v>
      </c>
      <c r="B257" s="261">
        <v>29505</v>
      </c>
      <c r="C257" s="261">
        <v>14083</v>
      </c>
      <c r="D257" s="261" t="s">
        <v>75</v>
      </c>
      <c r="E257" s="261" t="s">
        <v>892</v>
      </c>
      <c r="F257" s="261" t="s">
        <v>901</v>
      </c>
      <c r="G257" s="263" t="s">
        <v>987</v>
      </c>
      <c r="H257" s="361">
        <v>10</v>
      </c>
      <c r="I257" s="263" t="s">
        <v>988</v>
      </c>
      <c r="J257" s="290" t="s">
        <v>1188</v>
      </c>
      <c r="K257" s="264"/>
      <c r="L257" s="264"/>
      <c r="M257" s="264" t="s">
        <v>903</v>
      </c>
      <c r="N257" s="264" t="s">
        <v>903</v>
      </c>
      <c r="O257" s="264" t="s">
        <v>903</v>
      </c>
      <c r="P257" s="264"/>
      <c r="Q257" s="264"/>
      <c r="R257" s="265"/>
      <c r="S257" s="265"/>
      <c r="T257" s="369"/>
      <c r="U257" s="369"/>
      <c r="V257" s="369"/>
      <c r="W257" s="293"/>
      <c r="X257" s="293"/>
      <c r="Y257" s="294"/>
      <c r="Z257" s="6">
        <f t="shared" si="19"/>
        <v>1</v>
      </c>
      <c r="AA257" s="6">
        <f t="shared" si="20"/>
        <v>1</v>
      </c>
      <c r="AB257" s="6">
        <f t="shared" si="21"/>
        <v>1</v>
      </c>
      <c r="AC257" s="6">
        <f t="shared" si="22"/>
        <v>0</v>
      </c>
      <c r="AD257" s="6">
        <f t="shared" si="23"/>
        <v>0</v>
      </c>
      <c r="AE257" s="160">
        <f t="shared" si="24"/>
        <v>3</v>
      </c>
    </row>
    <row r="258" spans="1:31" s="6" customFormat="1" ht="14.25">
      <c r="A258" s="261" t="s">
        <v>969</v>
      </c>
      <c r="B258" s="261">
        <v>29502</v>
      </c>
      <c r="C258" s="261">
        <v>11534</v>
      </c>
      <c r="D258" s="261" t="s">
        <v>75</v>
      </c>
      <c r="E258" s="261" t="s">
        <v>892</v>
      </c>
      <c r="F258" s="261" t="s">
        <v>901</v>
      </c>
      <c r="G258" s="263" t="s">
        <v>145</v>
      </c>
      <c r="H258" s="361">
        <v>10</v>
      </c>
      <c r="I258" s="263" t="s">
        <v>988</v>
      </c>
      <c r="J258" s="290" t="s">
        <v>1188</v>
      </c>
      <c r="K258" s="264"/>
      <c r="L258" s="264"/>
      <c r="M258" s="264" t="s">
        <v>903</v>
      </c>
      <c r="N258" s="264" t="s">
        <v>903</v>
      </c>
      <c r="O258" s="264" t="s">
        <v>903</v>
      </c>
      <c r="P258" s="264"/>
      <c r="Q258" s="264"/>
      <c r="R258" s="265"/>
      <c r="S258" s="265"/>
      <c r="T258" s="369"/>
      <c r="U258" s="369"/>
      <c r="V258" s="369"/>
      <c r="W258" s="293"/>
      <c r="X258" s="293"/>
      <c r="Y258" s="294"/>
      <c r="Z258" s="6">
        <f t="shared" si="19"/>
        <v>1</v>
      </c>
      <c r="AA258" s="6">
        <f t="shared" si="20"/>
        <v>1</v>
      </c>
      <c r="AB258" s="6">
        <f t="shared" si="21"/>
        <v>1</v>
      </c>
      <c r="AC258" s="6">
        <f t="shared" si="22"/>
        <v>0</v>
      </c>
      <c r="AD258" s="6">
        <f t="shared" si="23"/>
        <v>0</v>
      </c>
      <c r="AE258" s="160">
        <f t="shared" si="24"/>
        <v>3</v>
      </c>
    </row>
    <row r="259" spans="1:31" s="214" customFormat="1" ht="14.25">
      <c r="A259" s="267" t="s">
        <v>489</v>
      </c>
      <c r="B259" s="267">
        <v>24603</v>
      </c>
      <c r="C259" s="267">
        <v>125</v>
      </c>
      <c r="D259" s="267" t="s">
        <v>75</v>
      </c>
      <c r="E259" s="267" t="s">
        <v>485</v>
      </c>
      <c r="F259" s="267" t="s">
        <v>486</v>
      </c>
      <c r="G259" s="269" t="s">
        <v>490</v>
      </c>
      <c r="H259" s="361">
        <v>1</v>
      </c>
      <c r="I259" s="269" t="s">
        <v>988</v>
      </c>
      <c r="J259" s="291" t="s">
        <v>1188</v>
      </c>
      <c r="K259" s="270"/>
      <c r="L259" s="270" t="s">
        <v>1465</v>
      </c>
      <c r="M259" s="270" t="s">
        <v>903</v>
      </c>
      <c r="N259" s="270" t="s">
        <v>903</v>
      </c>
      <c r="O259" s="270" t="s">
        <v>903</v>
      </c>
      <c r="P259" s="270"/>
      <c r="Q259" s="270" t="s">
        <v>903</v>
      </c>
      <c r="R259" s="271" t="s">
        <v>15</v>
      </c>
      <c r="S259" s="271" t="s">
        <v>59</v>
      </c>
      <c r="T259" s="370" t="s">
        <v>79</v>
      </c>
      <c r="U259" s="370"/>
      <c r="V259" s="370"/>
      <c r="W259" s="362"/>
      <c r="X259" s="362"/>
      <c r="Y259" s="363"/>
      <c r="Z259" s="214">
        <f t="shared" si="19"/>
        <v>1</v>
      </c>
      <c r="AA259" s="214">
        <f t="shared" si="20"/>
        <v>1</v>
      </c>
      <c r="AB259" s="214">
        <f t="shared" si="21"/>
        <v>1</v>
      </c>
      <c r="AC259" s="214">
        <f t="shared" si="22"/>
        <v>0</v>
      </c>
      <c r="AD259" s="214">
        <f t="shared" si="23"/>
        <v>1</v>
      </c>
      <c r="AE259" s="364">
        <f t="shared" si="24"/>
        <v>4</v>
      </c>
    </row>
    <row r="260" spans="1:31" s="6" customFormat="1" ht="14.25">
      <c r="A260" s="261" t="s">
        <v>484</v>
      </c>
      <c r="B260" s="261">
        <v>24602</v>
      </c>
      <c r="C260" s="261">
        <v>11500</v>
      </c>
      <c r="D260" s="261" t="s">
        <v>75</v>
      </c>
      <c r="E260" s="261" t="s">
        <v>485</v>
      </c>
      <c r="F260" s="261" t="s">
        <v>486</v>
      </c>
      <c r="G260" s="263" t="s">
        <v>487</v>
      </c>
      <c r="H260" s="361">
        <v>10</v>
      </c>
      <c r="I260" s="263" t="s">
        <v>988</v>
      </c>
      <c r="J260" s="290" t="s">
        <v>1188</v>
      </c>
      <c r="K260" s="264" t="s">
        <v>14</v>
      </c>
      <c r="L260" s="264"/>
      <c r="M260" s="264" t="s">
        <v>903</v>
      </c>
      <c r="N260" s="264" t="s">
        <v>903</v>
      </c>
      <c r="O260" s="264" t="s">
        <v>903</v>
      </c>
      <c r="P260" s="264"/>
      <c r="Q260" s="264"/>
      <c r="R260" s="265" t="s">
        <v>15</v>
      </c>
      <c r="S260" s="265" t="s">
        <v>59</v>
      </c>
      <c r="T260" s="369" t="s">
        <v>215</v>
      </c>
      <c r="U260" s="369"/>
      <c r="V260" s="369"/>
      <c r="W260" s="293"/>
      <c r="X260" s="293"/>
      <c r="Y260" s="294"/>
      <c r="Z260" s="6">
        <f t="shared" si="19"/>
        <v>1</v>
      </c>
      <c r="AA260" s="6">
        <f t="shared" si="20"/>
        <v>1</v>
      </c>
      <c r="AB260" s="6">
        <f t="shared" si="21"/>
        <v>1</v>
      </c>
      <c r="AC260" s="6">
        <f t="shared" si="22"/>
        <v>0</v>
      </c>
      <c r="AD260" s="6">
        <f t="shared" si="23"/>
        <v>0</v>
      </c>
      <c r="AE260" s="160">
        <f t="shared" si="24"/>
        <v>3</v>
      </c>
    </row>
    <row r="261" spans="1:31" s="6" customFormat="1" ht="14.25">
      <c r="A261" s="261" t="s">
        <v>488</v>
      </c>
      <c r="B261" s="261">
        <v>24601</v>
      </c>
      <c r="C261" s="261">
        <v>17819</v>
      </c>
      <c r="D261" s="261" t="s">
        <v>75</v>
      </c>
      <c r="E261" s="261" t="s">
        <v>485</v>
      </c>
      <c r="F261" s="261" t="s">
        <v>486</v>
      </c>
      <c r="G261" s="263" t="s">
        <v>1331</v>
      </c>
      <c r="H261" s="361">
        <v>10</v>
      </c>
      <c r="I261" s="263" t="s">
        <v>1006</v>
      </c>
      <c r="J261" s="290" t="s">
        <v>1191</v>
      </c>
      <c r="K261" s="264" t="s">
        <v>14</v>
      </c>
      <c r="L261" s="264"/>
      <c r="M261" s="264" t="s">
        <v>903</v>
      </c>
      <c r="N261" s="264" t="s">
        <v>903</v>
      </c>
      <c r="O261" s="264"/>
      <c r="P261" s="264"/>
      <c r="Q261" s="264"/>
      <c r="R261" s="265">
        <v>900</v>
      </c>
      <c r="S261" s="265"/>
      <c r="T261" s="369"/>
      <c r="U261" s="369"/>
      <c r="V261" s="369"/>
      <c r="W261" s="293"/>
      <c r="X261" s="293"/>
      <c r="Y261" s="294"/>
      <c r="Z261" s="6">
        <f t="shared" si="19"/>
        <v>1</v>
      </c>
      <c r="AA261" s="6">
        <f t="shared" si="20"/>
        <v>1</v>
      </c>
      <c r="AB261" s="6">
        <f t="shared" si="21"/>
        <v>0</v>
      </c>
      <c r="AC261" s="6">
        <f t="shared" si="22"/>
        <v>0</v>
      </c>
      <c r="AD261" s="6">
        <f t="shared" si="23"/>
        <v>0</v>
      </c>
      <c r="AE261" s="160">
        <f t="shared" si="24"/>
        <v>2</v>
      </c>
    </row>
    <row r="262" spans="1:31" s="6" customFormat="1" ht="14.25">
      <c r="A262" s="261" t="s">
        <v>495</v>
      </c>
      <c r="B262" s="261">
        <v>27001</v>
      </c>
      <c r="C262" s="261">
        <v>14166</v>
      </c>
      <c r="D262" s="261" t="s">
        <v>75</v>
      </c>
      <c r="E262" s="261" t="s">
        <v>492</v>
      </c>
      <c r="F262" s="261" t="s">
        <v>493</v>
      </c>
      <c r="G262" s="263" t="s">
        <v>496</v>
      </c>
      <c r="H262" s="361">
        <v>10</v>
      </c>
      <c r="I262" s="263" t="s">
        <v>1006</v>
      </c>
      <c r="J262" s="290" t="s">
        <v>1191</v>
      </c>
      <c r="K262" s="264" t="s">
        <v>14</v>
      </c>
      <c r="L262" s="264"/>
      <c r="M262" s="264" t="s">
        <v>903</v>
      </c>
      <c r="N262" s="264" t="s">
        <v>903</v>
      </c>
      <c r="O262" s="264" t="s">
        <v>903</v>
      </c>
      <c r="P262" s="264"/>
      <c r="Q262" s="264"/>
      <c r="R262" s="265" t="s">
        <v>15</v>
      </c>
      <c r="S262" s="265">
        <v>2100</v>
      </c>
      <c r="T262" s="369">
        <v>1800</v>
      </c>
      <c r="U262" s="369"/>
      <c r="V262" s="369"/>
      <c r="W262" s="293"/>
      <c r="X262" s="293"/>
      <c r="Y262" s="294"/>
      <c r="Z262" s="6">
        <f t="shared" si="19"/>
        <v>1</v>
      </c>
      <c r="AA262" s="6">
        <f t="shared" si="20"/>
        <v>1</v>
      </c>
      <c r="AB262" s="6">
        <f t="shared" si="21"/>
        <v>1</v>
      </c>
      <c r="AC262" s="6">
        <f t="shared" si="22"/>
        <v>0</v>
      </c>
      <c r="AD262" s="6">
        <f t="shared" si="23"/>
        <v>0</v>
      </c>
      <c r="AE262" s="160">
        <f t="shared" si="24"/>
        <v>3</v>
      </c>
    </row>
    <row r="263" spans="1:31" s="6" customFormat="1" ht="14.25">
      <c r="A263" s="261" t="s">
        <v>491</v>
      </c>
      <c r="B263" s="261">
        <v>27077</v>
      </c>
      <c r="C263" s="261">
        <v>111</v>
      </c>
      <c r="D263" s="261" t="s">
        <v>75</v>
      </c>
      <c r="E263" s="261" t="s">
        <v>492</v>
      </c>
      <c r="F263" s="261" t="s">
        <v>493</v>
      </c>
      <c r="G263" s="263" t="s">
        <v>494</v>
      </c>
      <c r="H263" s="361">
        <v>10</v>
      </c>
      <c r="I263" s="263" t="s">
        <v>988</v>
      </c>
      <c r="J263" s="290" t="s">
        <v>1188</v>
      </c>
      <c r="K263" s="264" t="s">
        <v>14</v>
      </c>
      <c r="L263" s="264"/>
      <c r="M263" s="264" t="s">
        <v>903</v>
      </c>
      <c r="N263" s="264" t="s">
        <v>903</v>
      </c>
      <c r="O263" s="264" t="s">
        <v>903</v>
      </c>
      <c r="P263" s="264"/>
      <c r="Q263" s="264"/>
      <c r="R263" s="265" t="s">
        <v>15</v>
      </c>
      <c r="S263" s="265">
        <v>2100</v>
      </c>
      <c r="T263" s="369"/>
      <c r="U263" s="369"/>
      <c r="V263" s="369"/>
      <c r="W263" s="293"/>
      <c r="X263" s="293"/>
      <c r="Y263" s="294"/>
      <c r="Z263" s="6">
        <f t="shared" si="19"/>
        <v>1</v>
      </c>
      <c r="AA263" s="6">
        <f t="shared" si="20"/>
        <v>1</v>
      </c>
      <c r="AB263" s="6">
        <f t="shared" si="21"/>
        <v>1</v>
      </c>
      <c r="AC263" s="6">
        <f t="shared" si="22"/>
        <v>0</v>
      </c>
      <c r="AD263" s="6">
        <f t="shared" si="23"/>
        <v>0</v>
      </c>
      <c r="AE263" s="160">
        <f t="shared" si="24"/>
        <v>3</v>
      </c>
    </row>
    <row r="264" spans="1:31" s="6" customFormat="1" ht="14.25">
      <c r="A264" s="261" t="s">
        <v>497</v>
      </c>
      <c r="B264" s="261">
        <v>27099</v>
      </c>
      <c r="C264" s="261">
        <v>17907</v>
      </c>
      <c r="D264" s="261" t="s">
        <v>75</v>
      </c>
      <c r="E264" s="261" t="s">
        <v>492</v>
      </c>
      <c r="F264" s="261" t="s">
        <v>493</v>
      </c>
      <c r="G264" s="263" t="s">
        <v>145</v>
      </c>
      <c r="H264" s="361">
        <v>10</v>
      </c>
      <c r="I264" s="263" t="s">
        <v>988</v>
      </c>
      <c r="J264" s="290" t="s">
        <v>1188</v>
      </c>
      <c r="K264" s="264" t="s">
        <v>14</v>
      </c>
      <c r="L264" s="264"/>
      <c r="M264" s="264" t="s">
        <v>903</v>
      </c>
      <c r="N264" s="264" t="s">
        <v>903</v>
      </c>
      <c r="O264" s="264" t="s">
        <v>903</v>
      </c>
      <c r="P264" s="264"/>
      <c r="Q264" s="264"/>
      <c r="R264" s="265" t="s">
        <v>15</v>
      </c>
      <c r="S264" s="265">
        <v>2100</v>
      </c>
      <c r="T264" s="369" t="s">
        <v>111</v>
      </c>
      <c r="U264" s="369"/>
      <c r="V264" s="369"/>
      <c r="W264" s="293"/>
      <c r="X264" s="293"/>
      <c r="Y264" s="294"/>
      <c r="Z264" s="6">
        <f t="shared" si="19"/>
        <v>1</v>
      </c>
      <c r="AA264" s="6">
        <f t="shared" si="20"/>
        <v>1</v>
      </c>
      <c r="AB264" s="6">
        <f t="shared" si="21"/>
        <v>1</v>
      </c>
      <c r="AC264" s="6">
        <f t="shared" si="22"/>
        <v>0</v>
      </c>
      <c r="AD264" s="6">
        <f t="shared" si="23"/>
        <v>0</v>
      </c>
      <c r="AE264" s="160">
        <f t="shared" si="24"/>
        <v>3</v>
      </c>
    </row>
    <row r="265" spans="1:31" s="6" customFormat="1" ht="14.25">
      <c r="A265" s="261" t="s">
        <v>498</v>
      </c>
      <c r="B265" s="261">
        <v>45501</v>
      </c>
      <c r="C265" s="261">
        <v>18619</v>
      </c>
      <c r="D265" s="261" t="s">
        <v>10</v>
      </c>
      <c r="E265" s="261" t="s">
        <v>499</v>
      </c>
      <c r="F265" s="261" t="s">
        <v>500</v>
      </c>
      <c r="G265" s="263" t="s">
        <v>501</v>
      </c>
      <c r="H265" s="261">
        <v>3</v>
      </c>
      <c r="I265" s="263" t="s">
        <v>1007</v>
      </c>
      <c r="J265" s="290" t="s">
        <v>1168</v>
      </c>
      <c r="K265" s="264"/>
      <c r="L265" s="264"/>
      <c r="M265" s="264"/>
      <c r="N265" s="264" t="s">
        <v>903</v>
      </c>
      <c r="O265" s="264"/>
      <c r="P265" s="264"/>
      <c r="Q265" s="264"/>
      <c r="R265" s="265"/>
      <c r="S265" s="265"/>
      <c r="T265" s="369"/>
      <c r="U265" s="369"/>
      <c r="V265" s="369"/>
      <c r="W265" s="293"/>
      <c r="X265" s="293"/>
      <c r="Y265" s="294"/>
      <c r="Z265" s="6">
        <f t="shared" si="19"/>
        <v>0</v>
      </c>
      <c r="AA265" s="6">
        <f t="shared" si="20"/>
        <v>1</v>
      </c>
      <c r="AB265" s="6">
        <f t="shared" si="21"/>
        <v>0</v>
      </c>
      <c r="AC265" s="6">
        <f t="shared" si="22"/>
        <v>0</v>
      </c>
      <c r="AD265" s="6">
        <f t="shared" si="23"/>
        <v>0</v>
      </c>
      <c r="AE265" s="160">
        <f t="shared" si="24"/>
        <v>1</v>
      </c>
    </row>
    <row r="266" spans="1:31" s="6" customFormat="1" ht="14.25">
      <c r="A266" s="261" t="s">
        <v>502</v>
      </c>
      <c r="B266" s="261">
        <v>45503</v>
      </c>
      <c r="C266" s="261">
        <v>84402</v>
      </c>
      <c r="D266" s="261" t="s">
        <v>10</v>
      </c>
      <c r="E266" s="261" t="s">
        <v>499</v>
      </c>
      <c r="F266" s="261" t="s">
        <v>500</v>
      </c>
      <c r="G266" s="263" t="s">
        <v>503</v>
      </c>
      <c r="H266" s="261">
        <v>4</v>
      </c>
      <c r="I266" s="263" t="s">
        <v>1007</v>
      </c>
      <c r="J266" s="290" t="s">
        <v>1168</v>
      </c>
      <c r="K266" s="264"/>
      <c r="L266" s="264"/>
      <c r="M266" s="264"/>
      <c r="N266" s="264" t="s">
        <v>903</v>
      </c>
      <c r="O266" s="264"/>
      <c r="P266" s="264"/>
      <c r="Q266" s="264"/>
      <c r="R266" s="265"/>
      <c r="S266" s="265"/>
      <c r="T266" s="369"/>
      <c r="U266" s="369"/>
      <c r="V266" s="369"/>
      <c r="W266" s="293"/>
      <c r="X266" s="293"/>
      <c r="Y266" s="294"/>
      <c r="Z266" s="6">
        <f t="shared" si="19"/>
        <v>0</v>
      </c>
      <c r="AA266" s="6">
        <f t="shared" si="20"/>
        <v>1</v>
      </c>
      <c r="AB266" s="6">
        <f t="shared" si="21"/>
        <v>0</v>
      </c>
      <c r="AC266" s="6">
        <f t="shared" si="22"/>
        <v>0</v>
      </c>
      <c r="AD266" s="6">
        <f t="shared" si="23"/>
        <v>0</v>
      </c>
      <c r="AE266" s="160">
        <f t="shared" si="24"/>
        <v>1</v>
      </c>
    </row>
    <row r="267" spans="1:31" s="6" customFormat="1" ht="14.25">
      <c r="A267" s="261" t="s">
        <v>504</v>
      </c>
      <c r="B267" s="261">
        <v>29401</v>
      </c>
      <c r="C267" s="261">
        <v>18099</v>
      </c>
      <c r="D267" s="261" t="s">
        <v>23</v>
      </c>
      <c r="E267" s="261" t="s">
        <v>894</v>
      </c>
      <c r="F267" s="261" t="s">
        <v>505</v>
      </c>
      <c r="G267" s="263" t="s">
        <v>506</v>
      </c>
      <c r="H267" s="261">
        <v>4</v>
      </c>
      <c r="I267" s="263" t="s">
        <v>1036</v>
      </c>
      <c r="J267" s="290"/>
      <c r="K267" s="264"/>
      <c r="L267" s="264"/>
      <c r="M267" s="264" t="s">
        <v>903</v>
      </c>
      <c r="N267" s="264" t="s">
        <v>903</v>
      </c>
      <c r="O267" s="264"/>
      <c r="P267" s="264"/>
      <c r="Q267" s="264"/>
      <c r="R267" s="265">
        <v>900</v>
      </c>
      <c r="S267" s="265">
        <v>2100</v>
      </c>
      <c r="T267" s="369"/>
      <c r="U267" s="369"/>
      <c r="V267" s="369"/>
      <c r="W267" s="293"/>
      <c r="X267" s="293"/>
      <c r="Y267" s="294"/>
      <c r="Z267" s="6">
        <f t="shared" si="19"/>
        <v>1</v>
      </c>
      <c r="AA267" s="6">
        <f t="shared" si="20"/>
        <v>1</v>
      </c>
      <c r="AB267" s="6">
        <f t="shared" si="21"/>
        <v>0</v>
      </c>
      <c r="AC267" s="6">
        <f t="shared" si="22"/>
        <v>0</v>
      </c>
      <c r="AD267" s="6">
        <f t="shared" si="23"/>
        <v>0</v>
      </c>
      <c r="AE267" s="160">
        <f t="shared" si="24"/>
        <v>2</v>
      </c>
    </row>
    <row r="268" spans="1:31" s="6" customFormat="1" ht="14.25">
      <c r="A268" s="261" t="s">
        <v>507</v>
      </c>
      <c r="B268" s="261">
        <v>29403</v>
      </c>
      <c r="C268" s="261">
        <v>13925</v>
      </c>
      <c r="D268" s="261" t="s">
        <v>23</v>
      </c>
      <c r="E268" s="261" t="s">
        <v>894</v>
      </c>
      <c r="F268" s="261" t="s">
        <v>505</v>
      </c>
      <c r="G268" s="263" t="s">
        <v>508</v>
      </c>
      <c r="H268" s="261">
        <v>4</v>
      </c>
      <c r="I268" s="263" t="s">
        <v>1004</v>
      </c>
      <c r="J268" s="290" t="s">
        <v>1170</v>
      </c>
      <c r="K268" s="264"/>
      <c r="L268" s="264"/>
      <c r="M268" s="264" t="s">
        <v>903</v>
      </c>
      <c r="N268" s="264" t="s">
        <v>903</v>
      </c>
      <c r="O268" s="264" t="s">
        <v>903</v>
      </c>
      <c r="P268" s="264"/>
      <c r="Q268" s="264"/>
      <c r="R268" s="265" t="s">
        <v>15</v>
      </c>
      <c r="S268" s="265" t="s">
        <v>59</v>
      </c>
      <c r="T268" s="369"/>
      <c r="U268" s="369"/>
      <c r="V268" s="369"/>
      <c r="W268" s="293"/>
      <c r="X268" s="293"/>
      <c r="Y268" s="294"/>
      <c r="Z268" s="6">
        <f t="shared" si="19"/>
        <v>1</v>
      </c>
      <c r="AA268" s="6">
        <f t="shared" si="20"/>
        <v>1</v>
      </c>
      <c r="AB268" s="6">
        <f t="shared" si="21"/>
        <v>1</v>
      </c>
      <c r="AC268" s="6">
        <f t="shared" si="22"/>
        <v>0</v>
      </c>
      <c r="AD268" s="6">
        <f t="shared" si="23"/>
        <v>0</v>
      </c>
      <c r="AE268" s="160">
        <f t="shared" si="24"/>
        <v>3</v>
      </c>
    </row>
    <row r="269" spans="1:31" s="6" customFormat="1" ht="14.25">
      <c r="A269" s="261" t="s">
        <v>1332</v>
      </c>
      <c r="B269" s="261">
        <v>64601</v>
      </c>
      <c r="C269" s="261">
        <v>19019</v>
      </c>
      <c r="D269" s="261" t="s">
        <v>32</v>
      </c>
      <c r="E269" s="261" t="s">
        <v>1333</v>
      </c>
      <c r="F269" s="261" t="s">
        <v>1334</v>
      </c>
      <c r="G269" s="263" t="s">
        <v>49</v>
      </c>
      <c r="H269" s="261">
        <v>5</v>
      </c>
      <c r="I269" s="263" t="s">
        <v>1036</v>
      </c>
      <c r="J269" s="290"/>
      <c r="K269" s="264"/>
      <c r="L269" s="264"/>
      <c r="M269" s="264" t="s">
        <v>903</v>
      </c>
      <c r="N269" s="264" t="s">
        <v>903</v>
      </c>
      <c r="O269" s="264" t="s">
        <v>903</v>
      </c>
      <c r="P269" s="264"/>
      <c r="Q269" s="264"/>
      <c r="R269" s="265" t="s">
        <v>15</v>
      </c>
      <c r="S269" s="265">
        <v>2100</v>
      </c>
      <c r="T269" s="369"/>
      <c r="U269" s="369"/>
      <c r="V269" s="369"/>
      <c r="W269" s="293"/>
      <c r="X269" s="293"/>
      <c r="Y269" s="294"/>
      <c r="Z269" s="6">
        <f t="shared" ref="Z269:Z332" si="25">IF((M269="X"),1,0)</f>
        <v>1</v>
      </c>
      <c r="AA269" s="6">
        <f t="shared" ref="AA269:AA332" si="26">IF((N269="X"),1,0)</f>
        <v>1</v>
      </c>
      <c r="AB269" s="6">
        <f t="shared" ref="AB269:AB332" si="27">IF((O269="X"),1,0)</f>
        <v>1</v>
      </c>
      <c r="AC269" s="6">
        <f t="shared" ref="AC269:AC332" si="28">IF((P269="X"),1,0)</f>
        <v>0</v>
      </c>
      <c r="AD269" s="6">
        <f t="shared" ref="AD269:AD332" si="29">IF((Q269="X"),1,0)</f>
        <v>0</v>
      </c>
      <c r="AE269" s="160">
        <f t="shared" ref="AE269:AE332" si="30">SUM(Z269:AD269)</f>
        <v>3</v>
      </c>
    </row>
    <row r="270" spans="1:31" s="6" customFormat="1" ht="14.25">
      <c r="A270" s="261" t="s">
        <v>1335</v>
      </c>
      <c r="B270" s="261">
        <v>64604</v>
      </c>
      <c r="C270" s="261">
        <v>19021</v>
      </c>
      <c r="D270" s="261" t="s">
        <v>32</v>
      </c>
      <c r="E270" s="261" t="s">
        <v>1333</v>
      </c>
      <c r="F270" s="261" t="s">
        <v>1334</v>
      </c>
      <c r="G270" s="263" t="s">
        <v>1336</v>
      </c>
      <c r="H270" s="261" t="s">
        <v>1178</v>
      </c>
      <c r="I270" s="263" t="s">
        <v>1036</v>
      </c>
      <c r="J270" s="290"/>
      <c r="K270" s="264"/>
      <c r="L270" s="264"/>
      <c r="M270" s="264" t="s">
        <v>903</v>
      </c>
      <c r="N270" s="264" t="s">
        <v>903</v>
      </c>
      <c r="O270" s="264"/>
      <c r="P270" s="264"/>
      <c r="Q270" s="264"/>
      <c r="R270" s="265">
        <v>900</v>
      </c>
      <c r="S270" s="265"/>
      <c r="T270" s="369"/>
      <c r="U270" s="369"/>
      <c r="V270" s="369"/>
      <c r="W270" s="293"/>
      <c r="X270" s="293"/>
      <c r="Y270" s="294"/>
      <c r="Z270" s="6">
        <f t="shared" si="25"/>
        <v>1</v>
      </c>
      <c r="AA270" s="6">
        <f t="shared" si="26"/>
        <v>1</v>
      </c>
      <c r="AB270" s="6">
        <f t="shared" si="27"/>
        <v>0</v>
      </c>
      <c r="AC270" s="6">
        <f t="shared" si="28"/>
        <v>0</v>
      </c>
      <c r="AD270" s="6">
        <f t="shared" si="29"/>
        <v>0</v>
      </c>
      <c r="AE270" s="160">
        <f t="shared" si="30"/>
        <v>2</v>
      </c>
    </row>
    <row r="271" spans="1:31" s="214" customFormat="1" ht="14.25">
      <c r="A271" s="267" t="s">
        <v>509</v>
      </c>
      <c r="B271" s="267">
        <v>50212</v>
      </c>
      <c r="C271" s="267">
        <v>18647</v>
      </c>
      <c r="D271" s="267" t="s">
        <v>10</v>
      </c>
      <c r="E271" s="267" t="s">
        <v>510</v>
      </c>
      <c r="F271" s="267" t="s">
        <v>511</v>
      </c>
      <c r="G271" s="269" t="s">
        <v>512</v>
      </c>
      <c r="H271" s="267">
        <v>2</v>
      </c>
      <c r="I271" s="269" t="s">
        <v>1007</v>
      </c>
      <c r="J271" s="291" t="s">
        <v>1168</v>
      </c>
      <c r="K271" s="270" t="s">
        <v>14</v>
      </c>
      <c r="L271" s="270" t="s">
        <v>1473</v>
      </c>
      <c r="M271" s="270" t="s">
        <v>903</v>
      </c>
      <c r="N271" s="270" t="s">
        <v>903</v>
      </c>
      <c r="O271" s="270" t="s">
        <v>903</v>
      </c>
      <c r="P271" s="270"/>
      <c r="Q271" s="270"/>
      <c r="R271" s="271" t="s">
        <v>15</v>
      </c>
      <c r="S271" s="271">
        <v>2100</v>
      </c>
      <c r="T271" s="370"/>
      <c r="U271" s="370"/>
      <c r="V271" s="370"/>
      <c r="W271" s="362"/>
      <c r="X271" s="362"/>
      <c r="Y271" s="363"/>
      <c r="Z271" s="214">
        <f t="shared" si="25"/>
        <v>1</v>
      </c>
      <c r="AA271" s="214">
        <f t="shared" si="26"/>
        <v>1</v>
      </c>
      <c r="AB271" s="214">
        <f t="shared" si="27"/>
        <v>1</v>
      </c>
      <c r="AC271" s="214">
        <f t="shared" si="28"/>
        <v>0</v>
      </c>
      <c r="AD271" s="214">
        <f t="shared" si="29"/>
        <v>0</v>
      </c>
      <c r="AE271" s="364">
        <f t="shared" si="30"/>
        <v>3</v>
      </c>
    </row>
    <row r="272" spans="1:31" s="6" customFormat="1" ht="14.25">
      <c r="A272" s="261" t="s">
        <v>515</v>
      </c>
      <c r="B272" s="261">
        <v>50219</v>
      </c>
      <c r="C272" s="261">
        <v>18651</v>
      </c>
      <c r="D272" s="261" t="s">
        <v>10</v>
      </c>
      <c r="E272" s="261" t="s">
        <v>510</v>
      </c>
      <c r="F272" s="261" t="s">
        <v>511</v>
      </c>
      <c r="G272" s="263" t="s">
        <v>516</v>
      </c>
      <c r="H272" s="261">
        <v>2</v>
      </c>
      <c r="I272" s="263" t="s">
        <v>1007</v>
      </c>
      <c r="J272" s="290" t="s">
        <v>1168</v>
      </c>
      <c r="K272" s="264"/>
      <c r="L272" s="264"/>
      <c r="M272" s="264" t="s">
        <v>903</v>
      </c>
      <c r="N272" s="264" t="s">
        <v>903</v>
      </c>
      <c r="O272" s="264" t="s">
        <v>903</v>
      </c>
      <c r="P272" s="264"/>
      <c r="Q272" s="264"/>
      <c r="R272" s="265" t="s">
        <v>15</v>
      </c>
      <c r="S272" s="265">
        <v>2100</v>
      </c>
      <c r="T272" s="369"/>
      <c r="U272" s="369"/>
      <c r="V272" s="369"/>
      <c r="W272" s="293"/>
      <c r="X272" s="293"/>
      <c r="Y272" s="294"/>
      <c r="Z272" s="6">
        <f t="shared" si="25"/>
        <v>1</v>
      </c>
      <c r="AA272" s="6">
        <f t="shared" si="26"/>
        <v>1</v>
      </c>
      <c r="AB272" s="6">
        <f t="shared" si="27"/>
        <v>1</v>
      </c>
      <c r="AC272" s="6">
        <f t="shared" si="28"/>
        <v>0</v>
      </c>
      <c r="AD272" s="6">
        <f t="shared" si="29"/>
        <v>0</v>
      </c>
      <c r="AE272" s="160">
        <f t="shared" si="30"/>
        <v>3</v>
      </c>
    </row>
    <row r="273" spans="1:31" s="6" customFormat="1" ht="14.25">
      <c r="A273" s="261" t="s">
        <v>513</v>
      </c>
      <c r="B273" s="261">
        <v>50216</v>
      </c>
      <c r="C273" s="261">
        <v>18649</v>
      </c>
      <c r="D273" s="261" t="s">
        <v>10</v>
      </c>
      <c r="E273" s="261" t="s">
        <v>510</v>
      </c>
      <c r="F273" s="261" t="s">
        <v>511</v>
      </c>
      <c r="G273" s="263" t="s">
        <v>514</v>
      </c>
      <c r="H273" s="261">
        <v>4</v>
      </c>
      <c r="I273" s="263" t="s">
        <v>1007</v>
      </c>
      <c r="J273" s="290" t="s">
        <v>1168</v>
      </c>
      <c r="K273" s="264" t="s">
        <v>14</v>
      </c>
      <c r="L273" s="264"/>
      <c r="M273" s="264" t="s">
        <v>903</v>
      </c>
      <c r="N273" s="264" t="s">
        <v>903</v>
      </c>
      <c r="O273" s="264" t="s">
        <v>903</v>
      </c>
      <c r="P273" s="264"/>
      <c r="Q273" s="264"/>
      <c r="R273" s="265">
        <v>1800</v>
      </c>
      <c r="S273" s="265">
        <v>2100</v>
      </c>
      <c r="T273" s="369"/>
      <c r="U273" s="369"/>
      <c r="V273" s="369"/>
      <c r="W273" s="293"/>
      <c r="X273" s="293"/>
      <c r="Y273" s="294"/>
      <c r="Z273" s="6">
        <f t="shared" si="25"/>
        <v>1</v>
      </c>
      <c r="AA273" s="6">
        <f t="shared" si="26"/>
        <v>1</v>
      </c>
      <c r="AB273" s="6">
        <f t="shared" si="27"/>
        <v>1</v>
      </c>
      <c r="AC273" s="6">
        <f t="shared" si="28"/>
        <v>0</v>
      </c>
      <c r="AD273" s="6">
        <f t="shared" si="29"/>
        <v>0</v>
      </c>
      <c r="AE273" s="160">
        <f t="shared" si="30"/>
        <v>3</v>
      </c>
    </row>
    <row r="274" spans="1:31" s="6" customFormat="1" ht="14.25">
      <c r="A274" s="261" t="s">
        <v>517</v>
      </c>
      <c r="B274" s="261">
        <v>61002</v>
      </c>
      <c r="C274" s="261">
        <v>18763</v>
      </c>
      <c r="D274" s="261" t="s">
        <v>32</v>
      </c>
      <c r="E274" s="261" t="s">
        <v>518</v>
      </c>
      <c r="F274" s="261" t="s">
        <v>519</v>
      </c>
      <c r="G274" s="263" t="s">
        <v>520</v>
      </c>
      <c r="H274" s="261">
        <v>7</v>
      </c>
      <c r="I274" s="263" t="s">
        <v>1036</v>
      </c>
      <c r="J274" s="290"/>
      <c r="K274" s="264"/>
      <c r="L274" s="264"/>
      <c r="M274" s="264" t="s">
        <v>903</v>
      </c>
      <c r="N274" s="264" t="s">
        <v>903</v>
      </c>
      <c r="O274" s="264"/>
      <c r="P274" s="264"/>
      <c r="Q274" s="264"/>
      <c r="R274" s="265">
        <v>900</v>
      </c>
      <c r="S274" s="265"/>
      <c r="T274" s="369"/>
      <c r="U274" s="369"/>
      <c r="V274" s="369"/>
      <c r="W274" s="293"/>
      <c r="X274" s="293"/>
      <c r="Y274" s="294"/>
      <c r="Z274" s="6">
        <f t="shared" si="25"/>
        <v>1</v>
      </c>
      <c r="AA274" s="6">
        <f t="shared" si="26"/>
        <v>1</v>
      </c>
      <c r="AB274" s="6">
        <f t="shared" si="27"/>
        <v>0</v>
      </c>
      <c r="AC274" s="6">
        <f t="shared" si="28"/>
        <v>0</v>
      </c>
      <c r="AD274" s="6">
        <f t="shared" si="29"/>
        <v>0</v>
      </c>
      <c r="AE274" s="160">
        <f t="shared" si="30"/>
        <v>2</v>
      </c>
    </row>
    <row r="275" spans="1:31" s="6" customFormat="1" ht="14.25">
      <c r="A275" s="261" t="s">
        <v>525</v>
      </c>
      <c r="B275" s="261">
        <v>27821</v>
      </c>
      <c r="C275" s="261">
        <v>1440</v>
      </c>
      <c r="D275" s="261" t="s">
        <v>75</v>
      </c>
      <c r="E275" s="261" t="s">
        <v>522</v>
      </c>
      <c r="F275" s="261" t="s">
        <v>523</v>
      </c>
      <c r="G275" s="263" t="s">
        <v>526</v>
      </c>
      <c r="H275" s="361">
        <v>10</v>
      </c>
      <c r="I275" s="263" t="s">
        <v>988</v>
      </c>
      <c r="J275" s="290" t="s">
        <v>1188</v>
      </c>
      <c r="K275" s="264"/>
      <c r="L275" s="264"/>
      <c r="M275" s="264" t="s">
        <v>903</v>
      </c>
      <c r="N275" s="264" t="s">
        <v>903</v>
      </c>
      <c r="O275" s="264" t="s">
        <v>903</v>
      </c>
      <c r="P275" s="264"/>
      <c r="Q275" s="264"/>
      <c r="R275" s="265">
        <v>1800</v>
      </c>
      <c r="S275" s="265"/>
      <c r="T275" s="369"/>
      <c r="U275" s="369"/>
      <c r="V275" s="369"/>
      <c r="W275" s="293"/>
      <c r="X275" s="293"/>
      <c r="Y275" s="294"/>
      <c r="Z275" s="6">
        <f t="shared" si="25"/>
        <v>1</v>
      </c>
      <c r="AA275" s="6">
        <f t="shared" si="26"/>
        <v>1</v>
      </c>
      <c r="AB275" s="6">
        <f t="shared" si="27"/>
        <v>1</v>
      </c>
      <c r="AC275" s="6">
        <f t="shared" si="28"/>
        <v>0</v>
      </c>
      <c r="AD275" s="6">
        <f t="shared" si="29"/>
        <v>0</v>
      </c>
      <c r="AE275" s="160">
        <f t="shared" si="30"/>
        <v>3</v>
      </c>
    </row>
    <row r="276" spans="1:31" s="6" customFormat="1" ht="14.25">
      <c r="A276" s="261" t="s">
        <v>1337</v>
      </c>
      <c r="B276" s="261">
        <v>27877</v>
      </c>
      <c r="C276" s="261">
        <v>17921</v>
      </c>
      <c r="D276" s="261" t="s">
        <v>75</v>
      </c>
      <c r="E276" s="261" t="s">
        <v>522</v>
      </c>
      <c r="F276" s="261" t="s">
        <v>523</v>
      </c>
      <c r="G276" s="263" t="s">
        <v>1338</v>
      </c>
      <c r="H276" s="361">
        <v>10</v>
      </c>
      <c r="I276" s="263" t="s">
        <v>1006</v>
      </c>
      <c r="J276" s="290" t="s">
        <v>1191</v>
      </c>
      <c r="K276" s="264"/>
      <c r="L276" s="264"/>
      <c r="M276" s="264" t="s">
        <v>903</v>
      </c>
      <c r="N276" s="264" t="s">
        <v>903</v>
      </c>
      <c r="O276" s="264"/>
      <c r="P276" s="264"/>
      <c r="Q276" s="264"/>
      <c r="R276" s="265"/>
      <c r="S276" s="265">
        <v>2100</v>
      </c>
      <c r="T276" s="369"/>
      <c r="U276" s="369"/>
      <c r="V276" s="369"/>
      <c r="W276" s="293"/>
      <c r="X276" s="293"/>
      <c r="Y276" s="294"/>
      <c r="Z276" s="6">
        <f t="shared" si="25"/>
        <v>1</v>
      </c>
      <c r="AA276" s="6">
        <f t="shared" si="26"/>
        <v>1</v>
      </c>
      <c r="AB276" s="6">
        <f t="shared" si="27"/>
        <v>0</v>
      </c>
      <c r="AC276" s="6">
        <f t="shared" si="28"/>
        <v>0</v>
      </c>
      <c r="AD276" s="6">
        <f t="shared" si="29"/>
        <v>0</v>
      </c>
      <c r="AE276" s="160">
        <f t="shared" si="30"/>
        <v>2</v>
      </c>
    </row>
    <row r="277" spans="1:31" s="6" customFormat="1" ht="14.25">
      <c r="A277" s="261" t="s">
        <v>521</v>
      </c>
      <c r="B277" s="261">
        <v>27801</v>
      </c>
      <c r="C277" s="261">
        <v>17919</v>
      </c>
      <c r="D277" s="261" t="s">
        <v>75</v>
      </c>
      <c r="E277" s="261" t="s">
        <v>522</v>
      </c>
      <c r="F277" s="261" t="s">
        <v>523</v>
      </c>
      <c r="G277" s="263" t="s">
        <v>524</v>
      </c>
      <c r="H277" s="361">
        <v>10</v>
      </c>
      <c r="I277" s="263" t="s">
        <v>988</v>
      </c>
      <c r="J277" s="290" t="s">
        <v>1188</v>
      </c>
      <c r="K277" s="264" t="s">
        <v>14</v>
      </c>
      <c r="L277" s="264"/>
      <c r="M277" s="264" t="s">
        <v>903</v>
      </c>
      <c r="N277" s="264" t="s">
        <v>903</v>
      </c>
      <c r="O277" s="264" t="s">
        <v>903</v>
      </c>
      <c r="P277" s="264"/>
      <c r="Q277" s="264"/>
      <c r="R277" s="265">
        <v>900</v>
      </c>
      <c r="S277" s="265">
        <v>2100</v>
      </c>
      <c r="T277" s="369"/>
      <c r="U277" s="369"/>
      <c r="V277" s="369"/>
      <c r="W277" s="293"/>
      <c r="X277" s="293"/>
      <c r="Y277" s="294"/>
      <c r="Z277" s="6">
        <f t="shared" si="25"/>
        <v>1</v>
      </c>
      <c r="AA277" s="6">
        <f t="shared" si="26"/>
        <v>1</v>
      </c>
      <c r="AB277" s="6">
        <f t="shared" si="27"/>
        <v>1</v>
      </c>
      <c r="AC277" s="6">
        <f t="shared" si="28"/>
        <v>0</v>
      </c>
      <c r="AD277" s="6">
        <f t="shared" si="29"/>
        <v>0</v>
      </c>
      <c r="AE277" s="160">
        <f t="shared" si="30"/>
        <v>3</v>
      </c>
    </row>
    <row r="278" spans="1:31" s="6" customFormat="1" ht="14.25">
      <c r="A278" s="261" t="s">
        <v>885</v>
      </c>
      <c r="B278" s="261">
        <v>34020</v>
      </c>
      <c r="C278" s="261">
        <v>14367</v>
      </c>
      <c r="D278" s="261" t="s">
        <v>46</v>
      </c>
      <c r="E278" s="261" t="s">
        <v>528</v>
      </c>
      <c r="F278" s="261" t="s">
        <v>529</v>
      </c>
      <c r="G278" s="263" t="s">
        <v>530</v>
      </c>
      <c r="H278" s="361">
        <v>10</v>
      </c>
      <c r="I278" s="263" t="s">
        <v>1006</v>
      </c>
      <c r="J278" s="290" t="s">
        <v>1191</v>
      </c>
      <c r="K278" s="264"/>
      <c r="L278" s="264"/>
      <c r="M278" s="264" t="s">
        <v>903</v>
      </c>
      <c r="N278" s="264" t="s">
        <v>903</v>
      </c>
      <c r="O278" s="264"/>
      <c r="P278" s="264"/>
      <c r="Q278" s="264"/>
      <c r="R278" s="265"/>
      <c r="S278" s="265"/>
      <c r="T278" s="369"/>
      <c r="U278" s="369"/>
      <c r="V278" s="369"/>
      <c r="W278" s="293"/>
      <c r="X278" s="293"/>
      <c r="Y278" s="294"/>
      <c r="Z278" s="6">
        <f t="shared" si="25"/>
        <v>1</v>
      </c>
      <c r="AA278" s="6">
        <f t="shared" si="26"/>
        <v>1</v>
      </c>
      <c r="AB278" s="6">
        <f t="shared" si="27"/>
        <v>0</v>
      </c>
      <c r="AC278" s="6">
        <f t="shared" si="28"/>
        <v>0</v>
      </c>
      <c r="AD278" s="6">
        <f t="shared" si="29"/>
        <v>0</v>
      </c>
      <c r="AE278" s="160">
        <f t="shared" si="30"/>
        <v>2</v>
      </c>
    </row>
    <row r="279" spans="1:31" s="6" customFormat="1" ht="14.25">
      <c r="A279" s="261" t="s">
        <v>1339</v>
      </c>
      <c r="B279" s="261">
        <v>60902</v>
      </c>
      <c r="C279" s="261">
        <v>131601</v>
      </c>
      <c r="D279" s="261" t="s">
        <v>32</v>
      </c>
      <c r="E279" s="261" t="s">
        <v>933</v>
      </c>
      <c r="F279" s="261" t="s">
        <v>934</v>
      </c>
      <c r="G279" s="263" t="s">
        <v>1340</v>
      </c>
      <c r="H279" s="261">
        <v>5</v>
      </c>
      <c r="I279" s="263" t="s">
        <v>1036</v>
      </c>
      <c r="J279" s="290"/>
      <c r="K279" s="264"/>
      <c r="L279" s="264"/>
      <c r="M279" s="264" t="s">
        <v>903</v>
      </c>
      <c r="N279" s="264" t="s">
        <v>903</v>
      </c>
      <c r="O279" s="264"/>
      <c r="P279" s="264"/>
      <c r="Q279" s="264"/>
      <c r="R279" s="265" t="s">
        <v>15</v>
      </c>
      <c r="S279" s="265">
        <v>2100</v>
      </c>
      <c r="T279" s="369"/>
      <c r="U279" s="369"/>
      <c r="V279" s="369"/>
      <c r="W279" s="293"/>
      <c r="X279" s="293"/>
      <c r="Y279" s="294"/>
      <c r="Z279" s="6">
        <f t="shared" si="25"/>
        <v>1</v>
      </c>
      <c r="AA279" s="6">
        <f t="shared" si="26"/>
        <v>1</v>
      </c>
      <c r="AB279" s="6">
        <f t="shared" si="27"/>
        <v>0</v>
      </c>
      <c r="AC279" s="6">
        <f t="shared" si="28"/>
        <v>0</v>
      </c>
      <c r="AD279" s="6">
        <f t="shared" si="29"/>
        <v>0</v>
      </c>
      <c r="AE279" s="160">
        <f t="shared" si="30"/>
        <v>2</v>
      </c>
    </row>
    <row r="280" spans="1:31" s="6" customFormat="1" ht="14.25">
      <c r="A280" s="261" t="s">
        <v>1034</v>
      </c>
      <c r="B280" s="261">
        <v>60901</v>
      </c>
      <c r="C280" s="261"/>
      <c r="D280" s="261" t="s">
        <v>32</v>
      </c>
      <c r="E280" s="261" t="s">
        <v>933</v>
      </c>
      <c r="F280" s="261" t="s">
        <v>934</v>
      </c>
      <c r="G280" s="263" t="s">
        <v>1035</v>
      </c>
      <c r="H280" s="261">
        <v>5</v>
      </c>
      <c r="I280" s="263" t="s">
        <v>1036</v>
      </c>
      <c r="J280" s="290"/>
      <c r="K280" s="264"/>
      <c r="L280" s="264"/>
      <c r="M280" s="264" t="s">
        <v>903</v>
      </c>
      <c r="N280" s="264" t="s">
        <v>903</v>
      </c>
      <c r="O280" s="264"/>
      <c r="P280" s="264"/>
      <c r="Q280" s="264"/>
      <c r="R280" s="265"/>
      <c r="S280" s="265"/>
      <c r="T280" s="369"/>
      <c r="U280" s="369"/>
      <c r="V280" s="369"/>
      <c r="W280" s="293"/>
      <c r="X280" s="293"/>
      <c r="Y280" s="294"/>
      <c r="Z280" s="6">
        <f t="shared" si="25"/>
        <v>1</v>
      </c>
      <c r="AA280" s="6">
        <f t="shared" si="26"/>
        <v>1</v>
      </c>
      <c r="AB280" s="6">
        <f t="shared" si="27"/>
        <v>0</v>
      </c>
      <c r="AC280" s="6">
        <f t="shared" si="28"/>
        <v>0</v>
      </c>
      <c r="AD280" s="6">
        <f t="shared" si="29"/>
        <v>0</v>
      </c>
      <c r="AE280" s="160">
        <f t="shared" si="30"/>
        <v>2</v>
      </c>
    </row>
    <row r="281" spans="1:31" s="6" customFormat="1" ht="14.25">
      <c r="A281" s="261" t="s">
        <v>531</v>
      </c>
      <c r="B281" s="261">
        <v>61701</v>
      </c>
      <c r="C281" s="261">
        <v>18785</v>
      </c>
      <c r="D281" s="261" t="s">
        <v>32</v>
      </c>
      <c r="E281" s="261" t="s">
        <v>532</v>
      </c>
      <c r="F281" s="261" t="s">
        <v>533</v>
      </c>
      <c r="G281" s="263" t="s">
        <v>145</v>
      </c>
      <c r="H281" s="261">
        <v>5</v>
      </c>
      <c r="I281" s="263" t="s">
        <v>1007</v>
      </c>
      <c r="J281" s="290" t="s">
        <v>1173</v>
      </c>
      <c r="K281" s="264"/>
      <c r="L281" s="264"/>
      <c r="M281" s="264" t="s">
        <v>903</v>
      </c>
      <c r="N281" s="264" t="s">
        <v>903</v>
      </c>
      <c r="O281" s="264" t="s">
        <v>903</v>
      </c>
      <c r="P281" s="264"/>
      <c r="Q281" s="264"/>
      <c r="R281" s="265"/>
      <c r="S281" s="265"/>
      <c r="T281" s="369"/>
      <c r="U281" s="369"/>
      <c r="V281" s="369"/>
      <c r="W281" s="293"/>
      <c r="X281" s="293"/>
      <c r="Y281" s="294"/>
      <c r="Z281" s="6">
        <f t="shared" si="25"/>
        <v>1</v>
      </c>
      <c r="AA281" s="6">
        <f t="shared" si="26"/>
        <v>1</v>
      </c>
      <c r="AB281" s="6">
        <f t="shared" si="27"/>
        <v>1</v>
      </c>
      <c r="AC281" s="6">
        <f t="shared" si="28"/>
        <v>0</v>
      </c>
      <c r="AD281" s="6">
        <f t="shared" si="29"/>
        <v>0</v>
      </c>
      <c r="AE281" s="160">
        <f t="shared" si="30"/>
        <v>3</v>
      </c>
    </row>
    <row r="282" spans="1:31" s="6" customFormat="1" ht="14.25">
      <c r="A282" s="261" t="s">
        <v>971</v>
      </c>
      <c r="B282" s="261">
        <v>61710</v>
      </c>
      <c r="C282" s="261">
        <v>84702</v>
      </c>
      <c r="D282" s="261" t="s">
        <v>32</v>
      </c>
      <c r="E282" s="261" t="s">
        <v>532</v>
      </c>
      <c r="F282" s="261" t="s">
        <v>533</v>
      </c>
      <c r="G282" s="263" t="s">
        <v>970</v>
      </c>
      <c r="H282" s="261">
        <v>5</v>
      </c>
      <c r="I282" s="263" t="s">
        <v>1036</v>
      </c>
      <c r="J282" s="290"/>
      <c r="K282" s="264"/>
      <c r="L282" s="264"/>
      <c r="M282" s="264" t="s">
        <v>903</v>
      </c>
      <c r="N282" s="264" t="s">
        <v>903</v>
      </c>
      <c r="O282" s="264" t="s">
        <v>903</v>
      </c>
      <c r="P282" s="264"/>
      <c r="Q282" s="264"/>
      <c r="R282" s="265"/>
      <c r="S282" s="265"/>
      <c r="T282" s="369"/>
      <c r="U282" s="369"/>
      <c r="V282" s="369"/>
      <c r="W282" s="293"/>
      <c r="X282" s="293"/>
      <c r="Y282" s="294"/>
      <c r="Z282" s="6">
        <f t="shared" si="25"/>
        <v>1</v>
      </c>
      <c r="AA282" s="6">
        <f t="shared" si="26"/>
        <v>1</v>
      </c>
      <c r="AB282" s="6">
        <f t="shared" si="27"/>
        <v>1</v>
      </c>
      <c r="AC282" s="6">
        <f t="shared" si="28"/>
        <v>0</v>
      </c>
      <c r="AD282" s="6">
        <f t="shared" si="29"/>
        <v>0</v>
      </c>
      <c r="AE282" s="160">
        <f t="shared" si="30"/>
        <v>3</v>
      </c>
    </row>
    <row r="283" spans="1:31" s="6" customFormat="1" ht="14.25">
      <c r="A283" s="261" t="s">
        <v>534</v>
      </c>
      <c r="B283" s="261">
        <v>61703</v>
      </c>
      <c r="C283" s="261">
        <v>123601</v>
      </c>
      <c r="D283" s="261" t="s">
        <v>32</v>
      </c>
      <c r="E283" s="261" t="s">
        <v>532</v>
      </c>
      <c r="F283" s="261" t="s">
        <v>533</v>
      </c>
      <c r="G283" s="263" t="s">
        <v>535</v>
      </c>
      <c r="H283" s="261">
        <v>5</v>
      </c>
      <c r="I283" s="263" t="s">
        <v>1036</v>
      </c>
      <c r="J283" s="290"/>
      <c r="K283" s="264"/>
      <c r="L283" s="264"/>
      <c r="M283" s="264" t="s">
        <v>903</v>
      </c>
      <c r="N283" s="264" t="s">
        <v>903</v>
      </c>
      <c r="O283" s="264" t="s">
        <v>903</v>
      </c>
      <c r="P283" s="264"/>
      <c r="Q283" s="264"/>
      <c r="R283" s="265"/>
      <c r="S283" s="265"/>
      <c r="T283" s="369"/>
      <c r="U283" s="369"/>
      <c r="V283" s="369"/>
      <c r="W283" s="293"/>
      <c r="X283" s="293"/>
      <c r="Y283" s="294"/>
      <c r="Z283" s="6">
        <f t="shared" si="25"/>
        <v>1</v>
      </c>
      <c r="AA283" s="6">
        <f t="shared" si="26"/>
        <v>1</v>
      </c>
      <c r="AB283" s="6">
        <f t="shared" si="27"/>
        <v>1</v>
      </c>
      <c r="AC283" s="6">
        <f t="shared" si="28"/>
        <v>0</v>
      </c>
      <c r="AD283" s="6">
        <f t="shared" si="29"/>
        <v>0</v>
      </c>
      <c r="AE283" s="160">
        <f t="shared" si="30"/>
        <v>3</v>
      </c>
    </row>
    <row r="284" spans="1:31" s="6" customFormat="1" ht="14.25">
      <c r="A284" s="261" t="s">
        <v>918</v>
      </c>
      <c r="B284" s="261">
        <v>334050</v>
      </c>
      <c r="C284" s="261">
        <v>18255</v>
      </c>
      <c r="D284" s="261" t="s">
        <v>38</v>
      </c>
      <c r="E284" s="261" t="s">
        <v>537</v>
      </c>
      <c r="F284" s="261" t="s">
        <v>538</v>
      </c>
      <c r="G284" s="263" t="s">
        <v>1341</v>
      </c>
      <c r="H284" s="261">
        <v>4</v>
      </c>
      <c r="I284" s="263" t="s">
        <v>1007</v>
      </c>
      <c r="J284" s="290" t="s">
        <v>1179</v>
      </c>
      <c r="K284" s="264"/>
      <c r="L284" s="264"/>
      <c r="M284" s="264"/>
      <c r="N284" s="264" t="s">
        <v>903</v>
      </c>
      <c r="O284" s="264" t="s">
        <v>903</v>
      </c>
      <c r="P284" s="264"/>
      <c r="Q284" s="264"/>
      <c r="R284" s="265" t="s">
        <v>1342</v>
      </c>
      <c r="S284" s="265" t="s">
        <v>52</v>
      </c>
      <c r="T284" s="369" t="s">
        <v>1343</v>
      </c>
      <c r="U284" s="369"/>
      <c r="V284" s="369"/>
      <c r="W284" s="293"/>
      <c r="X284" s="293"/>
      <c r="Y284" s="294"/>
      <c r="Z284" s="6">
        <f t="shared" si="25"/>
        <v>0</v>
      </c>
      <c r="AA284" s="6">
        <f t="shared" si="26"/>
        <v>1</v>
      </c>
      <c r="AB284" s="6">
        <f t="shared" si="27"/>
        <v>1</v>
      </c>
      <c r="AC284" s="6">
        <f t="shared" si="28"/>
        <v>0</v>
      </c>
      <c r="AD284" s="6">
        <f t="shared" si="29"/>
        <v>0</v>
      </c>
      <c r="AE284" s="160">
        <f t="shared" si="30"/>
        <v>2</v>
      </c>
    </row>
    <row r="285" spans="1:31" s="6" customFormat="1" ht="14.25">
      <c r="A285" s="261" t="s">
        <v>536</v>
      </c>
      <c r="B285" s="261">
        <v>334030</v>
      </c>
      <c r="C285" s="261">
        <v>2</v>
      </c>
      <c r="D285" s="261" t="s">
        <v>38</v>
      </c>
      <c r="E285" s="261" t="s">
        <v>537</v>
      </c>
      <c r="F285" s="261" t="s">
        <v>538</v>
      </c>
      <c r="G285" s="263" t="s">
        <v>539</v>
      </c>
      <c r="H285" s="261">
        <v>4</v>
      </c>
      <c r="I285" s="263" t="s">
        <v>1007</v>
      </c>
      <c r="J285" s="290" t="s">
        <v>1179</v>
      </c>
      <c r="K285" s="264"/>
      <c r="L285" s="264"/>
      <c r="M285" s="264" t="s">
        <v>903</v>
      </c>
      <c r="N285" s="264" t="s">
        <v>903</v>
      </c>
      <c r="O285" s="264" t="s">
        <v>903</v>
      </c>
      <c r="P285" s="264"/>
      <c r="Q285" s="264"/>
      <c r="R285" s="265">
        <v>1900</v>
      </c>
      <c r="S285" s="265" t="s">
        <v>52</v>
      </c>
      <c r="T285" s="369" t="s">
        <v>1344</v>
      </c>
      <c r="U285" s="369"/>
      <c r="V285" s="369"/>
      <c r="W285" s="293"/>
      <c r="X285" s="293"/>
      <c r="Y285" s="294"/>
      <c r="Z285" s="6">
        <f t="shared" si="25"/>
        <v>1</v>
      </c>
      <c r="AA285" s="6">
        <f t="shared" si="26"/>
        <v>1</v>
      </c>
      <c r="AB285" s="6">
        <f t="shared" si="27"/>
        <v>1</v>
      </c>
      <c r="AC285" s="6">
        <f t="shared" si="28"/>
        <v>0</v>
      </c>
      <c r="AD285" s="6">
        <f t="shared" si="29"/>
        <v>0</v>
      </c>
      <c r="AE285" s="160">
        <f t="shared" si="30"/>
        <v>3</v>
      </c>
    </row>
    <row r="286" spans="1:31" s="6" customFormat="1" ht="14.25">
      <c r="A286" s="261" t="s">
        <v>540</v>
      </c>
      <c r="B286" s="261">
        <v>334020</v>
      </c>
      <c r="C286" s="261">
        <v>12229</v>
      </c>
      <c r="D286" s="261" t="s">
        <v>38</v>
      </c>
      <c r="E286" s="261" t="s">
        <v>537</v>
      </c>
      <c r="F286" s="261" t="s">
        <v>538</v>
      </c>
      <c r="G286" s="263" t="s">
        <v>541</v>
      </c>
      <c r="H286" s="261">
        <v>4</v>
      </c>
      <c r="I286" s="263" t="s">
        <v>1007</v>
      </c>
      <c r="J286" s="290" t="s">
        <v>1179</v>
      </c>
      <c r="K286" s="264"/>
      <c r="L286" s="264"/>
      <c r="M286" s="264" t="s">
        <v>903</v>
      </c>
      <c r="N286" s="264" t="s">
        <v>903</v>
      </c>
      <c r="O286" s="264" t="s">
        <v>903</v>
      </c>
      <c r="P286" s="264"/>
      <c r="Q286" s="264"/>
      <c r="R286" s="265" t="s">
        <v>1345</v>
      </c>
      <c r="S286" s="265" t="s">
        <v>52</v>
      </c>
      <c r="T286" s="369" t="s">
        <v>678</v>
      </c>
      <c r="U286" s="369"/>
      <c r="V286" s="369"/>
      <c r="W286" s="293"/>
      <c r="X286" s="293"/>
      <c r="Y286" s="294"/>
      <c r="Z286" s="6">
        <f t="shared" si="25"/>
        <v>1</v>
      </c>
      <c r="AA286" s="6">
        <f t="shared" si="26"/>
        <v>1</v>
      </c>
      <c r="AB286" s="6">
        <f t="shared" si="27"/>
        <v>1</v>
      </c>
      <c r="AC286" s="6">
        <f t="shared" si="28"/>
        <v>0</v>
      </c>
      <c r="AD286" s="6">
        <f t="shared" si="29"/>
        <v>0</v>
      </c>
      <c r="AE286" s="160">
        <f t="shared" si="30"/>
        <v>3</v>
      </c>
    </row>
    <row r="287" spans="1:31" s="6" customFormat="1" ht="14.25">
      <c r="A287" s="261" t="s">
        <v>1346</v>
      </c>
      <c r="B287" s="261">
        <v>25902</v>
      </c>
      <c r="C287" s="261">
        <v>17895</v>
      </c>
      <c r="D287" s="261" t="s">
        <v>23</v>
      </c>
      <c r="E287" s="261" t="s">
        <v>543</v>
      </c>
      <c r="F287" s="261" t="s">
        <v>544</v>
      </c>
      <c r="G287" s="263" t="s">
        <v>1347</v>
      </c>
      <c r="H287" s="261" t="s">
        <v>1348</v>
      </c>
      <c r="I287" s="263" t="s">
        <v>1036</v>
      </c>
      <c r="J287" s="290"/>
      <c r="K287" s="264"/>
      <c r="L287" s="264"/>
      <c r="M287" s="264" t="s">
        <v>903</v>
      </c>
      <c r="N287" s="264" t="s">
        <v>903</v>
      </c>
      <c r="O287" s="264"/>
      <c r="P287" s="264"/>
      <c r="Q287" s="264"/>
      <c r="R287" s="265">
        <v>900</v>
      </c>
      <c r="S287" s="265"/>
      <c r="T287" s="369"/>
      <c r="U287" s="369"/>
      <c r="V287" s="369"/>
      <c r="W287" s="293"/>
      <c r="X287" s="293"/>
      <c r="Y287" s="294"/>
      <c r="Z287" s="6">
        <f t="shared" si="25"/>
        <v>1</v>
      </c>
      <c r="AA287" s="6">
        <f t="shared" si="26"/>
        <v>1</v>
      </c>
      <c r="AB287" s="6">
        <f t="shared" si="27"/>
        <v>0</v>
      </c>
      <c r="AC287" s="6">
        <f t="shared" si="28"/>
        <v>0</v>
      </c>
      <c r="AD287" s="6">
        <f t="shared" si="29"/>
        <v>0</v>
      </c>
      <c r="AE287" s="160">
        <f t="shared" si="30"/>
        <v>2</v>
      </c>
    </row>
    <row r="288" spans="1:31" s="6" customFormat="1" ht="14.25">
      <c r="A288" s="261" t="s">
        <v>972</v>
      </c>
      <c r="B288" s="261">
        <v>25905</v>
      </c>
      <c r="C288" s="261">
        <v>605002</v>
      </c>
      <c r="D288" s="261" t="s">
        <v>23</v>
      </c>
      <c r="E288" s="261" t="s">
        <v>543</v>
      </c>
      <c r="F288" s="261" t="s">
        <v>544</v>
      </c>
      <c r="G288" s="263" t="s">
        <v>973</v>
      </c>
      <c r="H288" s="261">
        <v>3</v>
      </c>
      <c r="I288" s="263" t="s">
        <v>1004</v>
      </c>
      <c r="J288" s="290" t="s">
        <v>1170</v>
      </c>
      <c r="K288" s="264"/>
      <c r="L288" s="264"/>
      <c r="M288" s="264" t="s">
        <v>903</v>
      </c>
      <c r="N288" s="264" t="s">
        <v>903</v>
      </c>
      <c r="O288" s="264" t="s">
        <v>903</v>
      </c>
      <c r="P288" s="264"/>
      <c r="Q288" s="264"/>
      <c r="R288" s="265"/>
      <c r="S288" s="265"/>
      <c r="T288" s="369"/>
      <c r="U288" s="369"/>
      <c r="V288" s="369"/>
      <c r="W288" s="293"/>
      <c r="X288" s="293"/>
      <c r="Y288" s="294"/>
      <c r="Z288" s="6">
        <f t="shared" si="25"/>
        <v>1</v>
      </c>
      <c r="AA288" s="6">
        <f t="shared" si="26"/>
        <v>1</v>
      </c>
      <c r="AB288" s="6">
        <f t="shared" si="27"/>
        <v>1</v>
      </c>
      <c r="AC288" s="6">
        <f t="shared" si="28"/>
        <v>0</v>
      </c>
      <c r="AD288" s="6">
        <f t="shared" si="29"/>
        <v>0</v>
      </c>
      <c r="AE288" s="160">
        <f t="shared" si="30"/>
        <v>3</v>
      </c>
    </row>
    <row r="289" spans="1:31" s="6" customFormat="1" ht="14.25">
      <c r="A289" s="261" t="s">
        <v>542</v>
      </c>
      <c r="B289" s="261">
        <v>25901</v>
      </c>
      <c r="C289" s="261">
        <v>17863</v>
      </c>
      <c r="D289" s="261" t="s">
        <v>23</v>
      </c>
      <c r="E289" s="261" t="s">
        <v>543</v>
      </c>
      <c r="F289" s="261" t="s">
        <v>544</v>
      </c>
      <c r="G289" s="263" t="s">
        <v>545</v>
      </c>
      <c r="H289" s="261">
        <v>3</v>
      </c>
      <c r="I289" s="263" t="s">
        <v>1004</v>
      </c>
      <c r="J289" s="290" t="s">
        <v>1170</v>
      </c>
      <c r="K289" s="264"/>
      <c r="L289" s="264"/>
      <c r="M289" s="264" t="s">
        <v>903</v>
      </c>
      <c r="N289" s="264" t="s">
        <v>903</v>
      </c>
      <c r="O289" s="264" t="s">
        <v>903</v>
      </c>
      <c r="P289" s="264"/>
      <c r="Q289" s="264"/>
      <c r="R289" s="265">
        <v>900</v>
      </c>
      <c r="S289" s="265"/>
      <c r="T289" s="369"/>
      <c r="U289" s="369"/>
      <c r="V289" s="369"/>
      <c r="W289" s="293"/>
      <c r="X289" s="293"/>
      <c r="Y289" s="294"/>
      <c r="Z289" s="6">
        <f t="shared" si="25"/>
        <v>1</v>
      </c>
      <c r="AA289" s="6">
        <f t="shared" si="26"/>
        <v>1</v>
      </c>
      <c r="AB289" s="6">
        <f t="shared" si="27"/>
        <v>1</v>
      </c>
      <c r="AC289" s="6">
        <f t="shared" si="28"/>
        <v>0</v>
      </c>
      <c r="AD289" s="6">
        <f t="shared" si="29"/>
        <v>0</v>
      </c>
      <c r="AE289" s="160">
        <f t="shared" si="30"/>
        <v>3</v>
      </c>
    </row>
    <row r="290" spans="1:31" s="6" customFormat="1" ht="14.25">
      <c r="A290" s="261" t="s">
        <v>546</v>
      </c>
      <c r="B290" s="261">
        <v>21210</v>
      </c>
      <c r="C290" s="261">
        <v>17617</v>
      </c>
      <c r="D290" s="261" t="s">
        <v>23</v>
      </c>
      <c r="E290" s="261" t="s">
        <v>547</v>
      </c>
      <c r="F290" s="261" t="s">
        <v>548</v>
      </c>
      <c r="G290" s="263" t="s">
        <v>549</v>
      </c>
      <c r="H290" s="261">
        <v>4</v>
      </c>
      <c r="I290" s="263" t="s">
        <v>1004</v>
      </c>
      <c r="J290" s="290" t="s">
        <v>1170</v>
      </c>
      <c r="K290" s="264"/>
      <c r="L290" s="264"/>
      <c r="M290" s="264"/>
      <c r="N290" s="264" t="s">
        <v>903</v>
      </c>
      <c r="O290" s="264" t="s">
        <v>903</v>
      </c>
      <c r="P290" s="264"/>
      <c r="Q290" s="264"/>
      <c r="R290" s="265"/>
      <c r="S290" s="265"/>
      <c r="T290" s="369"/>
      <c r="U290" s="369"/>
      <c r="V290" s="369"/>
      <c r="W290" s="293"/>
      <c r="X290" s="293"/>
      <c r="Y290" s="294"/>
      <c r="Z290" s="6">
        <f t="shared" si="25"/>
        <v>0</v>
      </c>
      <c r="AA290" s="6">
        <f t="shared" si="26"/>
        <v>1</v>
      </c>
      <c r="AB290" s="6">
        <f t="shared" si="27"/>
        <v>1</v>
      </c>
      <c r="AC290" s="6">
        <f t="shared" si="28"/>
        <v>0</v>
      </c>
      <c r="AD290" s="6">
        <f t="shared" si="29"/>
        <v>0</v>
      </c>
      <c r="AE290" s="160">
        <f t="shared" si="30"/>
        <v>2</v>
      </c>
    </row>
    <row r="291" spans="1:31" s="6" customFormat="1" ht="14.25">
      <c r="A291" s="261" t="s">
        <v>935</v>
      </c>
      <c r="B291" s="261">
        <v>42899</v>
      </c>
      <c r="C291" s="261">
        <v>18583</v>
      </c>
      <c r="D291" s="261" t="s">
        <v>10</v>
      </c>
      <c r="E291" s="261" t="s">
        <v>551</v>
      </c>
      <c r="F291" s="261" t="s">
        <v>552</v>
      </c>
      <c r="G291" s="263" t="s">
        <v>936</v>
      </c>
      <c r="H291" s="261">
        <v>4</v>
      </c>
      <c r="I291" s="263" t="s">
        <v>1036</v>
      </c>
      <c r="J291" s="290"/>
      <c r="K291" s="264"/>
      <c r="L291" s="264"/>
      <c r="M291" s="264" t="s">
        <v>903</v>
      </c>
      <c r="N291" s="264"/>
      <c r="O291" s="264" t="s">
        <v>903</v>
      </c>
      <c r="P291" s="264"/>
      <c r="Q291" s="264"/>
      <c r="R291" s="265">
        <v>900</v>
      </c>
      <c r="S291" s="265"/>
      <c r="T291" s="369"/>
      <c r="U291" s="369"/>
      <c r="V291" s="369"/>
      <c r="W291" s="293"/>
      <c r="X291" s="293"/>
      <c r="Y291" s="294"/>
      <c r="Z291" s="6">
        <f t="shared" si="25"/>
        <v>1</v>
      </c>
      <c r="AA291" s="6">
        <f t="shared" si="26"/>
        <v>0</v>
      </c>
      <c r="AB291" s="6">
        <f t="shared" si="27"/>
        <v>1</v>
      </c>
      <c r="AC291" s="6">
        <f t="shared" si="28"/>
        <v>0</v>
      </c>
      <c r="AD291" s="6">
        <f t="shared" si="29"/>
        <v>0</v>
      </c>
      <c r="AE291" s="160">
        <f t="shared" si="30"/>
        <v>2</v>
      </c>
    </row>
    <row r="292" spans="1:31" s="6" customFormat="1" ht="14.25">
      <c r="A292" s="261" t="s">
        <v>550</v>
      </c>
      <c r="B292" s="261">
        <v>42888</v>
      </c>
      <c r="C292" s="261">
        <v>98702</v>
      </c>
      <c r="D292" s="261" t="s">
        <v>10</v>
      </c>
      <c r="E292" s="261" t="s">
        <v>551</v>
      </c>
      <c r="F292" s="261" t="s">
        <v>552</v>
      </c>
      <c r="G292" s="263" t="s">
        <v>553</v>
      </c>
      <c r="H292" s="261">
        <v>3</v>
      </c>
      <c r="I292" s="263" t="s">
        <v>1007</v>
      </c>
      <c r="J292" s="290" t="s">
        <v>1168</v>
      </c>
      <c r="K292" s="264" t="s">
        <v>14</v>
      </c>
      <c r="L292" s="264"/>
      <c r="M292" s="264" t="s">
        <v>903</v>
      </c>
      <c r="N292" s="264" t="s">
        <v>903</v>
      </c>
      <c r="O292" s="264"/>
      <c r="P292" s="264"/>
      <c r="Q292" s="264"/>
      <c r="R292" s="265" t="s">
        <v>15</v>
      </c>
      <c r="S292" s="265">
        <v>2100</v>
      </c>
      <c r="T292" s="369"/>
      <c r="U292" s="369"/>
      <c r="V292" s="369"/>
      <c r="W292" s="293"/>
      <c r="X292" s="293"/>
      <c r="Y292" s="294"/>
      <c r="Z292" s="6">
        <f t="shared" si="25"/>
        <v>1</v>
      </c>
      <c r="AA292" s="6">
        <f t="shared" si="26"/>
        <v>1</v>
      </c>
      <c r="AB292" s="6">
        <f t="shared" si="27"/>
        <v>0</v>
      </c>
      <c r="AC292" s="6">
        <f t="shared" si="28"/>
        <v>0</v>
      </c>
      <c r="AD292" s="6">
        <f t="shared" si="29"/>
        <v>0</v>
      </c>
      <c r="AE292" s="160">
        <f t="shared" si="30"/>
        <v>2</v>
      </c>
    </row>
    <row r="293" spans="1:31" s="6" customFormat="1" ht="14.25">
      <c r="A293" s="261" t="s">
        <v>557</v>
      </c>
      <c r="B293" s="261">
        <v>29703</v>
      </c>
      <c r="C293" s="261">
        <v>18135</v>
      </c>
      <c r="D293" s="261" t="s">
        <v>23</v>
      </c>
      <c r="E293" s="261" t="s">
        <v>555</v>
      </c>
      <c r="F293" s="261" t="s">
        <v>556</v>
      </c>
      <c r="G293" s="263" t="s">
        <v>558</v>
      </c>
      <c r="H293" s="261">
        <v>3</v>
      </c>
      <c r="I293" s="263" t="s">
        <v>1004</v>
      </c>
      <c r="J293" s="290" t="s">
        <v>1170</v>
      </c>
      <c r="K293" s="264"/>
      <c r="L293" s="264"/>
      <c r="M293" s="264" t="s">
        <v>903</v>
      </c>
      <c r="N293" s="264" t="s">
        <v>903</v>
      </c>
      <c r="O293" s="264" t="s">
        <v>903</v>
      </c>
      <c r="P293" s="264"/>
      <c r="Q293" s="264"/>
      <c r="R293" s="265"/>
      <c r="S293" s="265"/>
      <c r="T293" s="369"/>
      <c r="U293" s="369"/>
      <c r="V293" s="369"/>
      <c r="W293" s="293"/>
      <c r="X293" s="293"/>
      <c r="Y293" s="294"/>
      <c r="Z293" s="6">
        <f t="shared" si="25"/>
        <v>1</v>
      </c>
      <c r="AA293" s="6">
        <f t="shared" si="26"/>
        <v>1</v>
      </c>
      <c r="AB293" s="6">
        <f t="shared" si="27"/>
        <v>1</v>
      </c>
      <c r="AC293" s="6">
        <f t="shared" si="28"/>
        <v>0</v>
      </c>
      <c r="AD293" s="6">
        <f t="shared" si="29"/>
        <v>0</v>
      </c>
      <c r="AE293" s="160">
        <f t="shared" si="30"/>
        <v>3</v>
      </c>
    </row>
    <row r="294" spans="1:31" s="6" customFormat="1" ht="14.25">
      <c r="A294" s="261" t="s">
        <v>554</v>
      </c>
      <c r="B294" s="261">
        <v>29701</v>
      </c>
      <c r="C294" s="261">
        <v>17631</v>
      </c>
      <c r="D294" s="261" t="s">
        <v>23</v>
      </c>
      <c r="E294" s="261" t="s">
        <v>555</v>
      </c>
      <c r="F294" s="261" t="s">
        <v>556</v>
      </c>
      <c r="G294" s="263" t="s">
        <v>353</v>
      </c>
      <c r="H294" s="261">
        <v>3</v>
      </c>
      <c r="I294" s="263" t="s">
        <v>1004</v>
      </c>
      <c r="J294" s="290" t="s">
        <v>1170</v>
      </c>
      <c r="K294" s="264" t="s">
        <v>14</v>
      </c>
      <c r="L294" s="264"/>
      <c r="M294" s="264" t="s">
        <v>903</v>
      </c>
      <c r="N294" s="264" t="s">
        <v>903</v>
      </c>
      <c r="O294" s="264" t="s">
        <v>903</v>
      </c>
      <c r="P294" s="264"/>
      <c r="Q294" s="264"/>
      <c r="R294" s="265" t="s">
        <v>15</v>
      </c>
      <c r="S294" s="265">
        <v>2100</v>
      </c>
      <c r="T294" s="369">
        <v>1800</v>
      </c>
      <c r="U294" s="369"/>
      <c r="V294" s="369"/>
      <c r="W294" s="293"/>
      <c r="X294" s="293"/>
      <c r="Y294" s="294"/>
      <c r="Z294" s="6">
        <f t="shared" si="25"/>
        <v>1</v>
      </c>
      <c r="AA294" s="6">
        <f t="shared" si="26"/>
        <v>1</v>
      </c>
      <c r="AB294" s="6">
        <f t="shared" si="27"/>
        <v>1</v>
      </c>
      <c r="AC294" s="6">
        <f t="shared" si="28"/>
        <v>0</v>
      </c>
      <c r="AD294" s="6">
        <f t="shared" si="29"/>
        <v>0</v>
      </c>
      <c r="AE294" s="160">
        <f t="shared" si="30"/>
        <v>3</v>
      </c>
    </row>
    <row r="295" spans="1:31" s="6" customFormat="1" ht="14.25">
      <c r="A295" s="261" t="s">
        <v>559</v>
      </c>
      <c r="B295" s="261">
        <v>354860</v>
      </c>
      <c r="C295" s="261">
        <v>90902</v>
      </c>
      <c r="D295" s="261" t="s">
        <v>38</v>
      </c>
      <c r="E295" s="261" t="s">
        <v>560</v>
      </c>
      <c r="F295" s="261" t="s">
        <v>561</v>
      </c>
      <c r="G295" s="263" t="s">
        <v>41</v>
      </c>
      <c r="H295" s="261">
        <v>6</v>
      </c>
      <c r="I295" s="263" t="s">
        <v>1007</v>
      </c>
      <c r="J295" s="290" t="s">
        <v>1179</v>
      </c>
      <c r="K295" s="264" t="s">
        <v>14</v>
      </c>
      <c r="L295" s="264"/>
      <c r="M295" s="264" t="s">
        <v>903</v>
      </c>
      <c r="N295" s="264" t="s">
        <v>903</v>
      </c>
      <c r="O295" s="264"/>
      <c r="P295" s="264"/>
      <c r="Q295" s="264"/>
      <c r="R295" s="265"/>
      <c r="S295" s="265"/>
      <c r="T295" s="369"/>
      <c r="U295" s="369"/>
      <c r="V295" s="369"/>
      <c r="W295" s="293"/>
      <c r="X295" s="293"/>
      <c r="Y295" s="294"/>
      <c r="Z295" s="6">
        <f t="shared" si="25"/>
        <v>1</v>
      </c>
      <c r="AA295" s="6">
        <f t="shared" si="26"/>
        <v>1</v>
      </c>
      <c r="AB295" s="6">
        <f t="shared" si="27"/>
        <v>0</v>
      </c>
      <c r="AC295" s="6">
        <f t="shared" si="28"/>
        <v>0</v>
      </c>
      <c r="AD295" s="6">
        <f t="shared" si="29"/>
        <v>0</v>
      </c>
      <c r="AE295" s="160">
        <f t="shared" si="30"/>
        <v>2</v>
      </c>
    </row>
    <row r="296" spans="1:31" s="6" customFormat="1" ht="14.25">
      <c r="A296" s="261" t="s">
        <v>562</v>
      </c>
      <c r="B296" s="261">
        <v>60401</v>
      </c>
      <c r="C296" s="261">
        <v>18755</v>
      </c>
      <c r="D296" s="261" t="s">
        <v>32</v>
      </c>
      <c r="E296" s="261" t="s">
        <v>563</v>
      </c>
      <c r="F296" s="261" t="s">
        <v>564</v>
      </c>
      <c r="G296" s="263" t="s">
        <v>565</v>
      </c>
      <c r="H296" s="261">
        <v>5</v>
      </c>
      <c r="I296" s="263" t="s">
        <v>1007</v>
      </c>
      <c r="J296" s="290" t="s">
        <v>1173</v>
      </c>
      <c r="K296" s="264"/>
      <c r="L296" s="264"/>
      <c r="M296" s="264" t="s">
        <v>903</v>
      </c>
      <c r="N296" s="264" t="s">
        <v>903</v>
      </c>
      <c r="O296" s="264" t="s">
        <v>903</v>
      </c>
      <c r="P296" s="264"/>
      <c r="Q296" s="264"/>
      <c r="R296" s="265" t="s">
        <v>15</v>
      </c>
      <c r="S296" s="265">
        <v>2100</v>
      </c>
      <c r="T296" s="369"/>
      <c r="U296" s="369"/>
      <c r="V296" s="369"/>
      <c r="W296" s="293"/>
      <c r="X296" s="293"/>
      <c r="Y296" s="294"/>
      <c r="Z296" s="6">
        <f t="shared" si="25"/>
        <v>1</v>
      </c>
      <c r="AA296" s="6">
        <f t="shared" si="26"/>
        <v>1</v>
      </c>
      <c r="AB296" s="6">
        <f t="shared" si="27"/>
        <v>1</v>
      </c>
      <c r="AC296" s="6">
        <f t="shared" si="28"/>
        <v>0</v>
      </c>
      <c r="AD296" s="6">
        <f t="shared" si="29"/>
        <v>0</v>
      </c>
      <c r="AE296" s="160">
        <f t="shared" si="30"/>
        <v>3</v>
      </c>
    </row>
    <row r="297" spans="1:31" s="6" customFormat="1" ht="14.25">
      <c r="A297" s="261" t="s">
        <v>568</v>
      </c>
      <c r="B297" s="261">
        <v>60400</v>
      </c>
      <c r="C297" s="261">
        <v>18753</v>
      </c>
      <c r="D297" s="261" t="s">
        <v>32</v>
      </c>
      <c r="E297" s="261" t="s">
        <v>563</v>
      </c>
      <c r="F297" s="261" t="s">
        <v>564</v>
      </c>
      <c r="G297" s="263" t="s">
        <v>1041</v>
      </c>
      <c r="H297" s="261">
        <v>6</v>
      </c>
      <c r="I297" s="263" t="s">
        <v>1007</v>
      </c>
      <c r="J297" s="290" t="s">
        <v>1173</v>
      </c>
      <c r="K297" s="264"/>
      <c r="L297" s="264"/>
      <c r="M297" s="264" t="s">
        <v>903</v>
      </c>
      <c r="N297" s="264" t="s">
        <v>903</v>
      </c>
      <c r="O297" s="264" t="s">
        <v>903</v>
      </c>
      <c r="P297" s="264"/>
      <c r="Q297" s="264"/>
      <c r="R297" s="265"/>
      <c r="S297" s="265"/>
      <c r="T297" s="369"/>
      <c r="U297" s="369"/>
      <c r="V297" s="369"/>
      <c r="W297" s="293"/>
      <c r="X297" s="293"/>
      <c r="Y297" s="294"/>
      <c r="Z297" s="6">
        <f t="shared" si="25"/>
        <v>1</v>
      </c>
      <c r="AA297" s="6">
        <f t="shared" si="26"/>
        <v>1</v>
      </c>
      <c r="AB297" s="6">
        <f t="shared" si="27"/>
        <v>1</v>
      </c>
      <c r="AC297" s="6">
        <f t="shared" si="28"/>
        <v>0</v>
      </c>
      <c r="AD297" s="6">
        <f t="shared" si="29"/>
        <v>0</v>
      </c>
      <c r="AE297" s="160">
        <f t="shared" si="30"/>
        <v>3</v>
      </c>
    </row>
    <row r="298" spans="1:31" s="6" customFormat="1" ht="14.25">
      <c r="A298" s="261" t="s">
        <v>1349</v>
      </c>
      <c r="B298" s="261">
        <v>64301</v>
      </c>
      <c r="C298" s="261">
        <v>19015</v>
      </c>
      <c r="D298" s="261" t="s">
        <v>32</v>
      </c>
      <c r="E298" s="261" t="s">
        <v>1350</v>
      </c>
      <c r="F298" s="261" t="s">
        <v>1351</v>
      </c>
      <c r="G298" s="263" t="s">
        <v>1352</v>
      </c>
      <c r="H298" s="261">
        <v>5</v>
      </c>
      <c r="I298" s="263" t="s">
        <v>1036</v>
      </c>
      <c r="J298" s="290"/>
      <c r="K298" s="264"/>
      <c r="L298" s="264"/>
      <c r="M298" s="264" t="s">
        <v>903</v>
      </c>
      <c r="N298" s="264" t="s">
        <v>903</v>
      </c>
      <c r="O298" s="264"/>
      <c r="P298" s="264"/>
      <c r="Q298" s="264"/>
      <c r="R298" s="265" t="s">
        <v>15</v>
      </c>
      <c r="S298" s="265"/>
      <c r="T298" s="369"/>
      <c r="U298" s="369"/>
      <c r="V298" s="369"/>
      <c r="W298" s="293"/>
      <c r="X298" s="293"/>
      <c r="Y298" s="294"/>
      <c r="Z298" s="6">
        <f t="shared" si="25"/>
        <v>1</v>
      </c>
      <c r="AA298" s="6">
        <f t="shared" si="26"/>
        <v>1</v>
      </c>
      <c r="AB298" s="6">
        <f t="shared" si="27"/>
        <v>0</v>
      </c>
      <c r="AC298" s="6">
        <f t="shared" si="28"/>
        <v>0</v>
      </c>
      <c r="AD298" s="6">
        <f t="shared" si="29"/>
        <v>0</v>
      </c>
      <c r="AE298" s="160">
        <f t="shared" si="30"/>
        <v>2</v>
      </c>
    </row>
    <row r="299" spans="1:31" s="6" customFormat="1" ht="14.25">
      <c r="A299" s="261" t="s">
        <v>569</v>
      </c>
      <c r="B299" s="261">
        <v>41405</v>
      </c>
      <c r="C299" s="261">
        <v>552302</v>
      </c>
      <c r="D299" s="261" t="s">
        <v>10</v>
      </c>
      <c r="E299" s="261" t="s">
        <v>570</v>
      </c>
      <c r="F299" s="261" t="s">
        <v>571</v>
      </c>
      <c r="G299" s="263" t="s">
        <v>572</v>
      </c>
      <c r="H299" s="261">
        <v>6</v>
      </c>
      <c r="I299" s="263" t="s">
        <v>1036</v>
      </c>
      <c r="J299" s="290"/>
      <c r="K299" s="264" t="s">
        <v>14</v>
      </c>
      <c r="L299" s="264"/>
      <c r="M299" s="264"/>
      <c r="N299" s="264" t="s">
        <v>903</v>
      </c>
      <c r="O299" s="264"/>
      <c r="P299" s="264"/>
      <c r="Q299" s="264"/>
      <c r="R299" s="265"/>
      <c r="S299" s="265" t="s">
        <v>59</v>
      </c>
      <c r="T299" s="369"/>
      <c r="U299" s="369"/>
      <c r="V299" s="369"/>
      <c r="W299" s="293"/>
      <c r="X299" s="293"/>
      <c r="Y299" s="294"/>
      <c r="Z299" s="6">
        <f t="shared" si="25"/>
        <v>0</v>
      </c>
      <c r="AA299" s="6">
        <f t="shared" si="26"/>
        <v>1</v>
      </c>
      <c r="AB299" s="6">
        <f t="shared" si="27"/>
        <v>0</v>
      </c>
      <c r="AC299" s="6">
        <f t="shared" si="28"/>
        <v>0</v>
      </c>
      <c r="AD299" s="6">
        <f t="shared" si="29"/>
        <v>0</v>
      </c>
      <c r="AE299" s="160">
        <f t="shared" si="30"/>
        <v>1</v>
      </c>
    </row>
    <row r="300" spans="1:31" s="6" customFormat="1" ht="14.25">
      <c r="A300" s="261" t="s">
        <v>974</v>
      </c>
      <c r="B300" s="261">
        <v>41401</v>
      </c>
      <c r="C300" s="261">
        <v>399702</v>
      </c>
      <c r="D300" s="261" t="s">
        <v>10</v>
      </c>
      <c r="E300" s="261" t="s">
        <v>570</v>
      </c>
      <c r="F300" s="261" t="s">
        <v>571</v>
      </c>
      <c r="G300" s="263" t="s">
        <v>1353</v>
      </c>
      <c r="H300" s="261">
        <v>4</v>
      </c>
      <c r="I300" s="263" t="s">
        <v>1007</v>
      </c>
      <c r="J300" s="290" t="s">
        <v>1168</v>
      </c>
      <c r="K300" s="264"/>
      <c r="L300" s="264"/>
      <c r="M300" s="264" t="s">
        <v>903</v>
      </c>
      <c r="N300" s="264" t="s">
        <v>903</v>
      </c>
      <c r="O300" s="264" t="s">
        <v>903</v>
      </c>
      <c r="P300" s="264"/>
      <c r="Q300" s="264"/>
      <c r="R300" s="265"/>
      <c r="S300" s="265"/>
      <c r="T300" s="369"/>
      <c r="U300" s="369"/>
      <c r="V300" s="369"/>
      <c r="W300" s="293"/>
      <c r="X300" s="293"/>
      <c r="Y300" s="294"/>
      <c r="Z300" s="6">
        <f t="shared" si="25"/>
        <v>1</v>
      </c>
      <c r="AA300" s="6">
        <f t="shared" si="26"/>
        <v>1</v>
      </c>
      <c r="AB300" s="6">
        <f t="shared" si="27"/>
        <v>1</v>
      </c>
      <c r="AC300" s="6">
        <f t="shared" si="28"/>
        <v>0</v>
      </c>
      <c r="AD300" s="6">
        <f t="shared" si="29"/>
        <v>0</v>
      </c>
      <c r="AE300" s="160">
        <f t="shared" si="30"/>
        <v>3</v>
      </c>
    </row>
    <row r="301" spans="1:31" s="6" customFormat="1" ht="14.25">
      <c r="A301" s="261" t="s">
        <v>573</v>
      </c>
      <c r="B301" s="261">
        <v>41406</v>
      </c>
      <c r="C301" s="261">
        <v>554302</v>
      </c>
      <c r="D301" s="261" t="s">
        <v>10</v>
      </c>
      <c r="E301" s="261" t="s">
        <v>570</v>
      </c>
      <c r="F301" s="261" t="s">
        <v>571</v>
      </c>
      <c r="G301" s="263" t="s">
        <v>1354</v>
      </c>
      <c r="H301" s="261">
        <v>6</v>
      </c>
      <c r="I301" s="263" t="s">
        <v>1007</v>
      </c>
      <c r="J301" s="290" t="s">
        <v>1168</v>
      </c>
      <c r="K301" s="264"/>
      <c r="L301" s="264"/>
      <c r="M301" s="264" t="s">
        <v>903</v>
      </c>
      <c r="N301" s="264" t="s">
        <v>903</v>
      </c>
      <c r="O301" s="264"/>
      <c r="P301" s="264"/>
      <c r="Q301" s="264"/>
      <c r="R301" s="265">
        <v>900</v>
      </c>
      <c r="S301" s="265">
        <v>2100</v>
      </c>
      <c r="T301" s="369"/>
      <c r="U301" s="369"/>
      <c r="V301" s="369"/>
      <c r="W301" s="293"/>
      <c r="X301" s="293"/>
      <c r="Y301" s="294"/>
      <c r="Z301" s="6">
        <f t="shared" si="25"/>
        <v>1</v>
      </c>
      <c r="AA301" s="6">
        <f t="shared" si="26"/>
        <v>1</v>
      </c>
      <c r="AB301" s="6">
        <f t="shared" si="27"/>
        <v>0</v>
      </c>
      <c r="AC301" s="6">
        <f t="shared" si="28"/>
        <v>0</v>
      </c>
      <c r="AD301" s="6">
        <f t="shared" si="29"/>
        <v>0</v>
      </c>
      <c r="AE301" s="160">
        <f t="shared" si="30"/>
        <v>2</v>
      </c>
    </row>
    <row r="302" spans="1:31" s="6" customFormat="1" ht="14.25">
      <c r="A302" s="261" t="s">
        <v>574</v>
      </c>
      <c r="B302" s="261">
        <v>42902</v>
      </c>
      <c r="C302" s="261">
        <v>96002</v>
      </c>
      <c r="D302" s="261" t="s">
        <v>10</v>
      </c>
      <c r="E302" s="261" t="s">
        <v>575</v>
      </c>
      <c r="F302" s="261" t="s">
        <v>576</v>
      </c>
      <c r="G302" s="263" t="s">
        <v>577</v>
      </c>
      <c r="H302" s="261">
        <v>7</v>
      </c>
      <c r="I302" s="263" t="s">
        <v>1036</v>
      </c>
      <c r="J302" s="290"/>
      <c r="K302" s="264"/>
      <c r="L302" s="264"/>
      <c r="M302" s="264" t="s">
        <v>903</v>
      </c>
      <c r="N302" s="264" t="s">
        <v>903</v>
      </c>
      <c r="O302" s="264" t="s">
        <v>903</v>
      </c>
      <c r="P302" s="264"/>
      <c r="Q302" s="264"/>
      <c r="R302" s="265" t="s">
        <v>15</v>
      </c>
      <c r="S302" s="265">
        <v>2100</v>
      </c>
      <c r="T302" s="369"/>
      <c r="U302" s="369"/>
      <c r="V302" s="369"/>
      <c r="W302" s="293"/>
      <c r="X302" s="293"/>
      <c r="Y302" s="294"/>
      <c r="Z302" s="6">
        <f t="shared" si="25"/>
        <v>1</v>
      </c>
      <c r="AA302" s="6">
        <f t="shared" si="26"/>
        <v>1</v>
      </c>
      <c r="AB302" s="6">
        <f t="shared" si="27"/>
        <v>1</v>
      </c>
      <c r="AC302" s="6">
        <f t="shared" si="28"/>
        <v>0</v>
      </c>
      <c r="AD302" s="6">
        <f t="shared" si="29"/>
        <v>0</v>
      </c>
      <c r="AE302" s="160">
        <f t="shared" si="30"/>
        <v>3</v>
      </c>
    </row>
    <row r="303" spans="1:31" s="6" customFormat="1" ht="14.25">
      <c r="A303" s="261" t="s">
        <v>574</v>
      </c>
      <c r="B303" s="261">
        <v>42902</v>
      </c>
      <c r="C303" s="261">
        <v>96002</v>
      </c>
      <c r="D303" s="261" t="s">
        <v>10</v>
      </c>
      <c r="E303" s="261" t="s">
        <v>575</v>
      </c>
      <c r="F303" s="261" t="s">
        <v>576</v>
      </c>
      <c r="G303" s="263" t="s">
        <v>577</v>
      </c>
      <c r="H303" s="261">
        <v>7</v>
      </c>
      <c r="I303" s="263" t="s">
        <v>1036</v>
      </c>
      <c r="J303" s="290"/>
      <c r="K303" s="264"/>
      <c r="L303" s="264"/>
      <c r="M303" s="264" t="s">
        <v>903</v>
      </c>
      <c r="N303" s="264" t="s">
        <v>903</v>
      </c>
      <c r="O303" s="264" t="s">
        <v>903</v>
      </c>
      <c r="P303" s="264"/>
      <c r="Q303" s="264"/>
      <c r="R303" s="265"/>
      <c r="S303" s="265"/>
      <c r="T303" s="369"/>
      <c r="U303" s="369"/>
      <c r="V303" s="369"/>
      <c r="W303" s="293"/>
      <c r="X303" s="293"/>
      <c r="Y303" s="294"/>
      <c r="Z303" s="6">
        <f t="shared" si="25"/>
        <v>1</v>
      </c>
      <c r="AA303" s="6">
        <f t="shared" si="26"/>
        <v>1</v>
      </c>
      <c r="AB303" s="6">
        <f t="shared" si="27"/>
        <v>1</v>
      </c>
      <c r="AC303" s="6">
        <f t="shared" si="28"/>
        <v>0</v>
      </c>
      <c r="AD303" s="6">
        <f t="shared" si="29"/>
        <v>0</v>
      </c>
      <c r="AE303" s="160">
        <f t="shared" si="30"/>
        <v>3</v>
      </c>
    </row>
    <row r="304" spans="1:31" s="6" customFormat="1" ht="14.25">
      <c r="A304" s="261" t="s">
        <v>1068</v>
      </c>
      <c r="B304" s="261">
        <v>42901</v>
      </c>
      <c r="C304" s="261">
        <v>18585</v>
      </c>
      <c r="D304" s="261" t="s">
        <v>10</v>
      </c>
      <c r="E304" s="261" t="s">
        <v>575</v>
      </c>
      <c r="F304" s="261" t="s">
        <v>576</v>
      </c>
      <c r="G304" s="263" t="s">
        <v>1069</v>
      </c>
      <c r="H304" s="261" t="s">
        <v>1185</v>
      </c>
      <c r="I304" s="263" t="s">
        <v>1036</v>
      </c>
      <c r="J304" s="290"/>
      <c r="K304" s="264"/>
      <c r="L304" s="264"/>
      <c r="M304" s="264" t="s">
        <v>903</v>
      </c>
      <c r="N304" s="264" t="s">
        <v>903</v>
      </c>
      <c r="O304" s="264"/>
      <c r="P304" s="264"/>
      <c r="Q304" s="264"/>
      <c r="R304" s="265" t="s">
        <v>15</v>
      </c>
      <c r="S304" s="265"/>
      <c r="T304" s="369"/>
      <c r="U304" s="369"/>
      <c r="V304" s="369"/>
      <c r="W304" s="293"/>
      <c r="X304" s="293"/>
      <c r="Y304" s="294"/>
      <c r="Z304" s="6">
        <f t="shared" si="25"/>
        <v>1</v>
      </c>
      <c r="AA304" s="6">
        <f t="shared" si="26"/>
        <v>1</v>
      </c>
      <c r="AB304" s="6">
        <f t="shared" si="27"/>
        <v>0</v>
      </c>
      <c r="AC304" s="6">
        <f t="shared" si="28"/>
        <v>0</v>
      </c>
      <c r="AD304" s="6">
        <f t="shared" si="29"/>
        <v>0</v>
      </c>
      <c r="AE304" s="160">
        <f t="shared" si="30"/>
        <v>2</v>
      </c>
    </row>
    <row r="305" spans="1:31" s="6" customFormat="1" ht="14.25">
      <c r="A305" s="261" t="s">
        <v>582</v>
      </c>
      <c r="B305" s="261">
        <v>20404</v>
      </c>
      <c r="C305" s="261">
        <v>14246</v>
      </c>
      <c r="D305" s="261" t="s">
        <v>75</v>
      </c>
      <c r="E305" s="261" t="s">
        <v>579</v>
      </c>
      <c r="F305" s="261" t="s">
        <v>580</v>
      </c>
      <c r="G305" s="263" t="s">
        <v>72</v>
      </c>
      <c r="H305" s="361">
        <v>10</v>
      </c>
      <c r="I305" s="263" t="s">
        <v>988</v>
      </c>
      <c r="J305" s="290" t="s">
        <v>1188</v>
      </c>
      <c r="K305" s="264"/>
      <c r="L305" s="264"/>
      <c r="M305" s="264" t="s">
        <v>903</v>
      </c>
      <c r="N305" s="264"/>
      <c r="O305" s="264" t="s">
        <v>903</v>
      </c>
      <c r="P305" s="264" t="s">
        <v>903</v>
      </c>
      <c r="Q305" s="264"/>
      <c r="R305" s="265" t="s">
        <v>15</v>
      </c>
      <c r="S305" s="265">
        <v>2100</v>
      </c>
      <c r="T305" s="369" t="s">
        <v>215</v>
      </c>
      <c r="U305" s="369" t="s">
        <v>903</v>
      </c>
      <c r="V305" s="369" t="s">
        <v>903</v>
      </c>
      <c r="W305" s="293"/>
      <c r="X305" s="293"/>
      <c r="Y305" s="294"/>
      <c r="Z305" s="6">
        <f t="shared" si="25"/>
        <v>1</v>
      </c>
      <c r="AA305" s="6">
        <f t="shared" si="26"/>
        <v>0</v>
      </c>
      <c r="AB305" s="6">
        <f t="shared" si="27"/>
        <v>1</v>
      </c>
      <c r="AC305" s="6">
        <f t="shared" si="28"/>
        <v>1</v>
      </c>
      <c r="AD305" s="6">
        <f t="shared" si="29"/>
        <v>0</v>
      </c>
      <c r="AE305" s="160">
        <f t="shared" si="30"/>
        <v>3</v>
      </c>
    </row>
    <row r="306" spans="1:31" s="6" customFormat="1" ht="14.25">
      <c r="A306" s="261" t="s">
        <v>583</v>
      </c>
      <c r="B306" s="261">
        <v>20416</v>
      </c>
      <c r="C306" s="261">
        <v>1408</v>
      </c>
      <c r="D306" s="261" t="s">
        <v>75</v>
      </c>
      <c r="E306" s="261" t="s">
        <v>579</v>
      </c>
      <c r="F306" s="261" t="s">
        <v>580</v>
      </c>
      <c r="G306" s="263" t="s">
        <v>584</v>
      </c>
      <c r="H306" s="361">
        <v>10</v>
      </c>
      <c r="I306" s="263" t="s">
        <v>988</v>
      </c>
      <c r="J306" s="290" t="s">
        <v>1188</v>
      </c>
      <c r="K306" s="264"/>
      <c r="L306" s="264"/>
      <c r="M306" s="264" t="s">
        <v>903</v>
      </c>
      <c r="N306" s="264" t="s">
        <v>903</v>
      </c>
      <c r="O306" s="264" t="s">
        <v>903</v>
      </c>
      <c r="P306" s="264"/>
      <c r="Q306" s="264"/>
      <c r="R306" s="265">
        <v>1800</v>
      </c>
      <c r="S306" s="265">
        <v>2100</v>
      </c>
      <c r="T306" s="369"/>
      <c r="U306" s="369"/>
      <c r="V306" s="369"/>
      <c r="W306" s="293"/>
      <c r="X306" s="293"/>
      <c r="Y306" s="294"/>
      <c r="Z306" s="6">
        <f t="shared" si="25"/>
        <v>1</v>
      </c>
      <c r="AA306" s="6">
        <f t="shared" si="26"/>
        <v>1</v>
      </c>
      <c r="AB306" s="6">
        <f t="shared" si="27"/>
        <v>1</v>
      </c>
      <c r="AC306" s="6">
        <f t="shared" si="28"/>
        <v>0</v>
      </c>
      <c r="AD306" s="6">
        <f t="shared" si="29"/>
        <v>0</v>
      </c>
      <c r="AE306" s="160">
        <f t="shared" si="30"/>
        <v>3</v>
      </c>
    </row>
    <row r="307" spans="1:31" s="6" customFormat="1" ht="14.25">
      <c r="A307" s="261" t="s">
        <v>578</v>
      </c>
      <c r="B307" s="261">
        <v>20408</v>
      </c>
      <c r="C307" s="261">
        <v>12626</v>
      </c>
      <c r="D307" s="261" t="s">
        <v>75</v>
      </c>
      <c r="E307" s="261" t="s">
        <v>579</v>
      </c>
      <c r="F307" s="261" t="s">
        <v>580</v>
      </c>
      <c r="G307" s="263" t="s">
        <v>581</v>
      </c>
      <c r="H307" s="261" t="s">
        <v>1481</v>
      </c>
      <c r="I307" s="263" t="s">
        <v>1482</v>
      </c>
      <c r="J307" s="290" t="s">
        <v>1191</v>
      </c>
      <c r="K307" s="264"/>
      <c r="L307" s="264"/>
      <c r="M307" s="264" t="s">
        <v>903</v>
      </c>
      <c r="N307" s="264" t="s">
        <v>903</v>
      </c>
      <c r="O307" s="264" t="s">
        <v>903</v>
      </c>
      <c r="P307" s="264" t="s">
        <v>903</v>
      </c>
      <c r="Q307" s="264"/>
      <c r="R307" s="265" t="s">
        <v>15</v>
      </c>
      <c r="S307" s="265">
        <v>2100</v>
      </c>
      <c r="T307" s="369" t="s">
        <v>79</v>
      </c>
      <c r="U307" s="369" t="s">
        <v>903</v>
      </c>
      <c r="V307" s="369" t="s">
        <v>903</v>
      </c>
      <c r="W307" s="293"/>
      <c r="X307" s="293"/>
      <c r="Y307" s="294"/>
      <c r="Z307" s="6">
        <f t="shared" si="25"/>
        <v>1</v>
      </c>
      <c r="AA307" s="6">
        <f t="shared" si="26"/>
        <v>1</v>
      </c>
      <c r="AB307" s="6">
        <f t="shared" si="27"/>
        <v>1</v>
      </c>
      <c r="AC307" s="6">
        <f t="shared" si="28"/>
        <v>1</v>
      </c>
      <c r="AD307" s="6">
        <f t="shared" si="29"/>
        <v>0</v>
      </c>
      <c r="AE307" s="160">
        <f t="shared" si="30"/>
        <v>4</v>
      </c>
    </row>
    <row r="308" spans="1:31" s="6" customFormat="1" ht="14.25">
      <c r="A308" s="261" t="s">
        <v>1355</v>
      </c>
      <c r="B308" s="261">
        <v>54601</v>
      </c>
      <c r="C308" s="261">
        <v>181702</v>
      </c>
      <c r="D308" s="261" t="s">
        <v>64</v>
      </c>
      <c r="E308" s="261" t="s">
        <v>1356</v>
      </c>
      <c r="F308" s="261" t="s">
        <v>1357</v>
      </c>
      <c r="G308" s="263" t="s">
        <v>1358</v>
      </c>
      <c r="H308" s="261" t="s">
        <v>1185</v>
      </c>
      <c r="I308" s="263" t="s">
        <v>1036</v>
      </c>
      <c r="J308" s="290"/>
      <c r="K308" s="264"/>
      <c r="L308" s="264"/>
      <c r="M308" s="264" t="s">
        <v>903</v>
      </c>
      <c r="N308" s="264" t="s">
        <v>903</v>
      </c>
      <c r="O308" s="264"/>
      <c r="P308" s="264"/>
      <c r="Q308" s="264"/>
      <c r="R308" s="265">
        <v>900</v>
      </c>
      <c r="S308" s="265">
        <v>2100</v>
      </c>
      <c r="T308" s="369"/>
      <c r="U308" s="369"/>
      <c r="V308" s="369"/>
      <c r="W308" s="293"/>
      <c r="X308" s="293"/>
      <c r="Y308" s="294"/>
      <c r="Z308" s="6">
        <f t="shared" si="25"/>
        <v>1</v>
      </c>
      <c r="AA308" s="6">
        <f t="shared" si="26"/>
        <v>1</v>
      </c>
      <c r="AB308" s="6">
        <f t="shared" si="27"/>
        <v>0</v>
      </c>
      <c r="AC308" s="6">
        <f t="shared" si="28"/>
        <v>0</v>
      </c>
      <c r="AD308" s="6">
        <f t="shared" si="29"/>
        <v>0</v>
      </c>
      <c r="AE308" s="160">
        <f t="shared" si="30"/>
        <v>2</v>
      </c>
    </row>
    <row r="309" spans="1:31" s="6" customFormat="1" ht="14.25">
      <c r="A309" s="261" t="s">
        <v>585</v>
      </c>
      <c r="B309" s="261">
        <v>53001</v>
      </c>
      <c r="C309" s="261">
        <v>18735</v>
      </c>
      <c r="D309" s="261" t="s">
        <v>64</v>
      </c>
      <c r="E309" s="261" t="s">
        <v>586</v>
      </c>
      <c r="F309" s="261" t="s">
        <v>587</v>
      </c>
      <c r="G309" s="263" t="s">
        <v>588</v>
      </c>
      <c r="H309" s="261">
        <v>2</v>
      </c>
      <c r="I309" s="263" t="s">
        <v>1006</v>
      </c>
      <c r="J309" s="290" t="s">
        <v>1186</v>
      </c>
      <c r="K309" s="264" t="s">
        <v>14</v>
      </c>
      <c r="L309" s="264"/>
      <c r="M309" s="264" t="s">
        <v>903</v>
      </c>
      <c r="N309" s="264" t="s">
        <v>903</v>
      </c>
      <c r="O309" s="264" t="s">
        <v>903</v>
      </c>
      <c r="P309" s="264"/>
      <c r="Q309" s="264"/>
      <c r="R309" s="265" t="s">
        <v>15</v>
      </c>
      <c r="S309" s="265">
        <v>2100</v>
      </c>
      <c r="T309" s="369"/>
      <c r="U309" s="369"/>
      <c r="V309" s="369"/>
      <c r="W309" s="293"/>
      <c r="X309" s="293"/>
      <c r="Y309" s="294"/>
      <c r="Z309" s="6">
        <f t="shared" si="25"/>
        <v>1</v>
      </c>
      <c r="AA309" s="6">
        <f t="shared" si="26"/>
        <v>1</v>
      </c>
      <c r="AB309" s="6">
        <f t="shared" si="27"/>
        <v>1</v>
      </c>
      <c r="AC309" s="6">
        <f t="shared" si="28"/>
        <v>0</v>
      </c>
      <c r="AD309" s="6">
        <f t="shared" si="29"/>
        <v>0</v>
      </c>
      <c r="AE309" s="160">
        <f t="shared" si="30"/>
        <v>3</v>
      </c>
    </row>
    <row r="310" spans="1:31" s="6" customFormat="1" ht="14.25">
      <c r="A310" s="261" t="s">
        <v>589</v>
      </c>
      <c r="B310" s="261">
        <v>53024</v>
      </c>
      <c r="C310" s="261">
        <v>18737</v>
      </c>
      <c r="D310" s="261" t="s">
        <v>64</v>
      </c>
      <c r="E310" s="261" t="s">
        <v>586</v>
      </c>
      <c r="F310" s="261" t="s">
        <v>587</v>
      </c>
      <c r="G310" s="263" t="s">
        <v>590</v>
      </c>
      <c r="H310" s="261">
        <v>3</v>
      </c>
      <c r="I310" s="263" t="s">
        <v>1006</v>
      </c>
      <c r="J310" s="290" t="s">
        <v>1186</v>
      </c>
      <c r="K310" s="264" t="s">
        <v>14</v>
      </c>
      <c r="L310" s="264"/>
      <c r="M310" s="264"/>
      <c r="N310" s="264" t="s">
        <v>903</v>
      </c>
      <c r="O310" s="264" t="s">
        <v>903</v>
      </c>
      <c r="P310" s="264"/>
      <c r="Q310" s="264"/>
      <c r="R310" s="265" t="s">
        <v>15</v>
      </c>
      <c r="S310" s="265"/>
      <c r="T310" s="369"/>
      <c r="U310" s="369"/>
      <c r="V310" s="369"/>
      <c r="W310" s="293"/>
      <c r="X310" s="293"/>
      <c r="Y310" s="294"/>
      <c r="Z310" s="6">
        <f t="shared" si="25"/>
        <v>0</v>
      </c>
      <c r="AA310" s="6">
        <f t="shared" si="26"/>
        <v>1</v>
      </c>
      <c r="AB310" s="6">
        <f t="shared" si="27"/>
        <v>1</v>
      </c>
      <c r="AC310" s="6">
        <f t="shared" si="28"/>
        <v>0</v>
      </c>
      <c r="AD310" s="6">
        <f t="shared" si="29"/>
        <v>0</v>
      </c>
      <c r="AE310" s="160">
        <f t="shared" si="30"/>
        <v>2</v>
      </c>
    </row>
    <row r="311" spans="1:31" s="6" customFormat="1" ht="14.25">
      <c r="A311" s="261" t="s">
        <v>591</v>
      </c>
      <c r="B311" s="261">
        <v>53005</v>
      </c>
      <c r="C311" s="261">
        <v>139702</v>
      </c>
      <c r="D311" s="261" t="s">
        <v>64</v>
      </c>
      <c r="E311" s="261" t="s">
        <v>586</v>
      </c>
      <c r="F311" s="261" t="s">
        <v>587</v>
      </c>
      <c r="G311" s="263" t="s">
        <v>592</v>
      </c>
      <c r="H311" s="261">
        <v>3</v>
      </c>
      <c r="I311" s="263" t="s">
        <v>1006</v>
      </c>
      <c r="J311" s="290" t="s">
        <v>1186</v>
      </c>
      <c r="K311" s="264" t="s">
        <v>14</v>
      </c>
      <c r="L311" s="264"/>
      <c r="M311" s="264"/>
      <c r="N311" s="264" t="s">
        <v>903</v>
      </c>
      <c r="O311" s="264" t="s">
        <v>903</v>
      </c>
      <c r="P311" s="264"/>
      <c r="Q311" s="264"/>
      <c r="R311" s="265"/>
      <c r="S311" s="265" t="s">
        <v>70</v>
      </c>
      <c r="T311" s="369">
        <v>700</v>
      </c>
      <c r="U311" s="369"/>
      <c r="V311" s="369"/>
      <c r="W311" s="293"/>
      <c r="X311" s="293"/>
      <c r="Y311" s="294"/>
      <c r="Z311" s="6">
        <f t="shared" si="25"/>
        <v>0</v>
      </c>
      <c r="AA311" s="6">
        <f t="shared" si="26"/>
        <v>1</v>
      </c>
      <c r="AB311" s="6">
        <f t="shared" si="27"/>
        <v>1</v>
      </c>
      <c r="AC311" s="6">
        <f t="shared" si="28"/>
        <v>0</v>
      </c>
      <c r="AD311" s="6">
        <f t="shared" si="29"/>
        <v>0</v>
      </c>
      <c r="AE311" s="160">
        <f t="shared" si="30"/>
        <v>2</v>
      </c>
    </row>
    <row r="312" spans="1:31" s="6" customFormat="1" ht="14.25">
      <c r="A312" s="261" t="s">
        <v>593</v>
      </c>
      <c r="B312" s="261">
        <v>710300</v>
      </c>
      <c r="C312" s="261">
        <v>905</v>
      </c>
      <c r="D312" s="261" t="s">
        <v>38</v>
      </c>
      <c r="E312" s="261" t="s">
        <v>594</v>
      </c>
      <c r="F312" s="261" t="s">
        <v>595</v>
      </c>
      <c r="G312" s="263" t="s">
        <v>596</v>
      </c>
      <c r="H312" s="261">
        <v>4</v>
      </c>
      <c r="I312" s="263" t="s">
        <v>1007</v>
      </c>
      <c r="J312" s="290" t="s">
        <v>1179</v>
      </c>
      <c r="K312" s="264"/>
      <c r="L312" s="264"/>
      <c r="M312" s="264" t="s">
        <v>903</v>
      </c>
      <c r="N312" s="264" t="s">
        <v>903</v>
      </c>
      <c r="O312" s="264"/>
      <c r="P312" s="264"/>
      <c r="Q312" s="264"/>
      <c r="R312" s="265"/>
      <c r="S312" s="265"/>
      <c r="T312" s="369"/>
      <c r="U312" s="369"/>
      <c r="V312" s="369"/>
      <c r="W312" s="293"/>
      <c r="X312" s="293"/>
      <c r="Y312" s="294"/>
      <c r="Z312" s="6">
        <f t="shared" si="25"/>
        <v>1</v>
      </c>
      <c r="AA312" s="6">
        <f t="shared" si="26"/>
        <v>1</v>
      </c>
      <c r="AB312" s="6">
        <f t="shared" si="27"/>
        <v>0</v>
      </c>
      <c r="AC312" s="6">
        <f t="shared" si="28"/>
        <v>0</v>
      </c>
      <c r="AD312" s="6">
        <f t="shared" si="29"/>
        <v>0</v>
      </c>
      <c r="AE312" s="160">
        <f t="shared" si="30"/>
        <v>2</v>
      </c>
    </row>
    <row r="313" spans="1:31" s="6" customFormat="1" ht="14.25">
      <c r="A313" s="261" t="s">
        <v>597</v>
      </c>
      <c r="B313" s="261">
        <v>61402</v>
      </c>
      <c r="C313" s="261">
        <v>84802</v>
      </c>
      <c r="D313" s="261" t="s">
        <v>32</v>
      </c>
      <c r="E313" s="261" t="s">
        <v>598</v>
      </c>
      <c r="F313" s="261" t="s">
        <v>599</v>
      </c>
      <c r="G313" s="263" t="s">
        <v>49</v>
      </c>
      <c r="H313" s="261">
        <v>5</v>
      </c>
      <c r="I313" s="263" t="s">
        <v>1036</v>
      </c>
      <c r="J313" s="290"/>
      <c r="K313" s="264" t="s">
        <v>14</v>
      </c>
      <c r="L313" s="264"/>
      <c r="M313" s="264" t="s">
        <v>903</v>
      </c>
      <c r="N313" s="264" t="s">
        <v>903</v>
      </c>
      <c r="O313" s="264"/>
      <c r="P313" s="264"/>
      <c r="Q313" s="264"/>
      <c r="R313" s="265">
        <v>900</v>
      </c>
      <c r="S313" s="265"/>
      <c r="T313" s="369"/>
      <c r="U313" s="369"/>
      <c r="V313" s="369"/>
      <c r="W313" s="293"/>
      <c r="X313" s="293"/>
      <c r="Y313" s="294"/>
      <c r="Z313" s="6">
        <f t="shared" si="25"/>
        <v>1</v>
      </c>
      <c r="AA313" s="6">
        <f t="shared" si="26"/>
        <v>1</v>
      </c>
      <c r="AB313" s="6">
        <f t="shared" si="27"/>
        <v>0</v>
      </c>
      <c r="AC313" s="6">
        <f t="shared" si="28"/>
        <v>0</v>
      </c>
      <c r="AD313" s="6">
        <f t="shared" si="29"/>
        <v>0</v>
      </c>
      <c r="AE313" s="160">
        <f t="shared" si="30"/>
        <v>2</v>
      </c>
    </row>
    <row r="314" spans="1:31" s="6" customFormat="1" ht="14.25">
      <c r="A314" s="261" t="s">
        <v>1359</v>
      </c>
      <c r="B314" s="261">
        <v>62160</v>
      </c>
      <c r="C314" s="261">
        <v>196002</v>
      </c>
      <c r="D314" s="261" t="s">
        <v>32</v>
      </c>
      <c r="E314" s="261" t="s">
        <v>600</v>
      </c>
      <c r="F314" s="261" t="s">
        <v>601</v>
      </c>
      <c r="G314" s="263" t="s">
        <v>17</v>
      </c>
      <c r="H314" s="261">
        <v>4</v>
      </c>
      <c r="I314" s="263" t="s">
        <v>1007</v>
      </c>
      <c r="J314" s="290" t="s">
        <v>1173</v>
      </c>
      <c r="K314" s="264"/>
      <c r="L314" s="264"/>
      <c r="M314" s="264" t="s">
        <v>903</v>
      </c>
      <c r="N314" s="264" t="s">
        <v>903</v>
      </c>
      <c r="O314" s="264"/>
      <c r="P314" s="264"/>
      <c r="Q314" s="264"/>
      <c r="R314" s="265"/>
      <c r="S314" s="265"/>
      <c r="T314" s="369"/>
      <c r="U314" s="369"/>
      <c r="V314" s="369"/>
      <c r="W314" s="293"/>
      <c r="X314" s="293"/>
      <c r="Y314" s="294"/>
      <c r="Z314" s="6">
        <f t="shared" si="25"/>
        <v>1</v>
      </c>
      <c r="AA314" s="6">
        <f t="shared" si="26"/>
        <v>1</v>
      </c>
      <c r="AB314" s="6">
        <f t="shared" si="27"/>
        <v>0</v>
      </c>
      <c r="AC314" s="6">
        <f t="shared" si="28"/>
        <v>0</v>
      </c>
      <c r="AD314" s="6">
        <f t="shared" si="29"/>
        <v>0</v>
      </c>
      <c r="AE314" s="160">
        <f t="shared" si="30"/>
        <v>2</v>
      </c>
    </row>
    <row r="315" spans="1:31" s="6" customFormat="1" ht="14.25">
      <c r="A315" s="261" t="s">
        <v>1360</v>
      </c>
      <c r="B315" s="261">
        <v>62120</v>
      </c>
      <c r="C315" s="261">
        <v>14249</v>
      </c>
      <c r="D315" s="261" t="s">
        <v>32</v>
      </c>
      <c r="E315" s="261" t="s">
        <v>600</v>
      </c>
      <c r="F315" s="261" t="s">
        <v>601</v>
      </c>
      <c r="G315" s="263" t="s">
        <v>1361</v>
      </c>
      <c r="H315" s="261">
        <v>5</v>
      </c>
      <c r="I315" s="263" t="s">
        <v>1036</v>
      </c>
      <c r="J315" s="290"/>
      <c r="K315" s="264" t="s">
        <v>14</v>
      </c>
      <c r="L315" s="264"/>
      <c r="M315" s="264" t="s">
        <v>903</v>
      </c>
      <c r="N315" s="264" t="s">
        <v>903</v>
      </c>
      <c r="O315" s="264"/>
      <c r="P315" s="264"/>
      <c r="Q315" s="264"/>
      <c r="R315" s="265" t="s">
        <v>15</v>
      </c>
      <c r="S315" s="265">
        <v>2100</v>
      </c>
      <c r="T315" s="369"/>
      <c r="U315" s="369"/>
      <c r="V315" s="369"/>
      <c r="W315" s="293"/>
      <c r="X315" s="293"/>
      <c r="Y315" s="294"/>
      <c r="Z315" s="6">
        <f t="shared" si="25"/>
        <v>1</v>
      </c>
      <c r="AA315" s="6">
        <f t="shared" si="26"/>
        <v>1</v>
      </c>
      <c r="AB315" s="6">
        <f t="shared" si="27"/>
        <v>0</v>
      </c>
      <c r="AC315" s="6">
        <f t="shared" si="28"/>
        <v>0</v>
      </c>
      <c r="AD315" s="6">
        <f t="shared" si="29"/>
        <v>0</v>
      </c>
      <c r="AE315" s="160">
        <f t="shared" si="30"/>
        <v>2</v>
      </c>
    </row>
    <row r="316" spans="1:31" s="6" customFormat="1" ht="14.25">
      <c r="A316" s="261" t="s">
        <v>602</v>
      </c>
      <c r="B316" s="261">
        <v>62130</v>
      </c>
      <c r="C316" s="261">
        <v>12831</v>
      </c>
      <c r="D316" s="261" t="s">
        <v>32</v>
      </c>
      <c r="E316" s="261" t="s">
        <v>600</v>
      </c>
      <c r="F316" s="261" t="s">
        <v>601</v>
      </c>
      <c r="G316" s="263" t="s">
        <v>603</v>
      </c>
      <c r="H316" s="261">
        <v>4</v>
      </c>
      <c r="I316" s="263" t="s">
        <v>1007</v>
      </c>
      <c r="J316" s="290" t="s">
        <v>1173</v>
      </c>
      <c r="K316" s="264" t="s">
        <v>14</v>
      </c>
      <c r="L316" s="264"/>
      <c r="M316" s="264" t="s">
        <v>903</v>
      </c>
      <c r="N316" s="264" t="s">
        <v>903</v>
      </c>
      <c r="O316" s="264"/>
      <c r="P316" s="264"/>
      <c r="Q316" s="264"/>
      <c r="R316" s="265" t="s">
        <v>15</v>
      </c>
      <c r="S316" s="265"/>
      <c r="T316" s="369"/>
      <c r="U316" s="369"/>
      <c r="V316" s="369"/>
      <c r="W316" s="293"/>
      <c r="X316" s="293"/>
      <c r="Y316" s="294"/>
      <c r="Z316" s="6">
        <f t="shared" si="25"/>
        <v>1</v>
      </c>
      <c r="AA316" s="6">
        <f t="shared" si="26"/>
        <v>1</v>
      </c>
      <c r="AB316" s="6">
        <f t="shared" si="27"/>
        <v>0</v>
      </c>
      <c r="AC316" s="6">
        <f t="shared" si="28"/>
        <v>0</v>
      </c>
      <c r="AD316" s="6">
        <f t="shared" si="29"/>
        <v>0</v>
      </c>
      <c r="AE316" s="160">
        <f t="shared" si="30"/>
        <v>2</v>
      </c>
    </row>
    <row r="317" spans="1:31" s="6" customFormat="1" ht="14.25">
      <c r="A317" s="261" t="s">
        <v>604</v>
      </c>
      <c r="B317" s="261">
        <v>24202</v>
      </c>
      <c r="C317" s="261">
        <v>945</v>
      </c>
      <c r="D317" s="261" t="s">
        <v>75</v>
      </c>
      <c r="E317" s="261" t="s">
        <v>605</v>
      </c>
      <c r="F317" s="261" t="s">
        <v>606</v>
      </c>
      <c r="G317" s="263" t="s">
        <v>607</v>
      </c>
      <c r="H317" s="361">
        <v>10</v>
      </c>
      <c r="I317" s="263" t="s">
        <v>988</v>
      </c>
      <c r="J317" s="290" t="s">
        <v>1188</v>
      </c>
      <c r="K317" s="264"/>
      <c r="L317" s="264"/>
      <c r="M317" s="264" t="s">
        <v>903</v>
      </c>
      <c r="N317" s="264" t="s">
        <v>903</v>
      </c>
      <c r="O317" s="264"/>
      <c r="P317" s="264"/>
      <c r="Q317" s="264"/>
      <c r="R317" s="265" t="s">
        <v>15</v>
      </c>
      <c r="S317" s="265">
        <v>2100</v>
      </c>
      <c r="T317" s="369"/>
      <c r="U317" s="369"/>
      <c r="V317" s="369"/>
      <c r="W317" s="293"/>
      <c r="X317" s="293"/>
      <c r="Y317" s="294"/>
      <c r="Z317" s="6">
        <f t="shared" si="25"/>
        <v>1</v>
      </c>
      <c r="AA317" s="6">
        <f t="shared" si="26"/>
        <v>1</v>
      </c>
      <c r="AB317" s="6">
        <f t="shared" si="27"/>
        <v>0</v>
      </c>
      <c r="AC317" s="6">
        <f t="shared" si="28"/>
        <v>0</v>
      </c>
      <c r="AD317" s="6">
        <f t="shared" si="29"/>
        <v>0</v>
      </c>
      <c r="AE317" s="160">
        <f t="shared" si="30"/>
        <v>2</v>
      </c>
    </row>
    <row r="318" spans="1:31" s="6" customFormat="1" ht="14.25">
      <c r="A318" s="261" t="s">
        <v>608</v>
      </c>
      <c r="B318" s="261">
        <v>24201</v>
      </c>
      <c r="C318" s="261">
        <v>1406</v>
      </c>
      <c r="D318" s="261" t="s">
        <v>75</v>
      </c>
      <c r="E318" s="261" t="s">
        <v>605</v>
      </c>
      <c r="F318" s="261" t="s">
        <v>606</v>
      </c>
      <c r="G318" s="263" t="s">
        <v>353</v>
      </c>
      <c r="H318" s="361">
        <v>10</v>
      </c>
      <c r="I318" s="263" t="s">
        <v>988</v>
      </c>
      <c r="J318" s="290" t="s">
        <v>1188</v>
      </c>
      <c r="K318" s="264" t="s">
        <v>14</v>
      </c>
      <c r="L318" s="264"/>
      <c r="M318" s="264" t="s">
        <v>903</v>
      </c>
      <c r="N318" s="264" t="s">
        <v>903</v>
      </c>
      <c r="O318" s="264" t="s">
        <v>903</v>
      </c>
      <c r="P318" s="264" t="s">
        <v>903</v>
      </c>
      <c r="Q318" s="264"/>
      <c r="R318" s="265" t="s">
        <v>15</v>
      </c>
      <c r="S318" s="265">
        <v>2100</v>
      </c>
      <c r="T318" s="369"/>
      <c r="U318" s="369" t="s">
        <v>903</v>
      </c>
      <c r="V318" s="369" t="s">
        <v>1462</v>
      </c>
      <c r="W318" s="293"/>
      <c r="X318" s="293"/>
      <c r="Y318" s="294"/>
      <c r="Z318" s="6">
        <f t="shared" si="25"/>
        <v>1</v>
      </c>
      <c r="AA318" s="6">
        <f t="shared" si="26"/>
        <v>1</v>
      </c>
      <c r="AB318" s="6">
        <f t="shared" si="27"/>
        <v>1</v>
      </c>
      <c r="AC318" s="6">
        <f t="shared" si="28"/>
        <v>1</v>
      </c>
      <c r="AD318" s="6">
        <f t="shared" si="29"/>
        <v>0</v>
      </c>
      <c r="AE318" s="160">
        <f t="shared" si="30"/>
        <v>4</v>
      </c>
    </row>
    <row r="319" spans="1:31" s="6" customFormat="1" ht="14.25">
      <c r="A319" s="261" t="s">
        <v>609</v>
      </c>
      <c r="B319" s="261">
        <v>42202</v>
      </c>
      <c r="C319" s="261">
        <v>18551</v>
      </c>
      <c r="D319" s="261" t="s">
        <v>10</v>
      </c>
      <c r="E319" s="261" t="s">
        <v>610</v>
      </c>
      <c r="F319" s="261" t="s">
        <v>611</v>
      </c>
      <c r="G319" s="263" t="s">
        <v>612</v>
      </c>
      <c r="H319" s="261">
        <v>7</v>
      </c>
      <c r="I319" s="263" t="s">
        <v>1036</v>
      </c>
      <c r="J319" s="290"/>
      <c r="K319" s="264" t="s">
        <v>14</v>
      </c>
      <c r="L319" s="264"/>
      <c r="M319" s="264" t="s">
        <v>903</v>
      </c>
      <c r="N319" s="264" t="s">
        <v>903</v>
      </c>
      <c r="O319" s="264" t="s">
        <v>903</v>
      </c>
      <c r="P319" s="264"/>
      <c r="Q319" s="264"/>
      <c r="R319" s="265">
        <v>900</v>
      </c>
      <c r="S319" s="265"/>
      <c r="T319" s="369" t="s">
        <v>613</v>
      </c>
      <c r="U319" s="369"/>
      <c r="V319" s="369"/>
      <c r="W319" s="293"/>
      <c r="X319" s="293"/>
      <c r="Y319" s="294"/>
      <c r="Z319" s="6">
        <f t="shared" si="25"/>
        <v>1</v>
      </c>
      <c r="AA319" s="6">
        <f t="shared" si="26"/>
        <v>1</v>
      </c>
      <c r="AB319" s="6">
        <f t="shared" si="27"/>
        <v>1</v>
      </c>
      <c r="AC319" s="6">
        <f t="shared" si="28"/>
        <v>0</v>
      </c>
      <c r="AD319" s="6">
        <f t="shared" si="29"/>
        <v>0</v>
      </c>
      <c r="AE319" s="160">
        <f t="shared" si="30"/>
        <v>3</v>
      </c>
    </row>
    <row r="320" spans="1:31" s="6" customFormat="1" ht="14.25">
      <c r="A320" s="261" t="s">
        <v>614</v>
      </c>
      <c r="B320" s="261">
        <v>42203</v>
      </c>
      <c r="C320" s="261">
        <v>84902</v>
      </c>
      <c r="D320" s="261" t="s">
        <v>10</v>
      </c>
      <c r="E320" s="261" t="s">
        <v>610</v>
      </c>
      <c r="F320" s="261" t="s">
        <v>611</v>
      </c>
      <c r="G320" s="263" t="s">
        <v>615</v>
      </c>
      <c r="H320" s="261">
        <v>5</v>
      </c>
      <c r="I320" s="263" t="s">
        <v>1007</v>
      </c>
      <c r="J320" s="290" t="s">
        <v>1168</v>
      </c>
      <c r="K320" s="264" t="s">
        <v>14</v>
      </c>
      <c r="L320" s="264"/>
      <c r="M320" s="264" t="s">
        <v>903</v>
      </c>
      <c r="N320" s="264" t="s">
        <v>903</v>
      </c>
      <c r="O320" s="264" t="s">
        <v>903</v>
      </c>
      <c r="P320" s="264"/>
      <c r="Q320" s="264"/>
      <c r="R320" s="265">
        <v>900</v>
      </c>
      <c r="S320" s="265">
        <v>900</v>
      </c>
      <c r="T320" s="369">
        <v>1800</v>
      </c>
      <c r="U320" s="369"/>
      <c r="V320" s="369"/>
      <c r="W320" s="293"/>
      <c r="X320" s="293"/>
      <c r="Y320" s="294"/>
      <c r="Z320" s="6">
        <f t="shared" si="25"/>
        <v>1</v>
      </c>
      <c r="AA320" s="6">
        <f t="shared" si="26"/>
        <v>1</v>
      </c>
      <c r="AB320" s="6">
        <f t="shared" si="27"/>
        <v>1</v>
      </c>
      <c r="AC320" s="6">
        <f t="shared" si="28"/>
        <v>0</v>
      </c>
      <c r="AD320" s="6">
        <f t="shared" si="29"/>
        <v>0</v>
      </c>
      <c r="AE320" s="160">
        <f t="shared" si="30"/>
        <v>3</v>
      </c>
    </row>
    <row r="321" spans="1:31" s="6" customFormat="1" ht="14.25">
      <c r="A321" s="261" t="s">
        <v>616</v>
      </c>
      <c r="B321" s="261">
        <v>90114</v>
      </c>
      <c r="C321" s="261">
        <v>19161</v>
      </c>
      <c r="D321" s="261" t="s">
        <v>617</v>
      </c>
      <c r="E321" s="261" t="s">
        <v>618</v>
      </c>
      <c r="F321" s="261" t="s">
        <v>619</v>
      </c>
      <c r="G321" s="263" t="s">
        <v>620</v>
      </c>
      <c r="H321" s="261">
        <v>7</v>
      </c>
      <c r="I321" s="263" t="s">
        <v>1036</v>
      </c>
      <c r="J321" s="290"/>
      <c r="K321" s="264"/>
      <c r="L321" s="264"/>
      <c r="M321" s="264" t="s">
        <v>903</v>
      </c>
      <c r="N321" s="264" t="s">
        <v>903</v>
      </c>
      <c r="O321" s="264"/>
      <c r="P321" s="264"/>
      <c r="Q321" s="264"/>
      <c r="R321" s="265">
        <v>1800</v>
      </c>
      <c r="S321" s="265">
        <v>2100</v>
      </c>
      <c r="T321" s="369"/>
      <c r="U321" s="369"/>
      <c r="V321" s="369"/>
      <c r="W321" s="293"/>
      <c r="X321" s="293"/>
      <c r="Y321" s="294"/>
      <c r="Z321" s="6">
        <f t="shared" si="25"/>
        <v>1</v>
      </c>
      <c r="AA321" s="6">
        <f t="shared" si="26"/>
        <v>1</v>
      </c>
      <c r="AB321" s="6">
        <f t="shared" si="27"/>
        <v>0</v>
      </c>
      <c r="AC321" s="6">
        <f t="shared" si="28"/>
        <v>0</v>
      </c>
      <c r="AD321" s="6">
        <f t="shared" si="29"/>
        <v>0</v>
      </c>
      <c r="AE321" s="160">
        <f t="shared" si="30"/>
        <v>2</v>
      </c>
    </row>
    <row r="322" spans="1:31" s="6" customFormat="1" ht="14.25">
      <c r="A322" s="261" t="s">
        <v>625</v>
      </c>
      <c r="B322" s="261">
        <v>27408</v>
      </c>
      <c r="C322" s="261">
        <v>17913</v>
      </c>
      <c r="D322" s="261" t="s">
        <v>617</v>
      </c>
      <c r="E322" s="261" t="s">
        <v>622</v>
      </c>
      <c r="F322" s="261" t="s">
        <v>619</v>
      </c>
      <c r="G322" s="263" t="s">
        <v>626</v>
      </c>
      <c r="H322" s="261">
        <v>7</v>
      </c>
      <c r="I322" s="263" t="s">
        <v>1036</v>
      </c>
      <c r="J322" s="290"/>
      <c r="K322" s="264"/>
      <c r="L322" s="264"/>
      <c r="M322" s="264" t="s">
        <v>903</v>
      </c>
      <c r="N322" s="264"/>
      <c r="O322" s="264"/>
      <c r="P322" s="264"/>
      <c r="Q322" s="264"/>
      <c r="R322" s="265" t="s">
        <v>15</v>
      </c>
      <c r="S322" s="265"/>
      <c r="T322" s="369"/>
      <c r="U322" s="369"/>
      <c r="V322" s="369"/>
      <c r="W322" s="293"/>
      <c r="X322" s="293"/>
      <c r="Y322" s="294"/>
      <c r="Z322" s="6">
        <f t="shared" si="25"/>
        <v>1</v>
      </c>
      <c r="AA322" s="6">
        <f t="shared" si="26"/>
        <v>0</v>
      </c>
      <c r="AB322" s="6">
        <f t="shared" si="27"/>
        <v>0</v>
      </c>
      <c r="AC322" s="6">
        <f t="shared" si="28"/>
        <v>0</v>
      </c>
      <c r="AD322" s="6">
        <f t="shared" si="29"/>
        <v>0</v>
      </c>
      <c r="AE322" s="160">
        <f t="shared" si="30"/>
        <v>1</v>
      </c>
    </row>
    <row r="323" spans="1:31" s="6" customFormat="1" ht="14.25">
      <c r="A323" s="261" t="s">
        <v>1362</v>
      </c>
      <c r="B323" s="261">
        <v>901180</v>
      </c>
      <c r="C323" s="261">
        <v>107701</v>
      </c>
      <c r="D323" s="261" t="s">
        <v>617</v>
      </c>
      <c r="E323" s="261" t="s">
        <v>622</v>
      </c>
      <c r="F323" s="261" t="s">
        <v>619</v>
      </c>
      <c r="G323" s="263" t="s">
        <v>1363</v>
      </c>
      <c r="H323" s="261" t="s">
        <v>1348</v>
      </c>
      <c r="I323" s="263" t="s">
        <v>1036</v>
      </c>
      <c r="J323" s="290"/>
      <c r="K323" s="264"/>
      <c r="L323" s="264"/>
      <c r="M323" s="264" t="s">
        <v>903</v>
      </c>
      <c r="N323" s="264" t="s">
        <v>903</v>
      </c>
      <c r="O323" s="264"/>
      <c r="P323" s="264"/>
      <c r="Q323" s="264"/>
      <c r="R323" s="265" t="s">
        <v>1364</v>
      </c>
      <c r="S323" s="265"/>
      <c r="T323" s="369"/>
      <c r="U323" s="369"/>
      <c r="V323" s="369"/>
      <c r="W323" s="293"/>
      <c r="X323" s="293"/>
      <c r="Y323" s="294"/>
      <c r="Z323" s="6">
        <f t="shared" si="25"/>
        <v>1</v>
      </c>
      <c r="AA323" s="6">
        <f t="shared" si="26"/>
        <v>1</v>
      </c>
      <c r="AB323" s="6">
        <f t="shared" si="27"/>
        <v>0</v>
      </c>
      <c r="AC323" s="6">
        <f t="shared" si="28"/>
        <v>0</v>
      </c>
      <c r="AD323" s="6">
        <f t="shared" si="29"/>
        <v>0</v>
      </c>
      <c r="AE323" s="160">
        <f t="shared" si="30"/>
        <v>2</v>
      </c>
    </row>
    <row r="324" spans="1:31" s="6" customFormat="1" ht="14.25">
      <c r="A324" s="261" t="s">
        <v>1365</v>
      </c>
      <c r="B324" s="261">
        <v>90126</v>
      </c>
      <c r="C324" s="261">
        <v>1850002</v>
      </c>
      <c r="D324" s="261" t="s">
        <v>617</v>
      </c>
      <c r="E324" s="261" t="s">
        <v>622</v>
      </c>
      <c r="F324" s="261" t="s">
        <v>619</v>
      </c>
      <c r="G324" s="263" t="s">
        <v>435</v>
      </c>
      <c r="H324" s="261" t="s">
        <v>1178</v>
      </c>
      <c r="I324" s="263" t="s">
        <v>1036</v>
      </c>
      <c r="J324" s="290"/>
      <c r="K324" s="264"/>
      <c r="L324" s="264"/>
      <c r="M324" s="264" t="s">
        <v>903</v>
      </c>
      <c r="N324" s="264"/>
      <c r="O324" s="264"/>
      <c r="P324" s="264"/>
      <c r="Q324" s="264"/>
      <c r="R324" s="265" t="s">
        <v>15</v>
      </c>
      <c r="S324" s="265">
        <v>2100</v>
      </c>
      <c r="T324" s="369"/>
      <c r="U324" s="369"/>
      <c r="V324" s="369"/>
      <c r="W324" s="293"/>
      <c r="X324" s="293"/>
      <c r="Y324" s="294"/>
      <c r="Z324" s="6">
        <f t="shared" si="25"/>
        <v>1</v>
      </c>
      <c r="AA324" s="6">
        <f t="shared" si="26"/>
        <v>0</v>
      </c>
      <c r="AB324" s="6">
        <f t="shared" si="27"/>
        <v>0</v>
      </c>
      <c r="AC324" s="6">
        <f t="shared" si="28"/>
        <v>0</v>
      </c>
      <c r="AD324" s="6">
        <f t="shared" si="29"/>
        <v>0</v>
      </c>
      <c r="AE324" s="160">
        <f t="shared" si="30"/>
        <v>1</v>
      </c>
    </row>
    <row r="325" spans="1:31" s="6" customFormat="1" ht="14.25">
      <c r="A325" s="261" t="s">
        <v>1085</v>
      </c>
      <c r="B325" s="261">
        <v>90119</v>
      </c>
      <c r="C325" s="261">
        <v>1849902</v>
      </c>
      <c r="D325" s="261" t="s">
        <v>617</v>
      </c>
      <c r="E325" s="261" t="s">
        <v>622</v>
      </c>
      <c r="F325" s="261" t="s">
        <v>619</v>
      </c>
      <c r="G325" s="263" t="s">
        <v>1366</v>
      </c>
      <c r="H325" s="261" t="s">
        <v>1213</v>
      </c>
      <c r="I325" s="263" t="s">
        <v>1036</v>
      </c>
      <c r="J325" s="290"/>
      <c r="K325" s="264"/>
      <c r="L325" s="264"/>
      <c r="M325" s="264" t="s">
        <v>903</v>
      </c>
      <c r="N325" s="264"/>
      <c r="O325" s="264"/>
      <c r="P325" s="264"/>
      <c r="Q325" s="264"/>
      <c r="R325" s="265" t="s">
        <v>15</v>
      </c>
      <c r="S325" s="265">
        <v>2100</v>
      </c>
      <c r="T325" s="369"/>
      <c r="U325" s="369"/>
      <c r="V325" s="369"/>
      <c r="W325" s="293"/>
      <c r="X325" s="293"/>
      <c r="Y325" s="294"/>
      <c r="Z325" s="6">
        <f t="shared" si="25"/>
        <v>1</v>
      </c>
      <c r="AA325" s="6">
        <f t="shared" si="26"/>
        <v>0</v>
      </c>
      <c r="AB325" s="6">
        <f t="shared" si="27"/>
        <v>0</v>
      </c>
      <c r="AC325" s="6">
        <f t="shared" si="28"/>
        <v>0</v>
      </c>
      <c r="AD325" s="6">
        <f t="shared" si="29"/>
        <v>0</v>
      </c>
      <c r="AE325" s="160">
        <f t="shared" si="30"/>
        <v>1</v>
      </c>
    </row>
    <row r="326" spans="1:31" s="214" customFormat="1" ht="14.25">
      <c r="A326" s="267" t="s">
        <v>621</v>
      </c>
      <c r="B326" s="267">
        <v>90112</v>
      </c>
      <c r="C326" s="267">
        <v>17815</v>
      </c>
      <c r="D326" s="267" t="s">
        <v>617</v>
      </c>
      <c r="E326" s="267" t="s">
        <v>622</v>
      </c>
      <c r="F326" s="267" t="s">
        <v>619</v>
      </c>
      <c r="G326" s="269" t="s">
        <v>623</v>
      </c>
      <c r="H326" s="267">
        <v>7</v>
      </c>
      <c r="I326" s="269" t="s">
        <v>1036</v>
      </c>
      <c r="J326" s="291"/>
      <c r="K326" s="270"/>
      <c r="L326" s="270" t="s">
        <v>1473</v>
      </c>
      <c r="M326" s="270" t="s">
        <v>903</v>
      </c>
      <c r="N326" s="270"/>
      <c r="O326" s="270" t="s">
        <v>903</v>
      </c>
      <c r="P326" s="270"/>
      <c r="Q326" s="270"/>
      <c r="R326" s="271" t="s">
        <v>227</v>
      </c>
      <c r="S326" s="271" t="s">
        <v>449</v>
      </c>
      <c r="T326" s="370" t="s">
        <v>624</v>
      </c>
      <c r="U326" s="370"/>
      <c r="V326" s="370"/>
      <c r="W326" s="362"/>
      <c r="X326" s="362"/>
      <c r="Y326" s="363"/>
      <c r="Z326" s="214">
        <f t="shared" si="25"/>
        <v>1</v>
      </c>
      <c r="AA326" s="214">
        <f t="shared" si="26"/>
        <v>0</v>
      </c>
      <c r="AB326" s="214">
        <f t="shared" si="27"/>
        <v>1</v>
      </c>
      <c r="AC326" s="214">
        <f t="shared" si="28"/>
        <v>0</v>
      </c>
      <c r="AD326" s="214">
        <f t="shared" si="29"/>
        <v>0</v>
      </c>
      <c r="AE326" s="364">
        <f t="shared" si="30"/>
        <v>2</v>
      </c>
    </row>
    <row r="327" spans="1:31" s="6" customFormat="1" ht="14.25">
      <c r="A327" s="261" t="s">
        <v>1367</v>
      </c>
      <c r="B327" s="261">
        <v>41001</v>
      </c>
      <c r="C327" s="261">
        <v>18455</v>
      </c>
      <c r="D327" s="261" t="s">
        <v>10</v>
      </c>
      <c r="E327" s="261" t="s">
        <v>1368</v>
      </c>
      <c r="F327" s="261" t="s">
        <v>1369</v>
      </c>
      <c r="G327" s="263" t="s">
        <v>1370</v>
      </c>
      <c r="H327" s="261">
        <v>3</v>
      </c>
      <c r="I327" s="263" t="s">
        <v>1007</v>
      </c>
      <c r="J327" s="290" t="s">
        <v>1168</v>
      </c>
      <c r="K327" s="264" t="s">
        <v>14</v>
      </c>
      <c r="L327" s="264"/>
      <c r="M327" s="264" t="s">
        <v>903</v>
      </c>
      <c r="N327" s="264" t="s">
        <v>903</v>
      </c>
      <c r="O327" s="264" t="s">
        <v>903</v>
      </c>
      <c r="P327" s="264"/>
      <c r="Q327" s="264"/>
      <c r="R327" s="265" t="s">
        <v>15</v>
      </c>
      <c r="S327" s="265"/>
      <c r="T327" s="369"/>
      <c r="U327" s="369"/>
      <c r="V327" s="369"/>
      <c r="W327" s="293"/>
      <c r="X327" s="293"/>
      <c r="Y327" s="294"/>
      <c r="Z327" s="6">
        <f t="shared" si="25"/>
        <v>1</v>
      </c>
      <c r="AA327" s="6">
        <f t="shared" si="26"/>
        <v>1</v>
      </c>
      <c r="AB327" s="6">
        <f t="shared" si="27"/>
        <v>1</v>
      </c>
      <c r="AC327" s="6">
        <f t="shared" si="28"/>
        <v>0</v>
      </c>
      <c r="AD327" s="6">
        <f t="shared" si="29"/>
        <v>0</v>
      </c>
      <c r="AE327" s="160">
        <f t="shared" si="30"/>
        <v>3</v>
      </c>
    </row>
    <row r="328" spans="1:31" s="6" customFormat="1" ht="14.25">
      <c r="A328" s="261" t="s">
        <v>1371</v>
      </c>
      <c r="B328" s="261">
        <v>41003</v>
      </c>
      <c r="C328" s="261">
        <v>85102</v>
      </c>
      <c r="D328" s="261" t="s">
        <v>10</v>
      </c>
      <c r="E328" s="261" t="s">
        <v>1368</v>
      </c>
      <c r="F328" s="261" t="s">
        <v>1369</v>
      </c>
      <c r="G328" s="263" t="s">
        <v>1372</v>
      </c>
      <c r="H328" s="261" t="s">
        <v>1348</v>
      </c>
      <c r="I328" s="263" t="s">
        <v>1036</v>
      </c>
      <c r="J328" s="290"/>
      <c r="K328" s="264"/>
      <c r="L328" s="264"/>
      <c r="M328" s="264" t="s">
        <v>903</v>
      </c>
      <c r="N328" s="264" t="s">
        <v>903</v>
      </c>
      <c r="O328" s="264"/>
      <c r="P328" s="264"/>
      <c r="Q328" s="264"/>
      <c r="R328" s="265">
        <v>900</v>
      </c>
      <c r="S328" s="265"/>
      <c r="T328" s="369"/>
      <c r="U328" s="369"/>
      <c r="V328" s="369"/>
      <c r="W328" s="293"/>
      <c r="X328" s="293"/>
      <c r="Y328" s="294"/>
      <c r="Z328" s="6">
        <f t="shared" si="25"/>
        <v>1</v>
      </c>
      <c r="AA328" s="6">
        <f t="shared" si="26"/>
        <v>1</v>
      </c>
      <c r="AB328" s="6">
        <f t="shared" si="27"/>
        <v>0</v>
      </c>
      <c r="AC328" s="6">
        <f t="shared" si="28"/>
        <v>0</v>
      </c>
      <c r="AD328" s="6">
        <f t="shared" si="29"/>
        <v>0</v>
      </c>
      <c r="AE328" s="160">
        <f t="shared" si="30"/>
        <v>2</v>
      </c>
    </row>
    <row r="329" spans="1:31" s="6" customFormat="1" ht="14.25">
      <c r="A329" s="261" t="s">
        <v>1373</v>
      </c>
      <c r="B329" s="261">
        <v>42505</v>
      </c>
      <c r="C329" s="261">
        <v>19167</v>
      </c>
      <c r="D329" s="261" t="s">
        <v>10</v>
      </c>
      <c r="E329" s="261" t="s">
        <v>628</v>
      </c>
      <c r="F329" s="261" t="s">
        <v>629</v>
      </c>
      <c r="G329" s="263" t="s">
        <v>1374</v>
      </c>
      <c r="H329" s="261">
        <v>3</v>
      </c>
      <c r="I329" s="263" t="s">
        <v>1007</v>
      </c>
      <c r="J329" s="290" t="s">
        <v>1168</v>
      </c>
      <c r="K329" s="264"/>
      <c r="L329" s="264"/>
      <c r="M329" s="264" t="s">
        <v>903</v>
      </c>
      <c r="N329" s="264" t="s">
        <v>903</v>
      </c>
      <c r="O329" s="264"/>
      <c r="P329" s="264"/>
      <c r="Q329" s="264"/>
      <c r="R329" s="265" t="s">
        <v>15</v>
      </c>
      <c r="S329" s="265"/>
      <c r="T329" s="369"/>
      <c r="U329" s="369"/>
      <c r="V329" s="369"/>
      <c r="W329" s="293"/>
      <c r="X329" s="293"/>
      <c r="Y329" s="294"/>
      <c r="Z329" s="6">
        <f t="shared" si="25"/>
        <v>1</v>
      </c>
      <c r="AA329" s="6">
        <f t="shared" si="26"/>
        <v>1</v>
      </c>
      <c r="AB329" s="6">
        <f t="shared" si="27"/>
        <v>0</v>
      </c>
      <c r="AC329" s="6">
        <f t="shared" si="28"/>
        <v>0</v>
      </c>
      <c r="AD329" s="6">
        <f t="shared" si="29"/>
        <v>0</v>
      </c>
      <c r="AE329" s="160">
        <f t="shared" si="30"/>
        <v>2</v>
      </c>
    </row>
    <row r="330" spans="1:31" s="6" customFormat="1" ht="14.25">
      <c r="A330" s="261" t="s">
        <v>627</v>
      </c>
      <c r="B330" s="261">
        <v>42506</v>
      </c>
      <c r="C330" s="261">
        <v>121601</v>
      </c>
      <c r="D330" s="261" t="s">
        <v>10</v>
      </c>
      <c r="E330" s="261" t="s">
        <v>628</v>
      </c>
      <c r="F330" s="261" t="s">
        <v>629</v>
      </c>
      <c r="G330" s="263" t="s">
        <v>630</v>
      </c>
      <c r="H330" s="261">
        <v>3</v>
      </c>
      <c r="I330" s="263" t="s">
        <v>1007</v>
      </c>
      <c r="J330" s="290" t="s">
        <v>1168</v>
      </c>
      <c r="K330" s="264" t="s">
        <v>14</v>
      </c>
      <c r="L330" s="264"/>
      <c r="M330" s="264" t="s">
        <v>903</v>
      </c>
      <c r="N330" s="264" t="s">
        <v>903</v>
      </c>
      <c r="O330" s="264"/>
      <c r="P330" s="264"/>
      <c r="Q330" s="264"/>
      <c r="R330" s="265"/>
      <c r="S330" s="265"/>
      <c r="T330" s="369"/>
      <c r="U330" s="369"/>
      <c r="V330" s="369"/>
      <c r="W330" s="293"/>
      <c r="X330" s="293"/>
      <c r="Y330" s="294"/>
      <c r="Z330" s="6">
        <f t="shared" si="25"/>
        <v>1</v>
      </c>
      <c r="AA330" s="6">
        <f t="shared" si="26"/>
        <v>1</v>
      </c>
      <c r="AB330" s="6">
        <f t="shared" si="27"/>
        <v>0</v>
      </c>
      <c r="AC330" s="6">
        <f t="shared" si="28"/>
        <v>0</v>
      </c>
      <c r="AD330" s="6">
        <f t="shared" si="29"/>
        <v>0</v>
      </c>
      <c r="AE330" s="160">
        <f t="shared" si="30"/>
        <v>2</v>
      </c>
    </row>
    <row r="331" spans="1:31" s="6" customFormat="1" ht="14.25">
      <c r="A331" s="261" t="s">
        <v>631</v>
      </c>
      <c r="B331" s="261">
        <v>71403</v>
      </c>
      <c r="C331" s="261">
        <v>187702</v>
      </c>
      <c r="D331" s="261" t="s">
        <v>38</v>
      </c>
      <c r="E331" s="261" t="s">
        <v>632</v>
      </c>
      <c r="F331" s="261" t="s">
        <v>633</v>
      </c>
      <c r="G331" s="263" t="s">
        <v>123</v>
      </c>
      <c r="H331" s="261">
        <v>5</v>
      </c>
      <c r="I331" s="263" t="s">
        <v>1007</v>
      </c>
      <c r="J331" s="290" t="s">
        <v>1179</v>
      </c>
      <c r="K331" s="264" t="s">
        <v>14</v>
      </c>
      <c r="L331" s="264"/>
      <c r="M331" s="264" t="s">
        <v>903</v>
      </c>
      <c r="N331" s="264" t="s">
        <v>903</v>
      </c>
      <c r="O331" s="264"/>
      <c r="P331" s="264"/>
      <c r="Q331" s="264"/>
      <c r="R331" s="265">
        <v>1900</v>
      </c>
      <c r="S331" s="265"/>
      <c r="T331" s="369"/>
      <c r="U331" s="369"/>
      <c r="V331" s="369"/>
      <c r="W331" s="293"/>
      <c r="X331" s="293"/>
      <c r="Y331" s="294"/>
      <c r="Z331" s="6">
        <f t="shared" si="25"/>
        <v>1</v>
      </c>
      <c r="AA331" s="6">
        <f t="shared" si="26"/>
        <v>1</v>
      </c>
      <c r="AB331" s="6">
        <f t="shared" si="27"/>
        <v>0</v>
      </c>
      <c r="AC331" s="6">
        <f t="shared" si="28"/>
        <v>0</v>
      </c>
      <c r="AD331" s="6">
        <f t="shared" si="29"/>
        <v>0</v>
      </c>
      <c r="AE331" s="160">
        <f t="shared" si="30"/>
        <v>2</v>
      </c>
    </row>
    <row r="332" spans="1:31" s="6" customFormat="1" ht="14.25">
      <c r="A332" s="261" t="s">
        <v>634</v>
      </c>
      <c r="B332" s="261">
        <v>71401</v>
      </c>
      <c r="C332" s="261">
        <v>19083</v>
      </c>
      <c r="D332" s="261" t="s">
        <v>38</v>
      </c>
      <c r="E332" s="261" t="s">
        <v>632</v>
      </c>
      <c r="F332" s="261" t="s">
        <v>633</v>
      </c>
      <c r="G332" s="263" t="s">
        <v>635</v>
      </c>
      <c r="H332" s="261">
        <v>7</v>
      </c>
      <c r="I332" s="263" t="s">
        <v>1036</v>
      </c>
      <c r="J332" s="290"/>
      <c r="K332" s="264" t="s">
        <v>14</v>
      </c>
      <c r="L332" s="264"/>
      <c r="M332" s="264" t="s">
        <v>903</v>
      </c>
      <c r="N332" s="264" t="s">
        <v>903</v>
      </c>
      <c r="O332" s="264"/>
      <c r="P332" s="264"/>
      <c r="Q332" s="264"/>
      <c r="R332" s="265">
        <v>850</v>
      </c>
      <c r="S332" s="265">
        <v>850</v>
      </c>
      <c r="T332" s="369"/>
      <c r="U332" s="369"/>
      <c r="V332" s="369"/>
      <c r="W332" s="293"/>
      <c r="X332" s="293"/>
      <c r="Y332" s="294"/>
      <c r="Z332" s="6">
        <f t="shared" si="25"/>
        <v>1</v>
      </c>
      <c r="AA332" s="6">
        <f t="shared" si="26"/>
        <v>1</v>
      </c>
      <c r="AB332" s="6">
        <f t="shared" si="27"/>
        <v>0</v>
      </c>
      <c r="AC332" s="6">
        <f t="shared" si="28"/>
        <v>0</v>
      </c>
      <c r="AD332" s="6">
        <f t="shared" si="29"/>
        <v>0</v>
      </c>
      <c r="AE332" s="160">
        <f t="shared" si="30"/>
        <v>2</v>
      </c>
    </row>
    <row r="333" spans="1:31" s="6" customFormat="1" ht="14.25">
      <c r="A333" s="261" t="s">
        <v>636</v>
      </c>
      <c r="B333" s="261">
        <v>71404</v>
      </c>
      <c r="C333" s="261">
        <v>80302</v>
      </c>
      <c r="D333" s="261" t="s">
        <v>38</v>
      </c>
      <c r="E333" s="261" t="s">
        <v>632</v>
      </c>
      <c r="F333" s="261" t="s">
        <v>633</v>
      </c>
      <c r="G333" s="263" t="s">
        <v>63</v>
      </c>
      <c r="H333" s="261">
        <v>4</v>
      </c>
      <c r="I333" s="263" t="s">
        <v>1007</v>
      </c>
      <c r="J333" s="290" t="s">
        <v>1179</v>
      </c>
      <c r="K333" s="264" t="s">
        <v>14</v>
      </c>
      <c r="L333" s="264"/>
      <c r="M333" s="264" t="s">
        <v>903</v>
      </c>
      <c r="N333" s="264" t="s">
        <v>903</v>
      </c>
      <c r="O333" s="264" t="s">
        <v>903</v>
      </c>
      <c r="P333" s="264"/>
      <c r="Q333" s="264"/>
      <c r="R333" s="265">
        <v>1900</v>
      </c>
      <c r="S333" s="265"/>
      <c r="T333" s="369"/>
      <c r="U333" s="369"/>
      <c r="V333" s="369"/>
      <c r="W333" s="293"/>
      <c r="X333" s="293"/>
      <c r="Y333" s="294"/>
      <c r="Z333" s="6">
        <f t="shared" ref="Z333:Z396" si="31">IF((M333="X"),1,0)</f>
        <v>1</v>
      </c>
      <c r="AA333" s="6">
        <f t="shared" ref="AA333:AA396" si="32">IF((N333="X"),1,0)</f>
        <v>1</v>
      </c>
      <c r="AB333" s="6">
        <f t="shared" ref="AB333:AB396" si="33">IF((O333="X"),1,0)</f>
        <v>1</v>
      </c>
      <c r="AC333" s="6">
        <f t="shared" ref="AC333:AC396" si="34">IF((P333="X"),1,0)</f>
        <v>0</v>
      </c>
      <c r="AD333" s="6">
        <f t="shared" ref="AD333:AD396" si="35">IF((Q333="X"),1,0)</f>
        <v>0</v>
      </c>
      <c r="AE333" s="160">
        <f t="shared" ref="AE333:AE396" si="36">SUM(Z333:AD333)</f>
        <v>3</v>
      </c>
    </row>
    <row r="334" spans="1:31" s="6" customFormat="1" ht="14.25">
      <c r="A334" s="261" t="s">
        <v>1375</v>
      </c>
      <c r="B334" s="261">
        <v>714020</v>
      </c>
      <c r="C334" s="261">
        <v>19085</v>
      </c>
      <c r="D334" s="261" t="s">
        <v>38</v>
      </c>
      <c r="E334" s="261" t="s">
        <v>632</v>
      </c>
      <c r="F334" s="261" t="s">
        <v>633</v>
      </c>
      <c r="G334" s="263" t="s">
        <v>637</v>
      </c>
      <c r="H334" s="261">
        <v>4</v>
      </c>
      <c r="I334" s="263" t="s">
        <v>1007</v>
      </c>
      <c r="J334" s="290" t="s">
        <v>1179</v>
      </c>
      <c r="K334" s="264"/>
      <c r="L334" s="264"/>
      <c r="M334" s="264" t="s">
        <v>903</v>
      </c>
      <c r="N334" s="264" t="s">
        <v>903</v>
      </c>
      <c r="O334" s="264"/>
      <c r="P334" s="264"/>
      <c r="Q334" s="264"/>
      <c r="R334" s="265">
        <v>850</v>
      </c>
      <c r="S334" s="265">
        <v>2100</v>
      </c>
      <c r="T334" s="369"/>
      <c r="U334" s="369"/>
      <c r="V334" s="369"/>
      <c r="W334" s="293"/>
      <c r="X334" s="293"/>
      <c r="Y334" s="294"/>
      <c r="Z334" s="6">
        <f t="shared" si="31"/>
        <v>1</v>
      </c>
      <c r="AA334" s="6">
        <f t="shared" si="32"/>
        <v>1</v>
      </c>
      <c r="AB334" s="6">
        <f t="shared" si="33"/>
        <v>0</v>
      </c>
      <c r="AC334" s="6">
        <f t="shared" si="34"/>
        <v>0</v>
      </c>
      <c r="AD334" s="6">
        <f t="shared" si="35"/>
        <v>0</v>
      </c>
      <c r="AE334" s="160">
        <f t="shared" si="36"/>
        <v>2</v>
      </c>
    </row>
    <row r="335" spans="1:31" s="6" customFormat="1" ht="14.25">
      <c r="A335" s="261" t="s">
        <v>638</v>
      </c>
      <c r="B335" s="261">
        <v>53703</v>
      </c>
      <c r="C335" s="261">
        <v>91102</v>
      </c>
      <c r="D335" s="261" t="s">
        <v>64</v>
      </c>
      <c r="E335" s="261" t="s">
        <v>639</v>
      </c>
      <c r="F335" s="261" t="s">
        <v>640</v>
      </c>
      <c r="G335" s="263" t="s">
        <v>641</v>
      </c>
      <c r="H335" s="261">
        <v>5</v>
      </c>
      <c r="I335" s="263" t="s">
        <v>1036</v>
      </c>
      <c r="J335" s="290"/>
      <c r="K335" s="264"/>
      <c r="L335" s="264"/>
      <c r="M335" s="264" t="s">
        <v>903</v>
      </c>
      <c r="N335" s="264" t="s">
        <v>903</v>
      </c>
      <c r="O335" s="264"/>
      <c r="P335" s="264"/>
      <c r="Q335" s="264"/>
      <c r="R335" s="265"/>
      <c r="S335" s="265"/>
      <c r="T335" s="369"/>
      <c r="U335" s="369"/>
      <c r="V335" s="369"/>
      <c r="W335" s="293"/>
      <c r="X335" s="293"/>
      <c r="Y335" s="294"/>
      <c r="Z335" s="6">
        <f t="shared" si="31"/>
        <v>1</v>
      </c>
      <c r="AA335" s="6">
        <f t="shared" si="32"/>
        <v>1</v>
      </c>
      <c r="AB335" s="6">
        <f t="shared" si="33"/>
        <v>0</v>
      </c>
      <c r="AC335" s="6">
        <f t="shared" si="34"/>
        <v>0</v>
      </c>
      <c r="AD335" s="6">
        <f t="shared" si="35"/>
        <v>0</v>
      </c>
      <c r="AE335" s="160">
        <f t="shared" si="36"/>
        <v>2</v>
      </c>
    </row>
    <row r="336" spans="1:31" s="6" customFormat="1" ht="14.25">
      <c r="A336" s="261" t="s">
        <v>642</v>
      </c>
      <c r="B336" s="261">
        <v>74402</v>
      </c>
      <c r="C336" s="261">
        <v>85202</v>
      </c>
      <c r="D336" s="261" t="s">
        <v>46</v>
      </c>
      <c r="E336" s="261" t="s">
        <v>643</v>
      </c>
      <c r="F336" s="261" t="s">
        <v>644</v>
      </c>
      <c r="G336" s="263" t="s">
        <v>123</v>
      </c>
      <c r="H336" s="261">
        <v>4</v>
      </c>
      <c r="I336" s="263" t="s">
        <v>1004</v>
      </c>
      <c r="J336" s="290" t="s">
        <v>1180</v>
      </c>
      <c r="K336" s="264" t="s">
        <v>14</v>
      </c>
      <c r="L336" s="264"/>
      <c r="M336" s="264" t="s">
        <v>903</v>
      </c>
      <c r="N336" s="264" t="s">
        <v>903</v>
      </c>
      <c r="O336" s="264" t="s">
        <v>903</v>
      </c>
      <c r="P336" s="264"/>
      <c r="Q336" s="264"/>
      <c r="R336" s="265">
        <v>1900</v>
      </c>
      <c r="S336" s="265"/>
      <c r="T336" s="369"/>
      <c r="U336" s="369"/>
      <c r="V336" s="369"/>
      <c r="W336" s="293"/>
      <c r="X336" s="293"/>
      <c r="Y336" s="294"/>
      <c r="Z336" s="6">
        <f t="shared" si="31"/>
        <v>1</v>
      </c>
      <c r="AA336" s="6">
        <f t="shared" si="32"/>
        <v>1</v>
      </c>
      <c r="AB336" s="6">
        <f t="shared" si="33"/>
        <v>1</v>
      </c>
      <c r="AC336" s="6">
        <f t="shared" si="34"/>
        <v>0</v>
      </c>
      <c r="AD336" s="6">
        <f t="shared" si="35"/>
        <v>0</v>
      </c>
      <c r="AE336" s="160">
        <f t="shared" si="36"/>
        <v>3</v>
      </c>
    </row>
    <row r="337" spans="1:31" s="214" customFormat="1" ht="14.25">
      <c r="A337" s="267" t="s">
        <v>645</v>
      </c>
      <c r="B337" s="267">
        <v>74404</v>
      </c>
      <c r="C337" s="267">
        <v>85402</v>
      </c>
      <c r="D337" s="267" t="s">
        <v>46</v>
      </c>
      <c r="E337" s="267" t="s">
        <v>643</v>
      </c>
      <c r="F337" s="267" t="s">
        <v>644</v>
      </c>
      <c r="G337" s="269" t="s">
        <v>162</v>
      </c>
      <c r="H337" s="267">
        <v>4</v>
      </c>
      <c r="I337" s="269" t="s">
        <v>1004</v>
      </c>
      <c r="J337" s="291" t="s">
        <v>1180</v>
      </c>
      <c r="K337" s="270" t="s">
        <v>14</v>
      </c>
      <c r="L337" s="270" t="s">
        <v>1473</v>
      </c>
      <c r="M337" s="270" t="s">
        <v>903</v>
      </c>
      <c r="N337" s="270" t="s">
        <v>903</v>
      </c>
      <c r="O337" s="270" t="s">
        <v>903</v>
      </c>
      <c r="P337" s="270"/>
      <c r="Q337" s="270"/>
      <c r="R337" s="271" t="s">
        <v>52</v>
      </c>
      <c r="S337" s="271" t="s">
        <v>52</v>
      </c>
      <c r="T337" s="370"/>
      <c r="U337" s="370"/>
      <c r="V337" s="370"/>
      <c r="W337" s="362"/>
      <c r="X337" s="362"/>
      <c r="Y337" s="363"/>
      <c r="Z337" s="214">
        <f t="shared" si="31"/>
        <v>1</v>
      </c>
      <c r="AA337" s="214">
        <f t="shared" si="32"/>
        <v>1</v>
      </c>
      <c r="AB337" s="214">
        <f t="shared" si="33"/>
        <v>1</v>
      </c>
      <c r="AC337" s="214">
        <f t="shared" si="34"/>
        <v>0</v>
      </c>
      <c r="AD337" s="214">
        <f t="shared" si="35"/>
        <v>0</v>
      </c>
      <c r="AE337" s="364">
        <f t="shared" si="36"/>
        <v>3</v>
      </c>
    </row>
    <row r="338" spans="1:31" s="6" customFormat="1" ht="14.25">
      <c r="A338" s="261" t="s">
        <v>1376</v>
      </c>
      <c r="B338" s="261">
        <v>71606</v>
      </c>
      <c r="C338" s="261">
        <v>19095</v>
      </c>
      <c r="D338" s="261" t="s">
        <v>46</v>
      </c>
      <c r="E338" s="261" t="s">
        <v>647</v>
      </c>
      <c r="F338" s="261" t="s">
        <v>648</v>
      </c>
      <c r="G338" s="263" t="s">
        <v>51</v>
      </c>
      <c r="H338" s="261">
        <v>5</v>
      </c>
      <c r="I338" s="263" t="s">
        <v>1004</v>
      </c>
      <c r="J338" s="290" t="s">
        <v>1180</v>
      </c>
      <c r="K338" s="264"/>
      <c r="L338" s="264"/>
      <c r="M338" s="264" t="s">
        <v>903</v>
      </c>
      <c r="N338" s="264" t="s">
        <v>903</v>
      </c>
      <c r="O338" s="264"/>
      <c r="P338" s="264"/>
      <c r="Q338" s="264"/>
      <c r="R338" s="265" t="s">
        <v>52</v>
      </c>
      <c r="S338" s="265"/>
      <c r="T338" s="369"/>
      <c r="U338" s="369"/>
      <c r="V338" s="369"/>
      <c r="W338" s="293"/>
      <c r="X338" s="293"/>
      <c r="Y338" s="294"/>
      <c r="Z338" s="6">
        <f t="shared" si="31"/>
        <v>1</v>
      </c>
      <c r="AA338" s="6">
        <f t="shared" si="32"/>
        <v>1</v>
      </c>
      <c r="AB338" s="6">
        <f t="shared" si="33"/>
        <v>0</v>
      </c>
      <c r="AC338" s="6">
        <f t="shared" si="34"/>
        <v>0</v>
      </c>
      <c r="AD338" s="6">
        <f t="shared" si="35"/>
        <v>0</v>
      </c>
      <c r="AE338" s="160">
        <f t="shared" si="36"/>
        <v>2</v>
      </c>
    </row>
    <row r="339" spans="1:31" s="6" customFormat="1" ht="14.25">
      <c r="A339" s="261" t="s">
        <v>1448</v>
      </c>
      <c r="B339" s="261">
        <v>71617</v>
      </c>
      <c r="C339" s="261"/>
      <c r="D339" s="261" t="s">
        <v>46</v>
      </c>
      <c r="E339" s="261" t="s">
        <v>647</v>
      </c>
      <c r="F339" s="261" t="s">
        <v>648</v>
      </c>
      <c r="G339" s="263" t="s">
        <v>1449</v>
      </c>
      <c r="H339" s="261">
        <v>3</v>
      </c>
      <c r="I339" s="263" t="s">
        <v>1004</v>
      </c>
      <c r="J339" s="290" t="s">
        <v>1180</v>
      </c>
      <c r="K339" s="264"/>
      <c r="L339" s="264"/>
      <c r="M339" s="264" t="s">
        <v>903</v>
      </c>
      <c r="N339" s="264" t="s">
        <v>903</v>
      </c>
      <c r="O339" s="264" t="s">
        <v>903</v>
      </c>
      <c r="P339" s="264"/>
      <c r="Q339" s="264"/>
      <c r="R339" s="265"/>
      <c r="S339" s="265"/>
      <c r="T339" s="369"/>
      <c r="U339" s="369"/>
      <c r="V339" s="369"/>
      <c r="W339" s="293"/>
      <c r="X339" s="293"/>
      <c r="Y339" s="294"/>
      <c r="Z339" s="6">
        <f t="shared" si="31"/>
        <v>1</v>
      </c>
      <c r="AA339" s="6">
        <f t="shared" si="32"/>
        <v>1</v>
      </c>
      <c r="AB339" s="6">
        <f t="shared" si="33"/>
        <v>1</v>
      </c>
      <c r="AC339" s="6">
        <f t="shared" si="34"/>
        <v>0</v>
      </c>
      <c r="AD339" s="6">
        <f t="shared" si="35"/>
        <v>0</v>
      </c>
      <c r="AE339" s="160">
        <f t="shared" si="36"/>
        <v>3</v>
      </c>
    </row>
    <row r="340" spans="1:31" s="6" customFormat="1" ht="14.25">
      <c r="A340" s="261" t="s">
        <v>646</v>
      </c>
      <c r="B340" s="261">
        <v>71610</v>
      </c>
      <c r="C340" s="261">
        <v>19099</v>
      </c>
      <c r="D340" s="261" t="s">
        <v>46</v>
      </c>
      <c r="E340" s="261" t="s">
        <v>647</v>
      </c>
      <c r="F340" s="261" t="s">
        <v>648</v>
      </c>
      <c r="G340" s="263" t="s">
        <v>649</v>
      </c>
      <c r="H340" s="261">
        <v>5</v>
      </c>
      <c r="I340" s="263" t="s">
        <v>1004</v>
      </c>
      <c r="J340" s="290" t="s">
        <v>1180</v>
      </c>
      <c r="K340" s="264"/>
      <c r="L340" s="264"/>
      <c r="M340" s="264" t="s">
        <v>903</v>
      </c>
      <c r="N340" s="264" t="s">
        <v>903</v>
      </c>
      <c r="O340" s="264"/>
      <c r="P340" s="264"/>
      <c r="Q340" s="264"/>
      <c r="R340" s="265">
        <v>850</v>
      </c>
      <c r="S340" s="265">
        <v>1900</v>
      </c>
      <c r="T340" s="369">
        <v>1900</v>
      </c>
      <c r="U340" s="369"/>
      <c r="V340" s="369"/>
      <c r="W340" s="293"/>
      <c r="X340" s="293"/>
      <c r="Y340" s="294"/>
      <c r="Z340" s="6">
        <f t="shared" si="31"/>
        <v>1</v>
      </c>
      <c r="AA340" s="6">
        <f t="shared" si="32"/>
        <v>1</v>
      </c>
      <c r="AB340" s="6">
        <f t="shared" si="33"/>
        <v>0</v>
      </c>
      <c r="AC340" s="6">
        <f t="shared" si="34"/>
        <v>0</v>
      </c>
      <c r="AD340" s="6">
        <f t="shared" si="35"/>
        <v>0</v>
      </c>
      <c r="AE340" s="160">
        <f t="shared" si="36"/>
        <v>2</v>
      </c>
    </row>
    <row r="341" spans="1:31" s="214" customFormat="1" ht="14.25">
      <c r="A341" s="267" t="s">
        <v>650</v>
      </c>
      <c r="B341" s="267">
        <v>51502</v>
      </c>
      <c r="C341" s="267">
        <v>18705</v>
      </c>
      <c r="D341" s="267" t="s">
        <v>10</v>
      </c>
      <c r="E341" s="267" t="s">
        <v>651</v>
      </c>
      <c r="F341" s="267" t="s">
        <v>652</v>
      </c>
      <c r="G341" s="269" t="s">
        <v>653</v>
      </c>
      <c r="H341" s="267">
        <v>3</v>
      </c>
      <c r="I341" s="269" t="s">
        <v>1007</v>
      </c>
      <c r="J341" s="291" t="s">
        <v>1168</v>
      </c>
      <c r="K341" s="270"/>
      <c r="L341" s="270" t="s">
        <v>1476</v>
      </c>
      <c r="M341" s="270" t="s">
        <v>903</v>
      </c>
      <c r="N341" s="270" t="s">
        <v>903</v>
      </c>
      <c r="O341" s="270" t="s">
        <v>903</v>
      </c>
      <c r="P341" s="270"/>
      <c r="Q341" s="270" t="s">
        <v>903</v>
      </c>
      <c r="R341" s="271" t="s">
        <v>15</v>
      </c>
      <c r="S341" s="271" t="s">
        <v>70</v>
      </c>
      <c r="T341" s="370"/>
      <c r="U341" s="370"/>
      <c r="V341" s="370"/>
      <c r="W341" s="362"/>
      <c r="X341" s="362"/>
      <c r="Y341" s="363"/>
      <c r="Z341" s="214">
        <f t="shared" si="31"/>
        <v>1</v>
      </c>
      <c r="AA341" s="214">
        <f t="shared" si="32"/>
        <v>1</v>
      </c>
      <c r="AB341" s="214">
        <f t="shared" si="33"/>
        <v>1</v>
      </c>
      <c r="AC341" s="214">
        <f t="shared" si="34"/>
        <v>0</v>
      </c>
      <c r="AD341" s="214">
        <f t="shared" si="35"/>
        <v>1</v>
      </c>
      <c r="AE341" s="364">
        <f t="shared" si="36"/>
        <v>4</v>
      </c>
    </row>
    <row r="342" spans="1:31" s="6" customFormat="1" ht="14.25">
      <c r="A342" s="261" t="s">
        <v>1377</v>
      </c>
      <c r="B342" s="261">
        <v>51503</v>
      </c>
      <c r="C342" s="261">
        <v>18707</v>
      </c>
      <c r="D342" s="261" t="s">
        <v>10</v>
      </c>
      <c r="E342" s="261" t="s">
        <v>651</v>
      </c>
      <c r="F342" s="261" t="s">
        <v>652</v>
      </c>
      <c r="G342" s="263" t="s">
        <v>1229</v>
      </c>
      <c r="H342" s="261">
        <v>3</v>
      </c>
      <c r="I342" s="263" t="s">
        <v>1007</v>
      </c>
      <c r="J342" s="290" t="s">
        <v>1168</v>
      </c>
      <c r="K342" s="264"/>
      <c r="L342" s="264"/>
      <c r="M342" s="264" t="s">
        <v>903</v>
      </c>
      <c r="N342" s="264" t="s">
        <v>903</v>
      </c>
      <c r="O342" s="264" t="s">
        <v>903</v>
      </c>
      <c r="P342" s="264"/>
      <c r="Q342" s="264"/>
      <c r="R342" s="265" t="s">
        <v>15</v>
      </c>
      <c r="S342" s="265">
        <v>2100</v>
      </c>
      <c r="T342" s="369"/>
      <c r="U342" s="369"/>
      <c r="V342" s="369"/>
      <c r="W342" s="293"/>
      <c r="X342" s="293"/>
      <c r="Y342" s="294"/>
      <c r="Z342" s="6">
        <f t="shared" si="31"/>
        <v>1</v>
      </c>
      <c r="AA342" s="6">
        <f t="shared" si="32"/>
        <v>1</v>
      </c>
      <c r="AB342" s="6">
        <f t="shared" si="33"/>
        <v>1</v>
      </c>
      <c r="AC342" s="6">
        <f t="shared" si="34"/>
        <v>0</v>
      </c>
      <c r="AD342" s="6">
        <f t="shared" si="35"/>
        <v>0</v>
      </c>
      <c r="AE342" s="160">
        <f t="shared" si="36"/>
        <v>3</v>
      </c>
    </row>
    <row r="343" spans="1:31" s="6" customFormat="1" ht="14.25">
      <c r="A343" s="261" t="s">
        <v>659</v>
      </c>
      <c r="B343" s="261">
        <v>26002</v>
      </c>
      <c r="C343" s="261">
        <v>12828</v>
      </c>
      <c r="D343" s="261" t="s">
        <v>75</v>
      </c>
      <c r="E343" s="261" t="s">
        <v>655</v>
      </c>
      <c r="F343" s="261" t="s">
        <v>656</v>
      </c>
      <c r="G343" s="263" t="s">
        <v>81</v>
      </c>
      <c r="H343" s="361">
        <v>10</v>
      </c>
      <c r="I343" s="263" t="s">
        <v>1006</v>
      </c>
      <c r="J343" s="290" t="s">
        <v>1191</v>
      </c>
      <c r="K343" s="264"/>
      <c r="L343" s="264"/>
      <c r="M343" s="264" t="s">
        <v>903</v>
      </c>
      <c r="N343" s="264" t="s">
        <v>903</v>
      </c>
      <c r="O343" s="264" t="s">
        <v>903</v>
      </c>
      <c r="P343" s="264"/>
      <c r="Q343" s="264"/>
      <c r="R343" s="265" t="s">
        <v>15</v>
      </c>
      <c r="S343" s="265">
        <v>2100</v>
      </c>
      <c r="T343" s="369">
        <v>1800</v>
      </c>
      <c r="U343" s="369"/>
      <c r="V343" s="369"/>
      <c r="W343" s="293"/>
      <c r="X343" s="293"/>
      <c r="Y343" s="294"/>
      <c r="Z343" s="6">
        <f t="shared" si="31"/>
        <v>1</v>
      </c>
      <c r="AA343" s="6">
        <f t="shared" si="32"/>
        <v>1</v>
      </c>
      <c r="AB343" s="6">
        <f t="shared" si="33"/>
        <v>1</v>
      </c>
      <c r="AC343" s="6">
        <f t="shared" si="34"/>
        <v>0</v>
      </c>
      <c r="AD343" s="6">
        <f t="shared" si="35"/>
        <v>0</v>
      </c>
      <c r="AE343" s="160">
        <f t="shared" si="36"/>
        <v>3</v>
      </c>
    </row>
    <row r="344" spans="1:31" s="6" customFormat="1" ht="14.25">
      <c r="A344" s="261" t="s">
        <v>658</v>
      </c>
      <c r="B344" s="261">
        <v>26003</v>
      </c>
      <c r="C344" s="261">
        <v>17897</v>
      </c>
      <c r="D344" s="261" t="s">
        <v>75</v>
      </c>
      <c r="E344" s="261" t="s">
        <v>655</v>
      </c>
      <c r="F344" s="261" t="s">
        <v>656</v>
      </c>
      <c r="G344" s="263" t="s">
        <v>145</v>
      </c>
      <c r="H344" s="361">
        <v>10</v>
      </c>
      <c r="I344" s="263" t="s">
        <v>988</v>
      </c>
      <c r="J344" s="290" t="s">
        <v>1188</v>
      </c>
      <c r="K344" s="264"/>
      <c r="L344" s="264"/>
      <c r="M344" s="264" t="s">
        <v>903</v>
      </c>
      <c r="N344" s="264" t="s">
        <v>903</v>
      </c>
      <c r="O344" s="264" t="s">
        <v>903</v>
      </c>
      <c r="P344" s="264"/>
      <c r="Q344" s="264"/>
      <c r="R344" s="265" t="s">
        <v>15</v>
      </c>
      <c r="S344" s="265">
        <v>2100</v>
      </c>
      <c r="T344" s="369">
        <v>1800</v>
      </c>
      <c r="U344" s="369"/>
      <c r="V344" s="369"/>
      <c r="W344" s="293"/>
      <c r="X344" s="293"/>
      <c r="Y344" s="294"/>
      <c r="Z344" s="6">
        <f t="shared" si="31"/>
        <v>1</v>
      </c>
      <c r="AA344" s="6">
        <f t="shared" si="32"/>
        <v>1</v>
      </c>
      <c r="AB344" s="6">
        <f t="shared" si="33"/>
        <v>1</v>
      </c>
      <c r="AC344" s="6">
        <f t="shared" si="34"/>
        <v>0</v>
      </c>
      <c r="AD344" s="6">
        <f t="shared" si="35"/>
        <v>0</v>
      </c>
      <c r="AE344" s="160">
        <f t="shared" si="36"/>
        <v>3</v>
      </c>
    </row>
    <row r="345" spans="1:31" s="6" customFormat="1" ht="14.25">
      <c r="A345" s="261" t="s">
        <v>654</v>
      </c>
      <c r="B345" s="261">
        <v>26001</v>
      </c>
      <c r="C345" s="261">
        <v>11531</v>
      </c>
      <c r="D345" s="261" t="s">
        <v>75</v>
      </c>
      <c r="E345" s="261" t="s">
        <v>655</v>
      </c>
      <c r="F345" s="261" t="s">
        <v>656</v>
      </c>
      <c r="G345" s="263" t="s">
        <v>657</v>
      </c>
      <c r="H345" s="361">
        <v>10</v>
      </c>
      <c r="I345" s="263" t="s">
        <v>988</v>
      </c>
      <c r="J345" s="290" t="s">
        <v>1188</v>
      </c>
      <c r="K345" s="264"/>
      <c r="L345" s="264"/>
      <c r="M345" s="264" t="s">
        <v>903</v>
      </c>
      <c r="N345" s="264" t="s">
        <v>903</v>
      </c>
      <c r="O345" s="264" t="s">
        <v>903</v>
      </c>
      <c r="P345" s="264"/>
      <c r="Q345" s="264" t="s">
        <v>903</v>
      </c>
      <c r="R345" s="265" t="s">
        <v>15</v>
      </c>
      <c r="S345" s="265">
        <v>2100</v>
      </c>
      <c r="T345" s="369"/>
      <c r="U345" s="369"/>
      <c r="V345" s="369"/>
      <c r="W345" s="293"/>
      <c r="X345" s="293"/>
      <c r="Y345" s="294"/>
      <c r="Z345" s="6">
        <f t="shared" si="31"/>
        <v>1</v>
      </c>
      <c r="AA345" s="6">
        <f t="shared" si="32"/>
        <v>1</v>
      </c>
      <c r="AB345" s="6">
        <f t="shared" si="33"/>
        <v>1</v>
      </c>
      <c r="AC345" s="6">
        <f t="shared" si="34"/>
        <v>0</v>
      </c>
      <c r="AD345" s="6">
        <f t="shared" si="35"/>
        <v>1</v>
      </c>
      <c r="AE345" s="160">
        <f t="shared" si="36"/>
        <v>4</v>
      </c>
    </row>
    <row r="346" spans="1:31" s="6" customFormat="1" ht="14.25">
      <c r="A346" s="261" t="s">
        <v>660</v>
      </c>
      <c r="B346" s="261">
        <v>26006</v>
      </c>
      <c r="C346" s="261">
        <v>17899</v>
      </c>
      <c r="D346" s="261" t="s">
        <v>75</v>
      </c>
      <c r="E346" s="261" t="s">
        <v>655</v>
      </c>
      <c r="F346" s="261" t="s">
        <v>656</v>
      </c>
      <c r="G346" s="263" t="s">
        <v>661</v>
      </c>
      <c r="H346" s="361">
        <v>10</v>
      </c>
      <c r="I346" s="263" t="s">
        <v>1006</v>
      </c>
      <c r="J346" s="290" t="s">
        <v>1191</v>
      </c>
      <c r="K346" s="264"/>
      <c r="L346" s="264"/>
      <c r="M346" s="264" t="s">
        <v>903</v>
      </c>
      <c r="N346" s="264" t="s">
        <v>903</v>
      </c>
      <c r="O346" s="264" t="s">
        <v>903</v>
      </c>
      <c r="P346" s="264"/>
      <c r="Q346" s="264"/>
      <c r="R346" s="265">
        <v>900</v>
      </c>
      <c r="S346" s="265">
        <v>2100</v>
      </c>
      <c r="T346" s="369">
        <v>1800</v>
      </c>
      <c r="U346" s="369"/>
      <c r="V346" s="369"/>
      <c r="W346" s="293"/>
      <c r="X346" s="293"/>
      <c r="Y346" s="294"/>
      <c r="Z346" s="6">
        <f t="shared" si="31"/>
        <v>1</v>
      </c>
      <c r="AA346" s="6">
        <f t="shared" si="32"/>
        <v>1</v>
      </c>
      <c r="AB346" s="6">
        <f t="shared" si="33"/>
        <v>1</v>
      </c>
      <c r="AC346" s="6">
        <f t="shared" si="34"/>
        <v>0</v>
      </c>
      <c r="AD346" s="6">
        <f t="shared" si="35"/>
        <v>0</v>
      </c>
      <c r="AE346" s="160">
        <f t="shared" si="36"/>
        <v>3</v>
      </c>
    </row>
    <row r="347" spans="1:31" s="6" customFormat="1" ht="14.25">
      <c r="A347" s="261" t="s">
        <v>665</v>
      </c>
      <c r="B347" s="261">
        <v>26803</v>
      </c>
      <c r="C347" s="261">
        <v>11451</v>
      </c>
      <c r="D347" s="261" t="s">
        <v>75</v>
      </c>
      <c r="E347" s="261" t="s">
        <v>663</v>
      </c>
      <c r="F347" s="261" t="s">
        <v>664</v>
      </c>
      <c r="G347" s="263" t="s">
        <v>666</v>
      </c>
      <c r="H347" s="361">
        <v>10</v>
      </c>
      <c r="I347" s="263" t="s">
        <v>988</v>
      </c>
      <c r="J347" s="290" t="s">
        <v>1188</v>
      </c>
      <c r="K347" s="264" t="s">
        <v>14</v>
      </c>
      <c r="L347" s="264"/>
      <c r="M347" s="264" t="s">
        <v>903</v>
      </c>
      <c r="N347" s="264" t="s">
        <v>903</v>
      </c>
      <c r="O347" s="264" t="s">
        <v>903</v>
      </c>
      <c r="P347" s="264"/>
      <c r="Q347" s="264"/>
      <c r="R347" s="265" t="s">
        <v>15</v>
      </c>
      <c r="S347" s="265">
        <v>2100</v>
      </c>
      <c r="T347" s="369" t="s">
        <v>215</v>
      </c>
      <c r="U347" s="369"/>
      <c r="V347" s="369"/>
      <c r="W347" s="293"/>
      <c r="X347" s="293"/>
      <c r="Y347" s="294"/>
      <c r="Z347" s="6">
        <f t="shared" si="31"/>
        <v>1</v>
      </c>
      <c r="AA347" s="6">
        <f t="shared" si="32"/>
        <v>1</v>
      </c>
      <c r="AB347" s="6">
        <f t="shared" si="33"/>
        <v>1</v>
      </c>
      <c r="AC347" s="6">
        <f t="shared" si="34"/>
        <v>0</v>
      </c>
      <c r="AD347" s="6">
        <f t="shared" si="35"/>
        <v>0</v>
      </c>
      <c r="AE347" s="160">
        <f t="shared" si="36"/>
        <v>3</v>
      </c>
    </row>
    <row r="348" spans="1:31" s="6" customFormat="1" ht="14.25">
      <c r="A348" s="261" t="s">
        <v>662</v>
      </c>
      <c r="B348" s="261">
        <v>26801</v>
      </c>
      <c r="C348" s="261">
        <v>17903</v>
      </c>
      <c r="D348" s="261" t="s">
        <v>75</v>
      </c>
      <c r="E348" s="261" t="s">
        <v>663</v>
      </c>
      <c r="F348" s="261" t="s">
        <v>664</v>
      </c>
      <c r="G348" s="263" t="s">
        <v>72</v>
      </c>
      <c r="H348" s="361">
        <v>10</v>
      </c>
      <c r="I348" s="263" t="s">
        <v>988</v>
      </c>
      <c r="J348" s="290" t="s">
        <v>1188</v>
      </c>
      <c r="K348" s="264" t="s">
        <v>14</v>
      </c>
      <c r="L348" s="264"/>
      <c r="M348" s="264" t="s">
        <v>903</v>
      </c>
      <c r="N348" s="264" t="s">
        <v>903</v>
      </c>
      <c r="O348" s="264" t="s">
        <v>903</v>
      </c>
      <c r="P348" s="264"/>
      <c r="Q348" s="264"/>
      <c r="R348" s="265" t="s">
        <v>15</v>
      </c>
      <c r="S348" s="265">
        <v>2100</v>
      </c>
      <c r="T348" s="369">
        <v>1800</v>
      </c>
      <c r="U348" s="369"/>
      <c r="V348" s="369"/>
      <c r="W348" s="293"/>
      <c r="X348" s="293"/>
      <c r="Y348" s="294"/>
      <c r="Z348" s="6">
        <f t="shared" si="31"/>
        <v>1</v>
      </c>
      <c r="AA348" s="6">
        <f t="shared" si="32"/>
        <v>1</v>
      </c>
      <c r="AB348" s="6">
        <f t="shared" si="33"/>
        <v>1</v>
      </c>
      <c r="AC348" s="6">
        <f t="shared" si="34"/>
        <v>0</v>
      </c>
      <c r="AD348" s="6">
        <f t="shared" si="35"/>
        <v>0</v>
      </c>
      <c r="AE348" s="160">
        <f t="shared" si="36"/>
        <v>3</v>
      </c>
    </row>
    <row r="349" spans="1:31" s="6" customFormat="1" ht="14.25">
      <c r="A349" s="261" t="s">
        <v>667</v>
      </c>
      <c r="B349" s="261">
        <v>26806</v>
      </c>
      <c r="C349" s="261">
        <v>17905</v>
      </c>
      <c r="D349" s="261" t="s">
        <v>75</v>
      </c>
      <c r="E349" s="261" t="s">
        <v>663</v>
      </c>
      <c r="F349" s="261" t="s">
        <v>664</v>
      </c>
      <c r="G349" s="263" t="s">
        <v>668</v>
      </c>
      <c r="H349" s="361">
        <v>10</v>
      </c>
      <c r="I349" s="263" t="s">
        <v>1006</v>
      </c>
      <c r="J349" s="290" t="s">
        <v>1191</v>
      </c>
      <c r="K349" s="264"/>
      <c r="L349" s="264"/>
      <c r="M349" s="264" t="s">
        <v>903</v>
      </c>
      <c r="N349" s="264" t="s">
        <v>903</v>
      </c>
      <c r="O349" s="264" t="s">
        <v>903</v>
      </c>
      <c r="P349" s="264"/>
      <c r="Q349" s="264"/>
      <c r="R349" s="265"/>
      <c r="S349" s="265"/>
      <c r="T349" s="369"/>
      <c r="U349" s="369"/>
      <c r="V349" s="369"/>
      <c r="W349" s="293"/>
      <c r="X349" s="293"/>
      <c r="Y349" s="294"/>
      <c r="Z349" s="6">
        <f t="shared" si="31"/>
        <v>1</v>
      </c>
      <c r="AA349" s="6">
        <f t="shared" si="32"/>
        <v>1</v>
      </c>
      <c r="AB349" s="6">
        <f t="shared" si="33"/>
        <v>1</v>
      </c>
      <c r="AC349" s="6">
        <f t="shared" si="34"/>
        <v>0</v>
      </c>
      <c r="AD349" s="6">
        <f t="shared" si="35"/>
        <v>0</v>
      </c>
      <c r="AE349" s="160">
        <f t="shared" si="36"/>
        <v>3</v>
      </c>
    </row>
    <row r="350" spans="1:31" s="6" customFormat="1" ht="14.25">
      <c r="A350" s="261" t="s">
        <v>669</v>
      </c>
      <c r="B350" s="261">
        <v>330110</v>
      </c>
      <c r="C350" s="261">
        <v>80402</v>
      </c>
      <c r="D350" s="261" t="s">
        <v>38</v>
      </c>
      <c r="E350" s="261" t="s">
        <v>670</v>
      </c>
      <c r="F350" s="261" t="s">
        <v>671</v>
      </c>
      <c r="G350" s="263" t="s">
        <v>672</v>
      </c>
      <c r="H350" s="261">
        <v>5</v>
      </c>
      <c r="I350" s="263" t="s">
        <v>1007</v>
      </c>
      <c r="J350" s="290" t="s">
        <v>1179</v>
      </c>
      <c r="K350" s="264"/>
      <c r="L350" s="264"/>
      <c r="M350" s="264" t="s">
        <v>903</v>
      </c>
      <c r="N350" s="264" t="s">
        <v>903</v>
      </c>
      <c r="O350" s="264" t="s">
        <v>903</v>
      </c>
      <c r="P350" s="264"/>
      <c r="Q350" s="264"/>
      <c r="R350" s="265" t="s">
        <v>52</v>
      </c>
      <c r="S350" s="265" t="s">
        <v>52</v>
      </c>
      <c r="T350" s="369"/>
      <c r="U350" s="369"/>
      <c r="V350" s="369"/>
      <c r="W350" s="293"/>
      <c r="X350" s="293"/>
      <c r="Y350" s="294"/>
      <c r="Z350" s="6">
        <f t="shared" si="31"/>
        <v>1</v>
      </c>
      <c r="AA350" s="6">
        <f t="shared" si="32"/>
        <v>1</v>
      </c>
      <c r="AB350" s="6">
        <f t="shared" si="33"/>
        <v>1</v>
      </c>
      <c r="AC350" s="6">
        <f t="shared" si="34"/>
        <v>0</v>
      </c>
      <c r="AD350" s="6">
        <f t="shared" si="35"/>
        <v>0</v>
      </c>
      <c r="AE350" s="160">
        <f t="shared" si="36"/>
        <v>3</v>
      </c>
    </row>
    <row r="351" spans="1:31" s="6" customFormat="1" ht="14.25">
      <c r="A351" s="261" t="s">
        <v>676</v>
      </c>
      <c r="B351" s="261">
        <v>310260</v>
      </c>
      <c r="C351" s="261">
        <v>1</v>
      </c>
      <c r="D351" s="261" t="s">
        <v>38</v>
      </c>
      <c r="E351" s="261" t="s">
        <v>670</v>
      </c>
      <c r="F351" s="261" t="s">
        <v>671</v>
      </c>
      <c r="G351" s="263" t="s">
        <v>677</v>
      </c>
      <c r="H351" s="261">
        <v>2</v>
      </c>
      <c r="I351" s="263" t="s">
        <v>1006</v>
      </c>
      <c r="J351" s="290" t="s">
        <v>1208</v>
      </c>
      <c r="K351" s="264"/>
      <c r="L351" s="264"/>
      <c r="M351" s="264" t="s">
        <v>903</v>
      </c>
      <c r="N351" s="264" t="s">
        <v>903</v>
      </c>
      <c r="O351" s="264" t="s">
        <v>903</v>
      </c>
      <c r="P351" s="264"/>
      <c r="Q351" s="264"/>
      <c r="R351" s="265">
        <v>1900</v>
      </c>
      <c r="S351" s="265" t="s">
        <v>678</v>
      </c>
      <c r="T351" s="369" t="s">
        <v>679</v>
      </c>
      <c r="U351" s="369"/>
      <c r="V351" s="369"/>
      <c r="W351" s="293"/>
      <c r="X351" s="293"/>
      <c r="Y351" s="294"/>
      <c r="Z351" s="6">
        <f t="shared" si="31"/>
        <v>1</v>
      </c>
      <c r="AA351" s="6">
        <f t="shared" si="32"/>
        <v>1</v>
      </c>
      <c r="AB351" s="6">
        <f t="shared" si="33"/>
        <v>1</v>
      </c>
      <c r="AC351" s="6">
        <f t="shared" si="34"/>
        <v>0</v>
      </c>
      <c r="AD351" s="6">
        <f t="shared" si="35"/>
        <v>0</v>
      </c>
      <c r="AE351" s="160">
        <f t="shared" si="36"/>
        <v>3</v>
      </c>
    </row>
    <row r="352" spans="1:31" s="214" customFormat="1" ht="14.25">
      <c r="A352" s="267" t="s">
        <v>680</v>
      </c>
      <c r="B352" s="267">
        <v>42702</v>
      </c>
      <c r="C352" s="267">
        <v>185702</v>
      </c>
      <c r="D352" s="267" t="s">
        <v>10</v>
      </c>
      <c r="E352" s="267" t="s">
        <v>681</v>
      </c>
      <c r="F352" s="267" t="s">
        <v>682</v>
      </c>
      <c r="G352" s="269" t="s">
        <v>72</v>
      </c>
      <c r="H352" s="267">
        <v>4</v>
      </c>
      <c r="I352" s="269" t="s">
        <v>1007</v>
      </c>
      <c r="J352" s="291" t="s">
        <v>1168</v>
      </c>
      <c r="K352" s="270" t="s">
        <v>14</v>
      </c>
      <c r="L352" s="270" t="s">
        <v>1473</v>
      </c>
      <c r="M352" s="270" t="s">
        <v>903</v>
      </c>
      <c r="N352" s="270" t="s">
        <v>903</v>
      </c>
      <c r="O352" s="270" t="s">
        <v>903</v>
      </c>
      <c r="P352" s="270"/>
      <c r="Q352" s="270"/>
      <c r="R352" s="271" t="s">
        <v>15</v>
      </c>
      <c r="S352" s="271">
        <v>2100</v>
      </c>
      <c r="T352" s="370"/>
      <c r="U352" s="370"/>
      <c r="V352" s="370"/>
      <c r="W352" s="362"/>
      <c r="X352" s="362"/>
      <c r="Y352" s="363"/>
      <c r="Z352" s="214">
        <f t="shared" si="31"/>
        <v>1</v>
      </c>
      <c r="AA352" s="214">
        <f t="shared" si="32"/>
        <v>1</v>
      </c>
      <c r="AB352" s="214">
        <f t="shared" si="33"/>
        <v>1</v>
      </c>
      <c r="AC352" s="214">
        <f t="shared" si="34"/>
        <v>0</v>
      </c>
      <c r="AD352" s="214">
        <f t="shared" si="35"/>
        <v>0</v>
      </c>
      <c r="AE352" s="364">
        <f t="shared" si="36"/>
        <v>3</v>
      </c>
    </row>
    <row r="353" spans="1:31" s="6" customFormat="1" ht="14.25">
      <c r="A353" s="261" t="s">
        <v>683</v>
      </c>
      <c r="B353" s="261">
        <v>42701</v>
      </c>
      <c r="C353" s="261">
        <v>18581</v>
      </c>
      <c r="D353" s="261" t="s">
        <v>10</v>
      </c>
      <c r="E353" s="261" t="s">
        <v>681</v>
      </c>
      <c r="F353" s="261" t="s">
        <v>682</v>
      </c>
      <c r="G353" s="263" t="s">
        <v>684</v>
      </c>
      <c r="H353" s="261">
        <v>7</v>
      </c>
      <c r="I353" s="263" t="s">
        <v>1036</v>
      </c>
      <c r="J353" s="290"/>
      <c r="K353" s="264" t="s">
        <v>14</v>
      </c>
      <c r="L353" s="264"/>
      <c r="M353" s="264" t="s">
        <v>903</v>
      </c>
      <c r="N353" s="264" t="s">
        <v>903</v>
      </c>
      <c r="O353" s="264" t="s">
        <v>903</v>
      </c>
      <c r="P353" s="264"/>
      <c r="Q353" s="264"/>
      <c r="R353" s="265" t="s">
        <v>15</v>
      </c>
      <c r="S353" s="265" t="s">
        <v>59</v>
      </c>
      <c r="T353" s="369" t="s">
        <v>215</v>
      </c>
      <c r="U353" s="369"/>
      <c r="V353" s="369"/>
      <c r="W353" s="293"/>
      <c r="X353" s="293"/>
      <c r="Y353" s="294"/>
      <c r="Z353" s="6">
        <f t="shared" si="31"/>
        <v>1</v>
      </c>
      <c r="AA353" s="6">
        <f t="shared" si="32"/>
        <v>1</v>
      </c>
      <c r="AB353" s="6">
        <f t="shared" si="33"/>
        <v>1</v>
      </c>
      <c r="AC353" s="6">
        <f t="shared" si="34"/>
        <v>0</v>
      </c>
      <c r="AD353" s="6">
        <f t="shared" si="35"/>
        <v>0</v>
      </c>
      <c r="AE353" s="160">
        <f t="shared" si="36"/>
        <v>3</v>
      </c>
    </row>
    <row r="354" spans="1:31" s="6" customFormat="1" ht="14.25">
      <c r="A354" s="261" t="s">
        <v>1378</v>
      </c>
      <c r="B354" s="261">
        <v>64710</v>
      </c>
      <c r="C354" s="261">
        <v>19055</v>
      </c>
      <c r="D354" s="261" t="s">
        <v>75</v>
      </c>
      <c r="E354" s="261" t="s">
        <v>1379</v>
      </c>
      <c r="F354" s="261" t="s">
        <v>1380</v>
      </c>
      <c r="G354" s="263" t="s">
        <v>267</v>
      </c>
      <c r="H354" s="261">
        <v>4</v>
      </c>
      <c r="I354" s="263" t="s">
        <v>1006</v>
      </c>
      <c r="J354" s="290" t="s">
        <v>1191</v>
      </c>
      <c r="K354" s="264" t="s">
        <v>14</v>
      </c>
      <c r="L354" s="264"/>
      <c r="M354" s="264" t="s">
        <v>903</v>
      </c>
      <c r="N354" s="264"/>
      <c r="O354" s="264"/>
      <c r="P354" s="264"/>
      <c r="Q354" s="264"/>
      <c r="R354" s="265"/>
      <c r="S354" s="265"/>
      <c r="T354" s="369"/>
      <c r="U354" s="369"/>
      <c r="V354" s="369"/>
      <c r="W354" s="293"/>
      <c r="X354" s="293"/>
      <c r="Y354" s="294"/>
      <c r="Z354" s="6">
        <f t="shared" si="31"/>
        <v>1</v>
      </c>
      <c r="AA354" s="6">
        <f t="shared" si="32"/>
        <v>0</v>
      </c>
      <c r="AB354" s="6">
        <f t="shared" si="33"/>
        <v>0</v>
      </c>
      <c r="AC354" s="6">
        <f t="shared" si="34"/>
        <v>0</v>
      </c>
      <c r="AD354" s="6">
        <f t="shared" si="35"/>
        <v>0</v>
      </c>
      <c r="AE354" s="160">
        <f t="shared" si="36"/>
        <v>1</v>
      </c>
    </row>
    <row r="355" spans="1:31" s="6" customFormat="1" ht="14.25">
      <c r="A355" s="261" t="s">
        <v>689</v>
      </c>
      <c r="B355" s="261">
        <v>22603</v>
      </c>
      <c r="C355" s="261">
        <v>12909</v>
      </c>
      <c r="D355" s="261" t="s">
        <v>75</v>
      </c>
      <c r="E355" s="261" t="s">
        <v>686</v>
      </c>
      <c r="F355" s="261" t="s">
        <v>687</v>
      </c>
      <c r="G355" s="263" t="s">
        <v>690</v>
      </c>
      <c r="H355" s="361">
        <v>10</v>
      </c>
      <c r="I355" s="263" t="s">
        <v>1006</v>
      </c>
      <c r="J355" s="290" t="s">
        <v>1191</v>
      </c>
      <c r="K355" s="264" t="s">
        <v>14</v>
      </c>
      <c r="L355" s="264"/>
      <c r="M355" s="264" t="s">
        <v>903</v>
      </c>
      <c r="N355" s="264" t="s">
        <v>903</v>
      </c>
      <c r="O355" s="264" t="s">
        <v>903</v>
      </c>
      <c r="P355" s="264"/>
      <c r="Q355" s="264"/>
      <c r="R355" s="265" t="s">
        <v>15</v>
      </c>
      <c r="S355" s="265">
        <v>2100</v>
      </c>
      <c r="T355" s="369"/>
      <c r="U355" s="369"/>
      <c r="V355" s="369"/>
      <c r="W355" s="293"/>
      <c r="X355" s="293"/>
      <c r="Y355" s="294"/>
      <c r="Z355" s="6">
        <f t="shared" si="31"/>
        <v>1</v>
      </c>
      <c r="AA355" s="6">
        <f t="shared" si="32"/>
        <v>1</v>
      </c>
      <c r="AB355" s="6">
        <f t="shared" si="33"/>
        <v>1</v>
      </c>
      <c r="AC355" s="6">
        <f t="shared" si="34"/>
        <v>0</v>
      </c>
      <c r="AD355" s="6">
        <f t="shared" si="35"/>
        <v>0</v>
      </c>
      <c r="AE355" s="160">
        <f t="shared" si="36"/>
        <v>3</v>
      </c>
    </row>
    <row r="356" spans="1:31" s="6" customFormat="1" ht="14.25">
      <c r="A356" s="261" t="s">
        <v>691</v>
      </c>
      <c r="B356" s="261">
        <v>22601</v>
      </c>
      <c r="C356" s="261">
        <v>17661</v>
      </c>
      <c r="D356" s="261" t="s">
        <v>75</v>
      </c>
      <c r="E356" s="261" t="s">
        <v>686</v>
      </c>
      <c r="F356" s="261" t="s">
        <v>687</v>
      </c>
      <c r="G356" s="263" t="s">
        <v>72</v>
      </c>
      <c r="H356" s="361">
        <v>10</v>
      </c>
      <c r="I356" s="263" t="s">
        <v>988</v>
      </c>
      <c r="J356" s="290" t="s">
        <v>1188</v>
      </c>
      <c r="K356" s="264" t="s">
        <v>14</v>
      </c>
      <c r="L356" s="264"/>
      <c r="M356" s="264" t="s">
        <v>903</v>
      </c>
      <c r="N356" s="264" t="s">
        <v>903</v>
      </c>
      <c r="O356" s="264" t="s">
        <v>903</v>
      </c>
      <c r="P356" s="264"/>
      <c r="Q356" s="264"/>
      <c r="R356" s="265" t="s">
        <v>15</v>
      </c>
      <c r="S356" s="265" t="s">
        <v>59</v>
      </c>
      <c r="T356" s="369"/>
      <c r="U356" s="369"/>
      <c r="V356" s="369"/>
      <c r="W356" s="293"/>
      <c r="X356" s="293"/>
      <c r="Y356" s="294"/>
      <c r="Z356" s="6">
        <f t="shared" si="31"/>
        <v>1</v>
      </c>
      <c r="AA356" s="6">
        <f t="shared" si="32"/>
        <v>1</v>
      </c>
      <c r="AB356" s="6">
        <f t="shared" si="33"/>
        <v>1</v>
      </c>
      <c r="AC356" s="6">
        <f t="shared" si="34"/>
        <v>0</v>
      </c>
      <c r="AD356" s="6">
        <f t="shared" si="35"/>
        <v>0</v>
      </c>
      <c r="AE356" s="160">
        <f t="shared" si="36"/>
        <v>3</v>
      </c>
    </row>
    <row r="357" spans="1:31" s="6" customFormat="1" ht="14.25">
      <c r="A357" s="261" t="s">
        <v>685</v>
      </c>
      <c r="B357" s="261">
        <v>22610</v>
      </c>
      <c r="C357" s="261">
        <v>17663</v>
      </c>
      <c r="D357" s="261" t="s">
        <v>75</v>
      </c>
      <c r="E357" s="261" t="s">
        <v>686</v>
      </c>
      <c r="F357" s="261" t="s">
        <v>687</v>
      </c>
      <c r="G357" s="263" t="s">
        <v>688</v>
      </c>
      <c r="H357" s="361">
        <v>10</v>
      </c>
      <c r="I357" s="263" t="s">
        <v>988</v>
      </c>
      <c r="J357" s="290" t="s">
        <v>1188</v>
      </c>
      <c r="K357" s="264" t="s">
        <v>14</v>
      </c>
      <c r="L357" s="264"/>
      <c r="M357" s="264" t="s">
        <v>903</v>
      </c>
      <c r="N357" s="264" t="s">
        <v>903</v>
      </c>
      <c r="O357" s="264" t="s">
        <v>903</v>
      </c>
      <c r="P357" s="264"/>
      <c r="Q357" s="264"/>
      <c r="R357" s="265" t="s">
        <v>15</v>
      </c>
      <c r="S357" s="265">
        <v>2100</v>
      </c>
      <c r="T357" s="369"/>
      <c r="U357" s="369"/>
      <c r="V357" s="369"/>
      <c r="W357" s="293"/>
      <c r="X357" s="293"/>
      <c r="Y357" s="294"/>
      <c r="Z357" s="6">
        <f t="shared" si="31"/>
        <v>1</v>
      </c>
      <c r="AA357" s="6">
        <f t="shared" si="32"/>
        <v>1</v>
      </c>
      <c r="AB357" s="6">
        <f t="shared" si="33"/>
        <v>1</v>
      </c>
      <c r="AC357" s="6">
        <f t="shared" si="34"/>
        <v>0</v>
      </c>
      <c r="AD357" s="6">
        <f t="shared" si="35"/>
        <v>0</v>
      </c>
      <c r="AE357" s="160">
        <f t="shared" si="36"/>
        <v>3</v>
      </c>
    </row>
    <row r="358" spans="1:31" s="6" customFormat="1" ht="14.25">
      <c r="A358" s="261" t="s">
        <v>695</v>
      </c>
      <c r="B358" s="261">
        <v>25001</v>
      </c>
      <c r="C358" s="261">
        <v>12629</v>
      </c>
      <c r="D358" s="261" t="s">
        <v>23</v>
      </c>
      <c r="E358" s="261" t="s">
        <v>693</v>
      </c>
      <c r="F358" s="261" t="s">
        <v>694</v>
      </c>
      <c r="G358" s="263" t="s">
        <v>100</v>
      </c>
      <c r="H358" s="261">
        <v>2</v>
      </c>
      <c r="I358" s="263" t="s">
        <v>1004</v>
      </c>
      <c r="J358" s="290" t="s">
        <v>1170</v>
      </c>
      <c r="K358" s="264"/>
      <c r="L358" s="264"/>
      <c r="M358" s="264" t="s">
        <v>903</v>
      </c>
      <c r="N358" s="264" t="s">
        <v>903</v>
      </c>
      <c r="O358" s="264" t="s">
        <v>903</v>
      </c>
      <c r="P358" s="264"/>
      <c r="Q358" s="264"/>
      <c r="R358" s="265" t="s">
        <v>15</v>
      </c>
      <c r="S358" s="265" t="s">
        <v>59</v>
      </c>
      <c r="T358" s="369" t="s">
        <v>696</v>
      </c>
      <c r="U358" s="369"/>
      <c r="V358" s="369"/>
      <c r="W358" s="293"/>
      <c r="X358" s="293"/>
      <c r="Y358" s="294"/>
      <c r="Z358" s="6">
        <f t="shared" si="31"/>
        <v>1</v>
      </c>
      <c r="AA358" s="6">
        <f t="shared" si="32"/>
        <v>1</v>
      </c>
      <c r="AB358" s="6">
        <f t="shared" si="33"/>
        <v>1</v>
      </c>
      <c r="AC358" s="6">
        <f t="shared" si="34"/>
        <v>0</v>
      </c>
      <c r="AD358" s="6">
        <f t="shared" si="35"/>
        <v>0</v>
      </c>
      <c r="AE358" s="160">
        <f t="shared" si="36"/>
        <v>3</v>
      </c>
    </row>
    <row r="359" spans="1:31" s="6" customFormat="1" ht="14.25">
      <c r="A359" s="261" t="s">
        <v>697</v>
      </c>
      <c r="B359" s="261">
        <v>25099</v>
      </c>
      <c r="C359" s="261" t="s">
        <v>1381</v>
      </c>
      <c r="D359" s="261" t="s">
        <v>23</v>
      </c>
      <c r="E359" s="261" t="s">
        <v>693</v>
      </c>
      <c r="F359" s="261" t="s">
        <v>694</v>
      </c>
      <c r="G359" s="263" t="s">
        <v>698</v>
      </c>
      <c r="H359" s="261">
        <v>2</v>
      </c>
      <c r="I359" s="263" t="s">
        <v>1004</v>
      </c>
      <c r="J359" s="290" t="s">
        <v>1170</v>
      </c>
      <c r="K359" s="264"/>
      <c r="L359" s="264"/>
      <c r="M359" s="264" t="s">
        <v>903</v>
      </c>
      <c r="N359" s="264" t="s">
        <v>903</v>
      </c>
      <c r="O359" s="264" t="s">
        <v>903</v>
      </c>
      <c r="P359" s="264"/>
      <c r="Q359" s="264"/>
      <c r="R359" s="265" t="s">
        <v>15</v>
      </c>
      <c r="S359" s="265">
        <v>2100</v>
      </c>
      <c r="T359" s="369" t="s">
        <v>79</v>
      </c>
      <c r="U359" s="369"/>
      <c r="V359" s="369"/>
      <c r="W359" s="293"/>
      <c r="X359" s="293"/>
      <c r="Y359" s="294"/>
      <c r="Z359" s="6">
        <f t="shared" si="31"/>
        <v>1</v>
      </c>
      <c r="AA359" s="6">
        <f t="shared" si="32"/>
        <v>1</v>
      </c>
      <c r="AB359" s="6">
        <f t="shared" si="33"/>
        <v>1</v>
      </c>
      <c r="AC359" s="6">
        <f t="shared" si="34"/>
        <v>0</v>
      </c>
      <c r="AD359" s="6">
        <f t="shared" si="35"/>
        <v>0</v>
      </c>
      <c r="AE359" s="160">
        <f t="shared" si="36"/>
        <v>3</v>
      </c>
    </row>
    <row r="360" spans="1:31" s="6" customFormat="1" ht="14.25">
      <c r="A360" s="261" t="s">
        <v>692</v>
      </c>
      <c r="B360" s="261">
        <v>25020</v>
      </c>
      <c r="C360" s="261">
        <v>903</v>
      </c>
      <c r="D360" s="261" t="s">
        <v>23</v>
      </c>
      <c r="E360" s="261" t="s">
        <v>693</v>
      </c>
      <c r="F360" s="261" t="s">
        <v>694</v>
      </c>
      <c r="G360" s="263" t="s">
        <v>192</v>
      </c>
      <c r="H360" s="261">
        <v>2</v>
      </c>
      <c r="I360" s="263" t="s">
        <v>1004</v>
      </c>
      <c r="J360" s="290" t="s">
        <v>1170</v>
      </c>
      <c r="K360" s="264"/>
      <c r="L360" s="264"/>
      <c r="M360" s="264" t="s">
        <v>903</v>
      </c>
      <c r="N360" s="264" t="s">
        <v>903</v>
      </c>
      <c r="O360" s="264" t="s">
        <v>903</v>
      </c>
      <c r="P360" s="264"/>
      <c r="Q360" s="264"/>
      <c r="R360" s="265">
        <v>1800</v>
      </c>
      <c r="S360" s="265"/>
      <c r="T360" s="369"/>
      <c r="U360" s="369"/>
      <c r="V360" s="369"/>
      <c r="W360" s="293"/>
      <c r="X360" s="293"/>
      <c r="Y360" s="294"/>
      <c r="Z360" s="6">
        <f t="shared" si="31"/>
        <v>1</v>
      </c>
      <c r="AA360" s="6">
        <f t="shared" si="32"/>
        <v>1</v>
      </c>
      <c r="AB360" s="6">
        <f t="shared" si="33"/>
        <v>1</v>
      </c>
      <c r="AC360" s="6">
        <f t="shared" si="34"/>
        <v>0</v>
      </c>
      <c r="AD360" s="6">
        <f t="shared" si="35"/>
        <v>0</v>
      </c>
      <c r="AE360" s="160">
        <f t="shared" si="36"/>
        <v>3</v>
      </c>
    </row>
    <row r="361" spans="1:31" s="6" customFormat="1" ht="14.25">
      <c r="A361" s="261" t="s">
        <v>1382</v>
      </c>
      <c r="B361" s="261">
        <v>63514</v>
      </c>
      <c r="C361" s="261">
        <v>323802</v>
      </c>
      <c r="D361" s="261" t="s">
        <v>32</v>
      </c>
      <c r="E361" s="261" t="s">
        <v>702</v>
      </c>
      <c r="F361" s="261" t="s">
        <v>703</v>
      </c>
      <c r="G361" s="263" t="s">
        <v>1383</v>
      </c>
      <c r="H361" s="261">
        <v>5</v>
      </c>
      <c r="I361" s="263" t="s">
        <v>1036</v>
      </c>
      <c r="J361" s="290"/>
      <c r="K361" s="264"/>
      <c r="L361" s="264"/>
      <c r="M361" s="264" t="s">
        <v>903</v>
      </c>
      <c r="N361" s="264" t="s">
        <v>903</v>
      </c>
      <c r="O361" s="264"/>
      <c r="P361" s="264"/>
      <c r="Q361" s="264"/>
      <c r="R361" s="265" t="s">
        <v>15</v>
      </c>
      <c r="S361" s="265">
        <v>2100</v>
      </c>
      <c r="T361" s="369"/>
      <c r="U361" s="369"/>
      <c r="V361" s="369"/>
      <c r="W361" s="293"/>
      <c r="X361" s="293"/>
      <c r="Y361" s="294"/>
      <c r="Z361" s="6">
        <f t="shared" si="31"/>
        <v>1</v>
      </c>
      <c r="AA361" s="6">
        <f t="shared" si="32"/>
        <v>1</v>
      </c>
      <c r="AB361" s="6">
        <f t="shared" si="33"/>
        <v>0</v>
      </c>
      <c r="AC361" s="6">
        <f t="shared" si="34"/>
        <v>0</v>
      </c>
      <c r="AD361" s="6">
        <f t="shared" si="35"/>
        <v>0</v>
      </c>
      <c r="AE361" s="160">
        <f t="shared" si="36"/>
        <v>2</v>
      </c>
    </row>
    <row r="362" spans="1:31" s="6" customFormat="1" ht="14.25">
      <c r="A362" s="261" t="s">
        <v>1450</v>
      </c>
      <c r="B362" s="261">
        <v>63510</v>
      </c>
      <c r="C362" s="261"/>
      <c r="D362" s="261" t="s">
        <v>32</v>
      </c>
      <c r="E362" s="261" t="s">
        <v>702</v>
      </c>
      <c r="F362" s="261" t="s">
        <v>703</v>
      </c>
      <c r="G362" s="263" t="s">
        <v>1451</v>
      </c>
      <c r="H362" s="261">
        <v>4</v>
      </c>
      <c r="I362" s="263" t="s">
        <v>1007</v>
      </c>
      <c r="J362" s="290" t="s">
        <v>1173</v>
      </c>
      <c r="K362" s="264"/>
      <c r="L362" s="264"/>
      <c r="M362" s="264" t="s">
        <v>903</v>
      </c>
      <c r="N362" s="264" t="s">
        <v>903</v>
      </c>
      <c r="O362" s="264"/>
      <c r="P362" s="264"/>
      <c r="Q362" s="264"/>
      <c r="R362" s="265"/>
      <c r="S362" s="265"/>
      <c r="T362" s="369"/>
      <c r="U362" s="369"/>
      <c r="V362" s="369"/>
      <c r="W362" s="293"/>
      <c r="X362" s="293"/>
      <c r="Y362" s="294"/>
      <c r="Z362" s="6">
        <f t="shared" si="31"/>
        <v>1</v>
      </c>
      <c r="AA362" s="6">
        <f t="shared" si="32"/>
        <v>1</v>
      </c>
      <c r="AB362" s="6">
        <f t="shared" si="33"/>
        <v>0</v>
      </c>
      <c r="AC362" s="6">
        <f t="shared" si="34"/>
        <v>0</v>
      </c>
      <c r="AD362" s="6">
        <f t="shared" si="35"/>
        <v>0</v>
      </c>
      <c r="AE362" s="160">
        <f t="shared" si="36"/>
        <v>2</v>
      </c>
    </row>
    <row r="363" spans="1:31" s="6" customFormat="1" ht="14.25">
      <c r="A363" s="261" t="s">
        <v>704</v>
      </c>
      <c r="B363" s="261">
        <v>63513</v>
      </c>
      <c r="C363" s="261">
        <v>305702</v>
      </c>
      <c r="D363" s="261" t="s">
        <v>32</v>
      </c>
      <c r="E363" s="261" t="s">
        <v>702</v>
      </c>
      <c r="F363" s="261" t="s">
        <v>703</v>
      </c>
      <c r="G363" s="263" t="s">
        <v>162</v>
      </c>
      <c r="H363" s="261">
        <v>5</v>
      </c>
      <c r="I363" s="263" t="s">
        <v>1036</v>
      </c>
      <c r="J363" s="290"/>
      <c r="K363" s="264" t="s">
        <v>14</v>
      </c>
      <c r="L363" s="264"/>
      <c r="M363" s="264" t="s">
        <v>903</v>
      </c>
      <c r="N363" s="264" t="s">
        <v>903</v>
      </c>
      <c r="O363" s="264"/>
      <c r="P363" s="264"/>
      <c r="Q363" s="264"/>
      <c r="R363" s="265" t="s">
        <v>15</v>
      </c>
      <c r="S363" s="265">
        <v>2100</v>
      </c>
      <c r="T363" s="369"/>
      <c r="U363" s="369"/>
      <c r="V363" s="369"/>
      <c r="W363" s="293"/>
      <c r="X363" s="293"/>
      <c r="Y363" s="294"/>
      <c r="Z363" s="6">
        <f t="shared" si="31"/>
        <v>1</v>
      </c>
      <c r="AA363" s="6">
        <f t="shared" si="32"/>
        <v>1</v>
      </c>
      <c r="AB363" s="6">
        <f t="shared" si="33"/>
        <v>0</v>
      </c>
      <c r="AC363" s="6">
        <f t="shared" si="34"/>
        <v>0</v>
      </c>
      <c r="AD363" s="6">
        <f t="shared" si="35"/>
        <v>0</v>
      </c>
      <c r="AE363" s="160">
        <f t="shared" si="36"/>
        <v>2</v>
      </c>
    </row>
    <row r="364" spans="1:31" s="6" customFormat="1" ht="14.25">
      <c r="A364" s="261" t="s">
        <v>707</v>
      </c>
      <c r="B364" s="261">
        <v>42003</v>
      </c>
      <c r="C364" s="261">
        <v>18547</v>
      </c>
      <c r="D364" s="261" t="s">
        <v>10</v>
      </c>
      <c r="E364" s="261" t="s">
        <v>705</v>
      </c>
      <c r="F364" s="261" t="s">
        <v>706</v>
      </c>
      <c r="G364" s="263" t="s">
        <v>708</v>
      </c>
      <c r="H364" s="261">
        <v>2</v>
      </c>
      <c r="I364" s="263" t="s">
        <v>1007</v>
      </c>
      <c r="J364" s="290" t="s">
        <v>1168</v>
      </c>
      <c r="K364" s="264"/>
      <c r="L364" s="264"/>
      <c r="M364" s="264" t="s">
        <v>903</v>
      </c>
      <c r="N364" s="264" t="s">
        <v>903</v>
      </c>
      <c r="O364" s="264" t="s">
        <v>903</v>
      </c>
      <c r="P364" s="264"/>
      <c r="Q364" s="264"/>
      <c r="R364" s="265">
        <v>900</v>
      </c>
      <c r="S364" s="265">
        <v>2100</v>
      </c>
      <c r="T364" s="369" t="s">
        <v>709</v>
      </c>
      <c r="U364" s="369"/>
      <c r="V364" s="369"/>
      <c r="W364" s="293"/>
      <c r="X364" s="293"/>
      <c r="Y364" s="294"/>
      <c r="Z364" s="6">
        <f t="shared" si="31"/>
        <v>1</v>
      </c>
      <c r="AA364" s="6">
        <f t="shared" si="32"/>
        <v>1</v>
      </c>
      <c r="AB364" s="6">
        <f t="shared" si="33"/>
        <v>1</v>
      </c>
      <c r="AC364" s="6">
        <f t="shared" si="34"/>
        <v>0</v>
      </c>
      <c r="AD364" s="6">
        <f t="shared" si="35"/>
        <v>0</v>
      </c>
      <c r="AE364" s="160">
        <f t="shared" si="36"/>
        <v>3</v>
      </c>
    </row>
    <row r="365" spans="1:31" s="6" customFormat="1" ht="14.25">
      <c r="A365" s="261" t="s">
        <v>976</v>
      </c>
      <c r="B365" s="261">
        <v>42004</v>
      </c>
      <c r="C365" s="261">
        <v>85502</v>
      </c>
      <c r="D365" s="261" t="s">
        <v>10</v>
      </c>
      <c r="E365" s="261" t="s">
        <v>705</v>
      </c>
      <c r="F365" s="261" t="s">
        <v>706</v>
      </c>
      <c r="G365" s="263" t="s">
        <v>977</v>
      </c>
      <c r="H365" s="261">
        <v>2</v>
      </c>
      <c r="I365" s="263" t="s">
        <v>1007</v>
      </c>
      <c r="J365" s="290" t="s">
        <v>1168</v>
      </c>
      <c r="K365" s="264"/>
      <c r="L365" s="264"/>
      <c r="M365" s="264" t="s">
        <v>903</v>
      </c>
      <c r="N365" s="264" t="s">
        <v>903</v>
      </c>
      <c r="O365" s="264" t="s">
        <v>903</v>
      </c>
      <c r="P365" s="264"/>
      <c r="Q365" s="264"/>
      <c r="R365" s="265" t="s">
        <v>15</v>
      </c>
      <c r="S365" s="265" t="s">
        <v>15</v>
      </c>
      <c r="T365" s="369" t="s">
        <v>449</v>
      </c>
      <c r="U365" s="369"/>
      <c r="V365" s="369"/>
      <c r="W365" s="293"/>
      <c r="X365" s="293"/>
      <c r="Y365" s="294"/>
      <c r="Z365" s="6">
        <f t="shared" si="31"/>
        <v>1</v>
      </c>
      <c r="AA365" s="6">
        <f t="shared" si="32"/>
        <v>1</v>
      </c>
      <c r="AB365" s="6">
        <f t="shared" si="33"/>
        <v>1</v>
      </c>
      <c r="AC365" s="6">
        <f t="shared" si="34"/>
        <v>0</v>
      </c>
      <c r="AD365" s="6">
        <f t="shared" si="35"/>
        <v>0</v>
      </c>
      <c r="AE365" s="160">
        <f t="shared" si="36"/>
        <v>3</v>
      </c>
    </row>
    <row r="366" spans="1:31" s="6" customFormat="1" ht="14.25">
      <c r="A366" s="261" t="s">
        <v>710</v>
      </c>
      <c r="B366" s="261">
        <v>60802</v>
      </c>
      <c r="C366" s="261">
        <v>18761</v>
      </c>
      <c r="D366" s="261" t="s">
        <v>32</v>
      </c>
      <c r="E366" s="261" t="s">
        <v>711</v>
      </c>
      <c r="F366" s="261" t="s">
        <v>712</v>
      </c>
      <c r="G366" s="263" t="s">
        <v>713</v>
      </c>
      <c r="H366" s="261">
        <v>5</v>
      </c>
      <c r="I366" s="263" t="s">
        <v>1007</v>
      </c>
      <c r="J366" s="290" t="s">
        <v>1173</v>
      </c>
      <c r="K366" s="264" t="s">
        <v>14</v>
      </c>
      <c r="L366" s="264"/>
      <c r="M366" s="264" t="s">
        <v>903</v>
      </c>
      <c r="N366" s="264" t="s">
        <v>903</v>
      </c>
      <c r="O366" s="264"/>
      <c r="P366" s="264"/>
      <c r="Q366" s="264"/>
      <c r="R366" s="265">
        <v>900</v>
      </c>
      <c r="S366" s="265">
        <v>2100</v>
      </c>
      <c r="T366" s="369"/>
      <c r="U366" s="369"/>
      <c r="V366" s="369"/>
      <c r="W366" s="293"/>
      <c r="X366" s="293"/>
      <c r="Y366" s="294"/>
      <c r="Z366" s="6">
        <f t="shared" si="31"/>
        <v>1</v>
      </c>
      <c r="AA366" s="6">
        <f t="shared" si="32"/>
        <v>1</v>
      </c>
      <c r="AB366" s="6">
        <f t="shared" si="33"/>
        <v>0</v>
      </c>
      <c r="AC366" s="6">
        <f t="shared" si="34"/>
        <v>0</v>
      </c>
      <c r="AD366" s="6">
        <f t="shared" si="35"/>
        <v>0</v>
      </c>
      <c r="AE366" s="160">
        <f t="shared" si="36"/>
        <v>2</v>
      </c>
    </row>
    <row r="367" spans="1:31" s="6" customFormat="1" ht="14.25">
      <c r="A367" s="261" t="s">
        <v>714</v>
      </c>
      <c r="B367" s="261">
        <v>22005</v>
      </c>
      <c r="C367" s="261">
        <v>13355</v>
      </c>
      <c r="D367" s="261" t="s">
        <v>23</v>
      </c>
      <c r="E367" s="261" t="s">
        <v>715</v>
      </c>
      <c r="F367" s="261" t="s">
        <v>716</v>
      </c>
      <c r="G367" s="263" t="s">
        <v>717</v>
      </c>
      <c r="H367" s="261">
        <v>3</v>
      </c>
      <c r="I367" s="263" t="s">
        <v>1004</v>
      </c>
      <c r="J367" s="290" t="s">
        <v>1170</v>
      </c>
      <c r="K367" s="264" t="s">
        <v>14</v>
      </c>
      <c r="L367" s="264"/>
      <c r="M367" s="264" t="s">
        <v>903</v>
      </c>
      <c r="N367" s="264" t="s">
        <v>903</v>
      </c>
      <c r="O367" s="264" t="s">
        <v>903</v>
      </c>
      <c r="P367" s="264"/>
      <c r="Q367" s="264"/>
      <c r="R367" s="265" t="s">
        <v>15</v>
      </c>
      <c r="S367" s="265">
        <v>2100</v>
      </c>
      <c r="T367" s="369">
        <v>1800</v>
      </c>
      <c r="U367" s="369"/>
      <c r="V367" s="369"/>
      <c r="W367" s="293"/>
      <c r="X367" s="293"/>
      <c r="Y367" s="294"/>
      <c r="Z367" s="6">
        <f t="shared" si="31"/>
        <v>1</v>
      </c>
      <c r="AA367" s="6">
        <f t="shared" si="32"/>
        <v>1</v>
      </c>
      <c r="AB367" s="6">
        <f t="shared" si="33"/>
        <v>1</v>
      </c>
      <c r="AC367" s="6">
        <f t="shared" si="34"/>
        <v>0</v>
      </c>
      <c r="AD367" s="6">
        <f t="shared" si="35"/>
        <v>0</v>
      </c>
      <c r="AE367" s="160">
        <f t="shared" si="36"/>
        <v>3</v>
      </c>
    </row>
    <row r="368" spans="1:31" s="6" customFormat="1" ht="14.25">
      <c r="A368" s="261" t="s">
        <v>718</v>
      </c>
      <c r="B368" s="261">
        <v>22001</v>
      </c>
      <c r="C368" s="261">
        <v>17629</v>
      </c>
      <c r="D368" s="261" t="s">
        <v>23</v>
      </c>
      <c r="E368" s="261" t="s">
        <v>715</v>
      </c>
      <c r="F368" s="261" t="s">
        <v>716</v>
      </c>
      <c r="G368" s="263" t="s">
        <v>353</v>
      </c>
      <c r="H368" s="261">
        <v>3</v>
      </c>
      <c r="I368" s="263" t="s">
        <v>1004</v>
      </c>
      <c r="J368" s="290" t="s">
        <v>1170</v>
      </c>
      <c r="K368" s="264" t="s">
        <v>14</v>
      </c>
      <c r="L368" s="264"/>
      <c r="M368" s="264" t="s">
        <v>903</v>
      </c>
      <c r="N368" s="264" t="s">
        <v>903</v>
      </c>
      <c r="O368" s="264" t="s">
        <v>903</v>
      </c>
      <c r="P368" s="264"/>
      <c r="Q368" s="264"/>
      <c r="R368" s="265" t="s">
        <v>15</v>
      </c>
      <c r="S368" s="265">
        <v>2100</v>
      </c>
      <c r="T368" s="369"/>
      <c r="U368" s="369"/>
      <c r="V368" s="369"/>
      <c r="W368" s="293"/>
      <c r="X368" s="293"/>
      <c r="Y368" s="294"/>
      <c r="Z368" s="6">
        <f t="shared" si="31"/>
        <v>1</v>
      </c>
      <c r="AA368" s="6">
        <f t="shared" si="32"/>
        <v>1</v>
      </c>
      <c r="AB368" s="6">
        <f t="shared" si="33"/>
        <v>1</v>
      </c>
      <c r="AC368" s="6">
        <f t="shared" si="34"/>
        <v>0</v>
      </c>
      <c r="AD368" s="6">
        <f t="shared" si="35"/>
        <v>0</v>
      </c>
      <c r="AE368" s="160">
        <f t="shared" si="36"/>
        <v>3</v>
      </c>
    </row>
    <row r="369" spans="1:31" s="6" customFormat="1" ht="14.25">
      <c r="A369" s="261" t="s">
        <v>1029</v>
      </c>
      <c r="B369" s="261">
        <v>22003</v>
      </c>
      <c r="C369" s="261"/>
      <c r="D369" s="261" t="s">
        <v>23</v>
      </c>
      <c r="E369" s="261" t="s">
        <v>715</v>
      </c>
      <c r="F369" s="261" t="s">
        <v>716</v>
      </c>
      <c r="G369" s="263" t="s">
        <v>1030</v>
      </c>
      <c r="H369" s="261">
        <v>3</v>
      </c>
      <c r="I369" s="263" t="s">
        <v>1004</v>
      </c>
      <c r="J369" s="290" t="s">
        <v>1170</v>
      </c>
      <c r="K369" s="264"/>
      <c r="L369" s="264"/>
      <c r="M369" s="264" t="s">
        <v>903</v>
      </c>
      <c r="N369" s="264" t="s">
        <v>903</v>
      </c>
      <c r="O369" s="264" t="s">
        <v>903</v>
      </c>
      <c r="P369" s="264"/>
      <c r="Q369" s="264"/>
      <c r="R369" s="265"/>
      <c r="S369" s="265"/>
      <c r="T369" s="369"/>
      <c r="U369" s="369"/>
      <c r="V369" s="369"/>
      <c r="W369" s="293"/>
      <c r="X369" s="293"/>
      <c r="Y369" s="294"/>
      <c r="Z369" s="6">
        <f t="shared" si="31"/>
        <v>1</v>
      </c>
      <c r="AA369" s="6">
        <f t="shared" si="32"/>
        <v>1</v>
      </c>
      <c r="AB369" s="6">
        <f t="shared" si="33"/>
        <v>1</v>
      </c>
      <c r="AC369" s="6">
        <f t="shared" si="34"/>
        <v>0</v>
      </c>
      <c r="AD369" s="6">
        <f t="shared" si="35"/>
        <v>0</v>
      </c>
      <c r="AE369" s="160">
        <f t="shared" si="36"/>
        <v>3</v>
      </c>
    </row>
    <row r="370" spans="1:31" s="6" customFormat="1" ht="14.25">
      <c r="A370" s="261" t="s">
        <v>1384</v>
      </c>
      <c r="B370" s="261">
        <v>61905</v>
      </c>
      <c r="C370" s="261">
        <v>132101</v>
      </c>
      <c r="D370" s="261" t="s">
        <v>32</v>
      </c>
      <c r="E370" s="261" t="s">
        <v>1385</v>
      </c>
      <c r="F370" s="261" t="s">
        <v>1386</v>
      </c>
      <c r="G370" s="263" t="s">
        <v>1387</v>
      </c>
      <c r="H370" s="261">
        <v>5</v>
      </c>
      <c r="I370" s="263" t="s">
        <v>1036</v>
      </c>
      <c r="J370" s="290"/>
      <c r="K370" s="264"/>
      <c r="L370" s="264"/>
      <c r="M370" s="264" t="s">
        <v>903</v>
      </c>
      <c r="N370" s="264" t="s">
        <v>903</v>
      </c>
      <c r="O370" s="264"/>
      <c r="P370" s="264"/>
      <c r="Q370" s="264"/>
      <c r="R370" s="265">
        <v>900</v>
      </c>
      <c r="S370" s="265"/>
      <c r="T370" s="369"/>
      <c r="U370" s="369"/>
      <c r="V370" s="369"/>
      <c r="W370" s="293"/>
      <c r="X370" s="293"/>
      <c r="Y370" s="294"/>
      <c r="Z370" s="6">
        <f t="shared" si="31"/>
        <v>1</v>
      </c>
      <c r="AA370" s="6">
        <f t="shared" si="32"/>
        <v>1</v>
      </c>
      <c r="AB370" s="6">
        <f t="shared" si="33"/>
        <v>0</v>
      </c>
      <c r="AC370" s="6">
        <f t="shared" si="34"/>
        <v>0</v>
      </c>
      <c r="AD370" s="6">
        <f t="shared" si="35"/>
        <v>0</v>
      </c>
      <c r="AE370" s="160">
        <f t="shared" si="36"/>
        <v>2</v>
      </c>
    </row>
    <row r="371" spans="1:31" s="6" customFormat="1" ht="14.25">
      <c r="A371" s="261" t="s">
        <v>719</v>
      </c>
      <c r="B371" s="261">
        <v>52503</v>
      </c>
      <c r="C371" s="261">
        <v>18719</v>
      </c>
      <c r="D371" s="261" t="s">
        <v>10</v>
      </c>
      <c r="E371" s="261" t="s">
        <v>720</v>
      </c>
      <c r="F371" s="261" t="s">
        <v>721</v>
      </c>
      <c r="G371" s="263" t="s">
        <v>722</v>
      </c>
      <c r="H371" s="261">
        <v>3</v>
      </c>
      <c r="I371" s="263" t="s">
        <v>1007</v>
      </c>
      <c r="J371" s="290" t="s">
        <v>1168</v>
      </c>
      <c r="K371" s="264" t="s">
        <v>14</v>
      </c>
      <c r="L371" s="264"/>
      <c r="M371" s="264"/>
      <c r="N371" s="264" t="s">
        <v>903</v>
      </c>
      <c r="O371" s="264" t="s">
        <v>903</v>
      </c>
      <c r="P371" s="264"/>
      <c r="Q371" s="264"/>
      <c r="R371" s="265" t="s">
        <v>15</v>
      </c>
      <c r="S371" s="265">
        <v>2100</v>
      </c>
      <c r="T371" s="369" t="s">
        <v>27</v>
      </c>
      <c r="U371" s="369"/>
      <c r="V371" s="369"/>
      <c r="W371" s="293"/>
      <c r="X371" s="293"/>
      <c r="Y371" s="294"/>
      <c r="Z371" s="6">
        <f t="shared" si="31"/>
        <v>0</v>
      </c>
      <c r="AA371" s="6">
        <f t="shared" si="32"/>
        <v>1</v>
      </c>
      <c r="AB371" s="6">
        <f t="shared" si="33"/>
        <v>1</v>
      </c>
      <c r="AC371" s="6">
        <f t="shared" si="34"/>
        <v>0</v>
      </c>
      <c r="AD371" s="6">
        <f t="shared" si="35"/>
        <v>0</v>
      </c>
      <c r="AE371" s="160">
        <f t="shared" si="36"/>
        <v>2</v>
      </c>
    </row>
    <row r="372" spans="1:31" s="214" customFormat="1" ht="14.25">
      <c r="A372" s="267" t="s">
        <v>723</v>
      </c>
      <c r="B372" s="267">
        <v>52505</v>
      </c>
      <c r="C372" s="267">
        <v>18721</v>
      </c>
      <c r="D372" s="267" t="s">
        <v>10</v>
      </c>
      <c r="E372" s="267" t="s">
        <v>720</v>
      </c>
      <c r="F372" s="267" t="s">
        <v>721</v>
      </c>
      <c r="G372" s="269" t="s">
        <v>724</v>
      </c>
      <c r="H372" s="267">
        <v>3</v>
      </c>
      <c r="I372" s="269" t="s">
        <v>1007</v>
      </c>
      <c r="J372" s="291" t="s">
        <v>1168</v>
      </c>
      <c r="K372" s="270" t="s">
        <v>14</v>
      </c>
      <c r="L372" s="270" t="s">
        <v>1465</v>
      </c>
      <c r="M372" s="270"/>
      <c r="N372" s="270" t="s">
        <v>903</v>
      </c>
      <c r="O372" s="270" t="s">
        <v>903</v>
      </c>
      <c r="P372" s="270"/>
      <c r="Q372" s="270" t="s">
        <v>903</v>
      </c>
      <c r="R372" s="271">
        <v>1800</v>
      </c>
      <c r="S372" s="271">
        <v>2100</v>
      </c>
      <c r="T372" s="370" t="s">
        <v>27</v>
      </c>
      <c r="U372" s="370"/>
      <c r="V372" s="370"/>
      <c r="W372" s="362"/>
      <c r="X372" s="362"/>
      <c r="Y372" s="363"/>
      <c r="Z372" s="214">
        <f t="shared" si="31"/>
        <v>0</v>
      </c>
      <c r="AA372" s="214">
        <f t="shared" si="32"/>
        <v>1</v>
      </c>
      <c r="AB372" s="214">
        <f t="shared" si="33"/>
        <v>1</v>
      </c>
      <c r="AC372" s="214">
        <f t="shared" si="34"/>
        <v>0</v>
      </c>
      <c r="AD372" s="214">
        <f t="shared" si="35"/>
        <v>1</v>
      </c>
      <c r="AE372" s="364">
        <f t="shared" si="36"/>
        <v>3</v>
      </c>
    </row>
    <row r="373" spans="1:31" s="6" customFormat="1" ht="14.25">
      <c r="A373" s="261" t="s">
        <v>725</v>
      </c>
      <c r="B373" s="261">
        <v>52501</v>
      </c>
      <c r="C373" s="261">
        <v>18717</v>
      </c>
      <c r="D373" s="261" t="s">
        <v>10</v>
      </c>
      <c r="E373" s="261" t="s">
        <v>720</v>
      </c>
      <c r="F373" s="261" t="s">
        <v>721</v>
      </c>
      <c r="G373" s="263" t="s">
        <v>726</v>
      </c>
      <c r="H373" s="261">
        <v>3</v>
      </c>
      <c r="I373" s="263" t="s">
        <v>1007</v>
      </c>
      <c r="J373" s="290" t="s">
        <v>1168</v>
      </c>
      <c r="K373" s="264" t="s">
        <v>14</v>
      </c>
      <c r="L373" s="264"/>
      <c r="M373" s="264"/>
      <c r="N373" s="264" t="s">
        <v>903</v>
      </c>
      <c r="O373" s="264" t="s">
        <v>903</v>
      </c>
      <c r="P373" s="264"/>
      <c r="Q373" s="264"/>
      <c r="R373" s="265" t="s">
        <v>15</v>
      </c>
      <c r="S373" s="265" t="s">
        <v>59</v>
      </c>
      <c r="T373" s="369" t="s">
        <v>27</v>
      </c>
      <c r="U373" s="369"/>
      <c r="V373" s="369"/>
      <c r="W373" s="293"/>
      <c r="X373" s="293"/>
      <c r="Y373" s="294"/>
      <c r="Z373" s="6">
        <f t="shared" si="31"/>
        <v>0</v>
      </c>
      <c r="AA373" s="6">
        <f t="shared" si="32"/>
        <v>1</v>
      </c>
      <c r="AB373" s="6">
        <f t="shared" si="33"/>
        <v>1</v>
      </c>
      <c r="AC373" s="6">
        <f t="shared" si="34"/>
        <v>0</v>
      </c>
      <c r="AD373" s="6">
        <f t="shared" si="35"/>
        <v>0</v>
      </c>
      <c r="AE373" s="160">
        <f t="shared" si="36"/>
        <v>2</v>
      </c>
    </row>
    <row r="374" spans="1:31" s="6" customFormat="1" ht="14.25">
      <c r="A374" s="261" t="s">
        <v>732</v>
      </c>
      <c r="B374" s="261">
        <v>23102</v>
      </c>
      <c r="C374" s="261">
        <v>14253</v>
      </c>
      <c r="D374" s="261" t="s">
        <v>75</v>
      </c>
      <c r="E374" s="261" t="s">
        <v>728</v>
      </c>
      <c r="F374" s="261" t="s">
        <v>729</v>
      </c>
      <c r="G374" s="263" t="s">
        <v>733</v>
      </c>
      <c r="H374" s="361">
        <v>10</v>
      </c>
      <c r="I374" s="263" t="s">
        <v>988</v>
      </c>
      <c r="J374" s="290" t="s">
        <v>1188</v>
      </c>
      <c r="K374" s="264" t="s">
        <v>14</v>
      </c>
      <c r="L374" s="264"/>
      <c r="M374" s="264" t="s">
        <v>903</v>
      </c>
      <c r="N374" s="264" t="s">
        <v>903</v>
      </c>
      <c r="O374" s="264" t="s">
        <v>903</v>
      </c>
      <c r="P374" s="264"/>
      <c r="Q374" s="264"/>
      <c r="R374" s="265" t="s">
        <v>15</v>
      </c>
      <c r="S374" s="265">
        <v>2100</v>
      </c>
      <c r="T374" s="369">
        <v>1800</v>
      </c>
      <c r="U374" s="369"/>
      <c r="V374" s="369"/>
      <c r="W374" s="293"/>
      <c r="X374" s="293"/>
      <c r="Y374" s="294"/>
      <c r="Z374" s="6">
        <f t="shared" si="31"/>
        <v>1</v>
      </c>
      <c r="AA374" s="6">
        <f t="shared" si="32"/>
        <v>1</v>
      </c>
      <c r="AB374" s="6">
        <f t="shared" si="33"/>
        <v>1</v>
      </c>
      <c r="AC374" s="6">
        <f t="shared" si="34"/>
        <v>0</v>
      </c>
      <c r="AD374" s="6">
        <f t="shared" si="35"/>
        <v>0</v>
      </c>
      <c r="AE374" s="160">
        <f t="shared" si="36"/>
        <v>3</v>
      </c>
    </row>
    <row r="375" spans="1:31" s="6" customFormat="1" ht="14.25">
      <c r="A375" s="261" t="s">
        <v>731</v>
      </c>
      <c r="B375" s="261">
        <v>23101</v>
      </c>
      <c r="C375" s="261">
        <v>17695</v>
      </c>
      <c r="D375" s="261" t="s">
        <v>75</v>
      </c>
      <c r="E375" s="261" t="s">
        <v>728</v>
      </c>
      <c r="F375" s="261" t="s">
        <v>729</v>
      </c>
      <c r="G375" s="263" t="s">
        <v>145</v>
      </c>
      <c r="H375" s="361">
        <v>10</v>
      </c>
      <c r="I375" s="263" t="s">
        <v>988</v>
      </c>
      <c r="J375" s="290" t="s">
        <v>1188</v>
      </c>
      <c r="K375" s="264" t="s">
        <v>14</v>
      </c>
      <c r="L375" s="264"/>
      <c r="M375" s="264" t="s">
        <v>903</v>
      </c>
      <c r="N375" s="264" t="s">
        <v>903</v>
      </c>
      <c r="O375" s="264" t="s">
        <v>903</v>
      </c>
      <c r="P375" s="264"/>
      <c r="Q375" s="264"/>
      <c r="R375" s="265" t="s">
        <v>15</v>
      </c>
      <c r="S375" s="265">
        <v>2100</v>
      </c>
      <c r="T375" s="369"/>
      <c r="U375" s="369"/>
      <c r="V375" s="369"/>
      <c r="W375" s="293"/>
      <c r="X375" s="293"/>
      <c r="Y375" s="294"/>
      <c r="Z375" s="6">
        <f t="shared" si="31"/>
        <v>1</v>
      </c>
      <c r="AA375" s="6">
        <f t="shared" si="32"/>
        <v>1</v>
      </c>
      <c r="AB375" s="6">
        <f t="shared" si="33"/>
        <v>1</v>
      </c>
      <c r="AC375" s="6">
        <f t="shared" si="34"/>
        <v>0</v>
      </c>
      <c r="AD375" s="6">
        <f t="shared" si="35"/>
        <v>0</v>
      </c>
      <c r="AE375" s="160">
        <f t="shared" si="36"/>
        <v>3</v>
      </c>
    </row>
    <row r="376" spans="1:31" s="6" customFormat="1" ht="14.25">
      <c r="A376" s="261" t="s">
        <v>727</v>
      </c>
      <c r="B376" s="261">
        <v>23106</v>
      </c>
      <c r="C376" s="261">
        <v>16780</v>
      </c>
      <c r="D376" s="261" t="s">
        <v>75</v>
      </c>
      <c r="E376" s="261" t="s">
        <v>728</v>
      </c>
      <c r="F376" s="261" t="s">
        <v>729</v>
      </c>
      <c r="G376" s="263" t="s">
        <v>730</v>
      </c>
      <c r="H376" s="361">
        <v>10</v>
      </c>
      <c r="I376" s="263" t="s">
        <v>1006</v>
      </c>
      <c r="J376" s="290" t="s">
        <v>1191</v>
      </c>
      <c r="K376" s="264" t="s">
        <v>14</v>
      </c>
      <c r="L376" s="264"/>
      <c r="M376" s="264" t="s">
        <v>903</v>
      </c>
      <c r="N376" s="264" t="s">
        <v>903</v>
      </c>
      <c r="O376" s="264" t="s">
        <v>903</v>
      </c>
      <c r="P376" s="264"/>
      <c r="Q376" s="264"/>
      <c r="R376" s="265" t="s">
        <v>15</v>
      </c>
      <c r="S376" s="265">
        <v>2100</v>
      </c>
      <c r="T376" s="369"/>
      <c r="U376" s="369"/>
      <c r="V376" s="369"/>
      <c r="W376" s="293"/>
      <c r="X376" s="293"/>
      <c r="Y376" s="294"/>
      <c r="Z376" s="6">
        <f t="shared" si="31"/>
        <v>1</v>
      </c>
      <c r="AA376" s="6">
        <f t="shared" si="32"/>
        <v>1</v>
      </c>
      <c r="AB376" s="6">
        <f t="shared" si="33"/>
        <v>1</v>
      </c>
      <c r="AC376" s="6">
        <f t="shared" si="34"/>
        <v>0</v>
      </c>
      <c r="AD376" s="6">
        <f t="shared" si="35"/>
        <v>0</v>
      </c>
      <c r="AE376" s="160">
        <f t="shared" si="36"/>
        <v>3</v>
      </c>
    </row>
    <row r="377" spans="1:31" s="6" customFormat="1" ht="14.25">
      <c r="A377" s="261" t="s">
        <v>738</v>
      </c>
      <c r="B377" s="261">
        <v>29341</v>
      </c>
      <c r="C377" s="261">
        <v>12269</v>
      </c>
      <c r="D377" s="261" t="s">
        <v>75</v>
      </c>
      <c r="E377" s="261" t="s">
        <v>735</v>
      </c>
      <c r="F377" s="261" t="s">
        <v>736</v>
      </c>
      <c r="G377" s="263" t="s">
        <v>296</v>
      </c>
      <c r="H377" s="361">
        <v>10</v>
      </c>
      <c r="I377" s="263" t="s">
        <v>988</v>
      </c>
      <c r="J377" s="290" t="s">
        <v>1188</v>
      </c>
      <c r="K377" s="264" t="s">
        <v>14</v>
      </c>
      <c r="L377" s="264"/>
      <c r="M377" s="264" t="s">
        <v>903</v>
      </c>
      <c r="N377" s="264" t="s">
        <v>903</v>
      </c>
      <c r="O377" s="264" t="s">
        <v>903</v>
      </c>
      <c r="P377" s="264"/>
      <c r="Q377" s="264"/>
      <c r="R377" s="265" t="s">
        <v>15</v>
      </c>
      <c r="S377" s="265">
        <v>2100</v>
      </c>
      <c r="T377" s="369" t="s">
        <v>261</v>
      </c>
      <c r="U377" s="369"/>
      <c r="V377" s="369"/>
      <c r="W377" s="293"/>
      <c r="X377" s="293"/>
      <c r="Y377" s="294"/>
      <c r="Z377" s="6">
        <f t="shared" si="31"/>
        <v>1</v>
      </c>
      <c r="AA377" s="6">
        <f t="shared" si="32"/>
        <v>1</v>
      </c>
      <c r="AB377" s="6">
        <f t="shared" si="33"/>
        <v>1</v>
      </c>
      <c r="AC377" s="6">
        <f t="shared" si="34"/>
        <v>0</v>
      </c>
      <c r="AD377" s="6">
        <f t="shared" si="35"/>
        <v>0</v>
      </c>
      <c r="AE377" s="160">
        <f t="shared" si="36"/>
        <v>3</v>
      </c>
    </row>
    <row r="378" spans="1:31" s="6" customFormat="1" ht="14.25">
      <c r="A378" s="261" t="s">
        <v>739</v>
      </c>
      <c r="B378" s="261">
        <v>29340</v>
      </c>
      <c r="C378" s="261">
        <v>13357</v>
      </c>
      <c r="D378" s="261" t="s">
        <v>75</v>
      </c>
      <c r="E378" s="261" t="s">
        <v>735</v>
      </c>
      <c r="F378" s="261" t="s">
        <v>736</v>
      </c>
      <c r="G378" s="263" t="s">
        <v>740</v>
      </c>
      <c r="H378" s="361">
        <v>10</v>
      </c>
      <c r="I378" s="263" t="s">
        <v>988</v>
      </c>
      <c r="J378" s="290" t="s">
        <v>1188</v>
      </c>
      <c r="K378" s="264" t="s">
        <v>14</v>
      </c>
      <c r="L378" s="264"/>
      <c r="M378" s="264" t="s">
        <v>903</v>
      </c>
      <c r="N378" s="264" t="s">
        <v>903</v>
      </c>
      <c r="O378" s="264" t="s">
        <v>903</v>
      </c>
      <c r="P378" s="264"/>
      <c r="Q378" s="264"/>
      <c r="R378" s="265" t="s">
        <v>15</v>
      </c>
      <c r="S378" s="265">
        <v>2100</v>
      </c>
      <c r="T378" s="369">
        <v>1800</v>
      </c>
      <c r="U378" s="369"/>
      <c r="V378" s="369"/>
      <c r="W378" s="293"/>
      <c r="X378" s="293"/>
      <c r="Y378" s="294"/>
      <c r="Z378" s="6">
        <f t="shared" si="31"/>
        <v>1</v>
      </c>
      <c r="AA378" s="6">
        <f t="shared" si="32"/>
        <v>1</v>
      </c>
      <c r="AB378" s="6">
        <f t="shared" si="33"/>
        <v>1</v>
      </c>
      <c r="AC378" s="6">
        <f t="shared" si="34"/>
        <v>0</v>
      </c>
      <c r="AD378" s="6">
        <f t="shared" si="35"/>
        <v>0</v>
      </c>
      <c r="AE378" s="160">
        <f t="shared" si="36"/>
        <v>3</v>
      </c>
    </row>
    <row r="379" spans="1:31" s="6" customFormat="1" ht="14.25">
      <c r="A379" s="261" t="s">
        <v>734</v>
      </c>
      <c r="B379" s="261">
        <v>29370</v>
      </c>
      <c r="C379" s="261">
        <v>18097</v>
      </c>
      <c r="D379" s="261" t="s">
        <v>75</v>
      </c>
      <c r="E379" s="261" t="s">
        <v>735</v>
      </c>
      <c r="F379" s="261" t="s">
        <v>736</v>
      </c>
      <c r="G379" s="263" t="s">
        <v>1388</v>
      </c>
      <c r="H379" s="361">
        <v>10</v>
      </c>
      <c r="I379" s="263" t="s">
        <v>1006</v>
      </c>
      <c r="J379" s="290" t="s">
        <v>1191</v>
      </c>
      <c r="K379" s="264" t="s">
        <v>14</v>
      </c>
      <c r="L379" s="264"/>
      <c r="M379" s="264" t="s">
        <v>903</v>
      </c>
      <c r="N379" s="264" t="s">
        <v>903</v>
      </c>
      <c r="O379" s="264" t="s">
        <v>903</v>
      </c>
      <c r="P379" s="264"/>
      <c r="Q379" s="264"/>
      <c r="R379" s="265" t="s">
        <v>15</v>
      </c>
      <c r="S379" s="265" t="s">
        <v>59</v>
      </c>
      <c r="T379" s="369"/>
      <c r="U379" s="369"/>
      <c r="V379" s="369"/>
      <c r="W379" s="293"/>
      <c r="X379" s="293"/>
      <c r="Y379" s="294"/>
      <c r="Z379" s="6">
        <f t="shared" si="31"/>
        <v>1</v>
      </c>
      <c r="AA379" s="6">
        <f t="shared" si="32"/>
        <v>1</v>
      </c>
      <c r="AB379" s="6">
        <f t="shared" si="33"/>
        <v>1</v>
      </c>
      <c r="AC379" s="6">
        <f t="shared" si="34"/>
        <v>0</v>
      </c>
      <c r="AD379" s="6">
        <f t="shared" si="35"/>
        <v>0</v>
      </c>
      <c r="AE379" s="160">
        <f t="shared" si="36"/>
        <v>3</v>
      </c>
    </row>
    <row r="380" spans="1:31" s="6" customFormat="1" ht="14.25">
      <c r="A380" s="261" t="s">
        <v>1389</v>
      </c>
      <c r="B380" s="261">
        <v>65510</v>
      </c>
      <c r="C380" s="261">
        <v>19071</v>
      </c>
      <c r="D380" s="261" t="s">
        <v>32</v>
      </c>
      <c r="E380" s="261" t="s">
        <v>741</v>
      </c>
      <c r="F380" s="261" t="s">
        <v>742</v>
      </c>
      <c r="G380" s="263" t="s">
        <v>13</v>
      </c>
      <c r="H380" s="261">
        <v>4</v>
      </c>
      <c r="I380" s="263" t="s">
        <v>1007</v>
      </c>
      <c r="J380" s="290" t="s">
        <v>1173</v>
      </c>
      <c r="K380" s="264" t="s">
        <v>14</v>
      </c>
      <c r="L380" s="264"/>
      <c r="M380" s="264" t="s">
        <v>903</v>
      </c>
      <c r="N380" s="264" t="s">
        <v>903</v>
      </c>
      <c r="O380" s="264"/>
      <c r="P380" s="264"/>
      <c r="Q380" s="264"/>
      <c r="R380" s="265" t="s">
        <v>15</v>
      </c>
      <c r="S380" s="265" t="s">
        <v>59</v>
      </c>
      <c r="T380" s="369"/>
      <c r="U380" s="369"/>
      <c r="V380" s="369"/>
      <c r="W380" s="293"/>
      <c r="X380" s="293"/>
      <c r="Y380" s="294"/>
      <c r="Z380" s="6">
        <f t="shared" si="31"/>
        <v>1</v>
      </c>
      <c r="AA380" s="6">
        <f t="shared" si="32"/>
        <v>1</v>
      </c>
      <c r="AB380" s="6">
        <f t="shared" si="33"/>
        <v>0</v>
      </c>
      <c r="AC380" s="6">
        <f t="shared" si="34"/>
        <v>0</v>
      </c>
      <c r="AD380" s="6">
        <f t="shared" si="35"/>
        <v>0</v>
      </c>
      <c r="AE380" s="160">
        <f t="shared" si="36"/>
        <v>2</v>
      </c>
    </row>
    <row r="381" spans="1:31" s="6" customFormat="1" ht="14.25">
      <c r="A381" s="261" t="s">
        <v>743</v>
      </c>
      <c r="B381" s="261">
        <v>65501</v>
      </c>
      <c r="C381" s="261">
        <v>19069</v>
      </c>
      <c r="D381" s="261" t="s">
        <v>32</v>
      </c>
      <c r="E381" s="261" t="s">
        <v>741</v>
      </c>
      <c r="F381" s="261" t="s">
        <v>742</v>
      </c>
      <c r="G381" s="263" t="s">
        <v>744</v>
      </c>
      <c r="H381" s="261">
        <v>3</v>
      </c>
      <c r="I381" s="263" t="s">
        <v>1007</v>
      </c>
      <c r="J381" s="290" t="s">
        <v>1173</v>
      </c>
      <c r="K381" s="264" t="s">
        <v>14</v>
      </c>
      <c r="L381" s="264"/>
      <c r="M381" s="264" t="s">
        <v>903</v>
      </c>
      <c r="N381" s="264" t="s">
        <v>903</v>
      </c>
      <c r="O381" s="264" t="s">
        <v>903</v>
      </c>
      <c r="P381" s="264"/>
      <c r="Q381" s="264"/>
      <c r="R381" s="265">
        <v>900</v>
      </c>
      <c r="S381" s="265">
        <v>2100</v>
      </c>
      <c r="T381" s="369">
        <v>1800</v>
      </c>
      <c r="U381" s="369"/>
      <c r="V381" s="369"/>
      <c r="W381" s="293"/>
      <c r="X381" s="293"/>
      <c r="Y381" s="294"/>
      <c r="Z381" s="6">
        <f t="shared" si="31"/>
        <v>1</v>
      </c>
      <c r="AA381" s="6">
        <f t="shared" si="32"/>
        <v>1</v>
      </c>
      <c r="AB381" s="6">
        <f t="shared" si="33"/>
        <v>1</v>
      </c>
      <c r="AC381" s="6">
        <f t="shared" si="34"/>
        <v>0</v>
      </c>
      <c r="AD381" s="6">
        <f t="shared" si="35"/>
        <v>0</v>
      </c>
      <c r="AE381" s="160">
        <f t="shared" si="36"/>
        <v>3</v>
      </c>
    </row>
    <row r="382" spans="1:31" s="6" customFormat="1" ht="14.25">
      <c r="A382" s="261" t="s">
        <v>745</v>
      </c>
      <c r="B382" s="261">
        <v>45008</v>
      </c>
      <c r="C382" s="261">
        <v>18601</v>
      </c>
      <c r="D382" s="261" t="s">
        <v>10</v>
      </c>
      <c r="E382" s="261" t="s">
        <v>746</v>
      </c>
      <c r="F382" s="261" t="s">
        <v>747</v>
      </c>
      <c r="G382" s="263" t="s">
        <v>748</v>
      </c>
      <c r="H382" s="261">
        <v>2</v>
      </c>
      <c r="I382" s="263" t="s">
        <v>1007</v>
      </c>
      <c r="J382" s="290" t="s">
        <v>1168</v>
      </c>
      <c r="K382" s="264" t="s">
        <v>14</v>
      </c>
      <c r="L382" s="264"/>
      <c r="M382" s="264"/>
      <c r="N382" s="264" t="s">
        <v>903</v>
      </c>
      <c r="O382" s="264" t="s">
        <v>903</v>
      </c>
      <c r="P382" s="264"/>
      <c r="Q382" s="264" t="s">
        <v>903</v>
      </c>
      <c r="R382" s="265"/>
      <c r="S382" s="265">
        <v>2100</v>
      </c>
      <c r="T382" s="369"/>
      <c r="U382" s="369"/>
      <c r="V382" s="369"/>
      <c r="W382" s="293"/>
      <c r="X382" s="293"/>
      <c r="Y382" s="294"/>
      <c r="Z382" s="6">
        <f t="shared" si="31"/>
        <v>0</v>
      </c>
      <c r="AA382" s="6">
        <f t="shared" si="32"/>
        <v>1</v>
      </c>
      <c r="AB382" s="6">
        <f t="shared" si="33"/>
        <v>1</v>
      </c>
      <c r="AC382" s="6">
        <f t="shared" si="34"/>
        <v>0</v>
      </c>
      <c r="AD382" s="6">
        <f t="shared" si="35"/>
        <v>1</v>
      </c>
      <c r="AE382" s="160">
        <f t="shared" si="36"/>
        <v>3</v>
      </c>
    </row>
    <row r="383" spans="1:31" s="6" customFormat="1" ht="14.25">
      <c r="A383" s="261" t="s">
        <v>749</v>
      </c>
      <c r="B383" s="261">
        <v>45005</v>
      </c>
      <c r="C383" s="261">
        <v>18599</v>
      </c>
      <c r="D383" s="261" t="s">
        <v>10</v>
      </c>
      <c r="E383" s="261" t="s">
        <v>746</v>
      </c>
      <c r="F383" s="261" t="s">
        <v>747</v>
      </c>
      <c r="G383" s="263" t="s">
        <v>750</v>
      </c>
      <c r="H383" s="261">
        <v>2</v>
      </c>
      <c r="I383" s="263" t="s">
        <v>1007</v>
      </c>
      <c r="J383" s="290" t="s">
        <v>1168</v>
      </c>
      <c r="K383" s="264" t="s">
        <v>14</v>
      </c>
      <c r="L383" s="264"/>
      <c r="M383" s="264"/>
      <c r="N383" s="264" t="s">
        <v>903</v>
      </c>
      <c r="O383" s="264" t="s">
        <v>903</v>
      </c>
      <c r="P383" s="264"/>
      <c r="Q383" s="264"/>
      <c r="R383" s="265"/>
      <c r="S383" s="265">
        <v>2100</v>
      </c>
      <c r="T383" s="369"/>
      <c r="U383" s="369"/>
      <c r="V383" s="369"/>
      <c r="W383" s="293"/>
      <c r="X383" s="293"/>
      <c r="Y383" s="294"/>
      <c r="Z383" s="6">
        <f t="shared" si="31"/>
        <v>0</v>
      </c>
      <c r="AA383" s="6">
        <f t="shared" si="32"/>
        <v>1</v>
      </c>
      <c r="AB383" s="6">
        <f t="shared" si="33"/>
        <v>1</v>
      </c>
      <c r="AC383" s="6">
        <f t="shared" si="34"/>
        <v>0</v>
      </c>
      <c r="AD383" s="6">
        <f t="shared" si="35"/>
        <v>0</v>
      </c>
      <c r="AE383" s="160">
        <f t="shared" si="36"/>
        <v>2</v>
      </c>
    </row>
    <row r="384" spans="1:31" s="6" customFormat="1" ht="14.25">
      <c r="A384" s="261" t="s">
        <v>756</v>
      </c>
      <c r="B384" s="261">
        <v>21401</v>
      </c>
      <c r="C384" s="261">
        <v>865</v>
      </c>
      <c r="D384" s="261" t="s">
        <v>75</v>
      </c>
      <c r="E384" s="261" t="s">
        <v>752</v>
      </c>
      <c r="F384" s="261" t="s">
        <v>753</v>
      </c>
      <c r="G384" s="263" t="s">
        <v>72</v>
      </c>
      <c r="H384" s="361">
        <v>10</v>
      </c>
      <c r="I384" s="263" t="s">
        <v>1006</v>
      </c>
      <c r="J384" s="290" t="s">
        <v>1191</v>
      </c>
      <c r="K384" s="264" t="s">
        <v>14</v>
      </c>
      <c r="L384" s="264"/>
      <c r="M384" s="264" t="s">
        <v>903</v>
      </c>
      <c r="N384" s="264" t="s">
        <v>903</v>
      </c>
      <c r="O384" s="264" t="s">
        <v>903</v>
      </c>
      <c r="P384" s="264"/>
      <c r="Q384" s="264"/>
      <c r="R384" s="265" t="s">
        <v>15</v>
      </c>
      <c r="S384" s="265">
        <v>2100</v>
      </c>
      <c r="T384" s="369"/>
      <c r="U384" s="369"/>
      <c r="V384" s="369"/>
      <c r="W384" s="293"/>
      <c r="X384" s="293"/>
      <c r="Y384" s="294"/>
      <c r="Z384" s="6">
        <f t="shared" si="31"/>
        <v>1</v>
      </c>
      <c r="AA384" s="6">
        <f t="shared" si="32"/>
        <v>1</v>
      </c>
      <c r="AB384" s="6">
        <f t="shared" si="33"/>
        <v>1</v>
      </c>
      <c r="AC384" s="6">
        <f t="shared" si="34"/>
        <v>0</v>
      </c>
      <c r="AD384" s="6">
        <f t="shared" si="35"/>
        <v>0</v>
      </c>
      <c r="AE384" s="160">
        <f t="shared" si="36"/>
        <v>3</v>
      </c>
    </row>
    <row r="385" spans="1:31" s="214" customFormat="1" ht="14.25">
      <c r="A385" s="267" t="s">
        <v>755</v>
      </c>
      <c r="B385" s="267">
        <v>21403</v>
      </c>
      <c r="C385" s="267">
        <v>145</v>
      </c>
      <c r="D385" s="267" t="s">
        <v>75</v>
      </c>
      <c r="E385" s="267" t="s">
        <v>752</v>
      </c>
      <c r="F385" s="267" t="s">
        <v>753</v>
      </c>
      <c r="G385" s="269" t="s">
        <v>145</v>
      </c>
      <c r="H385" s="361">
        <v>10</v>
      </c>
      <c r="I385" s="269" t="s">
        <v>988</v>
      </c>
      <c r="J385" s="291" t="s">
        <v>1188</v>
      </c>
      <c r="K385" s="270" t="s">
        <v>14</v>
      </c>
      <c r="L385" s="270" t="s">
        <v>1461</v>
      </c>
      <c r="M385" s="270" t="s">
        <v>903</v>
      </c>
      <c r="N385" s="270" t="s">
        <v>903</v>
      </c>
      <c r="O385" s="270" t="s">
        <v>903</v>
      </c>
      <c r="P385" s="270" t="s">
        <v>903</v>
      </c>
      <c r="Q385" s="270"/>
      <c r="R385" s="271" t="s">
        <v>15</v>
      </c>
      <c r="S385" s="271">
        <v>2100</v>
      </c>
      <c r="T385" s="370"/>
      <c r="U385" s="370" t="s">
        <v>903</v>
      </c>
      <c r="V385" s="370" t="s">
        <v>903</v>
      </c>
      <c r="W385" s="362"/>
      <c r="X385" s="362"/>
      <c r="Y385" s="363"/>
      <c r="Z385" s="214">
        <f t="shared" si="31"/>
        <v>1</v>
      </c>
      <c r="AA385" s="214">
        <f t="shared" si="32"/>
        <v>1</v>
      </c>
      <c r="AB385" s="214">
        <f t="shared" si="33"/>
        <v>1</v>
      </c>
      <c r="AC385" s="214">
        <f t="shared" si="34"/>
        <v>1</v>
      </c>
      <c r="AD385" s="214">
        <f t="shared" si="35"/>
        <v>0</v>
      </c>
      <c r="AE385" s="364">
        <f t="shared" si="36"/>
        <v>4</v>
      </c>
    </row>
    <row r="386" spans="1:31" s="6" customFormat="1" ht="14.25">
      <c r="A386" s="261" t="s">
        <v>751</v>
      </c>
      <c r="B386" s="261">
        <v>21407</v>
      </c>
      <c r="C386" s="261">
        <v>1410</v>
      </c>
      <c r="D386" s="261" t="s">
        <v>75</v>
      </c>
      <c r="E386" s="261" t="s">
        <v>752</v>
      </c>
      <c r="F386" s="261" t="s">
        <v>753</v>
      </c>
      <c r="G386" s="263" t="s">
        <v>754</v>
      </c>
      <c r="H386" s="361">
        <v>10</v>
      </c>
      <c r="I386" s="263" t="s">
        <v>988</v>
      </c>
      <c r="J386" s="290" t="s">
        <v>1188</v>
      </c>
      <c r="K386" s="264" t="s">
        <v>14</v>
      </c>
      <c r="L386" s="264"/>
      <c r="M386" s="264" t="s">
        <v>903</v>
      </c>
      <c r="N386" s="264" t="s">
        <v>903</v>
      </c>
      <c r="O386" s="264" t="s">
        <v>903</v>
      </c>
      <c r="P386" s="264"/>
      <c r="Q386" s="264"/>
      <c r="R386" s="265" t="s">
        <v>15</v>
      </c>
      <c r="S386" s="265">
        <v>2100</v>
      </c>
      <c r="T386" s="369"/>
      <c r="U386" s="369"/>
      <c r="V386" s="369"/>
      <c r="W386" s="293"/>
      <c r="X386" s="293"/>
      <c r="Y386" s="294"/>
      <c r="Z386" s="6">
        <f t="shared" si="31"/>
        <v>1</v>
      </c>
      <c r="AA386" s="6">
        <f t="shared" si="32"/>
        <v>1</v>
      </c>
      <c r="AB386" s="6">
        <f t="shared" si="33"/>
        <v>1</v>
      </c>
      <c r="AC386" s="6">
        <f t="shared" si="34"/>
        <v>0</v>
      </c>
      <c r="AD386" s="6">
        <f t="shared" si="35"/>
        <v>0</v>
      </c>
      <c r="AE386" s="160">
        <f t="shared" si="36"/>
        <v>3</v>
      </c>
    </row>
    <row r="387" spans="1:31" s="6" customFormat="1" ht="14.25">
      <c r="A387" s="261" t="s">
        <v>883</v>
      </c>
      <c r="B387" s="261">
        <v>21404</v>
      </c>
      <c r="C387" s="261">
        <v>17621</v>
      </c>
      <c r="D387" s="261" t="s">
        <v>75</v>
      </c>
      <c r="E387" s="261" t="s">
        <v>752</v>
      </c>
      <c r="F387" s="261" t="s">
        <v>753</v>
      </c>
      <c r="G387" s="263" t="s">
        <v>884</v>
      </c>
      <c r="H387" s="361">
        <v>10</v>
      </c>
      <c r="I387" s="263" t="s">
        <v>1006</v>
      </c>
      <c r="J387" s="290" t="s">
        <v>1191</v>
      </c>
      <c r="K387" s="264"/>
      <c r="L387" s="264"/>
      <c r="M387" s="264" t="s">
        <v>903</v>
      </c>
      <c r="N387" s="264" t="s">
        <v>903</v>
      </c>
      <c r="O387" s="264" t="s">
        <v>903</v>
      </c>
      <c r="P387" s="264"/>
      <c r="Q387" s="264"/>
      <c r="R387" s="265" t="s">
        <v>902</v>
      </c>
      <c r="S387" s="265">
        <v>2100</v>
      </c>
      <c r="T387" s="369"/>
      <c r="U387" s="369"/>
      <c r="V387" s="369"/>
      <c r="W387" s="293"/>
      <c r="X387" s="293"/>
      <c r="Y387" s="294"/>
      <c r="Z387" s="6">
        <f t="shared" si="31"/>
        <v>1</v>
      </c>
      <c r="AA387" s="6">
        <f t="shared" si="32"/>
        <v>1</v>
      </c>
      <c r="AB387" s="6">
        <f t="shared" si="33"/>
        <v>1</v>
      </c>
      <c r="AC387" s="6">
        <f t="shared" si="34"/>
        <v>0</v>
      </c>
      <c r="AD387" s="6">
        <f t="shared" si="35"/>
        <v>0</v>
      </c>
      <c r="AE387" s="160">
        <f t="shared" si="36"/>
        <v>3</v>
      </c>
    </row>
    <row r="388" spans="1:31" s="6" customFormat="1" ht="14.25">
      <c r="A388" s="261" t="s">
        <v>762</v>
      </c>
      <c r="B388" s="261">
        <v>41301</v>
      </c>
      <c r="C388" s="261">
        <v>18467</v>
      </c>
      <c r="D388" s="261" t="s">
        <v>10</v>
      </c>
      <c r="E388" s="261" t="s">
        <v>758</v>
      </c>
      <c r="F388" s="261" t="s">
        <v>759</v>
      </c>
      <c r="G388" s="263" t="s">
        <v>296</v>
      </c>
      <c r="H388" s="261">
        <v>5</v>
      </c>
      <c r="I388" s="263" t="s">
        <v>1007</v>
      </c>
      <c r="J388" s="290" t="s">
        <v>1168</v>
      </c>
      <c r="K388" s="264"/>
      <c r="L388" s="264"/>
      <c r="M388" s="264" t="s">
        <v>903</v>
      </c>
      <c r="N388" s="264" t="s">
        <v>903</v>
      </c>
      <c r="O388" s="264" t="s">
        <v>903</v>
      </c>
      <c r="P388" s="264"/>
      <c r="Q388" s="264"/>
      <c r="R388" s="265"/>
      <c r="S388" s="265"/>
      <c r="T388" s="369"/>
      <c r="U388" s="369"/>
      <c r="V388" s="369"/>
      <c r="W388" s="293"/>
      <c r="X388" s="293"/>
      <c r="Y388" s="294"/>
      <c r="Z388" s="6">
        <f t="shared" si="31"/>
        <v>1</v>
      </c>
      <c r="AA388" s="6">
        <f t="shared" si="32"/>
        <v>1</v>
      </c>
      <c r="AB388" s="6">
        <f t="shared" si="33"/>
        <v>1</v>
      </c>
      <c r="AC388" s="6">
        <f t="shared" si="34"/>
        <v>0</v>
      </c>
      <c r="AD388" s="6">
        <f t="shared" si="35"/>
        <v>0</v>
      </c>
      <c r="AE388" s="160">
        <f t="shared" si="36"/>
        <v>3</v>
      </c>
    </row>
    <row r="389" spans="1:31" s="6" customFormat="1" ht="14.25">
      <c r="A389" s="261" t="s">
        <v>757</v>
      </c>
      <c r="B389" s="261">
        <v>41303</v>
      </c>
      <c r="C389" s="261">
        <v>84302</v>
      </c>
      <c r="D389" s="261" t="s">
        <v>10</v>
      </c>
      <c r="E389" s="261" t="s">
        <v>758</v>
      </c>
      <c r="F389" s="261" t="s">
        <v>759</v>
      </c>
      <c r="G389" s="263" t="s">
        <v>17</v>
      </c>
      <c r="H389" s="261">
        <v>5</v>
      </c>
      <c r="I389" s="263" t="s">
        <v>1036</v>
      </c>
      <c r="J389" s="290"/>
      <c r="K389" s="264" t="s">
        <v>14</v>
      </c>
      <c r="L389" s="264"/>
      <c r="M389" s="264" t="s">
        <v>903</v>
      </c>
      <c r="N389" s="264" t="s">
        <v>903</v>
      </c>
      <c r="O389" s="264"/>
      <c r="P389" s="264"/>
      <c r="Q389" s="264"/>
      <c r="R389" s="265" t="s">
        <v>15</v>
      </c>
      <c r="S389" s="265">
        <v>2100</v>
      </c>
      <c r="T389" s="369"/>
      <c r="U389" s="369"/>
      <c r="V389" s="369"/>
      <c r="W389" s="293"/>
      <c r="X389" s="293"/>
      <c r="Y389" s="294"/>
      <c r="Z389" s="6">
        <f t="shared" si="31"/>
        <v>1</v>
      </c>
      <c r="AA389" s="6">
        <f t="shared" si="32"/>
        <v>1</v>
      </c>
      <c r="AB389" s="6">
        <f t="shared" si="33"/>
        <v>0</v>
      </c>
      <c r="AC389" s="6">
        <f t="shared" si="34"/>
        <v>0</v>
      </c>
      <c r="AD389" s="6">
        <f t="shared" si="35"/>
        <v>0</v>
      </c>
      <c r="AE389" s="160">
        <f t="shared" si="36"/>
        <v>2</v>
      </c>
    </row>
    <row r="390" spans="1:31" s="6" customFormat="1" ht="14.25">
      <c r="A390" s="261" t="s">
        <v>760</v>
      </c>
      <c r="B390" s="261">
        <v>41302</v>
      </c>
      <c r="C390" s="261">
        <v>18469</v>
      </c>
      <c r="D390" s="261" t="s">
        <v>10</v>
      </c>
      <c r="E390" s="261" t="s">
        <v>758</v>
      </c>
      <c r="F390" s="261" t="s">
        <v>759</v>
      </c>
      <c r="G390" s="263" t="s">
        <v>761</v>
      </c>
      <c r="H390" s="261">
        <v>7</v>
      </c>
      <c r="I390" s="263" t="s">
        <v>1036</v>
      </c>
      <c r="J390" s="290"/>
      <c r="K390" s="264" t="s">
        <v>14</v>
      </c>
      <c r="L390" s="264"/>
      <c r="M390" s="264" t="s">
        <v>903</v>
      </c>
      <c r="N390" s="264" t="s">
        <v>903</v>
      </c>
      <c r="O390" s="264" t="s">
        <v>903</v>
      </c>
      <c r="P390" s="264"/>
      <c r="Q390" s="264"/>
      <c r="R390" s="265" t="s">
        <v>15</v>
      </c>
      <c r="S390" s="265">
        <v>2100</v>
      </c>
      <c r="T390" s="369">
        <v>1800</v>
      </c>
      <c r="U390" s="369"/>
      <c r="V390" s="369"/>
      <c r="W390" s="293"/>
      <c r="X390" s="293"/>
      <c r="Y390" s="294"/>
      <c r="Z390" s="6">
        <f t="shared" si="31"/>
        <v>1</v>
      </c>
      <c r="AA390" s="6">
        <f t="shared" si="32"/>
        <v>1</v>
      </c>
      <c r="AB390" s="6">
        <f t="shared" si="33"/>
        <v>1</v>
      </c>
      <c r="AC390" s="6">
        <f t="shared" si="34"/>
        <v>0</v>
      </c>
      <c r="AD390" s="6">
        <f t="shared" si="35"/>
        <v>0</v>
      </c>
      <c r="AE390" s="160">
        <f t="shared" si="36"/>
        <v>3</v>
      </c>
    </row>
    <row r="391" spans="1:31" s="6" customFormat="1" ht="14.25">
      <c r="A391" s="261" t="s">
        <v>763</v>
      </c>
      <c r="B391" s="261">
        <v>356110</v>
      </c>
      <c r="C391" s="261">
        <v>18307</v>
      </c>
      <c r="D391" s="261" t="s">
        <v>38</v>
      </c>
      <c r="E391" s="261" t="s">
        <v>764</v>
      </c>
      <c r="F391" s="261" t="s">
        <v>765</v>
      </c>
      <c r="G391" s="263" t="s">
        <v>41</v>
      </c>
      <c r="H391" s="261">
        <v>6</v>
      </c>
      <c r="I391" s="263" t="s">
        <v>1007</v>
      </c>
      <c r="J391" s="290" t="s">
        <v>1179</v>
      </c>
      <c r="K391" s="264" t="s">
        <v>14</v>
      </c>
      <c r="L391" s="264"/>
      <c r="M391" s="264" t="s">
        <v>903</v>
      </c>
      <c r="N391" s="264" t="s">
        <v>903</v>
      </c>
      <c r="O391" s="264"/>
      <c r="P391" s="264"/>
      <c r="Q391" s="264"/>
      <c r="R391" s="265"/>
      <c r="S391" s="265"/>
      <c r="T391" s="369"/>
      <c r="U391" s="369"/>
      <c r="V391" s="369"/>
      <c r="W391" s="293"/>
      <c r="X391" s="293"/>
      <c r="Y391" s="294"/>
      <c r="Z391" s="6">
        <f t="shared" si="31"/>
        <v>1</v>
      </c>
      <c r="AA391" s="6">
        <f t="shared" si="32"/>
        <v>1</v>
      </c>
      <c r="AB391" s="6">
        <f t="shared" si="33"/>
        <v>0</v>
      </c>
      <c r="AC391" s="6">
        <f t="shared" si="34"/>
        <v>0</v>
      </c>
      <c r="AD391" s="6">
        <f t="shared" si="35"/>
        <v>0</v>
      </c>
      <c r="AE391" s="160">
        <f t="shared" si="36"/>
        <v>2</v>
      </c>
    </row>
    <row r="392" spans="1:31" s="6" customFormat="1" ht="14.25">
      <c r="A392" s="261" t="s">
        <v>766</v>
      </c>
      <c r="B392" s="261">
        <v>358110</v>
      </c>
      <c r="C392" s="261">
        <v>18309</v>
      </c>
      <c r="D392" s="261" t="s">
        <v>38</v>
      </c>
      <c r="E392" s="261" t="s">
        <v>767</v>
      </c>
      <c r="F392" s="261" t="s">
        <v>768</v>
      </c>
      <c r="G392" s="263" t="s">
        <v>41</v>
      </c>
      <c r="H392" s="261">
        <v>6</v>
      </c>
      <c r="I392" s="263" t="s">
        <v>1007</v>
      </c>
      <c r="J392" s="290" t="s">
        <v>1179</v>
      </c>
      <c r="K392" s="264" t="s">
        <v>14</v>
      </c>
      <c r="L392" s="264"/>
      <c r="M392" s="264" t="s">
        <v>903</v>
      </c>
      <c r="N392" s="264" t="s">
        <v>903</v>
      </c>
      <c r="O392" s="264"/>
      <c r="P392" s="264"/>
      <c r="Q392" s="264"/>
      <c r="R392" s="265"/>
      <c r="S392" s="265"/>
      <c r="T392" s="369"/>
      <c r="U392" s="369"/>
      <c r="V392" s="369"/>
      <c r="W392" s="293"/>
      <c r="X392" s="293"/>
      <c r="Y392" s="294"/>
      <c r="Z392" s="6">
        <f t="shared" si="31"/>
        <v>1</v>
      </c>
      <c r="AA392" s="6">
        <f t="shared" si="32"/>
        <v>1</v>
      </c>
      <c r="AB392" s="6">
        <f t="shared" si="33"/>
        <v>0</v>
      </c>
      <c r="AC392" s="6">
        <f t="shared" si="34"/>
        <v>0</v>
      </c>
      <c r="AD392" s="6">
        <f t="shared" si="35"/>
        <v>0</v>
      </c>
      <c r="AE392" s="160">
        <f t="shared" si="36"/>
        <v>2</v>
      </c>
    </row>
    <row r="393" spans="1:31" s="6" customFormat="1" ht="14.25">
      <c r="A393" s="261" t="s">
        <v>769</v>
      </c>
      <c r="B393" s="261">
        <v>360110</v>
      </c>
      <c r="C393" s="261">
        <v>18311</v>
      </c>
      <c r="D393" s="261" t="s">
        <v>38</v>
      </c>
      <c r="E393" s="261" t="s">
        <v>770</v>
      </c>
      <c r="F393" s="261" t="s">
        <v>771</v>
      </c>
      <c r="G393" s="263" t="s">
        <v>41</v>
      </c>
      <c r="H393" s="261">
        <v>6</v>
      </c>
      <c r="I393" s="263" t="s">
        <v>1007</v>
      </c>
      <c r="J393" s="290" t="s">
        <v>1179</v>
      </c>
      <c r="K393" s="264"/>
      <c r="L393" s="264"/>
      <c r="M393" s="264" t="s">
        <v>903</v>
      </c>
      <c r="N393" s="264" t="s">
        <v>903</v>
      </c>
      <c r="O393" s="264"/>
      <c r="P393" s="264"/>
      <c r="Q393" s="264"/>
      <c r="R393" s="265"/>
      <c r="S393" s="265"/>
      <c r="T393" s="369"/>
      <c r="U393" s="369"/>
      <c r="V393" s="369"/>
      <c r="W393" s="293"/>
      <c r="X393" s="293"/>
      <c r="Y393" s="294"/>
      <c r="Z393" s="6">
        <f t="shared" si="31"/>
        <v>1</v>
      </c>
      <c r="AA393" s="6">
        <f t="shared" si="32"/>
        <v>1</v>
      </c>
      <c r="AB393" s="6">
        <f t="shared" si="33"/>
        <v>0</v>
      </c>
      <c r="AC393" s="6">
        <f t="shared" si="34"/>
        <v>0</v>
      </c>
      <c r="AD393" s="6">
        <f t="shared" si="35"/>
        <v>0</v>
      </c>
      <c r="AE393" s="160">
        <f t="shared" si="36"/>
        <v>2</v>
      </c>
    </row>
    <row r="394" spans="1:31" s="6" customFormat="1" ht="14.25">
      <c r="A394" s="261" t="s">
        <v>772</v>
      </c>
      <c r="B394" s="261">
        <v>36251</v>
      </c>
      <c r="C394" s="261">
        <v>18313</v>
      </c>
      <c r="D394" s="261" t="s">
        <v>38</v>
      </c>
      <c r="E394" s="261" t="s">
        <v>773</v>
      </c>
      <c r="F394" s="261" t="s">
        <v>774</v>
      </c>
      <c r="G394" s="263" t="s">
        <v>775</v>
      </c>
      <c r="H394" s="261">
        <v>5</v>
      </c>
      <c r="I394" s="263" t="s">
        <v>1007</v>
      </c>
      <c r="J394" s="290" t="s">
        <v>1179</v>
      </c>
      <c r="K394" s="264" t="s">
        <v>14</v>
      </c>
      <c r="L394" s="264"/>
      <c r="M394" s="264" t="s">
        <v>903</v>
      </c>
      <c r="N394" s="264" t="s">
        <v>903</v>
      </c>
      <c r="O394" s="264" t="s">
        <v>903</v>
      </c>
      <c r="P394" s="264"/>
      <c r="Q394" s="264"/>
      <c r="R394" s="265"/>
      <c r="S394" s="265"/>
      <c r="T394" s="369"/>
      <c r="U394" s="369"/>
      <c r="V394" s="369"/>
      <c r="W394" s="293"/>
      <c r="X394" s="293"/>
      <c r="Y394" s="294"/>
      <c r="Z394" s="6">
        <f t="shared" si="31"/>
        <v>1</v>
      </c>
      <c r="AA394" s="6">
        <f t="shared" si="32"/>
        <v>1</v>
      </c>
      <c r="AB394" s="6">
        <f t="shared" si="33"/>
        <v>1</v>
      </c>
      <c r="AC394" s="6">
        <f t="shared" si="34"/>
        <v>0</v>
      </c>
      <c r="AD394" s="6">
        <f t="shared" si="35"/>
        <v>0</v>
      </c>
      <c r="AE394" s="160">
        <f t="shared" si="36"/>
        <v>3</v>
      </c>
    </row>
    <row r="395" spans="1:31" s="6" customFormat="1" ht="14.25">
      <c r="A395" s="261" t="s">
        <v>1390</v>
      </c>
      <c r="B395" s="261">
        <v>63402</v>
      </c>
      <c r="C395" s="261">
        <v>93802</v>
      </c>
      <c r="D395" s="261" t="s">
        <v>32</v>
      </c>
      <c r="E395" s="261" t="s">
        <v>1391</v>
      </c>
      <c r="F395" s="261" t="s">
        <v>1392</v>
      </c>
      <c r="G395" s="263" t="s">
        <v>1393</v>
      </c>
      <c r="H395" s="261">
        <v>4</v>
      </c>
      <c r="I395" s="263" t="s">
        <v>1007</v>
      </c>
      <c r="J395" s="290" t="s">
        <v>1173</v>
      </c>
      <c r="K395" s="264"/>
      <c r="L395" s="264"/>
      <c r="M395" s="264" t="s">
        <v>903</v>
      </c>
      <c r="N395" s="264" t="s">
        <v>903</v>
      </c>
      <c r="O395" s="264"/>
      <c r="P395" s="264"/>
      <c r="Q395" s="264"/>
      <c r="R395" s="265" t="s">
        <v>15</v>
      </c>
      <c r="S395" s="265">
        <v>2100</v>
      </c>
      <c r="T395" s="369"/>
      <c r="U395" s="369"/>
      <c r="V395" s="369"/>
      <c r="W395" s="293"/>
      <c r="X395" s="293"/>
      <c r="Y395" s="294"/>
      <c r="Z395" s="6">
        <f t="shared" si="31"/>
        <v>1</v>
      </c>
      <c r="AA395" s="6">
        <f t="shared" si="32"/>
        <v>1</v>
      </c>
      <c r="AB395" s="6">
        <f t="shared" si="33"/>
        <v>0</v>
      </c>
      <c r="AC395" s="6">
        <f t="shared" si="34"/>
        <v>0</v>
      </c>
      <c r="AD395" s="6">
        <f t="shared" si="35"/>
        <v>0</v>
      </c>
      <c r="AE395" s="160">
        <f t="shared" si="36"/>
        <v>2</v>
      </c>
    </row>
    <row r="396" spans="1:31" s="6" customFormat="1" ht="14.25">
      <c r="A396" s="261" t="s">
        <v>776</v>
      </c>
      <c r="B396" s="261">
        <v>74603</v>
      </c>
      <c r="C396" s="261">
        <v>85802</v>
      </c>
      <c r="D396" s="261" t="s">
        <v>46</v>
      </c>
      <c r="E396" s="261" t="s">
        <v>777</v>
      </c>
      <c r="F396" s="261" t="s">
        <v>778</v>
      </c>
      <c r="G396" s="263" t="s">
        <v>63</v>
      </c>
      <c r="H396" s="261">
        <v>4</v>
      </c>
      <c r="I396" s="263" t="s">
        <v>1036</v>
      </c>
      <c r="J396" s="290"/>
      <c r="K396" s="264" t="s">
        <v>14</v>
      </c>
      <c r="L396" s="264"/>
      <c r="M396" s="264" t="s">
        <v>903</v>
      </c>
      <c r="N396" s="264" t="s">
        <v>903</v>
      </c>
      <c r="O396" s="264"/>
      <c r="P396" s="264"/>
      <c r="Q396" s="264"/>
      <c r="R396" s="265" t="s">
        <v>15</v>
      </c>
      <c r="S396" s="265"/>
      <c r="T396" s="369"/>
      <c r="U396" s="369"/>
      <c r="V396" s="369"/>
      <c r="W396" s="293"/>
      <c r="X396" s="293"/>
      <c r="Y396" s="294"/>
      <c r="Z396" s="6">
        <f t="shared" si="31"/>
        <v>1</v>
      </c>
      <c r="AA396" s="6">
        <f t="shared" si="32"/>
        <v>1</v>
      </c>
      <c r="AB396" s="6">
        <f t="shared" si="33"/>
        <v>0</v>
      </c>
      <c r="AC396" s="6">
        <f t="shared" si="34"/>
        <v>0</v>
      </c>
      <c r="AD396" s="6">
        <f t="shared" si="35"/>
        <v>0</v>
      </c>
      <c r="AE396" s="160">
        <f t="shared" si="36"/>
        <v>2</v>
      </c>
    </row>
    <row r="397" spans="1:31" s="6" customFormat="1" ht="14.25">
      <c r="A397" s="261" t="s">
        <v>784</v>
      </c>
      <c r="B397" s="261">
        <v>24007</v>
      </c>
      <c r="C397" s="261">
        <v>119</v>
      </c>
      <c r="D397" s="261" t="s">
        <v>75</v>
      </c>
      <c r="E397" s="261" t="s">
        <v>780</v>
      </c>
      <c r="F397" s="261" t="s">
        <v>781</v>
      </c>
      <c r="G397" s="263" t="s">
        <v>785</v>
      </c>
      <c r="H397" s="361">
        <v>1</v>
      </c>
      <c r="I397" s="263" t="s">
        <v>988</v>
      </c>
      <c r="J397" s="290" t="s">
        <v>1188</v>
      </c>
      <c r="K397" s="264"/>
      <c r="L397" s="264"/>
      <c r="M397" s="264" t="s">
        <v>903</v>
      </c>
      <c r="N397" s="264" t="s">
        <v>903</v>
      </c>
      <c r="O397" s="264" t="s">
        <v>903</v>
      </c>
      <c r="P397" s="264" t="s">
        <v>903</v>
      </c>
      <c r="Q397" s="264" t="s">
        <v>903</v>
      </c>
      <c r="R397" s="265" t="s">
        <v>15</v>
      </c>
      <c r="S397" s="265">
        <v>2100</v>
      </c>
      <c r="T397" s="369" t="s">
        <v>696</v>
      </c>
      <c r="U397" s="369" t="s">
        <v>903</v>
      </c>
      <c r="V397" s="369" t="s">
        <v>903</v>
      </c>
      <c r="W397" s="293"/>
      <c r="X397" s="293"/>
      <c r="Y397" s="294"/>
      <c r="Z397" s="6">
        <f t="shared" ref="Z397:Z452" si="37">IF((M397="X"),1,0)</f>
        <v>1</v>
      </c>
      <c r="AA397" s="6">
        <f t="shared" ref="AA397:AA452" si="38">IF((N397="X"),1,0)</f>
        <v>1</v>
      </c>
      <c r="AB397" s="6">
        <f t="shared" ref="AB397:AB452" si="39">IF((O397="X"),1,0)</f>
        <v>1</v>
      </c>
      <c r="AC397" s="6">
        <f t="shared" ref="AC397:AC452" si="40">IF((P397="X"),1,0)</f>
        <v>1</v>
      </c>
      <c r="AD397" s="6">
        <f t="shared" ref="AD397:AD452" si="41">IF((Q397="X"),1,0)</f>
        <v>1</v>
      </c>
      <c r="AE397" s="160">
        <f t="shared" ref="AE397:AE452" si="42">SUM(Z397:AD397)</f>
        <v>5</v>
      </c>
    </row>
    <row r="398" spans="1:31" s="6" customFormat="1" ht="14.25">
      <c r="A398" s="261" t="s">
        <v>786</v>
      </c>
      <c r="B398" s="261">
        <v>22801</v>
      </c>
      <c r="C398" s="261">
        <v>17665</v>
      </c>
      <c r="D398" s="261" t="s">
        <v>23</v>
      </c>
      <c r="E398" s="261" t="s">
        <v>787</v>
      </c>
      <c r="F398" s="261" t="s">
        <v>788</v>
      </c>
      <c r="G398" s="263" t="s">
        <v>789</v>
      </c>
      <c r="H398" s="361">
        <v>10</v>
      </c>
      <c r="I398" s="263" t="s">
        <v>988</v>
      </c>
      <c r="J398" s="290" t="s">
        <v>1188</v>
      </c>
      <c r="K398" s="264" t="s">
        <v>14</v>
      </c>
      <c r="L398" s="264"/>
      <c r="M398" s="264"/>
      <c r="N398" s="264" t="s">
        <v>903</v>
      </c>
      <c r="O398" s="264" t="s">
        <v>903</v>
      </c>
      <c r="P398" s="264" t="s">
        <v>903</v>
      </c>
      <c r="Q398" s="264" t="s">
        <v>903</v>
      </c>
      <c r="R398" s="265" t="s">
        <v>1297</v>
      </c>
      <c r="S398" s="265" t="s">
        <v>59</v>
      </c>
      <c r="T398" s="369" t="s">
        <v>215</v>
      </c>
      <c r="U398" s="369" t="s">
        <v>903</v>
      </c>
      <c r="V398" s="369" t="s">
        <v>903</v>
      </c>
      <c r="W398" s="293"/>
      <c r="X398" s="293"/>
      <c r="Y398" s="294"/>
      <c r="Z398" s="6">
        <f t="shared" si="37"/>
        <v>0</v>
      </c>
      <c r="AA398" s="6">
        <f t="shared" si="38"/>
        <v>1</v>
      </c>
      <c r="AB398" s="6">
        <f t="shared" si="39"/>
        <v>1</v>
      </c>
      <c r="AC398" s="6">
        <f t="shared" si="40"/>
        <v>1</v>
      </c>
      <c r="AD398" s="6">
        <f t="shared" si="41"/>
        <v>1</v>
      </c>
      <c r="AE398" s="160">
        <f t="shared" si="42"/>
        <v>4</v>
      </c>
    </row>
    <row r="399" spans="1:31" s="6" customFormat="1" ht="14.25">
      <c r="A399" s="261" t="s">
        <v>790</v>
      </c>
      <c r="B399" s="261">
        <v>22802</v>
      </c>
      <c r="C399" s="261">
        <v>97</v>
      </c>
      <c r="D399" s="261" t="s">
        <v>23</v>
      </c>
      <c r="E399" s="261" t="s">
        <v>787</v>
      </c>
      <c r="F399" s="261" t="s">
        <v>788</v>
      </c>
      <c r="G399" s="263" t="s">
        <v>791</v>
      </c>
      <c r="H399" s="361">
        <v>10</v>
      </c>
      <c r="I399" s="263" t="s">
        <v>988</v>
      </c>
      <c r="J399" s="290" t="s">
        <v>1188</v>
      </c>
      <c r="K399" s="264" t="s">
        <v>14</v>
      </c>
      <c r="L399" s="264"/>
      <c r="M399" s="264" t="s">
        <v>903</v>
      </c>
      <c r="N399" s="264" t="s">
        <v>903</v>
      </c>
      <c r="O399" s="264" t="s">
        <v>903</v>
      </c>
      <c r="P399" s="264"/>
      <c r="Q399" s="264"/>
      <c r="R399" s="265" t="s">
        <v>15</v>
      </c>
      <c r="S399" s="265">
        <v>2100</v>
      </c>
      <c r="T399" s="369"/>
      <c r="U399" s="369"/>
      <c r="V399" s="369"/>
      <c r="W399" s="293"/>
      <c r="X399" s="293"/>
      <c r="Y399" s="294"/>
      <c r="Z399" s="6">
        <f t="shared" si="37"/>
        <v>1</v>
      </c>
      <c r="AA399" s="6">
        <f t="shared" si="38"/>
        <v>1</v>
      </c>
      <c r="AB399" s="6">
        <f t="shared" si="39"/>
        <v>1</v>
      </c>
      <c r="AC399" s="6">
        <f t="shared" si="40"/>
        <v>0</v>
      </c>
      <c r="AD399" s="6">
        <f t="shared" si="41"/>
        <v>0</v>
      </c>
      <c r="AE399" s="160">
        <f t="shared" si="42"/>
        <v>3</v>
      </c>
    </row>
    <row r="400" spans="1:31" s="6" customFormat="1" ht="14.25">
      <c r="A400" s="261" t="s">
        <v>792</v>
      </c>
      <c r="B400" s="261">
        <v>22803</v>
      </c>
      <c r="C400" s="261">
        <v>151</v>
      </c>
      <c r="D400" s="261" t="s">
        <v>23</v>
      </c>
      <c r="E400" s="261" t="s">
        <v>787</v>
      </c>
      <c r="F400" s="261" t="s">
        <v>788</v>
      </c>
      <c r="G400" s="263" t="s">
        <v>793</v>
      </c>
      <c r="H400" s="361">
        <v>10</v>
      </c>
      <c r="I400" s="263" t="s">
        <v>1004</v>
      </c>
      <c r="J400" s="290" t="s">
        <v>1170</v>
      </c>
      <c r="K400" s="264"/>
      <c r="L400" s="264"/>
      <c r="M400" s="264"/>
      <c r="N400" s="264" t="s">
        <v>903</v>
      </c>
      <c r="O400" s="264" t="s">
        <v>903</v>
      </c>
      <c r="P400" s="264"/>
      <c r="Q400" s="264"/>
      <c r="R400" s="265" t="s">
        <v>1297</v>
      </c>
      <c r="S400" s="265">
        <v>2100</v>
      </c>
      <c r="T400" s="369" t="s">
        <v>27</v>
      </c>
      <c r="U400" s="369"/>
      <c r="V400" s="369"/>
      <c r="W400" s="293"/>
      <c r="X400" s="293"/>
      <c r="Y400" s="294"/>
      <c r="Z400" s="6">
        <f t="shared" si="37"/>
        <v>0</v>
      </c>
      <c r="AA400" s="6">
        <f t="shared" si="38"/>
        <v>1</v>
      </c>
      <c r="AB400" s="6">
        <f t="shared" si="39"/>
        <v>1</v>
      </c>
      <c r="AC400" s="6">
        <f t="shared" si="40"/>
        <v>0</v>
      </c>
      <c r="AD400" s="6">
        <f t="shared" si="41"/>
        <v>0</v>
      </c>
      <c r="AE400" s="160">
        <f t="shared" si="42"/>
        <v>2</v>
      </c>
    </row>
    <row r="401" spans="1:31" s="6" customFormat="1" ht="14.25">
      <c r="A401" s="261" t="s">
        <v>794</v>
      </c>
      <c r="B401" s="261">
        <v>46601</v>
      </c>
      <c r="C401" s="261">
        <v>18635</v>
      </c>
      <c r="D401" s="261" t="s">
        <v>10</v>
      </c>
      <c r="E401" s="261" t="s">
        <v>795</v>
      </c>
      <c r="F401" s="261" t="s">
        <v>796</v>
      </c>
      <c r="G401" s="263" t="s">
        <v>797</v>
      </c>
      <c r="H401" s="261">
        <v>3</v>
      </c>
      <c r="I401" s="263" t="s">
        <v>1007</v>
      </c>
      <c r="J401" s="290" t="s">
        <v>1168</v>
      </c>
      <c r="K401" s="264" t="s">
        <v>14</v>
      </c>
      <c r="L401" s="264"/>
      <c r="M401" s="264"/>
      <c r="N401" s="264" t="s">
        <v>903</v>
      </c>
      <c r="O401" s="264" t="s">
        <v>903</v>
      </c>
      <c r="P401" s="264"/>
      <c r="Q401" s="264" t="s">
        <v>903</v>
      </c>
      <c r="R401" s="265" t="s">
        <v>15</v>
      </c>
      <c r="S401" s="265">
        <v>2100</v>
      </c>
      <c r="T401" s="369" t="s">
        <v>798</v>
      </c>
      <c r="U401" s="369"/>
      <c r="V401" s="369"/>
      <c r="W401" s="293"/>
      <c r="X401" s="293"/>
      <c r="Y401" s="294"/>
      <c r="Z401" s="6">
        <f t="shared" si="37"/>
        <v>0</v>
      </c>
      <c r="AA401" s="6">
        <f t="shared" si="38"/>
        <v>1</v>
      </c>
      <c r="AB401" s="6">
        <f t="shared" si="39"/>
        <v>1</v>
      </c>
      <c r="AC401" s="6">
        <f t="shared" si="40"/>
        <v>0</v>
      </c>
      <c r="AD401" s="6">
        <f t="shared" si="41"/>
        <v>1</v>
      </c>
      <c r="AE401" s="160">
        <f t="shared" si="42"/>
        <v>3</v>
      </c>
    </row>
    <row r="402" spans="1:31" s="6" customFormat="1" ht="14.25">
      <c r="A402" s="261" t="s">
        <v>799</v>
      </c>
      <c r="B402" s="261">
        <v>46692</v>
      </c>
      <c r="C402" s="261">
        <v>18629</v>
      </c>
      <c r="D402" s="261" t="s">
        <v>10</v>
      </c>
      <c r="E402" s="261" t="s">
        <v>795</v>
      </c>
      <c r="F402" s="261" t="s">
        <v>796</v>
      </c>
      <c r="G402" s="263" t="s">
        <v>800</v>
      </c>
      <c r="H402" s="261">
        <v>3</v>
      </c>
      <c r="I402" s="263" t="s">
        <v>1007</v>
      </c>
      <c r="J402" s="290" t="s">
        <v>1168</v>
      </c>
      <c r="K402" s="264" t="s">
        <v>14</v>
      </c>
      <c r="L402" s="264"/>
      <c r="M402" s="264"/>
      <c r="N402" s="264" t="s">
        <v>903</v>
      </c>
      <c r="O402" s="264" t="s">
        <v>903</v>
      </c>
      <c r="P402" s="264"/>
      <c r="Q402" s="264"/>
      <c r="R402" s="265" t="s">
        <v>15</v>
      </c>
      <c r="S402" s="265">
        <v>2100</v>
      </c>
      <c r="T402" s="369"/>
      <c r="U402" s="369"/>
      <c r="V402" s="369"/>
      <c r="W402" s="293"/>
      <c r="X402" s="293"/>
      <c r="Y402" s="294"/>
      <c r="Z402" s="6">
        <f t="shared" si="37"/>
        <v>0</v>
      </c>
      <c r="AA402" s="6">
        <f t="shared" si="38"/>
        <v>1</v>
      </c>
      <c r="AB402" s="6">
        <f t="shared" si="39"/>
        <v>1</v>
      </c>
      <c r="AC402" s="6">
        <f t="shared" si="40"/>
        <v>0</v>
      </c>
      <c r="AD402" s="6">
        <f t="shared" si="41"/>
        <v>0</v>
      </c>
      <c r="AE402" s="160">
        <f t="shared" si="42"/>
        <v>2</v>
      </c>
    </row>
    <row r="403" spans="1:31" s="6" customFormat="1" ht="14.25">
      <c r="A403" s="261" t="s">
        <v>801</v>
      </c>
      <c r="B403" s="261">
        <v>46697</v>
      </c>
      <c r="C403" s="261">
        <v>18631</v>
      </c>
      <c r="D403" s="261" t="s">
        <v>10</v>
      </c>
      <c r="E403" s="261" t="s">
        <v>795</v>
      </c>
      <c r="F403" s="261" t="s">
        <v>796</v>
      </c>
      <c r="G403" s="263" t="s">
        <v>802</v>
      </c>
      <c r="H403" s="261">
        <v>3</v>
      </c>
      <c r="I403" s="263" t="s">
        <v>1007</v>
      </c>
      <c r="J403" s="290" t="s">
        <v>1168</v>
      </c>
      <c r="K403" s="264" t="s">
        <v>14</v>
      </c>
      <c r="L403" s="264"/>
      <c r="M403" s="264"/>
      <c r="N403" s="264" t="s">
        <v>903</v>
      </c>
      <c r="O403" s="264" t="s">
        <v>903</v>
      </c>
      <c r="P403" s="264"/>
      <c r="Q403" s="264" t="s">
        <v>903</v>
      </c>
      <c r="R403" s="265" t="s">
        <v>15</v>
      </c>
      <c r="S403" s="265">
        <v>2100</v>
      </c>
      <c r="T403" s="369" t="s">
        <v>798</v>
      </c>
      <c r="U403" s="369"/>
      <c r="V403" s="369"/>
      <c r="W403" s="293"/>
      <c r="X403" s="293"/>
      <c r="Y403" s="294"/>
      <c r="Z403" s="6">
        <f t="shared" si="37"/>
        <v>0</v>
      </c>
      <c r="AA403" s="6">
        <f t="shared" si="38"/>
        <v>1</v>
      </c>
      <c r="AB403" s="6">
        <f t="shared" si="39"/>
        <v>1</v>
      </c>
      <c r="AC403" s="6">
        <f t="shared" si="40"/>
        <v>0</v>
      </c>
      <c r="AD403" s="6">
        <f t="shared" si="41"/>
        <v>1</v>
      </c>
      <c r="AE403" s="160">
        <f t="shared" si="42"/>
        <v>3</v>
      </c>
    </row>
    <row r="404" spans="1:31" s="6" customFormat="1" ht="14.25">
      <c r="A404" s="261" t="s">
        <v>803</v>
      </c>
      <c r="B404" s="261">
        <v>43605</v>
      </c>
      <c r="C404" s="261">
        <v>96102</v>
      </c>
      <c r="D404" s="261" t="s">
        <v>10</v>
      </c>
      <c r="E404" s="261" t="s">
        <v>804</v>
      </c>
      <c r="F404" s="261" t="s">
        <v>805</v>
      </c>
      <c r="G404" s="263" t="s">
        <v>806</v>
      </c>
      <c r="H404" s="261">
        <v>3</v>
      </c>
      <c r="I404" s="263" t="s">
        <v>1007</v>
      </c>
      <c r="J404" s="290" t="s">
        <v>1168</v>
      </c>
      <c r="K404" s="264" t="s">
        <v>14</v>
      </c>
      <c r="L404" s="264"/>
      <c r="M404" s="264" t="s">
        <v>903</v>
      </c>
      <c r="N404" s="264" t="s">
        <v>903</v>
      </c>
      <c r="O404" s="264"/>
      <c r="P404" s="264"/>
      <c r="Q404" s="264"/>
      <c r="R404" s="265"/>
      <c r="S404" s="265"/>
      <c r="T404" s="369"/>
      <c r="U404" s="369"/>
      <c r="V404" s="369"/>
      <c r="W404" s="293"/>
      <c r="X404" s="293"/>
      <c r="Y404" s="294"/>
      <c r="Z404" s="6">
        <f t="shared" si="37"/>
        <v>1</v>
      </c>
      <c r="AA404" s="6">
        <f t="shared" si="38"/>
        <v>1</v>
      </c>
      <c r="AB404" s="6">
        <f t="shared" si="39"/>
        <v>0</v>
      </c>
      <c r="AC404" s="6">
        <f t="shared" si="40"/>
        <v>0</v>
      </c>
      <c r="AD404" s="6">
        <f t="shared" si="41"/>
        <v>0</v>
      </c>
      <c r="AE404" s="160">
        <f t="shared" si="42"/>
        <v>2</v>
      </c>
    </row>
    <row r="405" spans="1:31" s="6" customFormat="1" ht="14.25">
      <c r="A405" s="261" t="s">
        <v>938</v>
      </c>
      <c r="B405" s="261">
        <v>43604</v>
      </c>
      <c r="C405" s="261">
        <v>18591</v>
      </c>
      <c r="D405" s="261" t="s">
        <v>10</v>
      </c>
      <c r="E405" s="261" t="s">
        <v>804</v>
      </c>
      <c r="F405" s="261" t="s">
        <v>805</v>
      </c>
      <c r="G405" s="263" t="s">
        <v>939</v>
      </c>
      <c r="H405" s="261">
        <v>3</v>
      </c>
      <c r="I405" s="263" t="s">
        <v>1007</v>
      </c>
      <c r="J405" s="290" t="s">
        <v>1168</v>
      </c>
      <c r="K405" s="264"/>
      <c r="L405" s="264"/>
      <c r="M405" s="264" t="s">
        <v>903</v>
      </c>
      <c r="N405" s="264" t="s">
        <v>903</v>
      </c>
      <c r="O405" s="264" t="s">
        <v>903</v>
      </c>
      <c r="P405" s="264"/>
      <c r="Q405" s="264"/>
      <c r="R405" s="265"/>
      <c r="S405" s="265"/>
      <c r="T405" s="369"/>
      <c r="U405" s="369"/>
      <c r="V405" s="369"/>
      <c r="W405" s="293"/>
      <c r="X405" s="293"/>
      <c r="Y405" s="294"/>
      <c r="Z405" s="6">
        <f t="shared" si="37"/>
        <v>1</v>
      </c>
      <c r="AA405" s="6">
        <f t="shared" si="38"/>
        <v>1</v>
      </c>
      <c r="AB405" s="6">
        <f t="shared" si="39"/>
        <v>1</v>
      </c>
      <c r="AC405" s="6">
        <f t="shared" si="40"/>
        <v>0</v>
      </c>
      <c r="AD405" s="6">
        <f t="shared" si="41"/>
        <v>0</v>
      </c>
      <c r="AE405" s="160">
        <f t="shared" si="42"/>
        <v>3</v>
      </c>
    </row>
    <row r="406" spans="1:31" s="6" customFormat="1" ht="14.25">
      <c r="A406" s="261" t="s">
        <v>978</v>
      </c>
      <c r="B406" s="261">
        <v>43602</v>
      </c>
      <c r="C406" s="261">
        <v>18633</v>
      </c>
      <c r="D406" s="261" t="s">
        <v>10</v>
      </c>
      <c r="E406" s="261" t="s">
        <v>804</v>
      </c>
      <c r="F406" s="261" t="s">
        <v>805</v>
      </c>
      <c r="G406" s="263" t="s">
        <v>979</v>
      </c>
      <c r="H406" s="261">
        <v>3</v>
      </c>
      <c r="I406" s="263" t="s">
        <v>1007</v>
      </c>
      <c r="J406" s="290" t="s">
        <v>1168</v>
      </c>
      <c r="K406" s="264"/>
      <c r="L406" s="264"/>
      <c r="M406" s="264" t="s">
        <v>903</v>
      </c>
      <c r="N406" s="264" t="s">
        <v>903</v>
      </c>
      <c r="O406" s="264"/>
      <c r="P406" s="264"/>
      <c r="Q406" s="264"/>
      <c r="R406" s="265" t="s">
        <v>15</v>
      </c>
      <c r="S406" s="265">
        <v>2100</v>
      </c>
      <c r="T406" s="369"/>
      <c r="U406" s="369"/>
      <c r="V406" s="369"/>
      <c r="W406" s="293"/>
      <c r="X406" s="293"/>
      <c r="Y406" s="294"/>
      <c r="Z406" s="6">
        <f t="shared" si="37"/>
        <v>1</v>
      </c>
      <c r="AA406" s="6">
        <f t="shared" si="38"/>
        <v>1</v>
      </c>
      <c r="AB406" s="6">
        <f t="shared" si="39"/>
        <v>0</v>
      </c>
      <c r="AC406" s="6">
        <f t="shared" si="40"/>
        <v>0</v>
      </c>
      <c r="AD406" s="6">
        <f t="shared" si="41"/>
        <v>0</v>
      </c>
      <c r="AE406" s="160">
        <f t="shared" si="42"/>
        <v>2</v>
      </c>
    </row>
    <row r="407" spans="1:31" s="6" customFormat="1" ht="14.25">
      <c r="A407" s="261" t="s">
        <v>807</v>
      </c>
      <c r="B407" s="261">
        <v>64005</v>
      </c>
      <c r="C407" s="261">
        <v>18977</v>
      </c>
      <c r="D407" s="261" t="s">
        <v>32</v>
      </c>
      <c r="E407" s="261" t="s">
        <v>808</v>
      </c>
      <c r="F407" s="261" t="s">
        <v>809</v>
      </c>
      <c r="G407" s="263" t="s">
        <v>49</v>
      </c>
      <c r="H407" s="261">
        <v>5</v>
      </c>
      <c r="I407" s="263" t="s">
        <v>1036</v>
      </c>
      <c r="J407" s="290"/>
      <c r="K407" s="264" t="s">
        <v>14</v>
      </c>
      <c r="L407" s="264"/>
      <c r="M407" s="264" t="s">
        <v>903</v>
      </c>
      <c r="N407" s="264" t="s">
        <v>903</v>
      </c>
      <c r="O407" s="264" t="s">
        <v>903</v>
      </c>
      <c r="P407" s="264"/>
      <c r="Q407" s="264"/>
      <c r="R407" s="265" t="s">
        <v>1396</v>
      </c>
      <c r="S407" s="265"/>
      <c r="T407" s="369"/>
      <c r="U407" s="369"/>
      <c r="V407" s="369"/>
      <c r="W407" s="293"/>
      <c r="X407" s="293"/>
      <c r="Y407" s="294"/>
      <c r="Z407" s="6">
        <f t="shared" si="37"/>
        <v>1</v>
      </c>
      <c r="AA407" s="6">
        <f t="shared" si="38"/>
        <v>1</v>
      </c>
      <c r="AB407" s="6">
        <f t="shared" si="39"/>
        <v>1</v>
      </c>
      <c r="AC407" s="6">
        <f t="shared" si="40"/>
        <v>0</v>
      </c>
      <c r="AD407" s="6">
        <f t="shared" si="41"/>
        <v>0</v>
      </c>
      <c r="AE407" s="160">
        <f t="shared" si="42"/>
        <v>3</v>
      </c>
    </row>
    <row r="408" spans="1:31" s="6" customFormat="1" ht="14.25">
      <c r="A408" s="261" t="s">
        <v>810</v>
      </c>
      <c r="B408" s="261">
        <v>64002</v>
      </c>
      <c r="C408" s="261">
        <v>86102</v>
      </c>
      <c r="D408" s="261" t="s">
        <v>32</v>
      </c>
      <c r="E408" s="261" t="s">
        <v>808</v>
      </c>
      <c r="F408" s="261" t="s">
        <v>809</v>
      </c>
      <c r="G408" s="263" t="s">
        <v>811</v>
      </c>
      <c r="H408" s="261">
        <v>5</v>
      </c>
      <c r="I408" s="263" t="s">
        <v>1007</v>
      </c>
      <c r="J408" s="290" t="s">
        <v>1173</v>
      </c>
      <c r="K408" s="264" t="s">
        <v>14</v>
      </c>
      <c r="L408" s="264"/>
      <c r="M408" s="264" t="s">
        <v>903</v>
      </c>
      <c r="N408" s="264" t="s">
        <v>903</v>
      </c>
      <c r="O408" s="264"/>
      <c r="P408" s="264"/>
      <c r="Q408" s="264"/>
      <c r="R408" s="265" t="s">
        <v>15</v>
      </c>
      <c r="S408" s="265"/>
      <c r="T408" s="369"/>
      <c r="U408" s="369"/>
      <c r="V408" s="369"/>
      <c r="W408" s="293"/>
      <c r="X408" s="293"/>
      <c r="Y408" s="294"/>
      <c r="Z408" s="6">
        <f t="shared" si="37"/>
        <v>1</v>
      </c>
      <c r="AA408" s="6">
        <f t="shared" si="38"/>
        <v>1</v>
      </c>
      <c r="AB408" s="6">
        <f t="shared" si="39"/>
        <v>0</v>
      </c>
      <c r="AC408" s="6">
        <f t="shared" si="40"/>
        <v>0</v>
      </c>
      <c r="AD408" s="6">
        <f t="shared" si="41"/>
        <v>0</v>
      </c>
      <c r="AE408" s="160">
        <f t="shared" si="42"/>
        <v>2</v>
      </c>
    </row>
    <row r="409" spans="1:31" s="6" customFormat="1" ht="14.25">
      <c r="A409" s="261" t="s">
        <v>1397</v>
      </c>
      <c r="B409" s="261">
        <v>64004</v>
      </c>
      <c r="C409" s="261">
        <v>86202</v>
      </c>
      <c r="D409" s="261" t="s">
        <v>32</v>
      </c>
      <c r="E409" s="261" t="s">
        <v>808</v>
      </c>
      <c r="F409" s="261" t="s">
        <v>809</v>
      </c>
      <c r="G409" s="263" t="s">
        <v>744</v>
      </c>
      <c r="H409" s="261" t="s">
        <v>1213</v>
      </c>
      <c r="I409" s="263" t="s">
        <v>1036</v>
      </c>
      <c r="J409" s="290"/>
      <c r="K409" s="264"/>
      <c r="L409" s="264"/>
      <c r="M409" s="264" t="s">
        <v>903</v>
      </c>
      <c r="N409" s="264" t="s">
        <v>903</v>
      </c>
      <c r="O409" s="264"/>
      <c r="P409" s="264"/>
      <c r="Q409" s="264"/>
      <c r="R409" s="265"/>
      <c r="S409" s="265"/>
      <c r="T409" s="369"/>
      <c r="U409" s="369"/>
      <c r="V409" s="369"/>
      <c r="W409" s="293"/>
      <c r="X409" s="293"/>
      <c r="Y409" s="294"/>
      <c r="Z409" s="6">
        <f t="shared" si="37"/>
        <v>1</v>
      </c>
      <c r="AA409" s="6">
        <f t="shared" si="38"/>
        <v>1</v>
      </c>
      <c r="AB409" s="6">
        <f t="shared" si="39"/>
        <v>0</v>
      </c>
      <c r="AC409" s="6">
        <f t="shared" si="40"/>
        <v>0</v>
      </c>
      <c r="AD409" s="6">
        <f t="shared" si="41"/>
        <v>0</v>
      </c>
      <c r="AE409" s="160">
        <f t="shared" si="42"/>
        <v>2</v>
      </c>
    </row>
    <row r="410" spans="1:31" s="6" customFormat="1" ht="14.25">
      <c r="A410" s="261" t="s">
        <v>896</v>
      </c>
      <c r="B410" s="261">
        <v>52004</v>
      </c>
      <c r="C410" s="261">
        <v>18713</v>
      </c>
      <c r="D410" s="261" t="s">
        <v>10</v>
      </c>
      <c r="E410" s="261" t="s">
        <v>812</v>
      </c>
      <c r="F410" s="261" t="s">
        <v>813</v>
      </c>
      <c r="G410" s="263" t="s">
        <v>897</v>
      </c>
      <c r="H410" s="261">
        <v>2</v>
      </c>
      <c r="I410" s="263" t="s">
        <v>1007</v>
      </c>
      <c r="J410" s="290" t="s">
        <v>1168</v>
      </c>
      <c r="K410" s="264"/>
      <c r="L410" s="264"/>
      <c r="M410" s="264"/>
      <c r="N410" s="264" t="s">
        <v>903</v>
      </c>
      <c r="O410" s="264" t="s">
        <v>903</v>
      </c>
      <c r="P410" s="264"/>
      <c r="Q410" s="264" t="s">
        <v>903</v>
      </c>
      <c r="R410" s="265" t="s">
        <v>818</v>
      </c>
      <c r="S410" s="265">
        <v>2100</v>
      </c>
      <c r="T410" s="369"/>
      <c r="U410" s="369"/>
      <c r="V410" s="369"/>
      <c r="W410" s="293"/>
      <c r="X410" s="293"/>
      <c r="Y410" s="294"/>
      <c r="Z410" s="6">
        <f t="shared" si="37"/>
        <v>0</v>
      </c>
      <c r="AA410" s="6">
        <f t="shared" si="38"/>
        <v>1</v>
      </c>
      <c r="AB410" s="6">
        <f t="shared" si="39"/>
        <v>1</v>
      </c>
      <c r="AC410" s="6">
        <f t="shared" si="40"/>
        <v>0</v>
      </c>
      <c r="AD410" s="6">
        <f t="shared" si="41"/>
        <v>1</v>
      </c>
      <c r="AE410" s="160">
        <f t="shared" si="42"/>
        <v>3</v>
      </c>
    </row>
    <row r="411" spans="1:31" s="6" customFormat="1" ht="14.25">
      <c r="A411" s="261" t="s">
        <v>898</v>
      </c>
      <c r="B411" s="261">
        <v>52000</v>
      </c>
      <c r="C411" s="261">
        <v>8249102</v>
      </c>
      <c r="D411" s="261" t="s">
        <v>10</v>
      </c>
      <c r="E411" s="261" t="s">
        <v>812</v>
      </c>
      <c r="F411" s="261" t="s">
        <v>813</v>
      </c>
      <c r="G411" s="263" t="s">
        <v>897</v>
      </c>
      <c r="H411" s="261">
        <v>2</v>
      </c>
      <c r="I411" s="263" t="s">
        <v>1007</v>
      </c>
      <c r="J411" s="290" t="s">
        <v>1168</v>
      </c>
      <c r="K411" s="264"/>
      <c r="L411" s="264"/>
      <c r="M411" s="264"/>
      <c r="N411" s="264" t="s">
        <v>903</v>
      </c>
      <c r="O411" s="264"/>
      <c r="P411" s="264"/>
      <c r="Q411" s="264"/>
      <c r="R411" s="265"/>
      <c r="S411" s="265"/>
      <c r="T411" s="369"/>
      <c r="U411" s="369"/>
      <c r="V411" s="369"/>
      <c r="W411" s="293"/>
      <c r="X411" s="293"/>
      <c r="Y411" s="294"/>
      <c r="Z411" s="6">
        <f t="shared" si="37"/>
        <v>0</v>
      </c>
      <c r="AA411" s="6">
        <f t="shared" si="38"/>
        <v>1</v>
      </c>
      <c r="AB411" s="6">
        <f t="shared" si="39"/>
        <v>0</v>
      </c>
      <c r="AC411" s="6">
        <f t="shared" si="40"/>
        <v>0</v>
      </c>
      <c r="AD411" s="6">
        <f t="shared" si="41"/>
        <v>0</v>
      </c>
      <c r="AE411" s="160">
        <f t="shared" si="42"/>
        <v>1</v>
      </c>
    </row>
    <row r="412" spans="1:31" s="6" customFormat="1" ht="14.25">
      <c r="A412" s="261" t="s">
        <v>876</v>
      </c>
      <c r="B412" s="261">
        <v>52005</v>
      </c>
      <c r="C412" s="261">
        <v>149601</v>
      </c>
      <c r="D412" s="261" t="s">
        <v>10</v>
      </c>
      <c r="E412" s="261" t="s">
        <v>812</v>
      </c>
      <c r="F412" s="261" t="s">
        <v>813</v>
      </c>
      <c r="G412" s="263" t="s">
        <v>817</v>
      </c>
      <c r="H412" s="261">
        <v>2</v>
      </c>
      <c r="I412" s="263" t="s">
        <v>1007</v>
      </c>
      <c r="J412" s="290" t="s">
        <v>1168</v>
      </c>
      <c r="K412" s="264"/>
      <c r="L412" s="264"/>
      <c r="M412" s="264" t="s">
        <v>903</v>
      </c>
      <c r="N412" s="264" t="s">
        <v>903</v>
      </c>
      <c r="O412" s="264" t="s">
        <v>903</v>
      </c>
      <c r="P412" s="264"/>
      <c r="Q412" s="264"/>
      <c r="R412" s="265">
        <v>1900</v>
      </c>
      <c r="S412" s="265"/>
      <c r="T412" s="369"/>
      <c r="U412" s="369"/>
      <c r="V412" s="369"/>
      <c r="W412" s="293"/>
      <c r="X412" s="293"/>
      <c r="Y412" s="294"/>
      <c r="Z412" s="6">
        <f t="shared" si="37"/>
        <v>1</v>
      </c>
      <c r="AA412" s="6">
        <f t="shared" si="38"/>
        <v>1</v>
      </c>
      <c r="AB412" s="6">
        <f t="shared" si="39"/>
        <v>1</v>
      </c>
      <c r="AC412" s="6">
        <f t="shared" si="40"/>
        <v>0</v>
      </c>
      <c r="AD412" s="6">
        <f t="shared" si="41"/>
        <v>0</v>
      </c>
      <c r="AE412" s="160">
        <f t="shared" si="42"/>
        <v>3</v>
      </c>
    </row>
    <row r="413" spans="1:31" s="6" customFormat="1" ht="14.25">
      <c r="A413" s="261" t="s">
        <v>814</v>
      </c>
      <c r="B413" s="261">
        <v>52003</v>
      </c>
      <c r="C413" s="261" t="s">
        <v>1398</v>
      </c>
      <c r="D413" s="261" t="s">
        <v>10</v>
      </c>
      <c r="E413" s="261" t="s">
        <v>812</v>
      </c>
      <c r="F413" s="261" t="s">
        <v>813</v>
      </c>
      <c r="G413" s="263" t="s">
        <v>815</v>
      </c>
      <c r="H413" s="261">
        <v>3</v>
      </c>
      <c r="I413" s="263" t="s">
        <v>1007</v>
      </c>
      <c r="J413" s="290" t="s">
        <v>1168</v>
      </c>
      <c r="K413" s="264" t="s">
        <v>14</v>
      </c>
      <c r="L413" s="264"/>
      <c r="M413" s="264"/>
      <c r="N413" s="264" t="s">
        <v>903</v>
      </c>
      <c r="O413" s="264" t="s">
        <v>903</v>
      </c>
      <c r="P413" s="264"/>
      <c r="Q413" s="264"/>
      <c r="R413" s="265"/>
      <c r="S413" s="265">
        <v>2100</v>
      </c>
      <c r="T413" s="369"/>
      <c r="U413" s="369"/>
      <c r="V413" s="369"/>
      <c r="W413" s="293"/>
      <c r="X413" s="293"/>
      <c r="Y413" s="294"/>
      <c r="Z413" s="6">
        <f t="shared" si="37"/>
        <v>0</v>
      </c>
      <c r="AA413" s="6">
        <f t="shared" si="38"/>
        <v>1</v>
      </c>
      <c r="AB413" s="6">
        <f t="shared" si="39"/>
        <v>1</v>
      </c>
      <c r="AC413" s="6">
        <f t="shared" si="40"/>
        <v>0</v>
      </c>
      <c r="AD413" s="6">
        <f t="shared" si="41"/>
        <v>0</v>
      </c>
      <c r="AE413" s="160">
        <f t="shared" si="42"/>
        <v>2</v>
      </c>
    </row>
    <row r="414" spans="1:31" s="6" customFormat="1" ht="14.25">
      <c r="A414" s="261" t="s">
        <v>816</v>
      </c>
      <c r="B414" s="261">
        <v>52018</v>
      </c>
      <c r="C414" s="261">
        <v>18711</v>
      </c>
      <c r="D414" s="261" t="s">
        <v>10</v>
      </c>
      <c r="E414" s="261" t="s">
        <v>812</v>
      </c>
      <c r="F414" s="261" t="s">
        <v>813</v>
      </c>
      <c r="G414" s="263" t="s">
        <v>817</v>
      </c>
      <c r="H414" s="261">
        <v>2</v>
      </c>
      <c r="I414" s="263" t="s">
        <v>1007</v>
      </c>
      <c r="J414" s="290" t="s">
        <v>1168</v>
      </c>
      <c r="K414" s="264" t="s">
        <v>14</v>
      </c>
      <c r="L414" s="264"/>
      <c r="M414" s="264"/>
      <c r="N414" s="264" t="s">
        <v>903</v>
      </c>
      <c r="O414" s="264"/>
      <c r="P414" s="264"/>
      <c r="Q414" s="264"/>
      <c r="R414" s="265" t="s">
        <v>818</v>
      </c>
      <c r="S414" s="265"/>
      <c r="T414" s="369"/>
      <c r="U414" s="369"/>
      <c r="V414" s="369"/>
      <c r="W414" s="293"/>
      <c r="X414" s="293"/>
      <c r="Y414" s="294"/>
      <c r="Z414" s="6">
        <f t="shared" si="37"/>
        <v>0</v>
      </c>
      <c r="AA414" s="6">
        <f t="shared" si="38"/>
        <v>1</v>
      </c>
      <c r="AB414" s="6">
        <f t="shared" si="39"/>
        <v>0</v>
      </c>
      <c r="AC414" s="6">
        <f t="shared" si="40"/>
        <v>0</v>
      </c>
      <c r="AD414" s="6">
        <f t="shared" si="41"/>
        <v>0</v>
      </c>
      <c r="AE414" s="160">
        <f t="shared" si="42"/>
        <v>1</v>
      </c>
    </row>
    <row r="415" spans="1:31" s="6" customFormat="1" ht="14.25">
      <c r="A415" s="261" t="s">
        <v>1399</v>
      </c>
      <c r="B415" s="261">
        <v>61503</v>
      </c>
      <c r="C415" s="261">
        <v>97802</v>
      </c>
      <c r="D415" s="261" t="s">
        <v>32</v>
      </c>
      <c r="E415" s="261" t="s">
        <v>1400</v>
      </c>
      <c r="F415" s="261" t="s">
        <v>1401</v>
      </c>
      <c r="G415" s="263" t="s">
        <v>1402</v>
      </c>
      <c r="H415" s="261">
        <v>5</v>
      </c>
      <c r="I415" s="263" t="s">
        <v>1036</v>
      </c>
      <c r="J415" s="290"/>
      <c r="K415" s="264"/>
      <c r="L415" s="264"/>
      <c r="M415" s="264" t="s">
        <v>903</v>
      </c>
      <c r="N415" s="264" t="s">
        <v>903</v>
      </c>
      <c r="O415" s="264"/>
      <c r="P415" s="264"/>
      <c r="Q415" s="264"/>
      <c r="R415" s="265">
        <v>900</v>
      </c>
      <c r="S415" s="265"/>
      <c r="T415" s="369"/>
      <c r="U415" s="369"/>
      <c r="V415" s="369"/>
      <c r="W415" s="293"/>
      <c r="X415" s="293"/>
      <c r="Y415" s="294"/>
      <c r="Z415" s="6">
        <f t="shared" si="37"/>
        <v>1</v>
      </c>
      <c r="AA415" s="6">
        <f t="shared" si="38"/>
        <v>1</v>
      </c>
      <c r="AB415" s="6">
        <f t="shared" si="39"/>
        <v>0</v>
      </c>
      <c r="AC415" s="6">
        <f t="shared" si="40"/>
        <v>0</v>
      </c>
      <c r="AD415" s="6">
        <f t="shared" si="41"/>
        <v>0</v>
      </c>
      <c r="AE415" s="160">
        <f t="shared" si="42"/>
        <v>2</v>
      </c>
    </row>
    <row r="416" spans="1:31" s="6" customFormat="1" ht="14.25">
      <c r="A416" s="261" t="s">
        <v>1403</v>
      </c>
      <c r="B416" s="261">
        <v>53988</v>
      </c>
      <c r="C416" s="261">
        <v>86002</v>
      </c>
      <c r="D416" s="261" t="s">
        <v>64</v>
      </c>
      <c r="E416" s="261" t="s">
        <v>1404</v>
      </c>
      <c r="F416" s="261" t="s">
        <v>1405</v>
      </c>
      <c r="G416" s="263" t="s">
        <v>1406</v>
      </c>
      <c r="H416" s="261">
        <v>5</v>
      </c>
      <c r="I416" s="263" t="s">
        <v>1036</v>
      </c>
      <c r="J416" s="290"/>
      <c r="K416" s="264" t="s">
        <v>14</v>
      </c>
      <c r="L416" s="264"/>
      <c r="M416" s="264" t="s">
        <v>903</v>
      </c>
      <c r="N416" s="264" t="s">
        <v>903</v>
      </c>
      <c r="O416" s="264"/>
      <c r="P416" s="264"/>
      <c r="Q416" s="264"/>
      <c r="R416" s="265"/>
      <c r="S416" s="265"/>
      <c r="T416" s="369"/>
      <c r="U416" s="369"/>
      <c r="V416" s="369"/>
      <c r="W416" s="293"/>
      <c r="X416" s="293"/>
      <c r="Y416" s="294"/>
      <c r="Z416" s="6">
        <f t="shared" si="37"/>
        <v>1</v>
      </c>
      <c r="AA416" s="6">
        <f t="shared" si="38"/>
        <v>1</v>
      </c>
      <c r="AB416" s="6">
        <f t="shared" si="39"/>
        <v>0</v>
      </c>
      <c r="AC416" s="6">
        <f t="shared" si="40"/>
        <v>0</v>
      </c>
      <c r="AD416" s="6">
        <f t="shared" si="41"/>
        <v>0</v>
      </c>
      <c r="AE416" s="160">
        <f t="shared" si="42"/>
        <v>2</v>
      </c>
    </row>
    <row r="417" spans="1:31" s="6" customFormat="1" ht="14.25">
      <c r="A417" s="261" t="s">
        <v>819</v>
      </c>
      <c r="B417" s="261">
        <v>374130</v>
      </c>
      <c r="C417" s="261">
        <v>11496</v>
      </c>
      <c r="D417" s="261" t="s">
        <v>38</v>
      </c>
      <c r="E417" s="261" t="s">
        <v>820</v>
      </c>
      <c r="F417" s="261" t="s">
        <v>821</v>
      </c>
      <c r="G417" s="263" t="s">
        <v>63</v>
      </c>
      <c r="H417" s="261">
        <v>4</v>
      </c>
      <c r="I417" s="263" t="s">
        <v>1007</v>
      </c>
      <c r="J417" s="290" t="s">
        <v>1179</v>
      </c>
      <c r="K417" s="264" t="s">
        <v>14</v>
      </c>
      <c r="L417" s="264"/>
      <c r="M417" s="264" t="s">
        <v>903</v>
      </c>
      <c r="N417" s="264" t="s">
        <v>903</v>
      </c>
      <c r="O417" s="264" t="s">
        <v>903</v>
      </c>
      <c r="P417" s="264"/>
      <c r="Q417" s="264"/>
      <c r="R417" s="265" t="s">
        <v>52</v>
      </c>
      <c r="S417" s="265" t="s">
        <v>52</v>
      </c>
      <c r="T417" s="369"/>
      <c r="U417" s="369"/>
      <c r="V417" s="369"/>
      <c r="W417" s="293"/>
      <c r="X417" s="293"/>
      <c r="Y417" s="294"/>
      <c r="Z417" s="6">
        <f t="shared" si="37"/>
        <v>1</v>
      </c>
      <c r="AA417" s="6">
        <f t="shared" si="38"/>
        <v>1</v>
      </c>
      <c r="AB417" s="6">
        <f t="shared" si="39"/>
        <v>1</v>
      </c>
      <c r="AC417" s="6">
        <f t="shared" si="40"/>
        <v>0</v>
      </c>
      <c r="AD417" s="6">
        <f t="shared" si="41"/>
        <v>0</v>
      </c>
      <c r="AE417" s="160">
        <f t="shared" si="42"/>
        <v>3</v>
      </c>
    </row>
    <row r="418" spans="1:31" s="6" customFormat="1" ht="14.25">
      <c r="A418" s="261" t="s">
        <v>826</v>
      </c>
      <c r="B418" s="261">
        <v>60501</v>
      </c>
      <c r="C418" s="261">
        <v>191002</v>
      </c>
      <c r="D418" s="261" t="s">
        <v>32</v>
      </c>
      <c r="E418" s="261" t="s">
        <v>823</v>
      </c>
      <c r="F418" s="261" t="s">
        <v>824</v>
      </c>
      <c r="G418" s="263" t="s">
        <v>145</v>
      </c>
      <c r="H418" s="261">
        <v>3</v>
      </c>
      <c r="I418" s="263" t="s">
        <v>1007</v>
      </c>
      <c r="J418" s="290" t="s">
        <v>1173</v>
      </c>
      <c r="K418" s="264"/>
      <c r="L418" s="264"/>
      <c r="M418" s="264" t="s">
        <v>903</v>
      </c>
      <c r="N418" s="264" t="s">
        <v>903</v>
      </c>
      <c r="O418" s="264" t="s">
        <v>903</v>
      </c>
      <c r="P418" s="264"/>
      <c r="Q418" s="264"/>
      <c r="R418" s="265"/>
      <c r="S418" s="265"/>
      <c r="T418" s="369"/>
      <c r="U418" s="369"/>
      <c r="V418" s="369"/>
      <c r="W418" s="293"/>
      <c r="X418" s="293"/>
      <c r="Y418" s="294"/>
      <c r="Z418" s="6">
        <f t="shared" si="37"/>
        <v>1</v>
      </c>
      <c r="AA418" s="6">
        <f t="shared" si="38"/>
        <v>1</v>
      </c>
      <c r="AB418" s="6">
        <f t="shared" si="39"/>
        <v>1</v>
      </c>
      <c r="AC418" s="6">
        <f t="shared" si="40"/>
        <v>0</v>
      </c>
      <c r="AD418" s="6">
        <f t="shared" si="41"/>
        <v>0</v>
      </c>
      <c r="AE418" s="160">
        <f t="shared" si="42"/>
        <v>3</v>
      </c>
    </row>
    <row r="419" spans="1:31" s="6" customFormat="1" ht="14.25">
      <c r="A419" s="261" t="s">
        <v>822</v>
      </c>
      <c r="B419" s="261">
        <v>60503</v>
      </c>
      <c r="C419" s="261">
        <v>94902</v>
      </c>
      <c r="D419" s="261" t="s">
        <v>32</v>
      </c>
      <c r="E419" s="261" t="s">
        <v>823</v>
      </c>
      <c r="F419" s="261" t="s">
        <v>824</v>
      </c>
      <c r="G419" s="263" t="s">
        <v>684</v>
      </c>
      <c r="H419" s="261">
        <v>3</v>
      </c>
      <c r="I419" s="263" t="s">
        <v>1007</v>
      </c>
      <c r="J419" s="290" t="s">
        <v>1173</v>
      </c>
      <c r="K419" s="264"/>
      <c r="L419" s="264"/>
      <c r="M419" s="264" t="s">
        <v>903</v>
      </c>
      <c r="N419" s="264" t="s">
        <v>903</v>
      </c>
      <c r="O419" s="264" t="s">
        <v>903</v>
      </c>
      <c r="P419" s="264"/>
      <c r="Q419" s="264"/>
      <c r="R419" s="265"/>
      <c r="S419" s="265"/>
      <c r="T419" s="369"/>
      <c r="U419" s="369"/>
      <c r="V419" s="369"/>
      <c r="W419" s="293"/>
      <c r="X419" s="293"/>
      <c r="Y419" s="294"/>
      <c r="Z419" s="6">
        <f t="shared" si="37"/>
        <v>1</v>
      </c>
      <c r="AA419" s="6">
        <f t="shared" si="38"/>
        <v>1</v>
      </c>
      <c r="AB419" s="6">
        <f t="shared" si="39"/>
        <v>1</v>
      </c>
      <c r="AC419" s="6">
        <f t="shared" si="40"/>
        <v>0</v>
      </c>
      <c r="AD419" s="6">
        <f t="shared" si="41"/>
        <v>0</v>
      </c>
      <c r="AE419" s="160">
        <f t="shared" si="42"/>
        <v>3</v>
      </c>
    </row>
    <row r="420" spans="1:31" s="6" customFormat="1" ht="14.25">
      <c r="A420" s="261" t="s">
        <v>827</v>
      </c>
      <c r="B420" s="261">
        <v>28603</v>
      </c>
      <c r="C420" s="261">
        <v>12749</v>
      </c>
      <c r="D420" s="261" t="s">
        <v>10</v>
      </c>
      <c r="E420" s="261" t="s">
        <v>828</v>
      </c>
      <c r="F420" s="261" t="s">
        <v>829</v>
      </c>
      <c r="G420" s="263" t="s">
        <v>830</v>
      </c>
      <c r="H420" s="261">
        <v>2</v>
      </c>
      <c r="I420" s="263" t="s">
        <v>1004</v>
      </c>
      <c r="J420" s="290" t="s">
        <v>1170</v>
      </c>
      <c r="K420" s="264" t="s">
        <v>69</v>
      </c>
      <c r="L420" s="264"/>
      <c r="M420" s="264" t="s">
        <v>903</v>
      </c>
      <c r="N420" s="264" t="s">
        <v>903</v>
      </c>
      <c r="O420" s="264" t="s">
        <v>903</v>
      </c>
      <c r="P420" s="264"/>
      <c r="Q420" s="264"/>
      <c r="R420" s="265">
        <v>1800</v>
      </c>
      <c r="S420" s="265">
        <v>2100</v>
      </c>
      <c r="T420" s="369"/>
      <c r="U420" s="369"/>
      <c r="V420" s="369"/>
      <c r="W420" s="293"/>
      <c r="X420" s="293"/>
      <c r="Y420" s="294"/>
      <c r="Z420" s="6">
        <f t="shared" si="37"/>
        <v>1</v>
      </c>
      <c r="AA420" s="6">
        <f t="shared" si="38"/>
        <v>1</v>
      </c>
      <c r="AB420" s="6">
        <f t="shared" si="39"/>
        <v>1</v>
      </c>
      <c r="AC420" s="6">
        <f t="shared" si="40"/>
        <v>0</v>
      </c>
      <c r="AD420" s="6">
        <f t="shared" si="41"/>
        <v>0</v>
      </c>
      <c r="AE420" s="160">
        <f t="shared" si="42"/>
        <v>3</v>
      </c>
    </row>
    <row r="421" spans="1:31" s="214" customFormat="1" ht="14.25">
      <c r="A421" s="267" t="s">
        <v>831</v>
      </c>
      <c r="B421" s="267">
        <v>28601</v>
      </c>
      <c r="C421" s="267">
        <v>115</v>
      </c>
      <c r="D421" s="267" t="s">
        <v>10</v>
      </c>
      <c r="E421" s="267" t="s">
        <v>828</v>
      </c>
      <c r="F421" s="267" t="s">
        <v>829</v>
      </c>
      <c r="G421" s="269" t="s">
        <v>832</v>
      </c>
      <c r="H421" s="267">
        <v>2</v>
      </c>
      <c r="I421" s="269" t="s">
        <v>1004</v>
      </c>
      <c r="J421" s="291" t="s">
        <v>1170</v>
      </c>
      <c r="K421" s="270" t="s">
        <v>69</v>
      </c>
      <c r="L421" s="270" t="s">
        <v>1465</v>
      </c>
      <c r="M421" s="270" t="s">
        <v>903</v>
      </c>
      <c r="N421" s="270" t="s">
        <v>903</v>
      </c>
      <c r="O421" s="270" t="s">
        <v>903</v>
      </c>
      <c r="P421" s="270"/>
      <c r="Q421" s="270" t="s">
        <v>903</v>
      </c>
      <c r="R421" s="271">
        <v>900</v>
      </c>
      <c r="S421" s="271"/>
      <c r="T421" s="370"/>
      <c r="U421" s="370"/>
      <c r="V421" s="370"/>
      <c r="W421" s="362"/>
      <c r="X421" s="362"/>
      <c r="Y421" s="363"/>
      <c r="Z421" s="214">
        <f t="shared" si="37"/>
        <v>1</v>
      </c>
      <c r="AA421" s="214">
        <f t="shared" si="38"/>
        <v>1</v>
      </c>
      <c r="AB421" s="214">
        <f t="shared" si="39"/>
        <v>1</v>
      </c>
      <c r="AC421" s="214">
        <f t="shared" si="40"/>
        <v>0</v>
      </c>
      <c r="AD421" s="214">
        <f t="shared" si="41"/>
        <v>1</v>
      </c>
      <c r="AE421" s="364">
        <f t="shared" si="42"/>
        <v>4</v>
      </c>
    </row>
    <row r="422" spans="1:31" s="6" customFormat="1" ht="14.25">
      <c r="A422" s="261" t="s">
        <v>833</v>
      </c>
      <c r="B422" s="261">
        <v>28602</v>
      </c>
      <c r="C422" s="261">
        <v>93</v>
      </c>
      <c r="D422" s="261" t="s">
        <v>10</v>
      </c>
      <c r="E422" s="261" t="s">
        <v>828</v>
      </c>
      <c r="F422" s="261" t="s">
        <v>829</v>
      </c>
      <c r="G422" s="263" t="s">
        <v>72</v>
      </c>
      <c r="H422" s="261">
        <v>2</v>
      </c>
      <c r="I422" s="263" t="s">
        <v>1004</v>
      </c>
      <c r="J422" s="290" t="s">
        <v>1170</v>
      </c>
      <c r="K422" s="264" t="s">
        <v>69</v>
      </c>
      <c r="L422" s="264"/>
      <c r="M422" s="264" t="s">
        <v>903</v>
      </c>
      <c r="N422" s="264" t="s">
        <v>903</v>
      </c>
      <c r="O422" s="264" t="s">
        <v>903</v>
      </c>
      <c r="P422" s="264"/>
      <c r="Q422" s="264"/>
      <c r="R422" s="265">
        <v>900</v>
      </c>
      <c r="S422" s="265"/>
      <c r="T422" s="369"/>
      <c r="U422" s="369"/>
      <c r="V422" s="369"/>
      <c r="W422" s="293"/>
      <c r="X422" s="293"/>
      <c r="Y422" s="294"/>
      <c r="Z422" s="6">
        <f t="shared" si="37"/>
        <v>1</v>
      </c>
      <c r="AA422" s="6">
        <f t="shared" si="38"/>
        <v>1</v>
      </c>
      <c r="AB422" s="6">
        <f t="shared" si="39"/>
        <v>1</v>
      </c>
      <c r="AC422" s="6">
        <f t="shared" si="40"/>
        <v>0</v>
      </c>
      <c r="AD422" s="6">
        <f t="shared" si="41"/>
        <v>0</v>
      </c>
      <c r="AE422" s="160">
        <f t="shared" si="42"/>
        <v>3</v>
      </c>
    </row>
    <row r="423" spans="1:31" s="6" customFormat="1" ht="14.25">
      <c r="A423" s="261" t="s">
        <v>834</v>
      </c>
      <c r="B423" s="261">
        <v>376350</v>
      </c>
      <c r="C423" s="261">
        <v>18329</v>
      </c>
      <c r="D423" s="261" t="s">
        <v>38</v>
      </c>
      <c r="E423" s="261" t="s">
        <v>835</v>
      </c>
      <c r="F423" s="261" t="s">
        <v>836</v>
      </c>
      <c r="G423" s="263" t="s">
        <v>41</v>
      </c>
      <c r="H423" s="261">
        <v>6</v>
      </c>
      <c r="I423" s="263" t="s">
        <v>1007</v>
      </c>
      <c r="J423" s="290" t="s">
        <v>1179</v>
      </c>
      <c r="K423" s="264" t="s">
        <v>14</v>
      </c>
      <c r="L423" s="264"/>
      <c r="M423" s="264" t="s">
        <v>903</v>
      </c>
      <c r="N423" s="264" t="s">
        <v>903</v>
      </c>
      <c r="O423" s="264"/>
      <c r="P423" s="264"/>
      <c r="Q423" s="264"/>
      <c r="R423" s="265"/>
      <c r="S423" s="265"/>
      <c r="T423" s="369"/>
      <c r="U423" s="369"/>
      <c r="V423" s="369"/>
      <c r="W423" s="293"/>
      <c r="X423" s="293"/>
      <c r="Y423" s="294"/>
      <c r="Z423" s="6">
        <f t="shared" si="37"/>
        <v>1</v>
      </c>
      <c r="AA423" s="6">
        <f t="shared" si="38"/>
        <v>1</v>
      </c>
      <c r="AB423" s="6">
        <f t="shared" si="39"/>
        <v>0</v>
      </c>
      <c r="AC423" s="6">
        <f t="shared" si="40"/>
        <v>0</v>
      </c>
      <c r="AD423" s="6">
        <f t="shared" si="41"/>
        <v>0</v>
      </c>
      <c r="AE423" s="160">
        <f t="shared" si="42"/>
        <v>2</v>
      </c>
    </row>
    <row r="424" spans="1:31" s="6" customFormat="1" ht="14.25">
      <c r="A424" s="261" t="s">
        <v>837</v>
      </c>
      <c r="B424" s="261">
        <v>64101</v>
      </c>
      <c r="C424" s="261">
        <v>18979</v>
      </c>
      <c r="D424" s="261" t="s">
        <v>32</v>
      </c>
      <c r="E424" s="261" t="s">
        <v>838</v>
      </c>
      <c r="F424" s="261" t="s">
        <v>839</v>
      </c>
      <c r="G424" s="263" t="s">
        <v>840</v>
      </c>
      <c r="H424" s="261">
        <v>5</v>
      </c>
      <c r="I424" s="263" t="s">
        <v>1036</v>
      </c>
      <c r="J424" s="290"/>
      <c r="K424" s="264" t="s">
        <v>14</v>
      </c>
      <c r="L424" s="264"/>
      <c r="M424" s="264" t="s">
        <v>903</v>
      </c>
      <c r="N424" s="264" t="s">
        <v>903</v>
      </c>
      <c r="O424" s="264"/>
      <c r="P424" s="264"/>
      <c r="Q424" s="264"/>
      <c r="R424" s="265" t="s">
        <v>15</v>
      </c>
      <c r="S424" s="265">
        <v>2100</v>
      </c>
      <c r="T424" s="369"/>
      <c r="U424" s="369"/>
      <c r="V424" s="369"/>
      <c r="W424" s="293"/>
      <c r="X424" s="293"/>
      <c r="Y424" s="294"/>
      <c r="Z424" s="6">
        <f t="shared" si="37"/>
        <v>1</v>
      </c>
      <c r="AA424" s="6">
        <f t="shared" si="38"/>
        <v>1</v>
      </c>
      <c r="AB424" s="6">
        <f t="shared" si="39"/>
        <v>0</v>
      </c>
      <c r="AC424" s="6">
        <f t="shared" si="40"/>
        <v>0</v>
      </c>
      <c r="AD424" s="6">
        <f t="shared" si="41"/>
        <v>0</v>
      </c>
      <c r="AE424" s="160">
        <f t="shared" si="42"/>
        <v>2</v>
      </c>
    </row>
    <row r="425" spans="1:31" s="6" customFormat="1" ht="14.25">
      <c r="A425" s="261" t="s">
        <v>841</v>
      </c>
      <c r="B425" s="261">
        <v>64110</v>
      </c>
      <c r="C425" s="261">
        <v>86402</v>
      </c>
      <c r="D425" s="261" t="s">
        <v>32</v>
      </c>
      <c r="E425" s="261" t="s">
        <v>838</v>
      </c>
      <c r="F425" s="261" t="s">
        <v>839</v>
      </c>
      <c r="G425" s="263" t="s">
        <v>13</v>
      </c>
      <c r="H425" s="261">
        <v>3</v>
      </c>
      <c r="I425" s="263" t="s">
        <v>1007</v>
      </c>
      <c r="J425" s="290" t="s">
        <v>1173</v>
      </c>
      <c r="K425" s="264" t="s">
        <v>14</v>
      </c>
      <c r="L425" s="264"/>
      <c r="M425" s="264" t="s">
        <v>903</v>
      </c>
      <c r="N425" s="264" t="s">
        <v>903</v>
      </c>
      <c r="O425" s="264" t="s">
        <v>903</v>
      </c>
      <c r="P425" s="264"/>
      <c r="Q425" s="264"/>
      <c r="R425" s="265">
        <v>900</v>
      </c>
      <c r="S425" s="265">
        <v>900</v>
      </c>
      <c r="T425" s="369"/>
      <c r="U425" s="369"/>
      <c r="V425" s="369"/>
      <c r="W425" s="293"/>
      <c r="X425" s="293"/>
      <c r="Y425" s="294"/>
      <c r="Z425" s="6">
        <f t="shared" si="37"/>
        <v>1</v>
      </c>
      <c r="AA425" s="6">
        <f t="shared" si="38"/>
        <v>1</v>
      </c>
      <c r="AB425" s="6">
        <f t="shared" si="39"/>
        <v>1</v>
      </c>
      <c r="AC425" s="6">
        <f t="shared" si="40"/>
        <v>0</v>
      </c>
      <c r="AD425" s="6">
        <f t="shared" si="41"/>
        <v>0</v>
      </c>
      <c r="AE425" s="160">
        <f t="shared" si="42"/>
        <v>3</v>
      </c>
    </row>
    <row r="426" spans="1:31" s="6" customFormat="1" ht="14.25">
      <c r="A426" s="261" t="s">
        <v>842</v>
      </c>
      <c r="B426" s="261">
        <v>64114</v>
      </c>
      <c r="C426" s="261">
        <v>94802</v>
      </c>
      <c r="D426" s="261" t="s">
        <v>32</v>
      </c>
      <c r="E426" s="261" t="s">
        <v>838</v>
      </c>
      <c r="F426" s="261" t="s">
        <v>839</v>
      </c>
      <c r="G426" s="263" t="s">
        <v>843</v>
      </c>
      <c r="H426" s="261">
        <v>3</v>
      </c>
      <c r="I426" s="263" t="s">
        <v>1007</v>
      </c>
      <c r="J426" s="290" t="s">
        <v>1173</v>
      </c>
      <c r="K426" s="264" t="s">
        <v>14</v>
      </c>
      <c r="L426" s="264"/>
      <c r="M426" s="264" t="s">
        <v>903</v>
      </c>
      <c r="N426" s="264" t="s">
        <v>903</v>
      </c>
      <c r="O426" s="264" t="s">
        <v>903</v>
      </c>
      <c r="P426" s="264"/>
      <c r="Q426" s="264"/>
      <c r="R426" s="265"/>
      <c r="S426" s="265"/>
      <c r="T426" s="369"/>
      <c r="U426" s="369"/>
      <c r="V426" s="369"/>
      <c r="W426" s="293"/>
      <c r="X426" s="293"/>
      <c r="Y426" s="294"/>
      <c r="Z426" s="6">
        <f t="shared" si="37"/>
        <v>1</v>
      </c>
      <c r="AA426" s="6">
        <f t="shared" si="38"/>
        <v>1</v>
      </c>
      <c r="AB426" s="6">
        <f t="shared" si="39"/>
        <v>1</v>
      </c>
      <c r="AC426" s="6">
        <f t="shared" si="40"/>
        <v>0</v>
      </c>
      <c r="AD426" s="6">
        <f t="shared" si="41"/>
        <v>0</v>
      </c>
      <c r="AE426" s="160">
        <f t="shared" si="42"/>
        <v>3</v>
      </c>
    </row>
    <row r="427" spans="1:31" s="6" customFormat="1" ht="14.25">
      <c r="A427" s="261" t="s">
        <v>1407</v>
      </c>
      <c r="B427" s="261">
        <v>64118</v>
      </c>
      <c r="C427" s="261">
        <v>137801</v>
      </c>
      <c r="D427" s="261" t="s">
        <v>32</v>
      </c>
      <c r="E427" s="261" t="s">
        <v>838</v>
      </c>
      <c r="F427" s="261" t="s">
        <v>839</v>
      </c>
      <c r="G427" s="263" t="s">
        <v>1229</v>
      </c>
      <c r="H427" s="261">
        <v>7</v>
      </c>
      <c r="I427" s="263" t="s">
        <v>1036</v>
      </c>
      <c r="J427" s="290"/>
      <c r="K427" s="264"/>
      <c r="L427" s="264"/>
      <c r="M427" s="264" t="s">
        <v>903</v>
      </c>
      <c r="N427" s="264" t="s">
        <v>903</v>
      </c>
      <c r="O427" s="264"/>
      <c r="P427" s="264"/>
      <c r="Q427" s="264"/>
      <c r="R427" s="265"/>
      <c r="S427" s="265"/>
      <c r="T427" s="369"/>
      <c r="U427" s="369"/>
      <c r="V427" s="369"/>
      <c r="W427" s="293"/>
      <c r="X427" s="293"/>
      <c r="Y427" s="294"/>
      <c r="Z427" s="6">
        <f t="shared" si="37"/>
        <v>1</v>
      </c>
      <c r="AA427" s="6">
        <f t="shared" si="38"/>
        <v>1</v>
      </c>
      <c r="AB427" s="6">
        <f t="shared" si="39"/>
        <v>0</v>
      </c>
      <c r="AC427" s="6">
        <f t="shared" si="40"/>
        <v>0</v>
      </c>
      <c r="AD427" s="6">
        <f t="shared" si="41"/>
        <v>0</v>
      </c>
      <c r="AE427" s="160">
        <f t="shared" si="42"/>
        <v>2</v>
      </c>
    </row>
    <row r="428" spans="1:31" s="6" customFormat="1" ht="14.25">
      <c r="A428" s="261" t="s">
        <v>916</v>
      </c>
      <c r="B428" s="261">
        <v>25506</v>
      </c>
      <c r="C428" s="261">
        <v>17857</v>
      </c>
      <c r="D428" s="261" t="s">
        <v>23</v>
      </c>
      <c r="E428" s="261" t="s">
        <v>845</v>
      </c>
      <c r="F428" s="261" t="s">
        <v>846</v>
      </c>
      <c r="G428" s="263" t="s">
        <v>917</v>
      </c>
      <c r="H428" s="261">
        <v>2</v>
      </c>
      <c r="I428" s="263" t="s">
        <v>1004</v>
      </c>
      <c r="J428" s="290" t="s">
        <v>1170</v>
      </c>
      <c r="K428" s="264"/>
      <c r="L428" s="264"/>
      <c r="M428" s="264" t="s">
        <v>903</v>
      </c>
      <c r="N428" s="264" t="s">
        <v>903</v>
      </c>
      <c r="O428" s="264" t="s">
        <v>903</v>
      </c>
      <c r="P428" s="264"/>
      <c r="Q428" s="264"/>
      <c r="R428" s="265"/>
      <c r="S428" s="265"/>
      <c r="T428" s="369"/>
      <c r="U428" s="369"/>
      <c r="V428" s="369"/>
      <c r="W428" s="293"/>
      <c r="X428" s="293"/>
      <c r="Y428" s="294"/>
      <c r="Z428" s="6">
        <f t="shared" si="37"/>
        <v>1</v>
      </c>
      <c r="AA428" s="6">
        <f t="shared" si="38"/>
        <v>1</v>
      </c>
      <c r="AB428" s="6">
        <f t="shared" si="39"/>
        <v>1</v>
      </c>
      <c r="AC428" s="6">
        <f t="shared" si="40"/>
        <v>0</v>
      </c>
      <c r="AD428" s="6">
        <f t="shared" si="41"/>
        <v>0</v>
      </c>
      <c r="AE428" s="160">
        <f t="shared" si="42"/>
        <v>3</v>
      </c>
    </row>
    <row r="429" spans="1:31" s="6" customFormat="1" ht="14.25">
      <c r="A429" s="261" t="s">
        <v>844</v>
      </c>
      <c r="B429" s="261">
        <v>25503</v>
      </c>
      <c r="C429" s="261">
        <v>11494</v>
      </c>
      <c r="D429" s="261" t="s">
        <v>23</v>
      </c>
      <c r="E429" s="261" t="s">
        <v>845</v>
      </c>
      <c r="F429" s="261" t="s">
        <v>846</v>
      </c>
      <c r="G429" s="263" t="s">
        <v>847</v>
      </c>
      <c r="H429" s="261">
        <v>2</v>
      </c>
      <c r="I429" s="263" t="s">
        <v>1004</v>
      </c>
      <c r="J429" s="290" t="s">
        <v>1170</v>
      </c>
      <c r="K429" s="264" t="s">
        <v>14</v>
      </c>
      <c r="L429" s="264"/>
      <c r="M429" s="264" t="s">
        <v>903</v>
      </c>
      <c r="N429" s="264" t="s">
        <v>903</v>
      </c>
      <c r="O429" s="264" t="s">
        <v>903</v>
      </c>
      <c r="P429" s="264"/>
      <c r="Q429" s="264"/>
      <c r="R429" s="265" t="s">
        <v>15</v>
      </c>
      <c r="S429" s="265"/>
      <c r="T429" s="369"/>
      <c r="U429" s="369"/>
      <c r="V429" s="369"/>
      <c r="W429" s="293"/>
      <c r="X429" s="293"/>
      <c r="Y429" s="294"/>
      <c r="Z429" s="6">
        <f t="shared" si="37"/>
        <v>1</v>
      </c>
      <c r="AA429" s="6">
        <f t="shared" si="38"/>
        <v>1</v>
      </c>
      <c r="AB429" s="6">
        <f t="shared" si="39"/>
        <v>1</v>
      </c>
      <c r="AC429" s="6">
        <f t="shared" si="40"/>
        <v>0</v>
      </c>
      <c r="AD429" s="6">
        <f t="shared" si="41"/>
        <v>0</v>
      </c>
      <c r="AE429" s="160">
        <f t="shared" si="42"/>
        <v>3</v>
      </c>
    </row>
    <row r="430" spans="1:31" s="6" customFormat="1" ht="14.25">
      <c r="A430" s="261" t="s">
        <v>848</v>
      </c>
      <c r="B430" s="261">
        <v>25501</v>
      </c>
      <c r="C430" s="261">
        <v>17855</v>
      </c>
      <c r="D430" s="261" t="s">
        <v>23</v>
      </c>
      <c r="E430" s="261" t="s">
        <v>845</v>
      </c>
      <c r="F430" s="261" t="s">
        <v>846</v>
      </c>
      <c r="G430" s="263" t="s">
        <v>100</v>
      </c>
      <c r="H430" s="261">
        <v>2</v>
      </c>
      <c r="I430" s="263" t="s">
        <v>1004</v>
      </c>
      <c r="J430" s="290" t="s">
        <v>1170</v>
      </c>
      <c r="K430" s="264" t="s">
        <v>14</v>
      </c>
      <c r="L430" s="264"/>
      <c r="M430" s="264" t="s">
        <v>903</v>
      </c>
      <c r="N430" s="264" t="s">
        <v>903</v>
      </c>
      <c r="O430" s="264" t="s">
        <v>903</v>
      </c>
      <c r="P430" s="264"/>
      <c r="Q430" s="264"/>
      <c r="R430" s="265" t="s">
        <v>15</v>
      </c>
      <c r="S430" s="265"/>
      <c r="T430" s="369"/>
      <c r="U430" s="369"/>
      <c r="V430" s="369"/>
      <c r="W430" s="293"/>
      <c r="X430" s="293"/>
      <c r="Y430" s="294"/>
      <c r="Z430" s="6">
        <f t="shared" si="37"/>
        <v>1</v>
      </c>
      <c r="AA430" s="6">
        <f t="shared" si="38"/>
        <v>1</v>
      </c>
      <c r="AB430" s="6">
        <f t="shared" si="39"/>
        <v>1</v>
      </c>
      <c r="AC430" s="6">
        <f t="shared" si="40"/>
        <v>0</v>
      </c>
      <c r="AD430" s="6">
        <f t="shared" si="41"/>
        <v>0</v>
      </c>
      <c r="AE430" s="160">
        <f t="shared" si="42"/>
        <v>3</v>
      </c>
    </row>
    <row r="431" spans="1:31" s="6" customFormat="1" ht="14.25">
      <c r="A431" s="261" t="s">
        <v>849</v>
      </c>
      <c r="B431" s="261">
        <v>42402</v>
      </c>
      <c r="C431" s="261">
        <v>18555</v>
      </c>
      <c r="D431" s="261" t="s">
        <v>10</v>
      </c>
      <c r="E431" s="261" t="s">
        <v>850</v>
      </c>
      <c r="F431" s="261" t="s">
        <v>851</v>
      </c>
      <c r="G431" s="263" t="s">
        <v>17</v>
      </c>
      <c r="H431" s="261">
        <v>4</v>
      </c>
      <c r="I431" s="263" t="s">
        <v>1007</v>
      </c>
      <c r="J431" s="290" t="s">
        <v>1168</v>
      </c>
      <c r="K431" s="264" t="s">
        <v>69</v>
      </c>
      <c r="L431" s="264"/>
      <c r="M431" s="264" t="s">
        <v>903</v>
      </c>
      <c r="N431" s="264" t="s">
        <v>903</v>
      </c>
      <c r="O431" s="264" t="s">
        <v>903</v>
      </c>
      <c r="P431" s="264"/>
      <c r="Q431" s="264" t="s">
        <v>903</v>
      </c>
      <c r="R431" s="265">
        <v>900</v>
      </c>
      <c r="S431" s="265">
        <v>2100</v>
      </c>
      <c r="T431" s="369"/>
      <c r="U431" s="369"/>
      <c r="V431" s="369"/>
      <c r="W431" s="293"/>
      <c r="X431" s="293"/>
      <c r="Y431" s="294"/>
      <c r="Z431" s="6">
        <f t="shared" si="37"/>
        <v>1</v>
      </c>
      <c r="AA431" s="6">
        <f t="shared" si="38"/>
        <v>1</v>
      </c>
      <c r="AB431" s="6">
        <f t="shared" si="39"/>
        <v>1</v>
      </c>
      <c r="AC431" s="6">
        <f t="shared" si="40"/>
        <v>0</v>
      </c>
      <c r="AD431" s="6">
        <f t="shared" si="41"/>
        <v>1</v>
      </c>
      <c r="AE431" s="160">
        <f t="shared" si="42"/>
        <v>4</v>
      </c>
    </row>
    <row r="432" spans="1:31" s="6" customFormat="1" ht="14.25">
      <c r="A432" s="261" t="s">
        <v>852</v>
      </c>
      <c r="B432" s="261">
        <v>23410</v>
      </c>
      <c r="C432" s="261">
        <v>135</v>
      </c>
      <c r="D432" s="261" t="s">
        <v>75</v>
      </c>
      <c r="E432" s="261" t="s">
        <v>853</v>
      </c>
      <c r="F432" s="261" t="s">
        <v>854</v>
      </c>
      <c r="G432" s="263" t="s">
        <v>855</v>
      </c>
      <c r="H432" s="361">
        <v>10</v>
      </c>
      <c r="I432" s="263" t="s">
        <v>988</v>
      </c>
      <c r="J432" s="290" t="s">
        <v>1188</v>
      </c>
      <c r="K432" s="264" t="s">
        <v>14</v>
      </c>
      <c r="L432" s="264"/>
      <c r="M432" s="264" t="s">
        <v>903</v>
      </c>
      <c r="N432" s="264" t="s">
        <v>903</v>
      </c>
      <c r="O432" s="264" t="s">
        <v>903</v>
      </c>
      <c r="P432" s="264"/>
      <c r="Q432" s="264"/>
      <c r="R432" s="265" t="s">
        <v>15</v>
      </c>
      <c r="S432" s="265">
        <v>2100</v>
      </c>
      <c r="T432" s="369"/>
      <c r="U432" s="369"/>
      <c r="V432" s="369"/>
      <c r="W432" s="293"/>
      <c r="X432" s="293"/>
      <c r="Y432" s="294"/>
      <c r="Z432" s="6">
        <f t="shared" si="37"/>
        <v>1</v>
      </c>
      <c r="AA432" s="6">
        <f t="shared" si="38"/>
        <v>1</v>
      </c>
      <c r="AB432" s="6">
        <f t="shared" si="39"/>
        <v>1</v>
      </c>
      <c r="AC432" s="6">
        <f t="shared" si="40"/>
        <v>0</v>
      </c>
      <c r="AD432" s="6">
        <f t="shared" si="41"/>
        <v>0</v>
      </c>
      <c r="AE432" s="160">
        <f t="shared" si="42"/>
        <v>3</v>
      </c>
    </row>
    <row r="433" spans="1:31" s="6" customFormat="1" ht="14.25">
      <c r="A433" s="261" t="s">
        <v>1408</v>
      </c>
      <c r="B433" s="261">
        <v>23420</v>
      </c>
      <c r="C433" s="261">
        <v>137</v>
      </c>
      <c r="D433" s="261" t="s">
        <v>75</v>
      </c>
      <c r="E433" s="261" t="s">
        <v>853</v>
      </c>
      <c r="F433" s="261" t="s">
        <v>854</v>
      </c>
      <c r="G433" s="263" t="s">
        <v>1190</v>
      </c>
      <c r="H433" s="261" t="s">
        <v>1036</v>
      </c>
      <c r="I433" s="263" t="s">
        <v>1006</v>
      </c>
      <c r="J433" s="290" t="s">
        <v>1191</v>
      </c>
      <c r="K433" s="264"/>
      <c r="L433" s="264"/>
      <c r="M433" s="264"/>
      <c r="N433" s="264" t="s">
        <v>903</v>
      </c>
      <c r="O433" s="264" t="s">
        <v>903</v>
      </c>
      <c r="P433" s="264"/>
      <c r="Q433" s="264"/>
      <c r="R433" s="265"/>
      <c r="S433" s="265">
        <v>2100</v>
      </c>
      <c r="T433" s="369" t="s">
        <v>1452</v>
      </c>
      <c r="U433" s="369"/>
      <c r="V433" s="369"/>
      <c r="W433" s="293"/>
      <c r="X433" s="293"/>
      <c r="Y433" s="294"/>
      <c r="Z433" s="6">
        <f t="shared" si="37"/>
        <v>0</v>
      </c>
      <c r="AA433" s="6">
        <f t="shared" si="38"/>
        <v>1</v>
      </c>
      <c r="AB433" s="6">
        <f t="shared" si="39"/>
        <v>1</v>
      </c>
      <c r="AC433" s="6">
        <f t="shared" si="40"/>
        <v>0</v>
      </c>
      <c r="AD433" s="6">
        <f t="shared" si="41"/>
        <v>0</v>
      </c>
      <c r="AE433" s="160">
        <f t="shared" si="42"/>
        <v>2</v>
      </c>
    </row>
    <row r="434" spans="1:31" s="6" customFormat="1" ht="14.25">
      <c r="A434" s="261" t="s">
        <v>857</v>
      </c>
      <c r="B434" s="261">
        <v>23430</v>
      </c>
      <c r="C434" s="261">
        <v>133</v>
      </c>
      <c r="D434" s="261" t="s">
        <v>75</v>
      </c>
      <c r="E434" s="261" t="s">
        <v>853</v>
      </c>
      <c r="F434" s="261" t="s">
        <v>854</v>
      </c>
      <c r="G434" s="263" t="s">
        <v>980</v>
      </c>
      <c r="H434" s="361">
        <v>10</v>
      </c>
      <c r="I434" s="263" t="s">
        <v>1006</v>
      </c>
      <c r="J434" s="290" t="s">
        <v>1191</v>
      </c>
      <c r="K434" s="264" t="s">
        <v>14</v>
      </c>
      <c r="L434" s="264"/>
      <c r="M434" s="264" t="s">
        <v>903</v>
      </c>
      <c r="N434" s="264" t="s">
        <v>903</v>
      </c>
      <c r="O434" s="264" t="s">
        <v>903</v>
      </c>
      <c r="P434" s="264"/>
      <c r="Q434" s="264"/>
      <c r="R434" s="265">
        <v>1800</v>
      </c>
      <c r="S434" s="265">
        <v>2100</v>
      </c>
      <c r="T434" s="369"/>
      <c r="U434" s="369"/>
      <c r="V434" s="369"/>
      <c r="W434" s="293"/>
      <c r="X434" s="293"/>
      <c r="Y434" s="294"/>
      <c r="Z434" s="6">
        <f t="shared" si="37"/>
        <v>1</v>
      </c>
      <c r="AA434" s="6">
        <f t="shared" si="38"/>
        <v>1</v>
      </c>
      <c r="AB434" s="6">
        <f t="shared" si="39"/>
        <v>1</v>
      </c>
      <c r="AC434" s="6">
        <f t="shared" si="40"/>
        <v>0</v>
      </c>
      <c r="AD434" s="6">
        <f t="shared" si="41"/>
        <v>0</v>
      </c>
      <c r="AE434" s="160">
        <f t="shared" si="42"/>
        <v>3</v>
      </c>
    </row>
    <row r="435" spans="1:31" s="6" customFormat="1" ht="14.25">
      <c r="A435" s="261" t="s">
        <v>858</v>
      </c>
      <c r="B435" s="261">
        <v>23433</v>
      </c>
      <c r="C435" s="261">
        <v>143</v>
      </c>
      <c r="D435" s="261" t="s">
        <v>75</v>
      </c>
      <c r="E435" s="261" t="s">
        <v>853</v>
      </c>
      <c r="F435" s="261" t="s">
        <v>854</v>
      </c>
      <c r="G435" s="263" t="s">
        <v>981</v>
      </c>
      <c r="H435" s="361">
        <v>10</v>
      </c>
      <c r="I435" s="263" t="s">
        <v>1006</v>
      </c>
      <c r="J435" s="290" t="s">
        <v>1191</v>
      </c>
      <c r="K435" s="264" t="s">
        <v>14</v>
      </c>
      <c r="L435" s="264"/>
      <c r="M435" s="264" t="s">
        <v>903</v>
      </c>
      <c r="N435" s="264" t="s">
        <v>903</v>
      </c>
      <c r="O435" s="264"/>
      <c r="P435" s="264"/>
      <c r="Q435" s="264"/>
      <c r="R435" s="265">
        <v>1800</v>
      </c>
      <c r="S435" s="265">
        <v>2100</v>
      </c>
      <c r="T435" s="369"/>
      <c r="U435" s="369"/>
      <c r="V435" s="369"/>
      <c r="W435" s="293"/>
      <c r="X435" s="293"/>
      <c r="Y435" s="294"/>
      <c r="Z435" s="6">
        <f t="shared" si="37"/>
        <v>1</v>
      </c>
      <c r="AA435" s="6">
        <f t="shared" si="38"/>
        <v>1</v>
      </c>
      <c r="AB435" s="6">
        <f t="shared" si="39"/>
        <v>0</v>
      </c>
      <c r="AC435" s="6">
        <f t="shared" si="40"/>
        <v>0</v>
      </c>
      <c r="AD435" s="6">
        <f t="shared" si="41"/>
        <v>0</v>
      </c>
      <c r="AE435" s="160">
        <f t="shared" si="42"/>
        <v>2</v>
      </c>
    </row>
    <row r="436" spans="1:31" s="6" customFormat="1" ht="14.25">
      <c r="A436" s="261" t="s">
        <v>856</v>
      </c>
      <c r="B436" s="261">
        <v>23415</v>
      </c>
      <c r="C436" s="261">
        <v>141</v>
      </c>
      <c r="D436" s="261" t="s">
        <v>75</v>
      </c>
      <c r="E436" s="261" t="s">
        <v>853</v>
      </c>
      <c r="F436" s="261" t="s">
        <v>854</v>
      </c>
      <c r="G436" s="263" t="s">
        <v>72</v>
      </c>
      <c r="H436" s="361">
        <v>10</v>
      </c>
      <c r="I436" s="263" t="s">
        <v>988</v>
      </c>
      <c r="J436" s="290" t="s">
        <v>1188</v>
      </c>
      <c r="K436" s="264" t="s">
        <v>14</v>
      </c>
      <c r="L436" s="264"/>
      <c r="M436" s="264" t="s">
        <v>903</v>
      </c>
      <c r="N436" s="264" t="s">
        <v>903</v>
      </c>
      <c r="O436" s="264" t="s">
        <v>903</v>
      </c>
      <c r="P436" s="264"/>
      <c r="Q436" s="264"/>
      <c r="R436" s="265" t="s">
        <v>15</v>
      </c>
      <c r="S436" s="265" t="s">
        <v>59</v>
      </c>
      <c r="T436" s="369" t="s">
        <v>79</v>
      </c>
      <c r="U436" s="369"/>
      <c r="V436" s="369"/>
      <c r="W436" s="293"/>
      <c r="X436" s="293"/>
      <c r="Y436" s="294"/>
      <c r="Z436" s="6">
        <f t="shared" si="37"/>
        <v>1</v>
      </c>
      <c r="AA436" s="6">
        <f t="shared" si="38"/>
        <v>1</v>
      </c>
      <c r="AB436" s="6">
        <f t="shared" si="39"/>
        <v>1</v>
      </c>
      <c r="AC436" s="6">
        <f t="shared" si="40"/>
        <v>0</v>
      </c>
      <c r="AD436" s="6">
        <f t="shared" si="41"/>
        <v>0</v>
      </c>
      <c r="AE436" s="160">
        <f t="shared" si="42"/>
        <v>3</v>
      </c>
    </row>
    <row r="437" spans="1:31" s="6" customFormat="1" ht="14.25">
      <c r="A437" s="261" t="s">
        <v>859</v>
      </c>
      <c r="B437" s="261">
        <v>74810</v>
      </c>
      <c r="C437" s="261">
        <v>86502</v>
      </c>
      <c r="D437" s="261" t="s">
        <v>46</v>
      </c>
      <c r="E437" s="261" t="s">
        <v>860</v>
      </c>
      <c r="F437" s="261" t="s">
        <v>861</v>
      </c>
      <c r="G437" s="263" t="s">
        <v>862</v>
      </c>
      <c r="H437" s="261">
        <v>5</v>
      </c>
      <c r="I437" s="263" t="s">
        <v>1004</v>
      </c>
      <c r="J437" s="290" t="s">
        <v>1180</v>
      </c>
      <c r="K437" s="264" t="s">
        <v>14</v>
      </c>
      <c r="L437" s="264"/>
      <c r="M437" s="264" t="s">
        <v>903</v>
      </c>
      <c r="N437" s="264" t="s">
        <v>903</v>
      </c>
      <c r="O437" s="264"/>
      <c r="P437" s="264"/>
      <c r="Q437" s="264"/>
      <c r="R437" s="265"/>
      <c r="S437" s="265"/>
      <c r="T437" s="369"/>
      <c r="U437" s="369"/>
      <c r="V437" s="369"/>
      <c r="W437" s="293"/>
      <c r="X437" s="293"/>
      <c r="Y437" s="294"/>
      <c r="Z437" s="6">
        <f t="shared" si="37"/>
        <v>1</v>
      </c>
      <c r="AA437" s="6">
        <f t="shared" si="38"/>
        <v>1</v>
      </c>
      <c r="AB437" s="6">
        <f t="shared" si="39"/>
        <v>0</v>
      </c>
      <c r="AC437" s="6">
        <f t="shared" si="40"/>
        <v>0</v>
      </c>
      <c r="AD437" s="6">
        <f t="shared" si="41"/>
        <v>0</v>
      </c>
      <c r="AE437" s="160">
        <f t="shared" si="42"/>
        <v>2</v>
      </c>
    </row>
    <row r="438" spans="1:31" s="6" customFormat="1" ht="14.25">
      <c r="A438" s="261" t="s">
        <v>1409</v>
      </c>
      <c r="B438" s="261">
        <v>74807</v>
      </c>
      <c r="C438" s="261">
        <v>19157</v>
      </c>
      <c r="D438" s="261" t="s">
        <v>46</v>
      </c>
      <c r="E438" s="261" t="s">
        <v>860</v>
      </c>
      <c r="F438" s="261" t="s">
        <v>861</v>
      </c>
      <c r="G438" s="263" t="s">
        <v>637</v>
      </c>
      <c r="H438" s="261">
        <v>5</v>
      </c>
      <c r="I438" s="263" t="s">
        <v>1004</v>
      </c>
      <c r="J438" s="290" t="s">
        <v>1180</v>
      </c>
      <c r="K438" s="264"/>
      <c r="L438" s="264"/>
      <c r="M438" s="264" t="s">
        <v>903</v>
      </c>
      <c r="N438" s="264" t="s">
        <v>903</v>
      </c>
      <c r="O438" s="264"/>
      <c r="P438" s="264"/>
      <c r="Q438" s="264"/>
      <c r="R438" s="265"/>
      <c r="S438" s="265"/>
      <c r="T438" s="369"/>
      <c r="U438" s="369"/>
      <c r="V438" s="369"/>
      <c r="W438" s="293"/>
      <c r="X438" s="293"/>
      <c r="Y438" s="294"/>
      <c r="Z438" s="6">
        <f t="shared" si="37"/>
        <v>1</v>
      </c>
      <c r="AA438" s="6">
        <f t="shared" si="38"/>
        <v>1</v>
      </c>
      <c r="AB438" s="6">
        <f t="shared" si="39"/>
        <v>0</v>
      </c>
      <c r="AC438" s="6">
        <f t="shared" si="40"/>
        <v>0</v>
      </c>
      <c r="AD438" s="6">
        <f t="shared" si="41"/>
        <v>0</v>
      </c>
      <c r="AE438" s="160">
        <f t="shared" si="42"/>
        <v>2</v>
      </c>
    </row>
    <row r="439" spans="1:31" s="214" customFormat="1" ht="14.25">
      <c r="A439" s="267" t="s">
        <v>673</v>
      </c>
      <c r="B439" s="267">
        <v>310410</v>
      </c>
      <c r="C439" s="267">
        <v>131</v>
      </c>
      <c r="D439" s="267" t="s">
        <v>114</v>
      </c>
      <c r="E439" s="267" t="s">
        <v>863</v>
      </c>
      <c r="F439" s="267" t="s">
        <v>863</v>
      </c>
      <c r="G439" s="269" t="s">
        <v>674</v>
      </c>
      <c r="H439" s="267">
        <v>2</v>
      </c>
      <c r="I439" s="269" t="s">
        <v>1006</v>
      </c>
      <c r="J439" s="291" t="s">
        <v>1208</v>
      </c>
      <c r="K439" s="270" t="s">
        <v>1483</v>
      </c>
      <c r="L439" s="270" t="s">
        <v>1484</v>
      </c>
      <c r="M439" s="270"/>
      <c r="N439" s="270" t="s">
        <v>903</v>
      </c>
      <c r="O439" s="270" t="s">
        <v>903</v>
      </c>
      <c r="P439" s="270" t="s">
        <v>903</v>
      </c>
      <c r="Q439" s="270"/>
      <c r="R439" s="271" t="s">
        <v>1297</v>
      </c>
      <c r="S439" s="271" t="s">
        <v>52</v>
      </c>
      <c r="T439" s="370" t="s">
        <v>1410</v>
      </c>
      <c r="U439" s="370" t="s">
        <v>903</v>
      </c>
      <c r="V439" s="370" t="s">
        <v>903</v>
      </c>
      <c r="W439" s="362"/>
      <c r="X439" s="362"/>
      <c r="Y439" s="363"/>
      <c r="Z439" s="214">
        <f t="shared" si="37"/>
        <v>0</v>
      </c>
      <c r="AA439" s="214">
        <f t="shared" si="38"/>
        <v>1</v>
      </c>
      <c r="AB439" s="214">
        <f t="shared" si="39"/>
        <v>1</v>
      </c>
      <c r="AC439" s="214">
        <f t="shared" si="40"/>
        <v>1</v>
      </c>
      <c r="AD439" s="214">
        <f t="shared" si="41"/>
        <v>0</v>
      </c>
      <c r="AE439" s="364">
        <f t="shared" si="42"/>
        <v>3</v>
      </c>
    </row>
    <row r="440" spans="1:31" s="214" customFormat="1" ht="14.25">
      <c r="A440" s="267" t="s">
        <v>676</v>
      </c>
      <c r="B440" s="267">
        <v>310260</v>
      </c>
      <c r="C440" s="267">
        <v>1</v>
      </c>
      <c r="D440" s="267" t="s">
        <v>114</v>
      </c>
      <c r="E440" s="267" t="s">
        <v>863</v>
      </c>
      <c r="F440" s="267" t="s">
        <v>863</v>
      </c>
      <c r="G440" s="269" t="s">
        <v>81</v>
      </c>
      <c r="H440" s="267">
        <v>2</v>
      </c>
      <c r="I440" s="269" t="s">
        <v>1006</v>
      </c>
      <c r="J440" s="291" t="s">
        <v>1208</v>
      </c>
      <c r="K440" s="270" t="s">
        <v>1483</v>
      </c>
      <c r="L440" s="270" t="s">
        <v>1485</v>
      </c>
      <c r="M440" s="270" t="s">
        <v>903</v>
      </c>
      <c r="N440" s="270" t="s">
        <v>903</v>
      </c>
      <c r="O440" s="270" t="s">
        <v>903</v>
      </c>
      <c r="P440" s="270" t="s">
        <v>903</v>
      </c>
      <c r="Q440" s="270"/>
      <c r="R440" s="271">
        <v>1900</v>
      </c>
      <c r="S440" s="271" t="s">
        <v>678</v>
      </c>
      <c r="T440" s="370" t="s">
        <v>679</v>
      </c>
      <c r="U440" s="370" t="s">
        <v>903</v>
      </c>
      <c r="V440" s="370" t="s">
        <v>903</v>
      </c>
      <c r="W440" s="362"/>
      <c r="X440" s="362"/>
      <c r="Y440" s="363"/>
      <c r="Z440" s="214">
        <f t="shared" si="37"/>
        <v>1</v>
      </c>
      <c r="AA440" s="214">
        <f t="shared" si="38"/>
        <v>1</v>
      </c>
      <c r="AB440" s="214">
        <f t="shared" si="39"/>
        <v>1</v>
      </c>
      <c r="AC440" s="214">
        <f t="shared" si="40"/>
        <v>1</v>
      </c>
      <c r="AD440" s="214">
        <f t="shared" si="41"/>
        <v>0</v>
      </c>
      <c r="AE440" s="364">
        <f t="shared" si="42"/>
        <v>4</v>
      </c>
    </row>
    <row r="441" spans="1:31" s="6" customFormat="1" ht="14.25">
      <c r="A441" s="261" t="s">
        <v>982</v>
      </c>
      <c r="B441" s="261">
        <v>43405</v>
      </c>
      <c r="C441" s="261">
        <v>87502</v>
      </c>
      <c r="D441" s="261" t="s">
        <v>10</v>
      </c>
      <c r="E441" s="261" t="s">
        <v>865</v>
      </c>
      <c r="F441" s="261" t="s">
        <v>866</v>
      </c>
      <c r="G441" s="263" t="s">
        <v>983</v>
      </c>
      <c r="H441" s="261">
        <v>4</v>
      </c>
      <c r="I441" s="263" t="s">
        <v>1007</v>
      </c>
      <c r="J441" s="290" t="s">
        <v>1168</v>
      </c>
      <c r="K441" s="264"/>
      <c r="L441" s="264"/>
      <c r="M441" s="264" t="s">
        <v>903</v>
      </c>
      <c r="N441" s="264" t="s">
        <v>903</v>
      </c>
      <c r="O441" s="264"/>
      <c r="P441" s="264"/>
      <c r="Q441" s="264"/>
      <c r="R441" s="265">
        <v>900</v>
      </c>
      <c r="S441" s="265"/>
      <c r="T441" s="369"/>
      <c r="U441" s="369"/>
      <c r="V441" s="369"/>
      <c r="W441" s="293"/>
      <c r="X441" s="293"/>
      <c r="Y441" s="294"/>
      <c r="Z441" s="6">
        <f t="shared" si="37"/>
        <v>1</v>
      </c>
      <c r="AA441" s="6">
        <f t="shared" si="38"/>
        <v>1</v>
      </c>
      <c r="AB441" s="6">
        <f t="shared" si="39"/>
        <v>0</v>
      </c>
      <c r="AC441" s="6">
        <f t="shared" si="40"/>
        <v>0</v>
      </c>
      <c r="AD441" s="6">
        <f t="shared" si="41"/>
        <v>0</v>
      </c>
      <c r="AE441" s="160">
        <f t="shared" si="42"/>
        <v>2</v>
      </c>
    </row>
    <row r="442" spans="1:31" s="6" customFormat="1" ht="14.25">
      <c r="A442" s="261" t="s">
        <v>864</v>
      </c>
      <c r="B442" s="261">
        <v>43404</v>
      </c>
      <c r="C442" s="261">
        <v>18589</v>
      </c>
      <c r="D442" s="261" t="s">
        <v>10</v>
      </c>
      <c r="E442" s="261" t="s">
        <v>865</v>
      </c>
      <c r="F442" s="261" t="s">
        <v>866</v>
      </c>
      <c r="G442" s="263" t="s">
        <v>867</v>
      </c>
      <c r="H442" s="261">
        <v>4</v>
      </c>
      <c r="I442" s="263" t="s">
        <v>1007</v>
      </c>
      <c r="J442" s="290" t="s">
        <v>1168</v>
      </c>
      <c r="K442" s="264"/>
      <c r="L442" s="264"/>
      <c r="M442" s="264" t="s">
        <v>903</v>
      </c>
      <c r="N442" s="264" t="s">
        <v>903</v>
      </c>
      <c r="O442" s="264" t="s">
        <v>903</v>
      </c>
      <c r="P442" s="264"/>
      <c r="Q442" s="264"/>
      <c r="R442" s="265" t="s">
        <v>15</v>
      </c>
      <c r="S442" s="265">
        <v>2100</v>
      </c>
      <c r="T442" s="369"/>
      <c r="U442" s="369"/>
      <c r="V442" s="369"/>
      <c r="W442" s="293"/>
      <c r="X442" s="293"/>
      <c r="Y442" s="294"/>
      <c r="Z442" s="6">
        <f t="shared" si="37"/>
        <v>1</v>
      </c>
      <c r="AA442" s="6">
        <f t="shared" si="38"/>
        <v>1</v>
      </c>
      <c r="AB442" s="6">
        <f t="shared" si="39"/>
        <v>1</v>
      </c>
      <c r="AC442" s="6">
        <f t="shared" si="40"/>
        <v>0</v>
      </c>
      <c r="AD442" s="6">
        <f t="shared" si="41"/>
        <v>0</v>
      </c>
      <c r="AE442" s="160">
        <f t="shared" si="42"/>
        <v>3</v>
      </c>
    </row>
    <row r="443" spans="1:31" s="214" customFormat="1" ht="14.25">
      <c r="A443" s="267" t="s">
        <v>1486</v>
      </c>
      <c r="B443" s="267">
        <v>43407</v>
      </c>
      <c r="C443" s="267" t="s">
        <v>1487</v>
      </c>
      <c r="D443" s="267" t="s">
        <v>10</v>
      </c>
      <c r="E443" s="267" t="s">
        <v>865</v>
      </c>
      <c r="F443" s="267" t="s">
        <v>866</v>
      </c>
      <c r="G443" s="269" t="s">
        <v>1488</v>
      </c>
      <c r="H443" s="267">
        <v>4</v>
      </c>
      <c r="I443" s="269" t="s">
        <v>1007</v>
      </c>
      <c r="J443" s="291" t="s">
        <v>1168</v>
      </c>
      <c r="K443" s="270"/>
      <c r="L443" s="270" t="s">
        <v>1503</v>
      </c>
      <c r="M443" s="270" t="s">
        <v>903</v>
      </c>
      <c r="N443" s="270" t="s">
        <v>903</v>
      </c>
      <c r="O443" s="270" t="s">
        <v>903</v>
      </c>
      <c r="P443" s="270"/>
      <c r="Q443" s="270"/>
      <c r="R443" s="271"/>
      <c r="S443" s="271"/>
      <c r="T443" s="370"/>
      <c r="U443" s="370"/>
      <c r="V443" s="370"/>
      <c r="W443" s="362"/>
      <c r="X443" s="362"/>
      <c r="Y443" s="363"/>
      <c r="Z443" s="214">
        <f t="shared" si="37"/>
        <v>1</v>
      </c>
      <c r="AA443" s="214">
        <f t="shared" si="38"/>
        <v>1</v>
      </c>
      <c r="AB443" s="214">
        <f t="shared" si="39"/>
        <v>1</v>
      </c>
      <c r="AC443" s="214">
        <f t="shared" si="40"/>
        <v>0</v>
      </c>
      <c r="AD443" s="214">
        <f t="shared" si="41"/>
        <v>0</v>
      </c>
      <c r="AE443" s="364">
        <f t="shared" si="42"/>
        <v>3</v>
      </c>
    </row>
    <row r="444" spans="1:31" s="6" customFormat="1" ht="14.25">
      <c r="A444" s="261" t="s">
        <v>1412</v>
      </c>
      <c r="B444" s="261">
        <v>54105</v>
      </c>
      <c r="C444" s="261">
        <v>91402</v>
      </c>
      <c r="D444" s="261" t="s">
        <v>64</v>
      </c>
      <c r="E444" s="261" t="s">
        <v>1413</v>
      </c>
      <c r="F444" s="261" t="s">
        <v>1414</v>
      </c>
      <c r="G444" s="263" t="s">
        <v>1415</v>
      </c>
      <c r="H444" s="261">
        <v>5</v>
      </c>
      <c r="I444" s="263" t="s">
        <v>1036</v>
      </c>
      <c r="J444" s="290"/>
      <c r="K444" s="264" t="s">
        <v>14</v>
      </c>
      <c r="L444" s="264"/>
      <c r="M444" s="264" t="s">
        <v>903</v>
      </c>
      <c r="N444" s="264" t="s">
        <v>903</v>
      </c>
      <c r="O444" s="264"/>
      <c r="P444" s="264"/>
      <c r="Q444" s="264"/>
      <c r="R444" s="265"/>
      <c r="S444" s="265"/>
      <c r="T444" s="369"/>
      <c r="U444" s="369"/>
      <c r="V444" s="369"/>
      <c r="W444" s="293"/>
      <c r="X444" s="293"/>
      <c r="Y444" s="294"/>
      <c r="Z444" s="6">
        <f t="shared" si="37"/>
        <v>1</v>
      </c>
      <c r="AA444" s="6">
        <f t="shared" si="38"/>
        <v>1</v>
      </c>
      <c r="AB444" s="6">
        <f t="shared" si="39"/>
        <v>0</v>
      </c>
      <c r="AC444" s="6">
        <f t="shared" si="40"/>
        <v>0</v>
      </c>
      <c r="AD444" s="6">
        <f t="shared" si="41"/>
        <v>0</v>
      </c>
      <c r="AE444" s="160">
        <f t="shared" si="42"/>
        <v>2</v>
      </c>
    </row>
    <row r="445" spans="1:31" s="6" customFormat="1" ht="14.25">
      <c r="A445" s="261" t="s">
        <v>868</v>
      </c>
      <c r="B445" s="261">
        <v>73404</v>
      </c>
      <c r="C445" s="261">
        <v>19145</v>
      </c>
      <c r="D445" s="261" t="s">
        <v>46</v>
      </c>
      <c r="E445" s="261" t="s">
        <v>869</v>
      </c>
      <c r="F445" s="261" t="s">
        <v>870</v>
      </c>
      <c r="G445" s="263" t="s">
        <v>637</v>
      </c>
      <c r="H445" s="261">
        <v>5</v>
      </c>
      <c r="I445" s="263" t="s">
        <v>1036</v>
      </c>
      <c r="J445" s="290"/>
      <c r="K445" s="264"/>
      <c r="L445" s="264"/>
      <c r="M445" s="264" t="s">
        <v>903</v>
      </c>
      <c r="N445" s="264" t="s">
        <v>903</v>
      </c>
      <c r="O445" s="264"/>
      <c r="P445" s="264"/>
      <c r="Q445" s="264"/>
      <c r="R445" s="265"/>
      <c r="S445" s="265"/>
      <c r="T445" s="369"/>
      <c r="U445" s="369"/>
      <c r="V445" s="369"/>
      <c r="W445" s="293"/>
      <c r="X445" s="293"/>
      <c r="Y445" s="294"/>
      <c r="Z445" s="6">
        <f t="shared" si="37"/>
        <v>1</v>
      </c>
      <c r="AA445" s="6">
        <f t="shared" si="38"/>
        <v>1</v>
      </c>
      <c r="AB445" s="6">
        <f t="shared" si="39"/>
        <v>0</v>
      </c>
      <c r="AC445" s="6">
        <f t="shared" si="40"/>
        <v>0</v>
      </c>
      <c r="AD445" s="6">
        <f t="shared" si="41"/>
        <v>0</v>
      </c>
      <c r="AE445" s="160">
        <f t="shared" si="42"/>
        <v>2</v>
      </c>
    </row>
    <row r="446" spans="1:31" s="6" customFormat="1" ht="14.25">
      <c r="A446" s="261" t="s">
        <v>984</v>
      </c>
      <c r="B446" s="261">
        <v>45202</v>
      </c>
      <c r="C446" s="261">
        <v>18603</v>
      </c>
      <c r="D446" s="261" t="s">
        <v>10</v>
      </c>
      <c r="E446" s="261" t="s">
        <v>871</v>
      </c>
      <c r="F446" s="261" t="s">
        <v>872</v>
      </c>
      <c r="G446" s="263" t="s">
        <v>985</v>
      </c>
      <c r="H446" s="261">
        <v>7</v>
      </c>
      <c r="I446" s="263" t="s">
        <v>1036</v>
      </c>
      <c r="J446" s="290"/>
      <c r="K446" s="264"/>
      <c r="L446" s="264"/>
      <c r="M446" s="264" t="s">
        <v>903</v>
      </c>
      <c r="N446" s="264" t="s">
        <v>903</v>
      </c>
      <c r="O446" s="264" t="s">
        <v>903</v>
      </c>
      <c r="P446" s="264"/>
      <c r="Q446" s="264"/>
      <c r="R446" s="265"/>
      <c r="S446" s="265"/>
      <c r="T446" s="369"/>
      <c r="U446" s="369"/>
      <c r="V446" s="369"/>
      <c r="W446" s="293"/>
      <c r="X446" s="293"/>
      <c r="Y446" s="294"/>
      <c r="Z446" s="6">
        <f t="shared" si="37"/>
        <v>1</v>
      </c>
      <c r="AA446" s="6">
        <f t="shared" si="38"/>
        <v>1</v>
      </c>
      <c r="AB446" s="6">
        <f t="shared" si="39"/>
        <v>1</v>
      </c>
      <c r="AC446" s="6">
        <f t="shared" si="40"/>
        <v>0</v>
      </c>
      <c r="AD446" s="6">
        <f t="shared" si="41"/>
        <v>0</v>
      </c>
      <c r="AE446" s="160">
        <f t="shared" si="42"/>
        <v>3</v>
      </c>
    </row>
    <row r="447" spans="1:31" s="6" customFormat="1" ht="14.25">
      <c r="A447" s="261" t="s">
        <v>873</v>
      </c>
      <c r="B447" s="261">
        <v>45204</v>
      </c>
      <c r="C447" s="261">
        <v>18605</v>
      </c>
      <c r="D447" s="261" t="s">
        <v>10</v>
      </c>
      <c r="E447" s="261" t="s">
        <v>871</v>
      </c>
      <c r="F447" s="261" t="s">
        <v>872</v>
      </c>
      <c r="G447" s="263" t="s">
        <v>874</v>
      </c>
      <c r="H447" s="261">
        <v>4</v>
      </c>
      <c r="I447" s="263" t="s">
        <v>1007</v>
      </c>
      <c r="J447" s="290" t="s">
        <v>1168</v>
      </c>
      <c r="K447" s="264" t="s">
        <v>14</v>
      </c>
      <c r="L447" s="264"/>
      <c r="M447" s="264" t="s">
        <v>903</v>
      </c>
      <c r="N447" s="264" t="s">
        <v>903</v>
      </c>
      <c r="O447" s="264" t="s">
        <v>903</v>
      </c>
      <c r="P447" s="264"/>
      <c r="Q447" s="264"/>
      <c r="R447" s="265" t="s">
        <v>15</v>
      </c>
      <c r="S447" s="265">
        <v>2100</v>
      </c>
      <c r="T447" s="369"/>
      <c r="U447" s="369"/>
      <c r="V447" s="369"/>
      <c r="W447" s="293"/>
      <c r="X447" s="293"/>
      <c r="Y447" s="294"/>
      <c r="Z447" s="6">
        <f t="shared" si="37"/>
        <v>1</v>
      </c>
      <c r="AA447" s="6">
        <f t="shared" si="38"/>
        <v>1</v>
      </c>
      <c r="AB447" s="6">
        <f t="shared" si="39"/>
        <v>1</v>
      </c>
      <c r="AC447" s="6">
        <f t="shared" si="40"/>
        <v>0</v>
      </c>
      <c r="AD447" s="6">
        <f t="shared" si="41"/>
        <v>0</v>
      </c>
      <c r="AE447" s="160">
        <f t="shared" si="42"/>
        <v>3</v>
      </c>
    </row>
    <row r="448" spans="1:31" s="6" customFormat="1" ht="14.25">
      <c r="A448" s="261" t="s">
        <v>1420</v>
      </c>
      <c r="B448" s="261">
        <v>42101</v>
      </c>
      <c r="C448" s="261">
        <v>86602</v>
      </c>
      <c r="D448" s="261" t="s">
        <v>10</v>
      </c>
      <c r="E448" s="261" t="s">
        <v>1417</v>
      </c>
      <c r="F448" s="261" t="s">
        <v>1418</v>
      </c>
      <c r="G448" s="263" t="s">
        <v>1421</v>
      </c>
      <c r="H448" s="261" t="s">
        <v>1348</v>
      </c>
      <c r="I448" s="263" t="s">
        <v>1036</v>
      </c>
      <c r="J448" s="290"/>
      <c r="K448" s="264"/>
      <c r="L448" s="264"/>
      <c r="M448" s="264" t="s">
        <v>903</v>
      </c>
      <c r="N448" s="264"/>
      <c r="O448" s="264"/>
      <c r="P448" s="264"/>
      <c r="Q448" s="264"/>
      <c r="R448" s="265">
        <v>900</v>
      </c>
      <c r="S448" s="265"/>
      <c r="T448" s="369"/>
      <c r="U448" s="369"/>
      <c r="V448" s="369"/>
      <c r="W448" s="293"/>
      <c r="X448" s="293"/>
      <c r="Y448" s="294"/>
      <c r="Z448" s="6">
        <f t="shared" si="37"/>
        <v>1</v>
      </c>
      <c r="AA448" s="6">
        <f t="shared" si="38"/>
        <v>0</v>
      </c>
      <c r="AB448" s="6">
        <f t="shared" si="39"/>
        <v>0</v>
      </c>
      <c r="AC448" s="6">
        <f t="shared" si="40"/>
        <v>0</v>
      </c>
      <c r="AD448" s="6">
        <f t="shared" si="41"/>
        <v>0</v>
      </c>
      <c r="AE448" s="160">
        <f t="shared" si="42"/>
        <v>1</v>
      </c>
    </row>
    <row r="449" spans="1:31" s="6" customFormat="1" ht="14.25">
      <c r="A449" s="261" t="s">
        <v>1416</v>
      </c>
      <c r="B449" s="261">
        <v>42102</v>
      </c>
      <c r="C449" s="261">
        <v>18549</v>
      </c>
      <c r="D449" s="261" t="s">
        <v>10</v>
      </c>
      <c r="E449" s="261" t="s">
        <v>1417</v>
      </c>
      <c r="F449" s="261" t="s">
        <v>1418</v>
      </c>
      <c r="G449" s="263" t="s">
        <v>1419</v>
      </c>
      <c r="H449" s="261">
        <v>4</v>
      </c>
      <c r="I449" s="263" t="s">
        <v>1007</v>
      </c>
      <c r="J449" s="290" t="s">
        <v>1168</v>
      </c>
      <c r="K449" s="264"/>
      <c r="L449" s="264"/>
      <c r="M449" s="264" t="s">
        <v>903</v>
      </c>
      <c r="N449" s="264"/>
      <c r="O449" s="264"/>
      <c r="P449" s="264"/>
      <c r="Q449" s="264"/>
      <c r="R449" s="265">
        <v>900</v>
      </c>
      <c r="S449" s="265"/>
      <c r="T449" s="369"/>
      <c r="U449" s="369"/>
      <c r="V449" s="369"/>
      <c r="W449" s="293"/>
      <c r="X449" s="293"/>
      <c r="Y449" s="294"/>
      <c r="Z449" s="6">
        <f t="shared" si="37"/>
        <v>1</v>
      </c>
      <c r="AA449" s="6">
        <f t="shared" si="38"/>
        <v>0</v>
      </c>
      <c r="AB449" s="6">
        <f t="shared" si="39"/>
        <v>0</v>
      </c>
      <c r="AC449" s="6">
        <f t="shared" si="40"/>
        <v>0</v>
      </c>
      <c r="AD449" s="6">
        <f t="shared" si="41"/>
        <v>0</v>
      </c>
      <c r="AE449" s="160">
        <f t="shared" si="42"/>
        <v>1</v>
      </c>
    </row>
    <row r="450" spans="1:31" s="6" customFormat="1" ht="14.25">
      <c r="A450" s="261" t="s">
        <v>1422</v>
      </c>
      <c r="B450" s="261">
        <v>64502</v>
      </c>
      <c r="C450" s="261">
        <v>190902</v>
      </c>
      <c r="D450" s="261" t="s">
        <v>32</v>
      </c>
      <c r="E450" s="261" t="s">
        <v>1423</v>
      </c>
      <c r="F450" s="261" t="s">
        <v>1424</v>
      </c>
      <c r="G450" s="263" t="s">
        <v>13</v>
      </c>
      <c r="H450" s="261">
        <v>5</v>
      </c>
      <c r="I450" s="263" t="s">
        <v>1007</v>
      </c>
      <c r="J450" s="290" t="s">
        <v>1173</v>
      </c>
      <c r="K450" s="264"/>
      <c r="L450" s="264"/>
      <c r="M450" s="264" t="s">
        <v>903</v>
      </c>
      <c r="N450" s="264" t="s">
        <v>903</v>
      </c>
      <c r="O450" s="264"/>
      <c r="P450" s="264"/>
      <c r="Q450" s="264"/>
      <c r="R450" s="265">
        <v>900</v>
      </c>
      <c r="S450" s="265"/>
      <c r="T450" s="369"/>
      <c r="U450" s="369"/>
      <c r="V450" s="369"/>
      <c r="W450" s="293"/>
      <c r="X450" s="293"/>
      <c r="Y450" s="294"/>
      <c r="Z450" s="6">
        <f t="shared" si="37"/>
        <v>1</v>
      </c>
      <c r="AA450" s="6">
        <f t="shared" si="38"/>
        <v>1</v>
      </c>
      <c r="AB450" s="6">
        <f t="shared" si="39"/>
        <v>0</v>
      </c>
      <c r="AC450" s="6">
        <f t="shared" si="40"/>
        <v>0</v>
      </c>
      <c r="AD450" s="6">
        <f t="shared" si="41"/>
        <v>0</v>
      </c>
      <c r="AE450" s="160">
        <f t="shared" si="42"/>
        <v>2</v>
      </c>
    </row>
    <row r="451" spans="1:31" s="6" customFormat="1" ht="14.25">
      <c r="A451" s="261" t="s">
        <v>1425</v>
      </c>
      <c r="B451" s="261">
        <v>64803</v>
      </c>
      <c r="C451" s="261">
        <v>98102</v>
      </c>
      <c r="D451" s="261" t="s">
        <v>32</v>
      </c>
      <c r="E451" s="261" t="s">
        <v>1426</v>
      </c>
      <c r="F451" s="261" t="s">
        <v>1427</v>
      </c>
      <c r="G451" s="263" t="s">
        <v>1428</v>
      </c>
      <c r="H451" s="261">
        <v>4</v>
      </c>
      <c r="I451" s="263" t="s">
        <v>1036</v>
      </c>
      <c r="J451" s="290"/>
      <c r="K451" s="264" t="s">
        <v>14</v>
      </c>
      <c r="L451" s="264"/>
      <c r="M451" s="264" t="s">
        <v>903</v>
      </c>
      <c r="N451" s="264" t="s">
        <v>903</v>
      </c>
      <c r="O451" s="264"/>
      <c r="P451" s="264"/>
      <c r="Q451" s="264"/>
      <c r="R451" s="265">
        <v>900</v>
      </c>
      <c r="S451" s="265"/>
      <c r="T451" s="369"/>
      <c r="U451" s="369"/>
      <c r="V451" s="369"/>
      <c r="W451" s="293"/>
      <c r="X451" s="293"/>
      <c r="Y451" s="294"/>
      <c r="Z451" s="6">
        <f t="shared" si="37"/>
        <v>1</v>
      </c>
      <c r="AA451" s="6">
        <f t="shared" si="38"/>
        <v>1</v>
      </c>
      <c r="AB451" s="6">
        <f t="shared" si="39"/>
        <v>0</v>
      </c>
      <c r="AC451" s="6">
        <f t="shared" si="40"/>
        <v>0</v>
      </c>
      <c r="AD451" s="6">
        <f t="shared" si="41"/>
        <v>0</v>
      </c>
      <c r="AE451" s="160">
        <f t="shared" si="42"/>
        <v>2</v>
      </c>
    </row>
    <row r="452" spans="1:31">
      <c r="Z452" s="6">
        <f t="shared" si="37"/>
        <v>0</v>
      </c>
      <c r="AA452" s="6">
        <f t="shared" si="38"/>
        <v>0</v>
      </c>
      <c r="AB452" s="6">
        <f t="shared" si="39"/>
        <v>0</v>
      </c>
      <c r="AC452" s="6">
        <f t="shared" si="40"/>
        <v>0</v>
      </c>
      <c r="AD452" s="6">
        <f t="shared" si="41"/>
        <v>0</v>
      </c>
      <c r="AE452" s="160">
        <f t="shared" si="42"/>
        <v>0</v>
      </c>
    </row>
  </sheetData>
  <autoFilter ref="A11:AE451" xr:uid="{C7838BFD-0873-4B8D-AB2D-BC0B33F75244}"/>
  <mergeCells count="3">
    <mergeCell ref="H10:J10"/>
    <mergeCell ref="H4:H6"/>
    <mergeCell ref="H7:H9"/>
  </mergeCells>
  <conditionalFormatting sqref="A2">
    <cfRule type="containsText" dxfId="20" priority="4" operator="containsText" text="No permanent">
      <formula>NOT(ISERROR(SEARCH("No permanent",A2)))</formula>
    </cfRule>
    <cfRule type="cellIs" dxfId="19" priority="5" operator="equal">
      <formula>10</formula>
    </cfRule>
    <cfRule type="cellIs" dxfId="18" priority="6" operator="equal">
      <formula>1</formula>
    </cfRule>
  </conditionalFormatting>
  <pageMargins left="0.7" right="0.7" top="0.78740157499999996" bottom="0.78740157499999996" header="0.3" footer="0.3"/>
  <pageSetup paperSize="9" scale="38" orientation="landscape" r:id="rId1"/>
  <colBreaks count="1" manualBreakCount="1">
    <brk id="22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0E78-CA07-4BB3-8CEC-9DB5833FFA9B}">
  <dimension ref="A1:S43"/>
  <sheetViews>
    <sheetView topLeftCell="A25" workbookViewId="0">
      <selection activeCell="G17" sqref="G17"/>
    </sheetView>
  </sheetViews>
  <sheetFormatPr baseColWidth="10" defaultColWidth="9.28515625" defaultRowHeight="12.75"/>
  <cols>
    <col min="1" max="1" width="25.140625" style="225" bestFit="1" customWidth="1"/>
    <col min="2" max="2" width="9.42578125" style="225" bestFit="1" customWidth="1"/>
    <col min="3" max="3" width="11.7109375" style="225" bestFit="1" customWidth="1"/>
    <col min="4" max="4" width="9.85546875" style="225" bestFit="1" customWidth="1"/>
    <col min="5" max="5" width="16.7109375" style="225" bestFit="1" customWidth="1"/>
    <col min="6" max="6" width="24.7109375" style="225" bestFit="1" customWidth="1"/>
    <col min="7" max="7" width="13.42578125" style="225" bestFit="1" customWidth="1"/>
    <col min="8" max="8" width="26.5703125" style="225" bestFit="1" customWidth="1"/>
    <col min="9" max="9" width="29.42578125" style="225" customWidth="1"/>
    <col min="10" max="11" width="7.28515625" style="225" bestFit="1" customWidth="1"/>
    <col min="12" max="12" width="7.42578125" style="225" bestFit="1" customWidth="1"/>
    <col min="13" max="13" width="11.5703125" style="225" bestFit="1" customWidth="1"/>
    <col min="14" max="16" width="7.28515625" style="225" bestFit="1" customWidth="1"/>
    <col min="17" max="17" width="7.42578125" style="225" bestFit="1" customWidth="1"/>
    <col min="18" max="19" width="7.5703125" style="225" customWidth="1"/>
    <col min="20" max="16384" width="9.28515625" style="225"/>
  </cols>
  <sheetData>
    <row r="1" spans="1:19" ht="15.75" thickBot="1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859"/>
      <c r="Q1" s="859"/>
    </row>
    <row r="2" spans="1:19" s="232" customFormat="1" ht="15.75">
      <c r="B2" s="296" t="s">
        <v>0</v>
      </c>
      <c r="C2" s="297" t="s">
        <v>1</v>
      </c>
      <c r="D2" s="297" t="s">
        <v>1164</v>
      </c>
      <c r="E2" s="297" t="s">
        <v>2</v>
      </c>
      <c r="F2" s="297" t="s">
        <v>3</v>
      </c>
      <c r="G2" s="297" t="s">
        <v>4</v>
      </c>
      <c r="H2" s="297" t="s">
        <v>993</v>
      </c>
      <c r="I2" s="299" t="s">
        <v>1459</v>
      </c>
      <c r="J2" s="309" t="s">
        <v>996</v>
      </c>
      <c r="K2" s="297" t="s">
        <v>997</v>
      </c>
      <c r="L2" s="297" t="s">
        <v>998</v>
      </c>
      <c r="M2" s="297" t="s">
        <v>1027</v>
      </c>
      <c r="N2" s="297" t="s">
        <v>1431</v>
      </c>
      <c r="O2" s="297" t="s">
        <v>999</v>
      </c>
      <c r="P2" s="297" t="s">
        <v>1000</v>
      </c>
      <c r="Q2" s="298" t="s">
        <v>1001</v>
      </c>
      <c r="R2" s="310" t="s">
        <v>1432</v>
      </c>
      <c r="S2" s="311" t="s">
        <v>1433</v>
      </c>
    </row>
    <row r="3" spans="1:19" s="232" customFormat="1" ht="15">
      <c r="A3" s="312" t="s">
        <v>1002</v>
      </c>
      <c r="B3" s="307" t="s">
        <v>1486</v>
      </c>
      <c r="C3" s="225">
        <v>43407</v>
      </c>
      <c r="D3" s="313" t="s">
        <v>1468</v>
      </c>
      <c r="E3" s="225" t="s">
        <v>10</v>
      </c>
      <c r="F3" s="225" t="s">
        <v>865</v>
      </c>
      <c r="G3" s="225" t="s">
        <v>866</v>
      </c>
      <c r="H3" s="225" t="s">
        <v>1488</v>
      </c>
      <c r="I3" s="225" t="s">
        <v>1472</v>
      </c>
      <c r="J3" s="314" t="b">
        <v>1</v>
      </c>
      <c r="K3" t="b">
        <v>1</v>
      </c>
      <c r="L3" t="b">
        <v>1</v>
      </c>
      <c r="M3" t="s">
        <v>14</v>
      </c>
      <c r="N3" t="s">
        <v>14</v>
      </c>
      <c r="O3" t="b">
        <v>1</v>
      </c>
      <c r="P3" t="b">
        <v>1</v>
      </c>
      <c r="Q3" s="315"/>
      <c r="R3" s="316"/>
      <c r="S3" s="317"/>
    </row>
    <row r="4" spans="1:19" s="232" customFormat="1" ht="15">
      <c r="A4" s="312"/>
      <c r="B4" s="307" t="s">
        <v>1467</v>
      </c>
      <c r="C4" s="225">
        <v>71203</v>
      </c>
      <c r="D4" s="313" t="s">
        <v>1468</v>
      </c>
      <c r="E4" s="225" t="s">
        <v>38</v>
      </c>
      <c r="F4" s="225" t="s">
        <v>183</v>
      </c>
      <c r="G4" s="225" t="s">
        <v>184</v>
      </c>
      <c r="H4" s="225" t="s">
        <v>1469</v>
      </c>
      <c r="I4" s="301" t="s">
        <v>1472</v>
      </c>
      <c r="J4" s="318" t="b">
        <v>1</v>
      </c>
      <c r="K4" t="b">
        <v>1</v>
      </c>
      <c r="L4" t="b">
        <v>1</v>
      </c>
      <c r="M4" t="s">
        <v>14</v>
      </c>
      <c r="N4" t="s">
        <v>14</v>
      </c>
      <c r="O4" s="319" t="b">
        <v>1</v>
      </c>
      <c r="P4" t="b">
        <v>1</v>
      </c>
      <c r="Q4" s="320" t="b">
        <v>1</v>
      </c>
      <c r="R4" s="316"/>
      <c r="S4" s="317"/>
    </row>
    <row r="5" spans="1:19" s="232" customFormat="1" ht="15">
      <c r="A5" s="312"/>
      <c r="B5" s="307" t="s">
        <v>1478</v>
      </c>
      <c r="C5" s="225">
        <v>22250</v>
      </c>
      <c r="D5" s="313" t="s">
        <v>1468</v>
      </c>
      <c r="E5" s="225" t="s">
        <v>75</v>
      </c>
      <c r="F5" s="225" t="s">
        <v>432</v>
      </c>
      <c r="G5" s="225" t="s">
        <v>433</v>
      </c>
      <c r="H5" s="225" t="s">
        <v>1479</v>
      </c>
      <c r="I5" s="225" t="s">
        <v>1472</v>
      </c>
      <c r="J5" s="314" t="s">
        <v>14</v>
      </c>
      <c r="K5" t="b">
        <v>1</v>
      </c>
      <c r="L5" s="321" t="b">
        <v>1</v>
      </c>
      <c r="M5" t="s">
        <v>14</v>
      </c>
      <c r="N5" t="s">
        <v>14</v>
      </c>
      <c r="O5"/>
      <c r="P5" t="b">
        <v>1</v>
      </c>
      <c r="Q5" s="320" t="b">
        <v>1</v>
      </c>
      <c r="R5" s="316"/>
      <c r="S5" s="317"/>
    </row>
    <row r="6" spans="1:19" s="232" customFormat="1" ht="15">
      <c r="A6" s="312"/>
      <c r="B6" s="322" t="s">
        <v>1470</v>
      </c>
      <c r="C6" s="323">
        <v>37001</v>
      </c>
      <c r="D6" s="324" t="s">
        <v>1468</v>
      </c>
      <c r="E6" s="323" t="s">
        <v>38</v>
      </c>
      <c r="F6" s="323" t="s">
        <v>223</v>
      </c>
      <c r="G6" s="323" t="s">
        <v>224</v>
      </c>
      <c r="H6" s="323" t="s">
        <v>1471</v>
      </c>
      <c r="I6" s="323" t="s">
        <v>1472</v>
      </c>
      <c r="J6" s="325" t="b">
        <v>1</v>
      </c>
      <c r="K6" s="326" t="b">
        <v>1</v>
      </c>
      <c r="L6" s="326" t="b">
        <v>1</v>
      </c>
      <c r="M6" s="326" t="s">
        <v>14</v>
      </c>
      <c r="N6" s="326" t="s">
        <v>14</v>
      </c>
      <c r="O6" s="326" t="b">
        <v>1</v>
      </c>
      <c r="P6" s="326" t="b">
        <v>1</v>
      </c>
      <c r="Q6" s="327"/>
      <c r="R6" s="328"/>
      <c r="S6" s="329"/>
    </row>
    <row r="7" spans="1:19" s="232" customFormat="1" ht="15.75">
      <c r="A7" s="312"/>
      <c r="B7" s="234"/>
      <c r="C7" s="2"/>
      <c r="D7" s="2"/>
      <c r="E7" s="2"/>
      <c r="F7" s="2"/>
      <c r="G7" s="2"/>
      <c r="H7" s="2"/>
      <c r="I7" s="330"/>
      <c r="J7" s="2"/>
      <c r="K7" s="2"/>
      <c r="L7" s="2"/>
      <c r="M7" s="2"/>
      <c r="N7" s="331"/>
      <c r="O7" s="2"/>
      <c r="P7" s="2"/>
      <c r="Q7" s="332"/>
      <c r="R7" s="304"/>
      <c r="S7" s="302"/>
    </row>
    <row r="8" spans="1:19" s="232" customFormat="1" ht="15">
      <c r="A8" s="312" t="s">
        <v>1003</v>
      </c>
      <c r="B8" s="307" t="s">
        <v>157</v>
      </c>
      <c r="C8" s="225">
        <v>62502</v>
      </c>
      <c r="D8" s="225">
        <v>82502</v>
      </c>
      <c r="E8" s="225" t="s">
        <v>32</v>
      </c>
      <c r="F8" s="225" t="s">
        <v>155</v>
      </c>
      <c r="G8" s="225" t="s">
        <v>156</v>
      </c>
      <c r="H8" s="225" t="s">
        <v>1466</v>
      </c>
      <c r="I8" s="225" t="s">
        <v>1460</v>
      </c>
      <c r="J8" s="314" t="s">
        <v>14</v>
      </c>
      <c r="K8" t="s">
        <v>14</v>
      </c>
      <c r="L8" s="321"/>
      <c r="M8" t="s">
        <v>14</v>
      </c>
      <c r="N8" t="s">
        <v>14</v>
      </c>
      <c r="O8" s="333"/>
      <c r="P8" s="333"/>
      <c r="Q8" s="334" t="b">
        <v>1</v>
      </c>
      <c r="R8" s="300"/>
      <c r="S8" s="302"/>
    </row>
    <row r="9" spans="1:19" s="232" customFormat="1" ht="15">
      <c r="A9" s="312"/>
      <c r="B9" s="307" t="s">
        <v>887</v>
      </c>
      <c r="C9" s="225">
        <v>62002</v>
      </c>
      <c r="D9" s="225">
        <v>18793</v>
      </c>
      <c r="E9" s="225" t="s">
        <v>32</v>
      </c>
      <c r="F9" s="225" t="s">
        <v>294</v>
      </c>
      <c r="G9" s="225" t="s">
        <v>295</v>
      </c>
      <c r="H9" s="225" t="s">
        <v>888</v>
      </c>
      <c r="I9" s="225" t="s">
        <v>1473</v>
      </c>
      <c r="J9" s="314" t="s">
        <v>14</v>
      </c>
      <c r="K9" t="s">
        <v>14</v>
      </c>
      <c r="L9" s="333" t="b">
        <v>1</v>
      </c>
      <c r="M9" t="s">
        <v>14</v>
      </c>
      <c r="N9" t="s">
        <v>14</v>
      </c>
      <c r="O9" s="333"/>
      <c r="P9" s="333"/>
      <c r="Q9" s="334"/>
      <c r="R9" s="300"/>
      <c r="S9" s="302"/>
    </row>
    <row r="10" spans="1:19" s="232" customFormat="1" ht="15">
      <c r="A10" s="312"/>
      <c r="B10" s="307" t="s">
        <v>53</v>
      </c>
      <c r="C10" s="225">
        <v>28301</v>
      </c>
      <c r="D10" s="225">
        <v>87002</v>
      </c>
      <c r="E10" s="225" t="s">
        <v>10</v>
      </c>
      <c r="F10" s="225" t="s">
        <v>54</v>
      </c>
      <c r="G10" s="225" t="s">
        <v>55</v>
      </c>
      <c r="H10" s="225" t="s">
        <v>1489</v>
      </c>
      <c r="I10" s="225" t="s">
        <v>1460</v>
      </c>
      <c r="J10" s="314" t="s">
        <v>14</v>
      </c>
      <c r="K10" t="s">
        <v>14</v>
      </c>
      <c r="L10" s="321"/>
      <c r="M10" t="s">
        <v>14</v>
      </c>
      <c r="N10" t="s">
        <v>14</v>
      </c>
      <c r="O10" s="333"/>
      <c r="P10" s="333"/>
      <c r="Q10" s="334" t="b">
        <v>1</v>
      </c>
      <c r="R10" s="300"/>
      <c r="S10" s="302"/>
    </row>
    <row r="11" spans="1:19" s="232" customFormat="1" ht="15">
      <c r="A11" s="312"/>
      <c r="B11" s="307" t="s">
        <v>509</v>
      </c>
      <c r="C11" s="225">
        <v>50212</v>
      </c>
      <c r="D11" s="225">
        <v>18647</v>
      </c>
      <c r="E11" s="225" t="s">
        <v>10</v>
      </c>
      <c r="F11" s="225" t="s">
        <v>510</v>
      </c>
      <c r="G11" s="225" t="s">
        <v>511</v>
      </c>
      <c r="H11" s="225" t="s">
        <v>512</v>
      </c>
      <c r="I11" s="225" t="s">
        <v>1473</v>
      </c>
      <c r="J11" s="314" t="s">
        <v>14</v>
      </c>
      <c r="K11" t="s">
        <v>14</v>
      </c>
      <c r="L11" s="333" t="b">
        <v>1</v>
      </c>
      <c r="M11" t="s">
        <v>14</v>
      </c>
      <c r="N11" t="s">
        <v>14</v>
      </c>
      <c r="O11" s="333"/>
      <c r="P11" s="333"/>
      <c r="Q11" s="334"/>
      <c r="R11" s="300"/>
      <c r="S11" s="302"/>
    </row>
    <row r="12" spans="1:19" s="232" customFormat="1" ht="15">
      <c r="A12" s="312"/>
      <c r="B12" s="307" t="s">
        <v>650</v>
      </c>
      <c r="C12" s="225">
        <v>51502</v>
      </c>
      <c r="D12" s="225">
        <v>18705</v>
      </c>
      <c r="E12" s="225" t="s">
        <v>10</v>
      </c>
      <c r="F12" s="225" t="s">
        <v>651</v>
      </c>
      <c r="G12" s="225" t="s">
        <v>652</v>
      </c>
      <c r="H12" s="225" t="s">
        <v>653</v>
      </c>
      <c r="I12" s="225" t="s">
        <v>1473</v>
      </c>
      <c r="J12" s="314" t="s">
        <v>14</v>
      </c>
      <c r="K12" t="s">
        <v>14</v>
      </c>
      <c r="L12" s="333" t="b">
        <v>1</v>
      </c>
      <c r="M12" t="s">
        <v>14</v>
      </c>
      <c r="N12" s="333" t="b">
        <v>1</v>
      </c>
      <c r="O12" s="333"/>
      <c r="P12" s="333"/>
      <c r="Q12" s="334"/>
      <c r="R12" s="300"/>
      <c r="S12" s="302"/>
    </row>
    <row r="13" spans="1:19" s="232" customFormat="1" ht="15">
      <c r="A13" s="312"/>
      <c r="B13" s="307" t="s">
        <v>723</v>
      </c>
      <c r="C13" s="225">
        <v>52505</v>
      </c>
      <c r="D13" s="225">
        <v>18721</v>
      </c>
      <c r="E13" s="225" t="s">
        <v>10</v>
      </c>
      <c r="F13" s="225" t="s">
        <v>720</v>
      </c>
      <c r="G13" s="225" t="s">
        <v>721</v>
      </c>
      <c r="H13" s="225" t="s">
        <v>724</v>
      </c>
      <c r="I13" s="225" t="s">
        <v>1465</v>
      </c>
      <c r="J13" s="314" t="s">
        <v>14</v>
      </c>
      <c r="K13" t="s">
        <v>14</v>
      </c>
      <c r="L13" t="s">
        <v>14</v>
      </c>
      <c r="M13" t="s">
        <v>14</v>
      </c>
      <c r="N13" s="333" t="b">
        <v>1</v>
      </c>
      <c r="O13" s="333"/>
      <c r="P13" s="333"/>
      <c r="Q13" s="334"/>
      <c r="R13" s="300"/>
      <c r="S13" s="302"/>
    </row>
    <row r="14" spans="1:19" s="232" customFormat="1" ht="15">
      <c r="A14" s="308"/>
      <c r="B14" s="307" t="s">
        <v>799</v>
      </c>
      <c r="C14" s="225">
        <v>46692</v>
      </c>
      <c r="D14" s="225">
        <v>18629</v>
      </c>
      <c r="E14" s="225" t="s">
        <v>10</v>
      </c>
      <c r="F14" s="225" t="s">
        <v>795</v>
      </c>
      <c r="G14" s="225" t="s">
        <v>796</v>
      </c>
      <c r="H14" s="225" t="s">
        <v>800</v>
      </c>
      <c r="I14" s="225" t="s">
        <v>1465</v>
      </c>
      <c r="J14" s="314" t="s">
        <v>14</v>
      </c>
      <c r="K14" t="s">
        <v>14</v>
      </c>
      <c r="L14" t="s">
        <v>14</v>
      </c>
      <c r="M14" t="s">
        <v>14</v>
      </c>
      <c r="N14" s="333" t="b">
        <v>1</v>
      </c>
      <c r="O14" s="333"/>
      <c r="P14" s="333"/>
      <c r="Q14" s="334"/>
      <c r="R14" s="300"/>
      <c r="S14" s="302"/>
    </row>
    <row r="15" spans="1:19" s="232" customFormat="1" ht="15">
      <c r="A15" s="308"/>
      <c r="B15" s="307" t="s">
        <v>831</v>
      </c>
      <c r="C15" s="225">
        <v>28601</v>
      </c>
      <c r="D15" s="225">
        <v>115</v>
      </c>
      <c r="E15" s="225" t="s">
        <v>10</v>
      </c>
      <c r="F15" s="225" t="s">
        <v>828</v>
      </c>
      <c r="G15" s="225" t="s">
        <v>829</v>
      </c>
      <c r="H15" s="225" t="s">
        <v>832</v>
      </c>
      <c r="I15" s="225" t="s">
        <v>1465</v>
      </c>
      <c r="J15" s="314" t="s">
        <v>14</v>
      </c>
      <c r="K15" t="s">
        <v>14</v>
      </c>
      <c r="L15" t="s">
        <v>14</v>
      </c>
      <c r="M15" t="s">
        <v>14</v>
      </c>
      <c r="N15" s="333" t="b">
        <v>1</v>
      </c>
      <c r="O15" s="333"/>
      <c r="P15" s="333"/>
      <c r="Q15" s="334"/>
      <c r="R15" s="300"/>
      <c r="S15" s="302"/>
    </row>
    <row r="16" spans="1:19" s="232" customFormat="1" ht="15">
      <c r="A16" s="308"/>
      <c r="B16" s="307" t="s">
        <v>1158</v>
      </c>
      <c r="C16" s="225">
        <v>70401</v>
      </c>
      <c r="D16" s="225">
        <v>19075</v>
      </c>
      <c r="E16" s="225" t="s">
        <v>38</v>
      </c>
      <c r="F16" s="225" t="s">
        <v>316</v>
      </c>
      <c r="G16" s="225" t="s">
        <v>317</v>
      </c>
      <c r="H16" s="225" t="s">
        <v>1490</v>
      </c>
      <c r="I16" s="225" t="s">
        <v>1460</v>
      </c>
      <c r="J16" s="314" t="s">
        <v>14</v>
      </c>
      <c r="K16" t="s">
        <v>14</v>
      </c>
      <c r="L16" s="321"/>
      <c r="M16" t="s">
        <v>14</v>
      </c>
      <c r="N16" t="s">
        <v>14</v>
      </c>
      <c r="O16" s="333"/>
      <c r="P16" s="333"/>
      <c r="Q16" s="334" t="b">
        <v>1</v>
      </c>
      <c r="R16" s="300"/>
      <c r="S16" s="302"/>
    </row>
    <row r="17" spans="1:19" s="232" customFormat="1" ht="15">
      <c r="A17" s="308"/>
      <c r="B17" s="307" t="s">
        <v>334</v>
      </c>
      <c r="C17" s="225">
        <v>70802</v>
      </c>
      <c r="D17" s="225">
        <v>80102</v>
      </c>
      <c r="E17" s="225" t="s">
        <v>38</v>
      </c>
      <c r="F17" s="225" t="s">
        <v>335</v>
      </c>
      <c r="G17" s="225" t="s">
        <v>336</v>
      </c>
      <c r="H17" s="225" t="s">
        <v>1491</v>
      </c>
      <c r="I17" s="225" t="s">
        <v>1473</v>
      </c>
      <c r="J17" s="314" t="s">
        <v>14</v>
      </c>
      <c r="K17" t="s">
        <v>14</v>
      </c>
      <c r="L17" s="333" t="b">
        <v>1</v>
      </c>
      <c r="M17" t="s">
        <v>14</v>
      </c>
      <c r="N17" t="s">
        <v>14</v>
      </c>
      <c r="O17" s="333"/>
      <c r="P17" s="333"/>
      <c r="Q17" s="334"/>
      <c r="R17" s="300"/>
      <c r="S17" s="302"/>
    </row>
    <row r="18" spans="1:19" s="232" customFormat="1" ht="15">
      <c r="A18" s="308"/>
      <c r="B18" s="307" t="s">
        <v>80</v>
      </c>
      <c r="C18" s="225">
        <v>23203</v>
      </c>
      <c r="D18" s="225">
        <v>17697</v>
      </c>
      <c r="E18" s="225" t="s">
        <v>75</v>
      </c>
      <c r="F18" s="225" t="s">
        <v>76</v>
      </c>
      <c r="G18" s="225" t="s">
        <v>77</v>
      </c>
      <c r="H18" s="225" t="s">
        <v>81</v>
      </c>
      <c r="I18" s="225" t="s">
        <v>1461</v>
      </c>
      <c r="J18" s="314" t="s">
        <v>14</v>
      </c>
      <c r="K18" t="s">
        <v>14</v>
      </c>
      <c r="L18" t="s">
        <v>14</v>
      </c>
      <c r="M18" s="333" t="b">
        <v>1</v>
      </c>
      <c r="N18" t="s">
        <v>14</v>
      </c>
      <c r="O18" s="333"/>
      <c r="P18" s="333"/>
      <c r="Q18" s="334"/>
      <c r="R18" s="300" t="s">
        <v>903</v>
      </c>
      <c r="S18" s="302" t="s">
        <v>1462</v>
      </c>
    </row>
    <row r="19" spans="1:19" s="232" customFormat="1" ht="15">
      <c r="A19" s="308"/>
      <c r="B19" s="307" t="s">
        <v>139</v>
      </c>
      <c r="C19" s="225">
        <v>28405</v>
      </c>
      <c r="D19" s="225">
        <v>18019</v>
      </c>
      <c r="E19" s="225" t="s">
        <v>75</v>
      </c>
      <c r="F19" s="225" t="s">
        <v>134</v>
      </c>
      <c r="G19" s="225" t="s">
        <v>135</v>
      </c>
      <c r="H19" s="225" t="s">
        <v>1492</v>
      </c>
      <c r="I19" s="225" t="s">
        <v>1465</v>
      </c>
      <c r="J19" s="314" t="s">
        <v>14</v>
      </c>
      <c r="K19" t="s">
        <v>14</v>
      </c>
      <c r="L19" t="s">
        <v>14</v>
      </c>
      <c r="M19" t="s">
        <v>14</v>
      </c>
      <c r="N19" s="333" t="b">
        <v>1</v>
      </c>
      <c r="O19" s="333"/>
      <c r="P19" s="333"/>
      <c r="Q19" s="334"/>
      <c r="R19" s="300"/>
      <c r="S19" s="302"/>
    </row>
    <row r="20" spans="1:19" s="232" customFormat="1" ht="15">
      <c r="A20" s="308"/>
      <c r="B20" s="307" t="s">
        <v>297</v>
      </c>
      <c r="C20" s="225">
        <v>26601</v>
      </c>
      <c r="D20" s="225">
        <v>17901</v>
      </c>
      <c r="E20" s="225" t="s">
        <v>75</v>
      </c>
      <c r="F20" s="225" t="s">
        <v>298</v>
      </c>
      <c r="G20" s="225" t="s">
        <v>299</v>
      </c>
      <c r="H20" s="225" t="s">
        <v>300</v>
      </c>
      <c r="I20" s="225" t="s">
        <v>1473</v>
      </c>
      <c r="J20" s="314" t="s">
        <v>14</v>
      </c>
      <c r="K20" t="s">
        <v>14</v>
      </c>
      <c r="L20" s="333" t="b">
        <v>1</v>
      </c>
      <c r="M20" t="s">
        <v>14</v>
      </c>
      <c r="N20" t="s">
        <v>14</v>
      </c>
      <c r="O20" s="333"/>
      <c r="P20" s="333"/>
      <c r="Q20" s="334"/>
      <c r="R20" s="300"/>
      <c r="S20" s="302"/>
    </row>
    <row r="21" spans="1:19" s="232" customFormat="1" ht="15">
      <c r="A21" s="308"/>
      <c r="B21" s="307" t="s">
        <v>354</v>
      </c>
      <c r="C21" s="225">
        <v>27411</v>
      </c>
      <c r="D21" s="225">
        <v>94002</v>
      </c>
      <c r="E21" s="225" t="s">
        <v>75</v>
      </c>
      <c r="F21" s="225" t="s">
        <v>355</v>
      </c>
      <c r="G21" s="225" t="s">
        <v>356</v>
      </c>
      <c r="H21" s="225" t="s">
        <v>357</v>
      </c>
      <c r="I21" s="225" t="s">
        <v>1465</v>
      </c>
      <c r="J21" s="314" t="s">
        <v>14</v>
      </c>
      <c r="K21" t="s">
        <v>14</v>
      </c>
      <c r="L21" t="s">
        <v>14</v>
      </c>
      <c r="M21" t="s">
        <v>14</v>
      </c>
      <c r="N21" s="333" t="b">
        <v>1</v>
      </c>
      <c r="O21" s="333"/>
      <c r="P21" s="333"/>
      <c r="Q21" s="334"/>
      <c r="R21" s="300"/>
      <c r="S21" s="302"/>
    </row>
    <row r="22" spans="1:19" s="232" customFormat="1" ht="15">
      <c r="A22" s="308"/>
      <c r="B22" s="307" t="s">
        <v>489</v>
      </c>
      <c r="C22" s="225">
        <v>24603</v>
      </c>
      <c r="D22" s="225">
        <v>125</v>
      </c>
      <c r="E22" s="225" t="s">
        <v>75</v>
      </c>
      <c r="F22" s="225" t="s">
        <v>485</v>
      </c>
      <c r="G22" s="225" t="s">
        <v>486</v>
      </c>
      <c r="H22" s="225" t="s">
        <v>490</v>
      </c>
      <c r="I22" s="225" t="s">
        <v>1465</v>
      </c>
      <c r="J22" s="314" t="s">
        <v>14</v>
      </c>
      <c r="K22" t="s">
        <v>14</v>
      </c>
      <c r="L22" t="s">
        <v>14</v>
      </c>
      <c r="M22" t="s">
        <v>14</v>
      </c>
      <c r="N22" s="333" t="b">
        <v>1</v>
      </c>
      <c r="O22" s="333"/>
      <c r="P22" s="333"/>
      <c r="Q22" s="334"/>
      <c r="R22" s="300"/>
      <c r="S22" s="302"/>
    </row>
    <row r="23" spans="1:19" s="232" customFormat="1" ht="15">
      <c r="A23" s="308"/>
      <c r="B23" s="307" t="s">
        <v>755</v>
      </c>
      <c r="C23" s="225">
        <v>21403</v>
      </c>
      <c r="D23" s="225">
        <v>145</v>
      </c>
      <c r="E23" s="225" t="s">
        <v>75</v>
      </c>
      <c r="F23" s="225" t="s">
        <v>752</v>
      </c>
      <c r="G23" s="225" t="s">
        <v>753</v>
      </c>
      <c r="H23" s="225" t="s">
        <v>145</v>
      </c>
      <c r="I23" s="225" t="s">
        <v>1461</v>
      </c>
      <c r="J23" s="314" t="s">
        <v>14</v>
      </c>
      <c r="K23" t="s">
        <v>14</v>
      </c>
      <c r="L23" t="s">
        <v>14</v>
      </c>
      <c r="M23" s="333" t="b">
        <v>1</v>
      </c>
      <c r="N23" t="s">
        <v>14</v>
      </c>
      <c r="O23" s="333"/>
      <c r="P23" s="333"/>
      <c r="Q23" s="334"/>
      <c r="R23" s="300" t="s">
        <v>903</v>
      </c>
      <c r="S23" s="302" t="s">
        <v>903</v>
      </c>
    </row>
    <row r="24" spans="1:19" s="232" customFormat="1" ht="15">
      <c r="A24" s="308"/>
      <c r="B24" s="307" t="s">
        <v>929</v>
      </c>
      <c r="C24" s="225">
        <v>23403</v>
      </c>
      <c r="D24" s="225">
        <v>87802</v>
      </c>
      <c r="E24" s="225" t="s">
        <v>23</v>
      </c>
      <c r="F24" s="225" t="s">
        <v>453</v>
      </c>
      <c r="G24" s="225" t="s">
        <v>854</v>
      </c>
      <c r="H24" s="225" t="s">
        <v>930</v>
      </c>
      <c r="I24" s="225" t="s">
        <v>1460</v>
      </c>
      <c r="J24" s="314" t="s">
        <v>14</v>
      </c>
      <c r="K24" t="s">
        <v>14</v>
      </c>
      <c r="L24" s="321"/>
      <c r="M24" t="s">
        <v>14</v>
      </c>
      <c r="N24" t="s">
        <v>14</v>
      </c>
      <c r="O24" s="333"/>
      <c r="P24" s="333"/>
      <c r="Q24" s="334" t="b">
        <v>1</v>
      </c>
      <c r="R24" s="300"/>
      <c r="S24" s="302"/>
    </row>
    <row r="25" spans="1:19" s="232" customFormat="1" ht="15">
      <c r="A25" s="308"/>
      <c r="B25" s="307" t="s">
        <v>922</v>
      </c>
      <c r="C25" s="225">
        <v>42507</v>
      </c>
      <c r="D25" s="225">
        <v>83802</v>
      </c>
      <c r="E25" s="225" t="s">
        <v>1493</v>
      </c>
      <c r="F25" s="225" t="s">
        <v>427</v>
      </c>
      <c r="G25" s="225" t="s">
        <v>428</v>
      </c>
      <c r="H25" s="225" t="s">
        <v>1494</v>
      </c>
      <c r="I25" s="225" t="s">
        <v>1465</v>
      </c>
      <c r="J25" s="314" t="s">
        <v>14</v>
      </c>
      <c r="K25" t="s">
        <v>14</v>
      </c>
      <c r="L25" t="s">
        <v>14</v>
      </c>
      <c r="M25" t="s">
        <v>14</v>
      </c>
      <c r="N25" s="333" t="b">
        <v>1</v>
      </c>
      <c r="O25" s="333"/>
      <c r="P25" s="333"/>
      <c r="Q25" s="334"/>
      <c r="R25" s="300"/>
      <c r="S25" s="302"/>
    </row>
    <row r="26" spans="1:19" s="232" customFormat="1" ht="15">
      <c r="A26" s="308"/>
      <c r="B26" s="307" t="s">
        <v>1314</v>
      </c>
      <c r="C26" s="225">
        <v>41902</v>
      </c>
      <c r="D26" s="225">
        <v>18539</v>
      </c>
      <c r="E26" s="225" t="s">
        <v>1493</v>
      </c>
      <c r="F26" s="225" t="s">
        <v>467</v>
      </c>
      <c r="G26" s="225" t="s">
        <v>468</v>
      </c>
      <c r="H26" s="225" t="s">
        <v>458</v>
      </c>
      <c r="I26" s="225" t="s">
        <v>1465</v>
      </c>
      <c r="J26" s="314" t="s">
        <v>14</v>
      </c>
      <c r="K26" t="s">
        <v>14</v>
      </c>
      <c r="L26" t="s">
        <v>14</v>
      </c>
      <c r="M26" t="s">
        <v>14</v>
      </c>
      <c r="N26" s="333" t="b">
        <v>1</v>
      </c>
      <c r="O26" s="333"/>
      <c r="P26" s="333"/>
      <c r="Q26" s="334"/>
      <c r="R26" s="300"/>
      <c r="S26" s="302"/>
    </row>
    <row r="27" spans="1:19" s="232" customFormat="1" ht="15">
      <c r="A27" s="308"/>
      <c r="B27" s="307" t="s">
        <v>680</v>
      </c>
      <c r="C27" s="225">
        <v>42702</v>
      </c>
      <c r="D27" s="225">
        <v>185702</v>
      </c>
      <c r="E27" s="225" t="s">
        <v>1493</v>
      </c>
      <c r="F27" s="225" t="s">
        <v>681</v>
      </c>
      <c r="G27" s="225" t="s">
        <v>682</v>
      </c>
      <c r="H27" s="225" t="s">
        <v>72</v>
      </c>
      <c r="I27" s="225" t="s">
        <v>1473</v>
      </c>
      <c r="J27" s="314" t="s">
        <v>14</v>
      </c>
      <c r="K27" t="s">
        <v>14</v>
      </c>
      <c r="L27" s="333" t="b">
        <v>1</v>
      </c>
      <c r="M27" t="s">
        <v>14</v>
      </c>
      <c r="N27" t="s">
        <v>14</v>
      </c>
      <c r="O27" s="333"/>
      <c r="P27" s="333"/>
      <c r="Q27" s="334"/>
      <c r="R27" s="300"/>
      <c r="S27" s="302"/>
    </row>
    <row r="28" spans="1:19" s="232" customFormat="1" ht="15">
      <c r="A28" s="308"/>
      <c r="B28" s="307" t="s">
        <v>146</v>
      </c>
      <c r="C28" s="225">
        <v>302610</v>
      </c>
      <c r="D28" s="225">
        <v>18137</v>
      </c>
      <c r="E28" s="225" t="s">
        <v>114</v>
      </c>
      <c r="F28" s="225" t="s">
        <v>147</v>
      </c>
      <c r="G28" s="225" t="s">
        <v>148</v>
      </c>
      <c r="H28" s="225" t="s">
        <v>149</v>
      </c>
      <c r="I28" s="225" t="s">
        <v>1461</v>
      </c>
      <c r="J28" s="314" t="s">
        <v>14</v>
      </c>
      <c r="K28" t="s">
        <v>14</v>
      </c>
      <c r="L28" t="s">
        <v>14</v>
      </c>
      <c r="M28" s="333" t="b">
        <v>1</v>
      </c>
      <c r="N28" t="s">
        <v>14</v>
      </c>
      <c r="O28" s="333"/>
      <c r="P28" s="333"/>
      <c r="Q28" s="334"/>
      <c r="R28" s="300" t="s">
        <v>903</v>
      </c>
      <c r="S28" s="302" t="s">
        <v>1462</v>
      </c>
    </row>
    <row r="29" spans="1:19" s="232" customFormat="1" ht="15">
      <c r="A29" s="308"/>
      <c r="B29" s="307" t="s">
        <v>249</v>
      </c>
      <c r="C29" s="225">
        <v>54202</v>
      </c>
      <c r="D29" s="225">
        <v>136002</v>
      </c>
      <c r="E29" s="225" t="s">
        <v>64</v>
      </c>
      <c r="F29" s="225" t="s">
        <v>250</v>
      </c>
      <c r="G29" s="225" t="s">
        <v>251</v>
      </c>
      <c r="H29" s="225" t="s">
        <v>252</v>
      </c>
      <c r="I29" s="225" t="s">
        <v>1473</v>
      </c>
      <c r="J29" s="314" t="s">
        <v>14</v>
      </c>
      <c r="K29" t="s">
        <v>14</v>
      </c>
      <c r="L29" s="333" t="b">
        <v>1</v>
      </c>
      <c r="M29" t="s">
        <v>14</v>
      </c>
      <c r="N29" t="s">
        <v>14</v>
      </c>
      <c r="O29" s="333"/>
      <c r="P29" s="333"/>
      <c r="Q29" s="334"/>
      <c r="R29" s="233"/>
      <c r="S29" s="335"/>
    </row>
    <row r="30" spans="1:19" s="232" customFormat="1" ht="15">
      <c r="A30" s="308"/>
      <c r="B30" s="307" t="s">
        <v>621</v>
      </c>
      <c r="C30" s="225">
        <v>90112</v>
      </c>
      <c r="D30" s="225">
        <v>17815</v>
      </c>
      <c r="E30" s="225" t="s">
        <v>617</v>
      </c>
      <c r="F30" s="225" t="s">
        <v>622</v>
      </c>
      <c r="G30" s="225" t="s">
        <v>619</v>
      </c>
      <c r="H30" s="225" t="s">
        <v>1495</v>
      </c>
      <c r="I30" s="225" t="s">
        <v>1473</v>
      </c>
      <c r="J30" s="314" t="s">
        <v>14</v>
      </c>
      <c r="K30" t="s">
        <v>14</v>
      </c>
      <c r="L30" s="333" t="b">
        <v>1</v>
      </c>
      <c r="M30" t="s">
        <v>14</v>
      </c>
      <c r="N30" t="s">
        <v>14</v>
      </c>
      <c r="O30" s="333"/>
      <c r="P30" s="333"/>
      <c r="Q30" s="334"/>
      <c r="R30" s="233"/>
      <c r="S30" s="335"/>
    </row>
    <row r="31" spans="1:19" s="232" customFormat="1" ht="15">
      <c r="B31" s="307" t="s">
        <v>621</v>
      </c>
      <c r="C31" s="225">
        <v>90112</v>
      </c>
      <c r="D31" s="225">
        <v>17815</v>
      </c>
      <c r="E31" s="225" t="s">
        <v>617</v>
      </c>
      <c r="F31" s="225" t="s">
        <v>622</v>
      </c>
      <c r="G31" s="225" t="s">
        <v>619</v>
      </c>
      <c r="H31" s="225" t="s">
        <v>1495</v>
      </c>
      <c r="I31" s="225" t="s">
        <v>1460</v>
      </c>
      <c r="J31" s="314" t="s">
        <v>14</v>
      </c>
      <c r="K31" t="s">
        <v>14</v>
      </c>
      <c r="L31" s="321"/>
      <c r="M31" t="s">
        <v>14</v>
      </c>
      <c r="N31" t="s">
        <v>14</v>
      </c>
      <c r="O31" s="333"/>
      <c r="P31" s="333"/>
      <c r="Q31" s="334" t="b">
        <v>1</v>
      </c>
      <c r="R31" s="233"/>
      <c r="S31" s="335"/>
    </row>
    <row r="32" spans="1:19" s="232" customFormat="1" ht="15">
      <c r="A32" s="312"/>
      <c r="B32" s="307" t="s">
        <v>327</v>
      </c>
      <c r="C32" s="225">
        <v>73801</v>
      </c>
      <c r="D32" s="225">
        <v>19149</v>
      </c>
      <c r="E32" s="225" t="s">
        <v>46</v>
      </c>
      <c r="F32" s="225" t="s">
        <v>328</v>
      </c>
      <c r="G32" s="225" t="s">
        <v>329</v>
      </c>
      <c r="H32" s="225" t="s">
        <v>63</v>
      </c>
      <c r="I32" s="225" t="s">
        <v>1473</v>
      </c>
      <c r="J32" s="314" t="s">
        <v>14</v>
      </c>
      <c r="K32" t="s">
        <v>14</v>
      </c>
      <c r="L32" s="333" t="b">
        <v>1</v>
      </c>
      <c r="M32" t="s">
        <v>14</v>
      </c>
      <c r="N32" t="s">
        <v>14</v>
      </c>
      <c r="O32" s="333"/>
      <c r="P32" s="333"/>
      <c r="Q32" s="334"/>
      <c r="R32" s="233"/>
      <c r="S32" s="335"/>
    </row>
    <row r="33" spans="1:19" s="232" customFormat="1" ht="15">
      <c r="A33" s="312"/>
      <c r="B33" s="322" t="s">
        <v>645</v>
      </c>
      <c r="C33" s="323">
        <v>74404</v>
      </c>
      <c r="D33" s="323">
        <v>85402</v>
      </c>
      <c r="E33" s="323" t="s">
        <v>46</v>
      </c>
      <c r="F33" s="323" t="s">
        <v>643</v>
      </c>
      <c r="G33" s="323" t="s">
        <v>644</v>
      </c>
      <c r="H33" s="323" t="s">
        <v>1496</v>
      </c>
      <c r="I33" s="323" t="s">
        <v>1473</v>
      </c>
      <c r="J33" s="325" t="s">
        <v>14</v>
      </c>
      <c r="K33" s="326" t="s">
        <v>14</v>
      </c>
      <c r="L33" s="336" t="b">
        <v>1</v>
      </c>
      <c r="M33" s="326" t="s">
        <v>14</v>
      </c>
      <c r="N33" s="326" t="s">
        <v>14</v>
      </c>
      <c r="O33" s="336"/>
      <c r="P33" s="336"/>
      <c r="Q33" s="337"/>
      <c r="R33" s="246"/>
      <c r="S33" s="338"/>
    </row>
    <row r="34" spans="1:19" s="232" customFormat="1" ht="15.75">
      <c r="A34" s="312"/>
      <c r="B34" s="234"/>
      <c r="C34" s="2"/>
      <c r="D34" s="2"/>
      <c r="E34" s="2"/>
      <c r="F34" s="2"/>
      <c r="G34" s="2"/>
      <c r="H34" s="2"/>
      <c r="I34" s="235"/>
      <c r="J34" s="339"/>
      <c r="K34" s="340"/>
      <c r="L34" s="341"/>
      <c r="M34" s="340"/>
      <c r="N34" s="340"/>
      <c r="O34" s="340"/>
      <c r="P34" s="340"/>
      <c r="Q34" s="332"/>
      <c r="R34" s="295"/>
      <c r="S34" s="335"/>
    </row>
    <row r="35" spans="1:19" s="351" customFormat="1" ht="45">
      <c r="A35" s="342" t="s">
        <v>1011</v>
      </c>
      <c r="B35" s="343"/>
      <c r="C35" s="344"/>
      <c r="D35" s="344"/>
      <c r="E35" s="344" t="s">
        <v>10</v>
      </c>
      <c r="F35" s="344" t="s">
        <v>1497</v>
      </c>
      <c r="G35" s="344" t="s">
        <v>364</v>
      </c>
      <c r="H35" s="344" t="s">
        <v>1498</v>
      </c>
      <c r="I35" s="345" t="s">
        <v>1499</v>
      </c>
      <c r="J35" s="346"/>
      <c r="K35" s="347"/>
      <c r="L35" s="344"/>
      <c r="M35" s="344"/>
      <c r="N35" s="344"/>
      <c r="O35" s="344"/>
      <c r="P35" s="347"/>
      <c r="Q35" s="348"/>
      <c r="R35" s="349"/>
      <c r="S35" s="350"/>
    </row>
    <row r="36" spans="1:19" s="232" customFormat="1" ht="15.75">
      <c r="A36" s="312"/>
      <c r="B36" s="234"/>
      <c r="C36" s="2"/>
      <c r="D36" s="2"/>
      <c r="E36" s="2"/>
      <c r="F36" s="2"/>
      <c r="G36" s="2"/>
      <c r="H36" s="2"/>
      <c r="I36" s="235"/>
      <c r="J36" s="233"/>
      <c r="K36" s="2"/>
      <c r="L36" s="331"/>
      <c r="M36" s="2"/>
      <c r="N36" s="2"/>
      <c r="O36" s="2"/>
      <c r="P36" s="2"/>
      <c r="Q36" s="236"/>
      <c r="R36" s="295"/>
      <c r="S36" s="335"/>
    </row>
    <row r="37" spans="1:19" s="232" customFormat="1" ht="15.75">
      <c r="A37" s="241" t="s">
        <v>1045</v>
      </c>
      <c r="B37" s="305" t="s">
        <v>699</v>
      </c>
      <c r="C37" s="3">
        <v>25002</v>
      </c>
      <c r="D37" s="3">
        <v>1366</v>
      </c>
      <c r="E37" s="3" t="s">
        <v>23</v>
      </c>
      <c r="F37" s="3" t="s">
        <v>693</v>
      </c>
      <c r="G37" s="3" t="s">
        <v>694</v>
      </c>
      <c r="H37" s="3" t="s">
        <v>700</v>
      </c>
      <c r="I37" s="235" t="s">
        <v>1500</v>
      </c>
      <c r="J37" s="306"/>
      <c r="K37" s="2"/>
      <c r="L37" s="2"/>
      <c r="M37" s="2"/>
      <c r="N37" s="331"/>
      <c r="O37" s="2"/>
      <c r="P37" s="2"/>
      <c r="Q37" s="236"/>
      <c r="R37" s="295"/>
      <c r="S37" s="335"/>
    </row>
    <row r="38" spans="1:19" s="232" customFormat="1" ht="15.75">
      <c r="A38" s="312"/>
      <c r="B38" s="234" t="s">
        <v>436</v>
      </c>
      <c r="C38" s="2">
        <v>22210</v>
      </c>
      <c r="D38" s="2">
        <v>17657</v>
      </c>
      <c r="E38" s="2" t="s">
        <v>75</v>
      </c>
      <c r="F38" s="2" t="s">
        <v>432</v>
      </c>
      <c r="G38" s="2" t="s">
        <v>433</v>
      </c>
      <c r="H38" s="2" t="s">
        <v>437</v>
      </c>
      <c r="I38" s="235" t="s">
        <v>1501</v>
      </c>
      <c r="J38" s="233"/>
      <c r="K38" s="2"/>
      <c r="L38" s="2"/>
      <c r="M38" s="2"/>
      <c r="N38" s="331"/>
      <c r="O38" s="2"/>
      <c r="P38" s="2"/>
      <c r="Q38" s="236"/>
      <c r="R38" s="295"/>
      <c r="S38" s="335"/>
    </row>
    <row r="39" spans="1:19" s="232" customFormat="1" ht="15.75">
      <c r="A39" s="312"/>
      <c r="B39" s="234" t="s">
        <v>120</v>
      </c>
      <c r="C39" s="2">
        <v>72405</v>
      </c>
      <c r="D39" s="2">
        <v>19107</v>
      </c>
      <c r="E39" s="2" t="s">
        <v>46</v>
      </c>
      <c r="F39" s="2" t="s">
        <v>121</v>
      </c>
      <c r="G39" s="2" t="s">
        <v>122</v>
      </c>
      <c r="H39" s="2" t="s">
        <v>123</v>
      </c>
      <c r="I39" s="235" t="s">
        <v>1500</v>
      </c>
      <c r="J39" s="233"/>
      <c r="K39" s="2"/>
      <c r="L39" s="2"/>
      <c r="M39" s="2"/>
      <c r="N39" s="331"/>
      <c r="O39" s="2"/>
      <c r="P39" s="2"/>
      <c r="Q39" s="236"/>
      <c r="R39" s="295"/>
      <c r="S39" s="335"/>
    </row>
    <row r="40" spans="1:19" s="232" customFormat="1" ht="15.75">
      <c r="A40" s="308"/>
      <c r="B40" s="305" t="s">
        <v>394</v>
      </c>
      <c r="C40" s="3">
        <v>40467</v>
      </c>
      <c r="D40" s="3">
        <v>18421</v>
      </c>
      <c r="E40" s="3" t="s">
        <v>10</v>
      </c>
      <c r="F40" s="3" t="s">
        <v>363</v>
      </c>
      <c r="G40" s="3" t="s">
        <v>364</v>
      </c>
      <c r="H40" s="3" t="s">
        <v>395</v>
      </c>
      <c r="I40" s="235" t="s">
        <v>1500</v>
      </c>
      <c r="J40" s="233"/>
      <c r="K40" s="2"/>
      <c r="L40" s="2"/>
      <c r="M40" s="2"/>
      <c r="N40" s="331"/>
      <c r="O40" s="2"/>
      <c r="P40" s="2"/>
      <c r="Q40" s="236"/>
      <c r="R40" s="295"/>
      <c r="S40" s="335"/>
    </row>
    <row r="41" spans="1:19" s="232" customFormat="1" ht="15.75">
      <c r="A41" s="308"/>
      <c r="B41" s="305" t="s">
        <v>1445</v>
      </c>
      <c r="C41" s="3">
        <v>64303</v>
      </c>
      <c r="D41" s="3"/>
      <c r="E41" s="3" t="s">
        <v>32</v>
      </c>
      <c r="F41" s="3" t="s">
        <v>1350</v>
      </c>
      <c r="G41" s="3" t="s">
        <v>1351</v>
      </c>
      <c r="H41" s="3" t="s">
        <v>1446</v>
      </c>
      <c r="I41" s="235" t="s">
        <v>1500</v>
      </c>
      <c r="J41" s="233"/>
      <c r="K41" s="2"/>
      <c r="L41" s="331"/>
      <c r="M41" s="2"/>
      <c r="N41" s="2"/>
      <c r="O41" s="2"/>
      <c r="P41" s="2"/>
      <c r="Q41" s="236"/>
      <c r="R41" s="295"/>
      <c r="S41" s="335"/>
    </row>
    <row r="42" spans="1:19" s="232" customFormat="1" ht="15.75">
      <c r="A42" s="308"/>
      <c r="B42" s="305" t="s">
        <v>445</v>
      </c>
      <c r="C42" s="3">
        <v>44010</v>
      </c>
      <c r="D42" s="3">
        <v>18595</v>
      </c>
      <c r="E42" s="3" t="s">
        <v>10</v>
      </c>
      <c r="F42" s="3" t="s">
        <v>446</v>
      </c>
      <c r="G42" s="3" t="s">
        <v>447</v>
      </c>
      <c r="H42" s="3" t="s">
        <v>448</v>
      </c>
      <c r="I42" s="235" t="s">
        <v>1480</v>
      </c>
      <c r="J42" s="233"/>
      <c r="K42" s="2"/>
      <c r="L42" s="2"/>
      <c r="M42" s="2"/>
      <c r="N42" s="331"/>
      <c r="O42" s="2"/>
      <c r="P42" s="2"/>
      <c r="Q42" s="236"/>
      <c r="R42" s="295"/>
      <c r="S42" s="335"/>
    </row>
    <row r="43" spans="1:19" ht="15.75" thickBot="1">
      <c r="B43" s="352" t="s">
        <v>362</v>
      </c>
      <c r="C43" s="353">
        <v>40407</v>
      </c>
      <c r="D43" s="353">
        <v>18377</v>
      </c>
      <c r="E43" s="353" t="s">
        <v>10</v>
      </c>
      <c r="F43" s="353" t="s">
        <v>363</v>
      </c>
      <c r="G43" s="353" t="s">
        <v>364</v>
      </c>
      <c r="H43" s="353" t="s">
        <v>365</v>
      </c>
      <c r="I43" s="354" t="s">
        <v>1500</v>
      </c>
      <c r="J43" s="355"/>
      <c r="K43" s="356"/>
      <c r="L43" s="356"/>
      <c r="M43" s="356"/>
      <c r="N43" s="356"/>
      <c r="O43" s="356"/>
      <c r="P43" s="356"/>
      <c r="Q43" s="357"/>
      <c r="R43" s="356"/>
      <c r="S43" s="358"/>
    </row>
  </sheetData>
  <mergeCells count="1">
    <mergeCell ref="P1:Q1"/>
  </mergeCells>
  <conditionalFormatting sqref="I37">
    <cfRule type="containsText" dxfId="17" priority="1" operator="containsText" text="test">
      <formula>NOT(ISERROR(SEARCH("test",I37)))</formula>
    </cfRule>
  </conditionalFormatting>
  <pageMargins left="0.7" right="0.7" top="0.78740157499999996" bottom="0.78740157499999996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0726-2F29-404F-8606-CB28A0A831C6}">
  <dimension ref="A2:AB455"/>
  <sheetViews>
    <sheetView view="pageBreakPreview" topLeftCell="A19" zoomScale="60" zoomScaleNormal="100" workbookViewId="0">
      <selection activeCell="A3" sqref="A3"/>
    </sheetView>
  </sheetViews>
  <sheetFormatPr baseColWidth="10" defaultColWidth="9.85546875" defaultRowHeight="12.75"/>
  <cols>
    <col min="1" max="1" width="9.85546875" style="6"/>
    <col min="2" max="2" width="11.7109375" style="6" bestFit="1" customWidth="1"/>
    <col min="3" max="3" width="16.140625" style="6" bestFit="1" customWidth="1"/>
    <col min="4" max="4" width="25.5703125" style="6" bestFit="1" customWidth="1"/>
    <col min="5" max="5" width="12.5703125" style="6" bestFit="1" customWidth="1"/>
    <col min="6" max="6" width="40.28515625" style="6" bestFit="1" customWidth="1"/>
    <col min="7" max="7" width="20.42578125" style="6" bestFit="1" customWidth="1"/>
    <col min="8" max="8" width="32" style="6" bestFit="1" customWidth="1"/>
    <col min="9" max="9" width="27.42578125" style="6" bestFit="1" customWidth="1"/>
    <col min="10" max="10" width="9.85546875" style="7"/>
    <col min="11" max="17" width="9.85546875" style="6"/>
    <col min="18" max="18" width="18.85546875" style="6" bestFit="1" customWidth="1"/>
    <col min="19" max="19" width="15.85546875" style="6" bestFit="1" customWidth="1"/>
    <col min="20" max="20" width="24.140625" style="6" bestFit="1" customWidth="1"/>
    <col min="21" max="22" width="11.85546875" style="6" bestFit="1" customWidth="1"/>
    <col min="23" max="16384" width="9.85546875" style="6"/>
  </cols>
  <sheetData>
    <row r="2" spans="1:28" ht="18">
      <c r="A2" s="179" t="s">
        <v>910</v>
      </c>
    </row>
    <row r="3" spans="1:28" ht="15">
      <c r="A3" s="499" t="s">
        <v>1455</v>
      </c>
    </row>
    <row r="5" spans="1:28">
      <c r="G5" s="874" t="s">
        <v>911</v>
      </c>
    </row>
    <row r="6" spans="1:28">
      <c r="G6" s="875"/>
    </row>
    <row r="7" spans="1:28">
      <c r="G7" s="876"/>
    </row>
    <row r="8" spans="1:28">
      <c r="G8" s="877" t="s">
        <v>912</v>
      </c>
    </row>
    <row r="9" spans="1:28">
      <c r="G9" s="878"/>
    </row>
    <row r="10" spans="1:28">
      <c r="G10" s="878"/>
    </row>
    <row r="11" spans="1:28" ht="15">
      <c r="A11" s="257" t="s">
        <v>0</v>
      </c>
      <c r="B11" s="257" t="s">
        <v>1</v>
      </c>
      <c r="C11" s="257" t="s">
        <v>2</v>
      </c>
      <c r="D11" s="257" t="s">
        <v>3</v>
      </c>
      <c r="E11" s="257" t="s">
        <v>4</v>
      </c>
      <c r="F11" s="257" t="s">
        <v>993</v>
      </c>
      <c r="G11" s="258" t="s">
        <v>994</v>
      </c>
      <c r="H11" s="257" t="s">
        <v>5</v>
      </c>
      <c r="I11" s="259" t="s">
        <v>1430</v>
      </c>
      <c r="J11" s="259" t="s">
        <v>996</v>
      </c>
      <c r="K11" s="257" t="s">
        <v>997</v>
      </c>
      <c r="L11" s="257" t="s">
        <v>998</v>
      </c>
      <c r="M11" s="257" t="s">
        <v>1440</v>
      </c>
      <c r="N11" s="257" t="s">
        <v>1441</v>
      </c>
      <c r="O11" s="257" t="s">
        <v>999</v>
      </c>
      <c r="P11" s="257" t="s">
        <v>1000</v>
      </c>
      <c r="Q11" s="259" t="s">
        <v>1001</v>
      </c>
      <c r="R11" s="259" t="s">
        <v>7</v>
      </c>
      <c r="S11" s="259" t="s">
        <v>8</v>
      </c>
      <c r="T11" s="259" t="s">
        <v>9</v>
      </c>
      <c r="U11" s="260" t="s">
        <v>1432</v>
      </c>
      <c r="V11" s="260" t="s">
        <v>1433</v>
      </c>
      <c r="W11" s="293"/>
      <c r="X11" s="293"/>
      <c r="Y11" s="293"/>
      <c r="Z11" s="293"/>
      <c r="AA11" s="293"/>
      <c r="AB11" s="294"/>
    </row>
    <row r="12" spans="1:28" ht="14.25">
      <c r="A12" s="261" t="s">
        <v>1169</v>
      </c>
      <c r="B12" s="261">
        <v>41240</v>
      </c>
      <c r="C12" s="261" t="s">
        <v>10</v>
      </c>
      <c r="D12" s="261" t="s">
        <v>11</v>
      </c>
      <c r="E12" s="261" t="s">
        <v>12</v>
      </c>
      <c r="F12" s="261" t="s">
        <v>13</v>
      </c>
      <c r="G12" s="262">
        <v>4</v>
      </c>
      <c r="H12" s="261" t="s">
        <v>14</v>
      </c>
      <c r="I12" s="263"/>
      <c r="J12" s="290" t="s">
        <v>903</v>
      </c>
      <c r="K12" s="264" t="s">
        <v>903</v>
      </c>
      <c r="L12" s="264" t="s">
        <v>1456</v>
      </c>
      <c r="M12" s="264" t="s">
        <v>1456</v>
      </c>
      <c r="N12" s="264" t="s">
        <v>1456</v>
      </c>
      <c r="O12" s="264" t="s">
        <v>1456</v>
      </c>
      <c r="P12" s="264" t="s">
        <v>1456</v>
      </c>
      <c r="Q12" s="264" t="s">
        <v>1456</v>
      </c>
      <c r="R12" s="265" t="s">
        <v>15</v>
      </c>
      <c r="S12" s="265"/>
      <c r="T12" s="265"/>
      <c r="U12" s="265"/>
      <c r="V12" s="265"/>
      <c r="W12" s="293">
        <f>IF(J12= "X",1,0)</f>
        <v>1</v>
      </c>
      <c r="X12" s="293">
        <f t="shared" ref="X12:AA12" si="0">IF(K12= "X",1,0)</f>
        <v>1</v>
      </c>
      <c r="Y12" s="293">
        <f t="shared" si="0"/>
        <v>0</v>
      </c>
      <c r="Z12" s="293">
        <f t="shared" si="0"/>
        <v>0</v>
      </c>
      <c r="AA12" s="293">
        <f t="shared" si="0"/>
        <v>0</v>
      </c>
      <c r="AB12" s="294">
        <f>SUM(W12:AA12)</f>
        <v>2</v>
      </c>
    </row>
    <row r="13" spans="1:28" ht="14.25">
      <c r="A13" s="261" t="s">
        <v>20</v>
      </c>
      <c r="B13" s="261">
        <v>41201</v>
      </c>
      <c r="C13" s="261" t="s">
        <v>10</v>
      </c>
      <c r="D13" s="261" t="s">
        <v>11</v>
      </c>
      <c r="E13" s="261" t="s">
        <v>12</v>
      </c>
      <c r="F13" s="261" t="s">
        <v>21</v>
      </c>
      <c r="G13" s="262">
        <v>4</v>
      </c>
      <c r="H13" s="261"/>
      <c r="I13" s="263"/>
      <c r="J13" s="290" t="s">
        <v>903</v>
      </c>
      <c r="K13" s="264" t="s">
        <v>903</v>
      </c>
      <c r="L13" s="264" t="s">
        <v>1456</v>
      </c>
      <c r="M13" s="264" t="s">
        <v>1456</v>
      </c>
      <c r="N13" s="264" t="s">
        <v>1456</v>
      </c>
      <c r="O13" s="264" t="s">
        <v>903</v>
      </c>
      <c r="P13" s="264" t="s">
        <v>903</v>
      </c>
      <c r="Q13" s="264" t="s">
        <v>1456</v>
      </c>
      <c r="R13" s="265" t="s">
        <v>15</v>
      </c>
      <c r="S13" s="265">
        <v>2100</v>
      </c>
      <c r="T13" s="265"/>
      <c r="U13" s="265"/>
      <c r="V13" s="265"/>
      <c r="W13" s="293"/>
      <c r="X13" s="293">
        <f t="shared" ref="X13:X76" si="1">IF(K13= "X",1,0)</f>
        <v>1</v>
      </c>
      <c r="Y13" s="293">
        <f t="shared" ref="Y13:Y76" si="2">IF(L13= "X",1,0)</f>
        <v>0</v>
      </c>
      <c r="Z13" s="293">
        <f t="shared" ref="Z13:Z76" si="3">IF(M13= "X",1,0)</f>
        <v>0</v>
      </c>
      <c r="AA13" s="293">
        <f t="shared" ref="AA13:AA76" si="4">IF(N13= "X",1,0)</f>
        <v>0</v>
      </c>
      <c r="AB13" s="294">
        <f>SUM(W13:AA13)</f>
        <v>1</v>
      </c>
    </row>
    <row r="14" spans="1:28" ht="14.25">
      <c r="A14" s="261" t="s">
        <v>16</v>
      </c>
      <c r="B14" s="261">
        <v>41250</v>
      </c>
      <c r="C14" s="261" t="s">
        <v>10</v>
      </c>
      <c r="D14" s="261" t="s">
        <v>11</v>
      </c>
      <c r="E14" s="261" t="s">
        <v>12</v>
      </c>
      <c r="F14" s="261" t="s">
        <v>17</v>
      </c>
      <c r="G14" s="262">
        <v>6</v>
      </c>
      <c r="H14" s="261" t="s">
        <v>14</v>
      </c>
      <c r="I14" s="263"/>
      <c r="J14" s="290" t="s">
        <v>903</v>
      </c>
      <c r="K14" s="264" t="s">
        <v>903</v>
      </c>
      <c r="L14" s="264" t="s">
        <v>1456</v>
      </c>
      <c r="M14" s="264" t="s">
        <v>1456</v>
      </c>
      <c r="N14" s="264" t="s">
        <v>1456</v>
      </c>
      <c r="O14" s="264" t="s">
        <v>903</v>
      </c>
      <c r="P14" s="264" t="s">
        <v>903</v>
      </c>
      <c r="Q14" s="264" t="s">
        <v>1456</v>
      </c>
      <c r="R14" s="265" t="s">
        <v>15</v>
      </c>
      <c r="S14" s="265">
        <v>2100</v>
      </c>
      <c r="T14" s="265"/>
      <c r="U14" s="265"/>
      <c r="V14" s="265"/>
      <c r="W14" s="293">
        <f t="shared" ref="W14:W76" si="5">IF(J14= "X",1,0)</f>
        <v>1</v>
      </c>
      <c r="X14" s="293"/>
      <c r="Y14" s="293">
        <f t="shared" si="2"/>
        <v>0</v>
      </c>
      <c r="Z14" s="293">
        <f t="shared" si="3"/>
        <v>0</v>
      </c>
      <c r="AA14" s="293">
        <f t="shared" si="4"/>
        <v>0</v>
      </c>
      <c r="AB14" s="294">
        <f t="shared" ref="AB14:AB77" si="6">SUM(W14:AA14)</f>
        <v>1</v>
      </c>
    </row>
    <row r="15" spans="1:28" ht="14.25">
      <c r="A15" s="261" t="s">
        <v>18</v>
      </c>
      <c r="B15" s="261">
        <v>41220</v>
      </c>
      <c r="C15" s="261" t="s">
        <v>10</v>
      </c>
      <c r="D15" s="261" t="s">
        <v>11</v>
      </c>
      <c r="E15" s="261" t="s">
        <v>12</v>
      </c>
      <c r="F15" s="261" t="s">
        <v>19</v>
      </c>
      <c r="G15" s="262">
        <v>4</v>
      </c>
      <c r="H15" s="261" t="s">
        <v>14</v>
      </c>
      <c r="I15" s="263"/>
      <c r="J15" s="290" t="s">
        <v>903</v>
      </c>
      <c r="K15" s="264" t="s">
        <v>903</v>
      </c>
      <c r="L15" s="264" t="s">
        <v>1456</v>
      </c>
      <c r="M15" s="264" t="s">
        <v>1456</v>
      </c>
      <c r="N15" s="264" t="s">
        <v>1456</v>
      </c>
      <c r="O15" s="264" t="s">
        <v>903</v>
      </c>
      <c r="P15" s="264" t="s">
        <v>903</v>
      </c>
      <c r="Q15" s="264" t="s">
        <v>1456</v>
      </c>
      <c r="R15" s="265">
        <v>900</v>
      </c>
      <c r="S15" s="265"/>
      <c r="T15" s="265"/>
      <c r="U15" s="265"/>
      <c r="V15" s="265"/>
      <c r="W15" s="293">
        <f t="shared" si="5"/>
        <v>1</v>
      </c>
      <c r="X15" s="293">
        <f t="shared" si="1"/>
        <v>1</v>
      </c>
      <c r="Y15" s="293">
        <f t="shared" si="2"/>
        <v>0</v>
      </c>
      <c r="Z15" s="293">
        <f t="shared" si="3"/>
        <v>0</v>
      </c>
      <c r="AA15" s="293">
        <f t="shared" si="4"/>
        <v>0</v>
      </c>
      <c r="AB15" s="294">
        <f t="shared" si="6"/>
        <v>2</v>
      </c>
    </row>
    <row r="16" spans="1:28" ht="14.25">
      <c r="A16" s="261" t="s">
        <v>22</v>
      </c>
      <c r="B16" s="261">
        <v>27601</v>
      </c>
      <c r="C16" s="261" t="s">
        <v>23</v>
      </c>
      <c r="D16" s="261" t="s">
        <v>24</v>
      </c>
      <c r="E16" s="261" t="s">
        <v>25</v>
      </c>
      <c r="F16" s="261" t="s">
        <v>26</v>
      </c>
      <c r="G16" s="262">
        <v>3</v>
      </c>
      <c r="H16" s="261" t="s">
        <v>14</v>
      </c>
      <c r="I16" s="263"/>
      <c r="J16" s="290" t="s">
        <v>903</v>
      </c>
      <c r="K16" s="264" t="s">
        <v>903</v>
      </c>
      <c r="L16" s="264" t="s">
        <v>1456</v>
      </c>
      <c r="M16" s="264" t="s">
        <v>1456</v>
      </c>
      <c r="N16" s="264" t="s">
        <v>1456</v>
      </c>
      <c r="O16" s="264" t="s">
        <v>903</v>
      </c>
      <c r="P16" s="264" t="s">
        <v>903</v>
      </c>
      <c r="Q16" s="264" t="s">
        <v>1456</v>
      </c>
      <c r="R16" s="265" t="s">
        <v>15</v>
      </c>
      <c r="S16" s="265">
        <v>2100</v>
      </c>
      <c r="T16" s="265" t="s">
        <v>27</v>
      </c>
      <c r="U16" s="265"/>
      <c r="V16" s="265"/>
      <c r="W16" s="293">
        <f t="shared" si="5"/>
        <v>1</v>
      </c>
      <c r="X16" s="293">
        <f t="shared" si="1"/>
        <v>1</v>
      </c>
      <c r="Y16" s="293">
        <f t="shared" si="2"/>
        <v>0</v>
      </c>
      <c r="Z16" s="293">
        <f t="shared" si="3"/>
        <v>0</v>
      </c>
      <c r="AA16" s="293">
        <f t="shared" si="4"/>
        <v>0</v>
      </c>
      <c r="AB16" s="294">
        <f t="shared" si="6"/>
        <v>2</v>
      </c>
    </row>
    <row r="17" spans="1:28" ht="14.25">
      <c r="A17" s="261" t="s">
        <v>28</v>
      </c>
      <c r="B17" s="261">
        <v>27603</v>
      </c>
      <c r="C17" s="261" t="s">
        <v>23</v>
      </c>
      <c r="D17" s="261" t="s">
        <v>24</v>
      </c>
      <c r="E17" s="261" t="s">
        <v>25</v>
      </c>
      <c r="F17" s="261" t="s">
        <v>29</v>
      </c>
      <c r="G17" s="262">
        <v>3</v>
      </c>
      <c r="H17" s="261" t="s">
        <v>14</v>
      </c>
      <c r="I17" s="263"/>
      <c r="J17" s="290" t="s">
        <v>903</v>
      </c>
      <c r="K17" s="264" t="s">
        <v>903</v>
      </c>
      <c r="L17" s="264" t="s">
        <v>1456</v>
      </c>
      <c r="M17" s="264" t="s">
        <v>1456</v>
      </c>
      <c r="N17" s="264" t="s">
        <v>1456</v>
      </c>
      <c r="O17" s="264" t="s">
        <v>903</v>
      </c>
      <c r="P17" s="264" t="s">
        <v>903</v>
      </c>
      <c r="Q17" s="264" t="s">
        <v>1456</v>
      </c>
      <c r="R17" s="265" t="s">
        <v>15</v>
      </c>
      <c r="S17" s="265">
        <v>2100</v>
      </c>
      <c r="T17" s="265">
        <v>1800</v>
      </c>
      <c r="U17" s="265"/>
      <c r="V17" s="265"/>
      <c r="W17" s="293">
        <f t="shared" si="5"/>
        <v>1</v>
      </c>
      <c r="X17" s="293">
        <f t="shared" si="1"/>
        <v>1</v>
      </c>
      <c r="Y17" s="293">
        <f t="shared" si="2"/>
        <v>0</v>
      </c>
      <c r="Z17" s="293">
        <f t="shared" si="3"/>
        <v>0</v>
      </c>
      <c r="AA17" s="293">
        <f t="shared" si="4"/>
        <v>0</v>
      </c>
      <c r="AB17" s="294">
        <f t="shared" si="6"/>
        <v>2</v>
      </c>
    </row>
    <row r="18" spans="1:28" ht="14.25">
      <c r="A18" s="261" t="s">
        <v>30</v>
      </c>
      <c r="B18" s="261">
        <v>27602</v>
      </c>
      <c r="C18" s="261" t="s">
        <v>23</v>
      </c>
      <c r="D18" s="261" t="s">
        <v>24</v>
      </c>
      <c r="E18" s="261" t="s">
        <v>25</v>
      </c>
      <c r="F18" s="261" t="s">
        <v>31</v>
      </c>
      <c r="G18" s="262">
        <v>2</v>
      </c>
      <c r="H18" s="261" t="s">
        <v>14</v>
      </c>
      <c r="I18" s="263"/>
      <c r="J18" s="290" t="s">
        <v>903</v>
      </c>
      <c r="K18" s="264" t="s">
        <v>903</v>
      </c>
      <c r="L18" s="264" t="s">
        <v>903</v>
      </c>
      <c r="M18" s="264" t="s">
        <v>1456</v>
      </c>
      <c r="N18" s="264" t="s">
        <v>1456</v>
      </c>
      <c r="O18" s="264" t="s">
        <v>903</v>
      </c>
      <c r="P18" s="264" t="s">
        <v>903</v>
      </c>
      <c r="Q18" s="264" t="s">
        <v>903</v>
      </c>
      <c r="R18" s="265" t="s">
        <v>15</v>
      </c>
      <c r="S18" s="265"/>
      <c r="T18" s="265"/>
      <c r="U18" s="265"/>
      <c r="V18" s="265"/>
      <c r="W18" s="293">
        <f t="shared" si="5"/>
        <v>1</v>
      </c>
      <c r="X18" s="293">
        <f t="shared" si="1"/>
        <v>1</v>
      </c>
      <c r="Y18" s="293">
        <f t="shared" si="2"/>
        <v>1</v>
      </c>
      <c r="Z18" s="293">
        <f t="shared" si="3"/>
        <v>0</v>
      </c>
      <c r="AA18" s="293">
        <f t="shared" si="4"/>
        <v>0</v>
      </c>
      <c r="AB18" s="294">
        <f t="shared" si="6"/>
        <v>3</v>
      </c>
    </row>
    <row r="19" spans="1:28" ht="14.25">
      <c r="A19" s="261" t="s">
        <v>35</v>
      </c>
      <c r="B19" s="261">
        <v>60302</v>
      </c>
      <c r="C19" s="261" t="s">
        <v>32</v>
      </c>
      <c r="D19" s="261" t="s">
        <v>33</v>
      </c>
      <c r="E19" s="261" t="s">
        <v>34</v>
      </c>
      <c r="F19" s="261" t="s">
        <v>36</v>
      </c>
      <c r="G19" s="266">
        <v>5</v>
      </c>
      <c r="H19" s="261"/>
      <c r="I19" s="263"/>
      <c r="J19" s="290" t="s">
        <v>903</v>
      </c>
      <c r="K19" s="264" t="s">
        <v>903</v>
      </c>
      <c r="L19" s="264" t="s">
        <v>903</v>
      </c>
      <c r="M19" s="264" t="s">
        <v>1456</v>
      </c>
      <c r="N19" s="264" t="s">
        <v>1456</v>
      </c>
      <c r="O19" s="264" t="s">
        <v>903</v>
      </c>
      <c r="P19" s="264" t="s">
        <v>903</v>
      </c>
      <c r="Q19" s="264" t="s">
        <v>1456</v>
      </c>
      <c r="R19" s="265" t="s">
        <v>15</v>
      </c>
      <c r="S19" s="265">
        <v>2100</v>
      </c>
      <c r="T19" s="265"/>
      <c r="U19" s="265"/>
      <c r="V19" s="265"/>
      <c r="W19" s="293">
        <f t="shared" si="5"/>
        <v>1</v>
      </c>
      <c r="X19" s="293">
        <f t="shared" si="1"/>
        <v>1</v>
      </c>
      <c r="Y19" s="293">
        <f t="shared" si="2"/>
        <v>1</v>
      </c>
      <c r="Z19" s="293">
        <f t="shared" si="3"/>
        <v>0</v>
      </c>
      <c r="AA19" s="293">
        <f t="shared" si="4"/>
        <v>0</v>
      </c>
      <c r="AB19" s="294">
        <f t="shared" si="6"/>
        <v>3</v>
      </c>
    </row>
    <row r="20" spans="1:28" ht="14.25">
      <c r="A20" s="261" t="s">
        <v>1171</v>
      </c>
      <c r="B20" s="261">
        <v>60303</v>
      </c>
      <c r="C20" s="261" t="s">
        <v>32</v>
      </c>
      <c r="D20" s="261" t="s">
        <v>33</v>
      </c>
      <c r="E20" s="261" t="s">
        <v>34</v>
      </c>
      <c r="F20" s="261" t="s">
        <v>1172</v>
      </c>
      <c r="G20" s="262">
        <v>5</v>
      </c>
      <c r="H20" s="261" t="s">
        <v>14</v>
      </c>
      <c r="I20" s="263"/>
      <c r="J20" s="290" t="s">
        <v>903</v>
      </c>
      <c r="K20" s="264" t="s">
        <v>903</v>
      </c>
      <c r="L20" s="264" t="s">
        <v>903</v>
      </c>
      <c r="M20" s="264" t="s">
        <v>1456</v>
      </c>
      <c r="N20" s="264" t="s">
        <v>1456</v>
      </c>
      <c r="O20" s="264" t="s">
        <v>1456</v>
      </c>
      <c r="P20" s="264" t="s">
        <v>1456</v>
      </c>
      <c r="Q20" s="264" t="s">
        <v>1456</v>
      </c>
      <c r="R20" s="265" t="s">
        <v>15</v>
      </c>
      <c r="S20" s="265"/>
      <c r="T20" s="265"/>
      <c r="U20" s="265"/>
      <c r="V20" s="265"/>
      <c r="W20" s="293">
        <f t="shared" si="5"/>
        <v>1</v>
      </c>
      <c r="X20" s="293">
        <f t="shared" si="1"/>
        <v>1</v>
      </c>
      <c r="Y20" s="293">
        <f t="shared" si="2"/>
        <v>1</v>
      </c>
      <c r="Z20" s="293">
        <f t="shared" si="3"/>
        <v>0</v>
      </c>
      <c r="AA20" s="293">
        <f t="shared" si="4"/>
        <v>0</v>
      </c>
      <c r="AB20" s="294">
        <f t="shared" si="6"/>
        <v>3</v>
      </c>
    </row>
    <row r="21" spans="1:28" ht="14.25">
      <c r="A21" s="261" t="s">
        <v>1174</v>
      </c>
      <c r="B21" s="261">
        <v>21303</v>
      </c>
      <c r="C21" s="261" t="s">
        <v>23</v>
      </c>
      <c r="D21" s="261" t="s">
        <v>1175</v>
      </c>
      <c r="E21" s="261" t="s">
        <v>1176</v>
      </c>
      <c r="F21" s="261" t="s">
        <v>1177</v>
      </c>
      <c r="G21" s="262" t="s">
        <v>1178</v>
      </c>
      <c r="H21" s="261"/>
      <c r="I21" s="263"/>
      <c r="J21" s="290" t="s">
        <v>903</v>
      </c>
      <c r="K21" s="264" t="s">
        <v>903</v>
      </c>
      <c r="L21" s="264" t="s">
        <v>1456</v>
      </c>
      <c r="M21" s="264" t="s">
        <v>1456</v>
      </c>
      <c r="N21" s="264" t="s">
        <v>1456</v>
      </c>
      <c r="O21" s="264" t="s">
        <v>903</v>
      </c>
      <c r="P21" s="264" t="s">
        <v>903</v>
      </c>
      <c r="Q21" s="264" t="s">
        <v>1456</v>
      </c>
      <c r="R21" s="265"/>
      <c r="S21" s="265"/>
      <c r="T21" s="265"/>
      <c r="U21" s="265"/>
      <c r="V21" s="265"/>
      <c r="W21" s="293">
        <f t="shared" si="5"/>
        <v>1</v>
      </c>
      <c r="X21" s="293">
        <f t="shared" si="1"/>
        <v>1</v>
      </c>
      <c r="Y21" s="293">
        <f t="shared" si="2"/>
        <v>0</v>
      </c>
      <c r="Z21" s="293">
        <f t="shared" si="3"/>
        <v>0</v>
      </c>
      <c r="AA21" s="293">
        <f t="shared" si="4"/>
        <v>0</v>
      </c>
      <c r="AB21" s="294">
        <f t="shared" si="6"/>
        <v>2</v>
      </c>
    </row>
    <row r="22" spans="1:28" ht="14.25">
      <c r="A22" s="261" t="s">
        <v>37</v>
      </c>
      <c r="B22" s="261">
        <v>365840</v>
      </c>
      <c r="C22" s="261" t="s">
        <v>38</v>
      </c>
      <c r="D22" s="261" t="s">
        <v>39</v>
      </c>
      <c r="E22" s="261" t="s">
        <v>40</v>
      </c>
      <c r="F22" s="261" t="s">
        <v>41</v>
      </c>
      <c r="G22" s="262">
        <v>6</v>
      </c>
      <c r="H22" s="261" t="s">
        <v>14</v>
      </c>
      <c r="I22" s="263"/>
      <c r="J22" s="290" t="s">
        <v>903</v>
      </c>
      <c r="K22" s="264" t="s">
        <v>903</v>
      </c>
      <c r="L22" s="264" t="s">
        <v>1456</v>
      </c>
      <c r="M22" s="264" t="s">
        <v>1456</v>
      </c>
      <c r="N22" s="264" t="s">
        <v>1456</v>
      </c>
      <c r="O22" s="264" t="s">
        <v>903</v>
      </c>
      <c r="P22" s="264" t="s">
        <v>903</v>
      </c>
      <c r="Q22" s="264" t="s">
        <v>1456</v>
      </c>
      <c r="R22" s="265"/>
      <c r="S22" s="265"/>
      <c r="T22" s="265"/>
      <c r="U22" s="265"/>
      <c r="V22" s="265"/>
      <c r="W22" s="293">
        <f t="shared" si="5"/>
        <v>1</v>
      </c>
      <c r="X22" s="293">
        <f t="shared" si="1"/>
        <v>1</v>
      </c>
      <c r="Y22" s="293">
        <f t="shared" si="2"/>
        <v>0</v>
      </c>
      <c r="Z22" s="293">
        <f t="shared" si="3"/>
        <v>0</v>
      </c>
      <c r="AA22" s="293">
        <f t="shared" si="4"/>
        <v>0</v>
      </c>
      <c r="AB22" s="294">
        <f t="shared" si="6"/>
        <v>2</v>
      </c>
    </row>
    <row r="23" spans="1:28" ht="14.25">
      <c r="A23" s="261" t="s">
        <v>42</v>
      </c>
      <c r="B23" s="261">
        <v>344920</v>
      </c>
      <c r="C23" s="261" t="s">
        <v>38</v>
      </c>
      <c r="D23" s="261" t="s">
        <v>43</v>
      </c>
      <c r="E23" s="261" t="s">
        <v>44</v>
      </c>
      <c r="F23" s="261" t="s">
        <v>41</v>
      </c>
      <c r="G23" s="262">
        <v>6</v>
      </c>
      <c r="H23" s="261" t="s">
        <v>14</v>
      </c>
      <c r="I23" s="263"/>
      <c r="J23" s="290" t="s">
        <v>903</v>
      </c>
      <c r="K23" s="264" t="s">
        <v>903</v>
      </c>
      <c r="L23" s="264" t="s">
        <v>1456</v>
      </c>
      <c r="M23" s="264" t="s">
        <v>1456</v>
      </c>
      <c r="N23" s="264" t="s">
        <v>1456</v>
      </c>
      <c r="O23" s="264" t="s">
        <v>903</v>
      </c>
      <c r="P23" s="264" t="s">
        <v>903</v>
      </c>
      <c r="Q23" s="264" t="s">
        <v>1456</v>
      </c>
      <c r="R23" s="265"/>
      <c r="S23" s="265"/>
      <c r="T23" s="265"/>
      <c r="U23" s="265"/>
      <c r="V23" s="265"/>
      <c r="W23" s="293">
        <f t="shared" si="5"/>
        <v>1</v>
      </c>
      <c r="X23" s="293">
        <f t="shared" si="1"/>
        <v>1</v>
      </c>
      <c r="Y23" s="293">
        <f t="shared" si="2"/>
        <v>0</v>
      </c>
      <c r="Z23" s="293">
        <f t="shared" si="3"/>
        <v>0</v>
      </c>
      <c r="AA23" s="293">
        <f t="shared" si="4"/>
        <v>0</v>
      </c>
      <c r="AB23" s="294">
        <f t="shared" si="6"/>
        <v>2</v>
      </c>
    </row>
    <row r="24" spans="1:28" ht="14.25">
      <c r="A24" s="261" t="s">
        <v>45</v>
      </c>
      <c r="B24" s="261">
        <v>722310</v>
      </c>
      <c r="C24" s="261" t="s">
        <v>46</v>
      </c>
      <c r="D24" s="261" t="s">
        <v>47</v>
      </c>
      <c r="E24" s="261" t="s">
        <v>48</v>
      </c>
      <c r="F24" s="261" t="s">
        <v>123</v>
      </c>
      <c r="G24" s="262">
        <v>5</v>
      </c>
      <c r="H24" s="261" t="s">
        <v>14</v>
      </c>
      <c r="I24" s="263"/>
      <c r="J24" s="290" t="s">
        <v>903</v>
      </c>
      <c r="K24" s="264" t="s">
        <v>903</v>
      </c>
      <c r="L24" s="264" t="s">
        <v>903</v>
      </c>
      <c r="M24" s="264" t="s">
        <v>1456</v>
      </c>
      <c r="N24" s="264" t="s">
        <v>1456</v>
      </c>
      <c r="O24" s="264" t="s">
        <v>903</v>
      </c>
      <c r="P24" s="264" t="s">
        <v>903</v>
      </c>
      <c r="Q24" s="264" t="s">
        <v>1456</v>
      </c>
      <c r="R24" s="265" t="s">
        <v>52</v>
      </c>
      <c r="S24" s="265" t="s">
        <v>52</v>
      </c>
      <c r="T24" s="265">
        <v>700</v>
      </c>
      <c r="U24" s="265"/>
      <c r="V24" s="265"/>
      <c r="W24" s="293">
        <f t="shared" si="5"/>
        <v>1</v>
      </c>
      <c r="X24" s="293">
        <f t="shared" si="1"/>
        <v>1</v>
      </c>
      <c r="Y24" s="293">
        <f t="shared" si="2"/>
        <v>1</v>
      </c>
      <c r="Z24" s="293">
        <f t="shared" si="3"/>
        <v>0</v>
      </c>
      <c r="AA24" s="293">
        <f t="shared" si="4"/>
        <v>0</v>
      </c>
      <c r="AB24" s="294">
        <f t="shared" si="6"/>
        <v>3</v>
      </c>
    </row>
    <row r="25" spans="1:28" ht="14.25">
      <c r="A25" s="261" t="s">
        <v>50</v>
      </c>
      <c r="B25" s="261">
        <v>72207</v>
      </c>
      <c r="C25" s="261" t="s">
        <v>46</v>
      </c>
      <c r="D25" s="261" t="s">
        <v>47</v>
      </c>
      <c r="E25" s="261" t="s">
        <v>48</v>
      </c>
      <c r="F25" s="261" t="s">
        <v>51</v>
      </c>
      <c r="G25" s="266">
        <v>5</v>
      </c>
      <c r="H25" s="261"/>
      <c r="I25" s="263"/>
      <c r="J25" s="290" t="s">
        <v>903</v>
      </c>
      <c r="K25" s="264" t="s">
        <v>903</v>
      </c>
      <c r="L25" s="264" t="s">
        <v>903</v>
      </c>
      <c r="M25" s="264" t="s">
        <v>1456</v>
      </c>
      <c r="N25" s="264" t="s">
        <v>1456</v>
      </c>
      <c r="O25" s="264" t="s">
        <v>903</v>
      </c>
      <c r="P25" s="264" t="s">
        <v>903</v>
      </c>
      <c r="Q25" s="264" t="s">
        <v>903</v>
      </c>
      <c r="R25" s="265" t="s">
        <v>52</v>
      </c>
      <c r="S25" s="265" t="s">
        <v>52</v>
      </c>
      <c r="T25" s="265" t="s">
        <v>678</v>
      </c>
      <c r="U25" s="265"/>
      <c r="V25" s="265"/>
      <c r="W25" s="293">
        <f t="shared" si="5"/>
        <v>1</v>
      </c>
      <c r="X25" s="293">
        <f t="shared" si="1"/>
        <v>1</v>
      </c>
      <c r="Y25" s="293">
        <f t="shared" si="2"/>
        <v>1</v>
      </c>
      <c r="Z25" s="293">
        <f t="shared" si="3"/>
        <v>0</v>
      </c>
      <c r="AA25" s="293">
        <f t="shared" si="4"/>
        <v>0</v>
      </c>
      <c r="AB25" s="294">
        <f t="shared" si="6"/>
        <v>3</v>
      </c>
    </row>
    <row r="26" spans="1:28" ht="14.25">
      <c r="A26" s="261" t="s">
        <v>1181</v>
      </c>
      <c r="B26" s="261">
        <v>72234</v>
      </c>
      <c r="C26" s="261" t="s">
        <v>46</v>
      </c>
      <c r="D26" s="261" t="s">
        <v>47</v>
      </c>
      <c r="E26" s="261" t="s">
        <v>48</v>
      </c>
      <c r="F26" s="261" t="s">
        <v>1182</v>
      </c>
      <c r="G26" s="266" t="s">
        <v>1178</v>
      </c>
      <c r="H26" s="261"/>
      <c r="I26" s="263"/>
      <c r="J26" s="290" t="s">
        <v>903</v>
      </c>
      <c r="K26" s="264" t="s">
        <v>903</v>
      </c>
      <c r="L26" s="264" t="s">
        <v>903</v>
      </c>
      <c r="M26" s="264" t="s">
        <v>1456</v>
      </c>
      <c r="N26" s="264" t="s">
        <v>1456</v>
      </c>
      <c r="O26" s="264" t="s">
        <v>903</v>
      </c>
      <c r="P26" s="264" t="s">
        <v>903</v>
      </c>
      <c r="Q26" s="264" t="s">
        <v>903</v>
      </c>
      <c r="R26" s="265">
        <v>1900</v>
      </c>
      <c r="S26" s="265" t="s">
        <v>52</v>
      </c>
      <c r="T26" s="265" t="s">
        <v>678</v>
      </c>
      <c r="U26" s="265"/>
      <c r="V26" s="265"/>
      <c r="W26" s="293">
        <f t="shared" si="5"/>
        <v>1</v>
      </c>
      <c r="X26" s="293">
        <f t="shared" si="1"/>
        <v>1</v>
      </c>
      <c r="Y26" s="293">
        <f t="shared" si="2"/>
        <v>1</v>
      </c>
      <c r="Z26" s="293">
        <f t="shared" si="3"/>
        <v>0</v>
      </c>
      <c r="AA26" s="293">
        <f t="shared" si="4"/>
        <v>0</v>
      </c>
      <c r="AB26" s="294">
        <f t="shared" si="6"/>
        <v>3</v>
      </c>
    </row>
    <row r="27" spans="1:28" ht="14.25">
      <c r="A27" s="261" t="s">
        <v>53</v>
      </c>
      <c r="B27" s="261">
        <v>28301</v>
      </c>
      <c r="C27" s="261" t="s">
        <v>10</v>
      </c>
      <c r="D27" s="261" t="s">
        <v>54</v>
      </c>
      <c r="E27" s="261" t="s">
        <v>55</v>
      </c>
      <c r="F27" s="261" t="s">
        <v>56</v>
      </c>
      <c r="G27" s="266">
        <v>3</v>
      </c>
      <c r="H27" s="261" t="s">
        <v>14</v>
      </c>
      <c r="I27" s="263"/>
      <c r="J27" s="290" t="s">
        <v>903</v>
      </c>
      <c r="K27" s="264" t="s">
        <v>903</v>
      </c>
      <c r="L27" s="264" t="s">
        <v>903</v>
      </c>
      <c r="M27" s="264" t="s">
        <v>1456</v>
      </c>
      <c r="N27" s="264" t="s">
        <v>1456</v>
      </c>
      <c r="O27" s="264" t="s">
        <v>903</v>
      </c>
      <c r="P27" s="264" t="s">
        <v>903</v>
      </c>
      <c r="Q27" s="264" t="s">
        <v>1456</v>
      </c>
      <c r="R27" s="265" t="s">
        <v>15</v>
      </c>
      <c r="S27" s="265">
        <v>2100</v>
      </c>
      <c r="T27" s="265"/>
      <c r="U27" s="265"/>
      <c r="V27" s="265"/>
      <c r="W27" s="293">
        <f t="shared" si="5"/>
        <v>1</v>
      </c>
      <c r="X27" s="293">
        <f t="shared" si="1"/>
        <v>1</v>
      </c>
      <c r="Y27" s="293">
        <f t="shared" si="2"/>
        <v>1</v>
      </c>
      <c r="Z27" s="293">
        <f t="shared" si="3"/>
        <v>0</v>
      </c>
      <c r="AA27" s="293">
        <f t="shared" si="4"/>
        <v>0</v>
      </c>
      <c r="AB27" s="294">
        <f t="shared" si="6"/>
        <v>3</v>
      </c>
    </row>
    <row r="28" spans="1:28" ht="14.25">
      <c r="A28" s="261" t="s">
        <v>1183</v>
      </c>
      <c r="B28" s="261">
        <v>28305</v>
      </c>
      <c r="C28" s="261" t="s">
        <v>10</v>
      </c>
      <c r="D28" s="261" t="s">
        <v>54</v>
      </c>
      <c r="E28" s="261" t="s">
        <v>55</v>
      </c>
      <c r="F28" s="261" t="s">
        <v>1184</v>
      </c>
      <c r="G28" s="266" t="s">
        <v>1185</v>
      </c>
      <c r="H28" s="261"/>
      <c r="I28" s="263"/>
      <c r="J28" s="290" t="s">
        <v>903</v>
      </c>
      <c r="K28" s="264" t="s">
        <v>903</v>
      </c>
      <c r="L28" s="264" t="s">
        <v>1456</v>
      </c>
      <c r="M28" s="264" t="s">
        <v>1456</v>
      </c>
      <c r="N28" s="264" t="s">
        <v>1456</v>
      </c>
      <c r="O28" s="264" t="s">
        <v>903</v>
      </c>
      <c r="P28" s="264" t="s">
        <v>903</v>
      </c>
      <c r="Q28" s="264" t="s">
        <v>1456</v>
      </c>
      <c r="R28" s="265">
        <v>900</v>
      </c>
      <c r="S28" s="265"/>
      <c r="T28" s="265"/>
      <c r="U28" s="265"/>
      <c r="V28" s="265"/>
      <c r="W28" s="293">
        <f t="shared" si="5"/>
        <v>1</v>
      </c>
      <c r="X28" s="293">
        <f t="shared" si="1"/>
        <v>1</v>
      </c>
      <c r="Y28" s="293">
        <f t="shared" si="2"/>
        <v>0</v>
      </c>
      <c r="Z28" s="293">
        <f t="shared" si="3"/>
        <v>0</v>
      </c>
      <c r="AA28" s="293">
        <f t="shared" si="4"/>
        <v>0</v>
      </c>
      <c r="AB28" s="294">
        <f t="shared" si="6"/>
        <v>2</v>
      </c>
    </row>
    <row r="29" spans="1:28" ht="14.25">
      <c r="A29" s="261" t="s">
        <v>57</v>
      </c>
      <c r="B29" s="261">
        <v>28310</v>
      </c>
      <c r="C29" s="261" t="s">
        <v>10</v>
      </c>
      <c r="D29" s="261" t="s">
        <v>54</v>
      </c>
      <c r="E29" s="261" t="s">
        <v>55</v>
      </c>
      <c r="F29" s="261" t="s">
        <v>58</v>
      </c>
      <c r="G29" s="262">
        <v>3</v>
      </c>
      <c r="H29" s="261" t="s">
        <v>14</v>
      </c>
      <c r="I29" s="263"/>
      <c r="J29" s="290" t="s">
        <v>903</v>
      </c>
      <c r="K29" s="264" t="s">
        <v>903</v>
      </c>
      <c r="L29" s="264" t="s">
        <v>1456</v>
      </c>
      <c r="M29" s="264" t="s">
        <v>1456</v>
      </c>
      <c r="N29" s="264" t="s">
        <v>1456</v>
      </c>
      <c r="O29" s="264" t="s">
        <v>903</v>
      </c>
      <c r="P29" s="264" t="s">
        <v>903</v>
      </c>
      <c r="Q29" s="264" t="s">
        <v>1456</v>
      </c>
      <c r="R29" s="265" t="s">
        <v>15</v>
      </c>
      <c r="S29" s="265" t="s">
        <v>59</v>
      </c>
      <c r="T29" s="265"/>
      <c r="U29" s="265"/>
      <c r="V29" s="265"/>
      <c r="W29" s="293">
        <f t="shared" si="5"/>
        <v>1</v>
      </c>
      <c r="X29" s="293">
        <f t="shared" si="1"/>
        <v>1</v>
      </c>
      <c r="Y29" s="293">
        <f t="shared" si="2"/>
        <v>0</v>
      </c>
      <c r="Z29" s="293">
        <f t="shared" si="3"/>
        <v>0</v>
      </c>
      <c r="AA29" s="293">
        <f t="shared" si="4"/>
        <v>0</v>
      </c>
      <c r="AB29" s="294">
        <f t="shared" si="6"/>
        <v>2</v>
      </c>
    </row>
    <row r="30" spans="1:28" ht="14.25">
      <c r="A30" s="261" t="s">
        <v>60</v>
      </c>
      <c r="B30" s="261">
        <v>36302</v>
      </c>
      <c r="C30" s="261" t="s">
        <v>38</v>
      </c>
      <c r="D30" s="261" t="s">
        <v>61</v>
      </c>
      <c r="E30" s="261" t="s">
        <v>62</v>
      </c>
      <c r="F30" s="261" t="s">
        <v>63</v>
      </c>
      <c r="G30" s="262">
        <v>4</v>
      </c>
      <c r="H30" s="261" t="s">
        <v>14</v>
      </c>
      <c r="I30" s="263"/>
      <c r="J30" s="290" t="s">
        <v>903</v>
      </c>
      <c r="K30" s="264" t="s">
        <v>903</v>
      </c>
      <c r="L30" s="264" t="s">
        <v>1456</v>
      </c>
      <c r="M30" s="264" t="s">
        <v>1456</v>
      </c>
      <c r="N30" s="264" t="s">
        <v>1456</v>
      </c>
      <c r="O30" s="264" t="s">
        <v>903</v>
      </c>
      <c r="P30" s="264" t="s">
        <v>903</v>
      </c>
      <c r="Q30" s="264" t="s">
        <v>1456</v>
      </c>
      <c r="R30" s="265"/>
      <c r="S30" s="265"/>
      <c r="T30" s="265"/>
      <c r="U30" s="265"/>
      <c r="V30" s="265"/>
      <c r="W30" s="293">
        <f t="shared" si="5"/>
        <v>1</v>
      </c>
      <c r="X30" s="293">
        <f t="shared" si="1"/>
        <v>1</v>
      </c>
      <c r="Y30" s="293">
        <f t="shared" si="2"/>
        <v>0</v>
      </c>
      <c r="Z30" s="293">
        <f t="shared" si="3"/>
        <v>0</v>
      </c>
      <c r="AA30" s="293">
        <f t="shared" si="4"/>
        <v>0</v>
      </c>
      <c r="AB30" s="294">
        <f t="shared" si="6"/>
        <v>2</v>
      </c>
    </row>
    <row r="31" spans="1:28" ht="14.25">
      <c r="A31" s="261" t="s">
        <v>941</v>
      </c>
      <c r="B31" s="261">
        <v>36301</v>
      </c>
      <c r="C31" s="261" t="s">
        <v>38</v>
      </c>
      <c r="D31" s="261" t="s">
        <v>61</v>
      </c>
      <c r="E31" s="261" t="s">
        <v>62</v>
      </c>
      <c r="F31" s="261" t="s">
        <v>942</v>
      </c>
      <c r="G31" s="266">
        <v>4</v>
      </c>
      <c r="H31" s="261"/>
      <c r="I31" s="263"/>
      <c r="J31" s="290" t="s">
        <v>903</v>
      </c>
      <c r="K31" s="264" t="s">
        <v>903</v>
      </c>
      <c r="L31" s="264" t="s">
        <v>903</v>
      </c>
      <c r="M31" s="264" t="s">
        <v>1456</v>
      </c>
      <c r="N31" s="264" t="s">
        <v>1456</v>
      </c>
      <c r="O31" s="264" t="s">
        <v>903</v>
      </c>
      <c r="P31" s="264" t="s">
        <v>903</v>
      </c>
      <c r="Q31" s="264" t="s">
        <v>1456</v>
      </c>
      <c r="R31" s="265"/>
      <c r="S31" s="265"/>
      <c r="T31" s="265"/>
      <c r="U31" s="265"/>
      <c r="V31" s="265"/>
      <c r="W31" s="293">
        <f t="shared" si="5"/>
        <v>1</v>
      </c>
      <c r="X31" s="293">
        <f t="shared" si="1"/>
        <v>1</v>
      </c>
      <c r="Y31" s="293">
        <f t="shared" si="2"/>
        <v>1</v>
      </c>
      <c r="Z31" s="293">
        <f t="shared" si="3"/>
        <v>0</v>
      </c>
      <c r="AA31" s="293">
        <f t="shared" si="4"/>
        <v>0</v>
      </c>
      <c r="AB31" s="294">
        <f t="shared" si="6"/>
        <v>3</v>
      </c>
    </row>
    <row r="32" spans="1:28" ht="14.25">
      <c r="A32" s="261" t="s">
        <v>67</v>
      </c>
      <c r="B32" s="261">
        <v>50501</v>
      </c>
      <c r="C32" s="261" t="s">
        <v>64</v>
      </c>
      <c r="D32" s="261" t="s">
        <v>65</v>
      </c>
      <c r="E32" s="261" t="s">
        <v>66</v>
      </c>
      <c r="F32" s="261" t="s">
        <v>68</v>
      </c>
      <c r="G32" s="262">
        <v>3</v>
      </c>
      <c r="H32" s="261" t="s">
        <v>1442</v>
      </c>
      <c r="I32" s="263"/>
      <c r="J32" s="290" t="s">
        <v>1456</v>
      </c>
      <c r="K32" s="264" t="s">
        <v>903</v>
      </c>
      <c r="L32" s="264" t="s">
        <v>903</v>
      </c>
      <c r="M32" s="264" t="s">
        <v>1456</v>
      </c>
      <c r="N32" s="264" t="s">
        <v>1456</v>
      </c>
      <c r="O32" s="264" t="s">
        <v>1456</v>
      </c>
      <c r="P32" s="264" t="s">
        <v>903</v>
      </c>
      <c r="Q32" s="264" t="s">
        <v>903</v>
      </c>
      <c r="R32" s="265" t="s">
        <v>15</v>
      </c>
      <c r="S32" s="265" t="s">
        <v>70</v>
      </c>
      <c r="T32" s="265">
        <v>1800</v>
      </c>
      <c r="U32" s="265"/>
      <c r="V32" s="265"/>
      <c r="W32" s="293">
        <f t="shared" si="5"/>
        <v>0</v>
      </c>
      <c r="X32" s="293">
        <f t="shared" si="1"/>
        <v>1</v>
      </c>
      <c r="Y32" s="293">
        <f t="shared" si="2"/>
        <v>1</v>
      </c>
      <c r="Z32" s="293">
        <f t="shared" si="3"/>
        <v>0</v>
      </c>
      <c r="AA32" s="293">
        <f t="shared" si="4"/>
        <v>0</v>
      </c>
      <c r="AB32" s="294">
        <f t="shared" si="6"/>
        <v>2</v>
      </c>
    </row>
    <row r="33" spans="1:28" s="214" customFormat="1" ht="14.25">
      <c r="A33" s="267" t="s">
        <v>71</v>
      </c>
      <c r="B33" s="267">
        <v>50503</v>
      </c>
      <c r="C33" s="267" t="s">
        <v>64</v>
      </c>
      <c r="D33" s="267" t="s">
        <v>65</v>
      </c>
      <c r="E33" s="267" t="s">
        <v>66</v>
      </c>
      <c r="F33" s="267" t="s">
        <v>72</v>
      </c>
      <c r="G33" s="268">
        <v>3</v>
      </c>
      <c r="H33" s="267"/>
      <c r="I33" s="269" t="s">
        <v>1434</v>
      </c>
      <c r="J33" s="291" t="s">
        <v>1456</v>
      </c>
      <c r="K33" s="270" t="s">
        <v>903</v>
      </c>
      <c r="L33" s="270" t="s">
        <v>903</v>
      </c>
      <c r="M33" s="270" t="s">
        <v>1456</v>
      </c>
      <c r="N33" s="270" t="s">
        <v>903</v>
      </c>
      <c r="O33" s="270" t="s">
        <v>1456</v>
      </c>
      <c r="P33" s="270" t="s">
        <v>903</v>
      </c>
      <c r="Q33" s="270" t="s">
        <v>903</v>
      </c>
      <c r="R33" s="271" t="s">
        <v>15</v>
      </c>
      <c r="S33" s="271" t="s">
        <v>73</v>
      </c>
      <c r="T33" s="271" t="s">
        <v>1187</v>
      </c>
      <c r="U33" s="271"/>
      <c r="V33" s="271"/>
      <c r="W33" s="293">
        <f t="shared" si="5"/>
        <v>0</v>
      </c>
      <c r="X33" s="293">
        <f t="shared" si="1"/>
        <v>1</v>
      </c>
      <c r="Y33" s="293">
        <f t="shared" si="2"/>
        <v>1</v>
      </c>
      <c r="Z33" s="293">
        <f t="shared" si="3"/>
        <v>0</v>
      </c>
      <c r="AA33" s="293">
        <f t="shared" si="4"/>
        <v>1</v>
      </c>
      <c r="AB33" s="294">
        <f t="shared" si="6"/>
        <v>3</v>
      </c>
    </row>
    <row r="34" spans="1:28" ht="14.25">
      <c r="A34" s="261" t="s">
        <v>1189</v>
      </c>
      <c r="B34" s="261">
        <v>23205</v>
      </c>
      <c r="C34" s="261" t="s">
        <v>75</v>
      </c>
      <c r="D34" s="261" t="s">
        <v>76</v>
      </c>
      <c r="E34" s="261" t="s">
        <v>77</v>
      </c>
      <c r="F34" s="261" t="s">
        <v>1190</v>
      </c>
      <c r="G34" s="272" t="s">
        <v>1036</v>
      </c>
      <c r="H34" s="261"/>
      <c r="I34" s="263"/>
      <c r="J34" s="290" t="s">
        <v>903</v>
      </c>
      <c r="K34" s="264" t="s">
        <v>903</v>
      </c>
      <c r="L34" s="264" t="s">
        <v>903</v>
      </c>
      <c r="M34" s="264" t="s">
        <v>1456</v>
      </c>
      <c r="N34" s="264" t="s">
        <v>1456</v>
      </c>
      <c r="O34" s="264" t="s">
        <v>903</v>
      </c>
      <c r="P34" s="264" t="s">
        <v>903</v>
      </c>
      <c r="Q34" s="264" t="s">
        <v>903</v>
      </c>
      <c r="R34" s="263" t="s">
        <v>15</v>
      </c>
      <c r="S34" s="263">
        <v>2100</v>
      </c>
      <c r="T34" s="263" t="s">
        <v>27</v>
      </c>
      <c r="U34" s="273"/>
      <c r="V34" s="274"/>
      <c r="W34" s="293">
        <f t="shared" si="5"/>
        <v>1</v>
      </c>
      <c r="X34" s="293">
        <f t="shared" si="1"/>
        <v>1</v>
      </c>
      <c r="Y34" s="293">
        <f t="shared" si="2"/>
        <v>1</v>
      </c>
      <c r="Z34" s="293">
        <f t="shared" si="3"/>
        <v>0</v>
      </c>
      <c r="AA34" s="293">
        <f t="shared" si="4"/>
        <v>0</v>
      </c>
      <c r="AB34" s="294">
        <f t="shared" si="6"/>
        <v>3</v>
      </c>
    </row>
    <row r="35" spans="1:28" ht="14.25">
      <c r="A35" s="261" t="s">
        <v>80</v>
      </c>
      <c r="B35" s="261">
        <v>23203</v>
      </c>
      <c r="C35" s="261" t="s">
        <v>75</v>
      </c>
      <c r="D35" s="261" t="s">
        <v>76</v>
      </c>
      <c r="E35" s="261" t="s">
        <v>77</v>
      </c>
      <c r="F35" s="261" t="s">
        <v>81</v>
      </c>
      <c r="G35" s="272">
        <v>10</v>
      </c>
      <c r="H35" s="261" t="s">
        <v>14</v>
      </c>
      <c r="I35" s="263"/>
      <c r="J35" s="290" t="s">
        <v>903</v>
      </c>
      <c r="K35" s="264" t="s">
        <v>903</v>
      </c>
      <c r="L35" s="264" t="s">
        <v>903</v>
      </c>
      <c r="M35" s="264" t="s">
        <v>1456</v>
      </c>
      <c r="N35" s="264" t="s">
        <v>1456</v>
      </c>
      <c r="O35" s="264" t="s">
        <v>903</v>
      </c>
      <c r="P35" s="264" t="s">
        <v>903</v>
      </c>
      <c r="Q35" s="264" t="s">
        <v>903</v>
      </c>
      <c r="R35" s="265" t="s">
        <v>15</v>
      </c>
      <c r="S35" s="265">
        <v>2100</v>
      </c>
      <c r="T35" s="265"/>
      <c r="U35" s="265"/>
      <c r="V35" s="265"/>
      <c r="W35" s="293">
        <f t="shared" si="5"/>
        <v>1</v>
      </c>
      <c r="X35" s="293">
        <f t="shared" si="1"/>
        <v>1</v>
      </c>
      <c r="Y35" s="293">
        <f t="shared" si="2"/>
        <v>1</v>
      </c>
      <c r="Z35" s="293">
        <f t="shared" si="3"/>
        <v>0</v>
      </c>
      <c r="AA35" s="293">
        <f t="shared" si="4"/>
        <v>0</v>
      </c>
      <c r="AB35" s="294">
        <f t="shared" si="6"/>
        <v>3</v>
      </c>
    </row>
    <row r="36" spans="1:28" ht="14.25">
      <c r="A36" s="261" t="s">
        <v>74</v>
      </c>
      <c r="B36" s="261">
        <v>23201</v>
      </c>
      <c r="C36" s="261" t="s">
        <v>75</v>
      </c>
      <c r="D36" s="261" t="s">
        <v>76</v>
      </c>
      <c r="E36" s="261" t="s">
        <v>77</v>
      </c>
      <c r="F36" s="261" t="s">
        <v>78</v>
      </c>
      <c r="G36" s="272">
        <v>10</v>
      </c>
      <c r="H36" s="261" t="s">
        <v>14</v>
      </c>
      <c r="I36" s="263"/>
      <c r="J36" s="290" t="s">
        <v>903</v>
      </c>
      <c r="K36" s="264" t="s">
        <v>903</v>
      </c>
      <c r="L36" s="264" t="s">
        <v>903</v>
      </c>
      <c r="M36" s="264" t="s">
        <v>1456</v>
      </c>
      <c r="N36" s="264" t="s">
        <v>1456</v>
      </c>
      <c r="O36" s="264" t="s">
        <v>903</v>
      </c>
      <c r="P36" s="264" t="s">
        <v>903</v>
      </c>
      <c r="Q36" s="264" t="s">
        <v>903</v>
      </c>
      <c r="R36" s="265" t="s">
        <v>15</v>
      </c>
      <c r="S36" s="265">
        <v>2100</v>
      </c>
      <c r="T36" s="265" t="s">
        <v>79</v>
      </c>
      <c r="U36" s="265"/>
      <c r="V36" s="265"/>
      <c r="W36" s="293">
        <f t="shared" si="5"/>
        <v>1</v>
      </c>
      <c r="X36" s="293">
        <f t="shared" si="1"/>
        <v>1</v>
      </c>
      <c r="Y36" s="293">
        <f t="shared" si="2"/>
        <v>1</v>
      </c>
      <c r="Z36" s="293">
        <f t="shared" si="3"/>
        <v>0</v>
      </c>
      <c r="AA36" s="293">
        <f t="shared" si="4"/>
        <v>0</v>
      </c>
      <c r="AB36" s="294">
        <f t="shared" si="6"/>
        <v>3</v>
      </c>
    </row>
    <row r="37" spans="1:28" ht="14.25">
      <c r="A37" s="261" t="s">
        <v>878</v>
      </c>
      <c r="B37" s="261">
        <v>40001</v>
      </c>
      <c r="C37" s="261" t="s">
        <v>10</v>
      </c>
      <c r="D37" s="261" t="s">
        <v>82</v>
      </c>
      <c r="E37" s="261" t="s">
        <v>83</v>
      </c>
      <c r="F37" s="261" t="s">
        <v>879</v>
      </c>
      <c r="G37" s="266">
        <v>4</v>
      </c>
      <c r="H37" s="261"/>
      <c r="I37" s="263"/>
      <c r="J37" s="290" t="s">
        <v>903</v>
      </c>
      <c r="K37" s="264" t="s">
        <v>903</v>
      </c>
      <c r="L37" s="264" t="s">
        <v>1456</v>
      </c>
      <c r="M37" s="264" t="s">
        <v>1456</v>
      </c>
      <c r="N37" s="264" t="s">
        <v>1456</v>
      </c>
      <c r="O37" s="264" t="s">
        <v>903</v>
      </c>
      <c r="P37" s="264" t="s">
        <v>1456</v>
      </c>
      <c r="Q37" s="264" t="s">
        <v>1456</v>
      </c>
      <c r="R37" s="265">
        <v>900</v>
      </c>
      <c r="S37" s="265"/>
      <c r="T37" s="265"/>
      <c r="U37" s="265"/>
      <c r="V37" s="265"/>
      <c r="W37" s="293">
        <f t="shared" si="5"/>
        <v>1</v>
      </c>
      <c r="X37" s="293">
        <f t="shared" si="1"/>
        <v>1</v>
      </c>
      <c r="Y37" s="293">
        <f t="shared" si="2"/>
        <v>0</v>
      </c>
      <c r="Z37" s="293">
        <f t="shared" si="3"/>
        <v>0</v>
      </c>
      <c r="AA37" s="293">
        <f t="shared" si="4"/>
        <v>0</v>
      </c>
      <c r="AB37" s="294">
        <f t="shared" si="6"/>
        <v>2</v>
      </c>
    </row>
    <row r="38" spans="1:28" ht="14.25">
      <c r="A38" s="261" t="s">
        <v>84</v>
      </c>
      <c r="B38" s="261">
        <v>40002</v>
      </c>
      <c r="C38" s="261" t="s">
        <v>10</v>
      </c>
      <c r="D38" s="261" t="s">
        <v>82</v>
      </c>
      <c r="E38" s="261" t="s">
        <v>83</v>
      </c>
      <c r="F38" s="261" t="s">
        <v>85</v>
      </c>
      <c r="G38" s="262">
        <v>4</v>
      </c>
      <c r="H38" s="261" t="s">
        <v>14</v>
      </c>
      <c r="I38" s="263"/>
      <c r="J38" s="290" t="s">
        <v>1456</v>
      </c>
      <c r="K38" s="264" t="s">
        <v>903</v>
      </c>
      <c r="L38" s="264" t="s">
        <v>903</v>
      </c>
      <c r="M38" s="264" t="s">
        <v>1456</v>
      </c>
      <c r="N38" s="264" t="s">
        <v>1456</v>
      </c>
      <c r="O38" s="264" t="s">
        <v>903</v>
      </c>
      <c r="P38" s="264" t="s">
        <v>903</v>
      </c>
      <c r="Q38" s="264"/>
      <c r="R38" s="263">
        <v>2100</v>
      </c>
      <c r="S38" s="263"/>
      <c r="T38" s="263">
        <v>1800</v>
      </c>
      <c r="U38" s="261"/>
      <c r="V38" s="265"/>
      <c r="W38" s="293">
        <f t="shared" si="5"/>
        <v>0</v>
      </c>
      <c r="X38" s="293">
        <f t="shared" si="1"/>
        <v>1</v>
      </c>
      <c r="Y38" s="293">
        <f t="shared" si="2"/>
        <v>1</v>
      </c>
      <c r="Z38" s="293">
        <f t="shared" si="3"/>
        <v>0</v>
      </c>
      <c r="AA38" s="293">
        <f t="shared" si="4"/>
        <v>0</v>
      </c>
      <c r="AB38" s="294">
        <f t="shared" si="6"/>
        <v>2</v>
      </c>
    </row>
    <row r="39" spans="1:28" ht="14.25">
      <c r="A39" s="261" t="s">
        <v>947</v>
      </c>
      <c r="B39" s="261">
        <v>36439</v>
      </c>
      <c r="C39" s="261" t="s">
        <v>38</v>
      </c>
      <c r="D39" s="261" t="s">
        <v>945</v>
      </c>
      <c r="E39" s="261" t="s">
        <v>946</v>
      </c>
      <c r="F39" s="261" t="s">
        <v>1192</v>
      </c>
      <c r="G39" s="266">
        <v>5</v>
      </c>
      <c r="H39" s="261"/>
      <c r="I39" s="263"/>
      <c r="J39" s="290" t="s">
        <v>903</v>
      </c>
      <c r="K39" s="264" t="s">
        <v>903</v>
      </c>
      <c r="L39" s="264" t="s">
        <v>903</v>
      </c>
      <c r="M39" s="264" t="s">
        <v>1456</v>
      </c>
      <c r="N39" s="264" t="s">
        <v>1456</v>
      </c>
      <c r="O39" s="264" t="s">
        <v>903</v>
      </c>
      <c r="P39" s="264" t="s">
        <v>903</v>
      </c>
      <c r="Q39" s="264" t="s">
        <v>903</v>
      </c>
      <c r="R39" s="263" t="s">
        <v>52</v>
      </c>
      <c r="S39" s="263"/>
      <c r="T39" s="263"/>
      <c r="U39" s="261"/>
      <c r="V39" s="265"/>
      <c r="W39" s="293">
        <f t="shared" si="5"/>
        <v>1</v>
      </c>
      <c r="X39" s="293">
        <f t="shared" si="1"/>
        <v>1</v>
      </c>
      <c r="Y39" s="293">
        <f t="shared" si="2"/>
        <v>1</v>
      </c>
      <c r="Z39" s="293">
        <f t="shared" si="3"/>
        <v>0</v>
      </c>
      <c r="AA39" s="293">
        <f t="shared" si="4"/>
        <v>0</v>
      </c>
      <c r="AB39" s="294">
        <f t="shared" si="6"/>
        <v>3</v>
      </c>
    </row>
    <row r="40" spans="1:28" ht="14.25">
      <c r="A40" s="261" t="s">
        <v>1193</v>
      </c>
      <c r="B40" s="261">
        <v>36449</v>
      </c>
      <c r="C40" s="261" t="s">
        <v>38</v>
      </c>
      <c r="D40" s="261" t="s">
        <v>945</v>
      </c>
      <c r="E40" s="261" t="s">
        <v>946</v>
      </c>
      <c r="F40" s="261" t="s">
        <v>1194</v>
      </c>
      <c r="G40" s="266" t="s">
        <v>1178</v>
      </c>
      <c r="H40" s="261"/>
      <c r="I40" s="263"/>
      <c r="J40" s="290" t="s">
        <v>1456</v>
      </c>
      <c r="K40" s="264" t="s">
        <v>903</v>
      </c>
      <c r="L40" s="264" t="s">
        <v>1456</v>
      </c>
      <c r="M40" s="264" t="s">
        <v>1456</v>
      </c>
      <c r="N40" s="264" t="s">
        <v>1456</v>
      </c>
      <c r="O40" s="264" t="s">
        <v>1456</v>
      </c>
      <c r="P40" s="264" t="s">
        <v>1456</v>
      </c>
      <c r="Q40" s="264" t="s">
        <v>1456</v>
      </c>
      <c r="R40" s="263"/>
      <c r="S40" s="263"/>
      <c r="T40" s="263"/>
      <c r="U40" s="261"/>
      <c r="V40" s="265"/>
      <c r="W40" s="293">
        <f t="shared" si="5"/>
        <v>0</v>
      </c>
      <c r="X40" s="293">
        <f t="shared" si="1"/>
        <v>1</v>
      </c>
      <c r="Y40" s="293">
        <f t="shared" si="2"/>
        <v>0</v>
      </c>
      <c r="Z40" s="293">
        <f t="shared" si="3"/>
        <v>0</v>
      </c>
      <c r="AA40" s="293">
        <f t="shared" si="4"/>
        <v>0</v>
      </c>
      <c r="AB40" s="294">
        <f t="shared" si="6"/>
        <v>1</v>
      </c>
    </row>
    <row r="41" spans="1:28" ht="14.25">
      <c r="A41" s="261" t="s">
        <v>944</v>
      </c>
      <c r="B41" s="261">
        <v>42601</v>
      </c>
      <c r="C41" s="261" t="s">
        <v>10</v>
      </c>
      <c r="D41" s="261" t="s">
        <v>86</v>
      </c>
      <c r="E41" s="261" t="s">
        <v>87</v>
      </c>
      <c r="F41" s="261" t="s">
        <v>1195</v>
      </c>
      <c r="G41" s="262">
        <v>5</v>
      </c>
      <c r="H41" s="261"/>
      <c r="I41" s="263"/>
      <c r="J41" s="290" t="s">
        <v>1456</v>
      </c>
      <c r="K41" s="264" t="s">
        <v>903</v>
      </c>
      <c r="L41" s="264" t="s">
        <v>1456</v>
      </c>
      <c r="M41" s="264" t="s">
        <v>1456</v>
      </c>
      <c r="N41" s="264" t="s">
        <v>1456</v>
      </c>
      <c r="O41" s="264" t="s">
        <v>1456</v>
      </c>
      <c r="P41" s="264" t="s">
        <v>1456</v>
      </c>
      <c r="Q41" s="264" t="s">
        <v>1456</v>
      </c>
      <c r="R41" s="263"/>
      <c r="S41" s="263"/>
      <c r="T41" s="263"/>
      <c r="U41" s="261"/>
      <c r="V41" s="265"/>
      <c r="W41" s="293">
        <f t="shared" si="5"/>
        <v>0</v>
      </c>
      <c r="X41" s="293">
        <f t="shared" si="1"/>
        <v>1</v>
      </c>
      <c r="Y41" s="293">
        <f t="shared" si="2"/>
        <v>0</v>
      </c>
      <c r="Z41" s="293">
        <f t="shared" si="3"/>
        <v>0</v>
      </c>
      <c r="AA41" s="293">
        <f t="shared" si="4"/>
        <v>0</v>
      </c>
      <c r="AB41" s="294">
        <f t="shared" si="6"/>
        <v>1</v>
      </c>
    </row>
    <row r="42" spans="1:28" s="16" customFormat="1" ht="14.25">
      <c r="A42" s="275" t="s">
        <v>1196</v>
      </c>
      <c r="B42" s="275">
        <v>42602</v>
      </c>
      <c r="C42" s="275" t="s">
        <v>10</v>
      </c>
      <c r="D42" s="275" t="s">
        <v>86</v>
      </c>
      <c r="E42" s="275" t="s">
        <v>87</v>
      </c>
      <c r="F42" s="275" t="s">
        <v>1197</v>
      </c>
      <c r="G42" s="276">
        <v>5</v>
      </c>
      <c r="H42" s="275" t="s">
        <v>14</v>
      </c>
      <c r="I42" s="277"/>
      <c r="J42" s="292" t="s">
        <v>903</v>
      </c>
      <c r="K42" s="278" t="s">
        <v>903</v>
      </c>
      <c r="L42" s="278" t="s">
        <v>903</v>
      </c>
      <c r="M42" s="278" t="s">
        <v>1456</v>
      </c>
      <c r="N42" s="278" t="s">
        <v>1456</v>
      </c>
      <c r="O42" s="278" t="s">
        <v>903</v>
      </c>
      <c r="P42" s="278" t="s">
        <v>903</v>
      </c>
      <c r="Q42" s="278" t="s">
        <v>903</v>
      </c>
      <c r="R42" s="277" t="s">
        <v>15</v>
      </c>
      <c r="S42" s="277">
        <v>2100</v>
      </c>
      <c r="T42" s="277"/>
      <c r="U42" s="275"/>
      <c r="V42" s="279"/>
      <c r="W42" s="293">
        <f t="shared" si="5"/>
        <v>1</v>
      </c>
      <c r="X42" s="293">
        <f t="shared" si="1"/>
        <v>1</v>
      </c>
      <c r="Y42" s="293">
        <f t="shared" si="2"/>
        <v>1</v>
      </c>
      <c r="Z42" s="293">
        <f t="shared" si="3"/>
        <v>0</v>
      </c>
      <c r="AA42" s="293">
        <f t="shared" si="4"/>
        <v>0</v>
      </c>
      <c r="AB42" s="294">
        <f t="shared" si="6"/>
        <v>3</v>
      </c>
    </row>
    <row r="43" spans="1:28" ht="14.25">
      <c r="A43" s="261" t="s">
        <v>88</v>
      </c>
      <c r="B43" s="261">
        <v>42604</v>
      </c>
      <c r="C43" s="261" t="s">
        <v>10</v>
      </c>
      <c r="D43" s="261" t="s">
        <v>86</v>
      </c>
      <c r="E43" s="261" t="s">
        <v>87</v>
      </c>
      <c r="F43" s="261" t="s">
        <v>89</v>
      </c>
      <c r="G43" s="262">
        <v>5</v>
      </c>
      <c r="H43" s="261" t="s">
        <v>14</v>
      </c>
      <c r="I43" s="263"/>
      <c r="J43" s="290" t="s">
        <v>903</v>
      </c>
      <c r="K43" s="264" t="s">
        <v>903</v>
      </c>
      <c r="L43" s="264" t="s">
        <v>1456</v>
      </c>
      <c r="M43" s="264" t="s">
        <v>1456</v>
      </c>
      <c r="N43" s="264" t="s">
        <v>1456</v>
      </c>
      <c r="O43" s="264" t="s">
        <v>903</v>
      </c>
      <c r="P43" s="264" t="s">
        <v>903</v>
      </c>
      <c r="Q43" s="264" t="s">
        <v>1456</v>
      </c>
      <c r="R43" s="263">
        <v>1800</v>
      </c>
      <c r="S43" s="263">
        <v>2100</v>
      </c>
      <c r="T43" s="263"/>
      <c r="U43" s="261"/>
      <c r="V43" s="265"/>
      <c r="W43" s="293">
        <f t="shared" si="5"/>
        <v>1</v>
      </c>
      <c r="X43" s="293">
        <f t="shared" si="1"/>
        <v>1</v>
      </c>
      <c r="Y43" s="293">
        <f t="shared" si="2"/>
        <v>0</v>
      </c>
      <c r="Z43" s="293">
        <f t="shared" si="3"/>
        <v>0</v>
      </c>
      <c r="AA43" s="293">
        <f t="shared" si="4"/>
        <v>0</v>
      </c>
      <c r="AB43" s="294">
        <f t="shared" si="6"/>
        <v>2</v>
      </c>
    </row>
    <row r="44" spans="1:28" ht="14.25">
      <c r="A44" s="261" t="s">
        <v>1198</v>
      </c>
      <c r="B44" s="261">
        <v>47002</v>
      </c>
      <c r="C44" s="261" t="s">
        <v>10</v>
      </c>
      <c r="D44" s="261" t="s">
        <v>90</v>
      </c>
      <c r="E44" s="261" t="s">
        <v>91</v>
      </c>
      <c r="F44" s="261" t="s">
        <v>1199</v>
      </c>
      <c r="G44" s="266">
        <v>4</v>
      </c>
      <c r="H44" s="261" t="s">
        <v>14</v>
      </c>
      <c r="I44" s="263"/>
      <c r="J44" s="290" t="s">
        <v>903</v>
      </c>
      <c r="K44" s="264" t="s">
        <v>903</v>
      </c>
      <c r="L44" s="264" t="s">
        <v>903</v>
      </c>
      <c r="M44" s="264" t="s">
        <v>1456</v>
      </c>
      <c r="N44" s="264" t="s">
        <v>1456</v>
      </c>
      <c r="O44" s="264" t="s">
        <v>1456</v>
      </c>
      <c r="P44" s="264" t="s">
        <v>1456</v>
      </c>
      <c r="Q44" s="264" t="s">
        <v>1456</v>
      </c>
      <c r="R44" s="263" t="s">
        <v>15</v>
      </c>
      <c r="S44" s="263">
        <v>2100</v>
      </c>
      <c r="T44" s="263"/>
      <c r="U44" s="261"/>
      <c r="V44" s="265"/>
      <c r="W44" s="293">
        <f t="shared" si="5"/>
        <v>1</v>
      </c>
      <c r="X44" s="293">
        <f t="shared" si="1"/>
        <v>1</v>
      </c>
      <c r="Y44" s="293">
        <f t="shared" si="2"/>
        <v>1</v>
      </c>
      <c r="Z44" s="293">
        <f t="shared" si="3"/>
        <v>0</v>
      </c>
      <c r="AA44" s="293">
        <f t="shared" si="4"/>
        <v>0</v>
      </c>
      <c r="AB44" s="294">
        <f t="shared" si="6"/>
        <v>3</v>
      </c>
    </row>
    <row r="45" spans="1:28" ht="14.25">
      <c r="A45" s="261" t="s">
        <v>92</v>
      </c>
      <c r="B45" s="261">
        <v>47003</v>
      </c>
      <c r="C45" s="261" t="s">
        <v>10</v>
      </c>
      <c r="D45" s="261" t="s">
        <v>90</v>
      </c>
      <c r="E45" s="261" t="s">
        <v>91</v>
      </c>
      <c r="F45" s="261" t="s">
        <v>93</v>
      </c>
      <c r="G45" s="262">
        <v>3</v>
      </c>
      <c r="H45" s="261" t="s">
        <v>14</v>
      </c>
      <c r="I45" s="263"/>
      <c r="J45" s="290" t="s">
        <v>903</v>
      </c>
      <c r="K45" s="264" t="s">
        <v>903</v>
      </c>
      <c r="L45" s="264" t="s">
        <v>1456</v>
      </c>
      <c r="M45" s="264" t="s">
        <v>1456</v>
      </c>
      <c r="N45" s="264" t="s">
        <v>1456</v>
      </c>
      <c r="O45" s="264" t="s">
        <v>903</v>
      </c>
      <c r="P45" s="264" t="s">
        <v>903</v>
      </c>
      <c r="Q45" s="264" t="s">
        <v>1456</v>
      </c>
      <c r="R45" s="263">
        <v>900</v>
      </c>
      <c r="S45" s="263"/>
      <c r="T45" s="263"/>
      <c r="U45" s="261"/>
      <c r="V45" s="265"/>
      <c r="W45" s="293">
        <f t="shared" si="5"/>
        <v>1</v>
      </c>
      <c r="X45" s="293">
        <f t="shared" si="1"/>
        <v>1</v>
      </c>
      <c r="Y45" s="293">
        <f t="shared" si="2"/>
        <v>0</v>
      </c>
      <c r="Z45" s="293">
        <f t="shared" si="3"/>
        <v>0</v>
      </c>
      <c r="AA45" s="293">
        <f t="shared" si="4"/>
        <v>0</v>
      </c>
      <c r="AB45" s="294">
        <f t="shared" si="6"/>
        <v>2</v>
      </c>
    </row>
    <row r="46" spans="1:28" ht="14.25">
      <c r="A46" s="261" t="s">
        <v>1064</v>
      </c>
      <c r="B46" s="261">
        <v>47001</v>
      </c>
      <c r="C46" s="261" t="s">
        <v>10</v>
      </c>
      <c r="D46" s="261" t="s">
        <v>90</v>
      </c>
      <c r="E46" s="261" t="s">
        <v>91</v>
      </c>
      <c r="F46" s="261" t="s">
        <v>1065</v>
      </c>
      <c r="G46" s="266">
        <v>3</v>
      </c>
      <c r="H46" s="261"/>
      <c r="I46" s="263"/>
      <c r="J46" s="290" t="s">
        <v>903</v>
      </c>
      <c r="K46" s="264" t="s">
        <v>903</v>
      </c>
      <c r="L46" s="264" t="s">
        <v>1456</v>
      </c>
      <c r="M46" s="264" t="s">
        <v>1456</v>
      </c>
      <c r="N46" s="264" t="s">
        <v>1456</v>
      </c>
      <c r="O46" s="264" t="s">
        <v>1456</v>
      </c>
      <c r="P46" s="264" t="s">
        <v>1456</v>
      </c>
      <c r="Q46" s="264" t="s">
        <v>1456</v>
      </c>
      <c r="R46" s="263"/>
      <c r="S46" s="263"/>
      <c r="T46" s="263"/>
      <c r="U46" s="261"/>
      <c r="V46" s="265"/>
      <c r="W46" s="293">
        <f t="shared" si="5"/>
        <v>1</v>
      </c>
      <c r="X46" s="293">
        <f t="shared" si="1"/>
        <v>1</v>
      </c>
      <c r="Y46" s="293">
        <f t="shared" si="2"/>
        <v>0</v>
      </c>
      <c r="Z46" s="293">
        <f t="shared" si="3"/>
        <v>0</v>
      </c>
      <c r="AA46" s="293">
        <f t="shared" si="4"/>
        <v>0</v>
      </c>
      <c r="AB46" s="294">
        <f t="shared" si="6"/>
        <v>2</v>
      </c>
    </row>
    <row r="47" spans="1:28" ht="14.25">
      <c r="A47" s="261" t="s">
        <v>1042</v>
      </c>
      <c r="B47" s="261">
        <v>47007</v>
      </c>
      <c r="C47" s="261" t="s">
        <v>10</v>
      </c>
      <c r="D47" s="261" t="s">
        <v>90</v>
      </c>
      <c r="E47" s="261" t="s">
        <v>91</v>
      </c>
      <c r="F47" s="261" t="s">
        <v>1043</v>
      </c>
      <c r="G47" s="266">
        <v>7</v>
      </c>
      <c r="H47" s="261" t="s">
        <v>14</v>
      </c>
      <c r="I47" s="263"/>
      <c r="J47" s="290" t="s">
        <v>903</v>
      </c>
      <c r="K47" s="264" t="s">
        <v>903</v>
      </c>
      <c r="L47" s="264" t="s">
        <v>1456</v>
      </c>
      <c r="M47" s="264" t="s">
        <v>1456</v>
      </c>
      <c r="N47" s="264" t="s">
        <v>1456</v>
      </c>
      <c r="O47" s="264" t="s">
        <v>1456</v>
      </c>
      <c r="P47" s="264" t="s">
        <v>1456</v>
      </c>
      <c r="Q47" s="264" t="s">
        <v>1456</v>
      </c>
      <c r="R47" s="265">
        <v>1800</v>
      </c>
      <c r="S47" s="265"/>
      <c r="T47" s="265"/>
      <c r="U47" s="265"/>
      <c r="V47" s="265"/>
      <c r="W47" s="293">
        <f t="shared" si="5"/>
        <v>1</v>
      </c>
      <c r="X47" s="293">
        <f t="shared" si="1"/>
        <v>1</v>
      </c>
      <c r="Y47" s="293">
        <f t="shared" si="2"/>
        <v>0</v>
      </c>
      <c r="Z47" s="293">
        <f t="shared" si="3"/>
        <v>0</v>
      </c>
      <c r="AA47" s="293">
        <f t="shared" si="4"/>
        <v>0</v>
      </c>
      <c r="AB47" s="294">
        <f t="shared" si="6"/>
        <v>2</v>
      </c>
    </row>
    <row r="48" spans="1:28" ht="14.25">
      <c r="A48" s="261" t="s">
        <v>94</v>
      </c>
      <c r="B48" s="261">
        <v>342600</v>
      </c>
      <c r="C48" s="261" t="s">
        <v>38</v>
      </c>
      <c r="D48" s="261" t="s">
        <v>95</v>
      </c>
      <c r="E48" s="261" t="s">
        <v>96</v>
      </c>
      <c r="F48" s="261" t="s">
        <v>41</v>
      </c>
      <c r="G48" s="262">
        <v>6</v>
      </c>
      <c r="H48" s="261" t="s">
        <v>14</v>
      </c>
      <c r="I48" s="263"/>
      <c r="J48" s="290" t="s">
        <v>903</v>
      </c>
      <c r="K48" s="264" t="s">
        <v>903</v>
      </c>
      <c r="L48" s="264" t="s">
        <v>1456</v>
      </c>
      <c r="M48" s="264" t="s">
        <v>1456</v>
      </c>
      <c r="N48" s="264" t="s">
        <v>1456</v>
      </c>
      <c r="O48" s="264" t="s">
        <v>903</v>
      </c>
      <c r="P48" s="264" t="s">
        <v>903</v>
      </c>
      <c r="Q48" s="264" t="s">
        <v>1456</v>
      </c>
      <c r="R48" s="263"/>
      <c r="S48" s="263"/>
      <c r="T48" s="263"/>
      <c r="U48" s="261"/>
      <c r="V48" s="265"/>
      <c r="W48" s="293">
        <f t="shared" si="5"/>
        <v>1</v>
      </c>
      <c r="X48" s="293">
        <f t="shared" si="1"/>
        <v>1</v>
      </c>
      <c r="Y48" s="293">
        <f t="shared" si="2"/>
        <v>0</v>
      </c>
      <c r="Z48" s="293">
        <f t="shared" si="3"/>
        <v>0</v>
      </c>
      <c r="AA48" s="293">
        <f t="shared" si="4"/>
        <v>0</v>
      </c>
      <c r="AB48" s="294">
        <f t="shared" si="6"/>
        <v>2</v>
      </c>
    </row>
    <row r="49" spans="1:28" ht="14.25">
      <c r="A49" s="261" t="s">
        <v>97</v>
      </c>
      <c r="B49" s="261">
        <v>25702</v>
      </c>
      <c r="C49" s="261" t="s">
        <v>23</v>
      </c>
      <c r="D49" s="261" t="s">
        <v>98</v>
      </c>
      <c r="E49" s="261" t="s">
        <v>99</v>
      </c>
      <c r="F49" s="261" t="s">
        <v>100</v>
      </c>
      <c r="G49" s="262">
        <v>3</v>
      </c>
      <c r="H49" s="261" t="s">
        <v>14</v>
      </c>
      <c r="I49" s="263"/>
      <c r="J49" s="290" t="s">
        <v>903</v>
      </c>
      <c r="K49" s="264" t="s">
        <v>903</v>
      </c>
      <c r="L49" s="264" t="s">
        <v>903</v>
      </c>
      <c r="M49" s="264" t="s">
        <v>1456</v>
      </c>
      <c r="N49" s="264" t="s">
        <v>1456</v>
      </c>
      <c r="O49" s="264" t="s">
        <v>903</v>
      </c>
      <c r="P49" s="264" t="s">
        <v>903</v>
      </c>
      <c r="Q49" s="264" t="s">
        <v>903</v>
      </c>
      <c r="R49" s="263" t="s">
        <v>15</v>
      </c>
      <c r="S49" s="263">
        <v>2100</v>
      </c>
      <c r="T49" s="263"/>
      <c r="U49" s="261"/>
      <c r="V49" s="265"/>
      <c r="W49" s="293">
        <f t="shared" si="5"/>
        <v>1</v>
      </c>
      <c r="X49" s="293">
        <f t="shared" si="1"/>
        <v>1</v>
      </c>
      <c r="Y49" s="293">
        <f t="shared" si="2"/>
        <v>1</v>
      </c>
      <c r="Z49" s="293">
        <f t="shared" si="3"/>
        <v>0</v>
      </c>
      <c r="AA49" s="293">
        <f t="shared" si="4"/>
        <v>0</v>
      </c>
      <c r="AB49" s="294">
        <f t="shared" si="6"/>
        <v>3</v>
      </c>
    </row>
    <row r="50" spans="1:28" ht="14.25">
      <c r="A50" s="261" t="s">
        <v>101</v>
      </c>
      <c r="B50" s="261">
        <v>25704</v>
      </c>
      <c r="C50" s="261" t="s">
        <v>23</v>
      </c>
      <c r="D50" s="261" t="s">
        <v>98</v>
      </c>
      <c r="E50" s="261" t="s">
        <v>99</v>
      </c>
      <c r="F50" s="261" t="s">
        <v>102</v>
      </c>
      <c r="G50" s="266">
        <v>3</v>
      </c>
      <c r="H50" s="261" t="s">
        <v>14</v>
      </c>
      <c r="I50" s="263"/>
      <c r="J50" s="290" t="s">
        <v>903</v>
      </c>
      <c r="K50" s="264" t="s">
        <v>903</v>
      </c>
      <c r="L50" s="264" t="s">
        <v>903</v>
      </c>
      <c r="M50" s="264" t="s">
        <v>1456</v>
      </c>
      <c r="N50" s="264" t="s">
        <v>1456</v>
      </c>
      <c r="O50" s="264" t="s">
        <v>903</v>
      </c>
      <c r="P50" s="264" t="s">
        <v>903</v>
      </c>
      <c r="Q50" s="264" t="s">
        <v>903</v>
      </c>
      <c r="R50" s="263" t="s">
        <v>15</v>
      </c>
      <c r="S50" s="263">
        <v>2100</v>
      </c>
      <c r="T50" s="263"/>
      <c r="U50" s="261"/>
      <c r="V50" s="265"/>
      <c r="W50" s="293">
        <f t="shared" si="5"/>
        <v>1</v>
      </c>
      <c r="X50" s="293">
        <f t="shared" si="1"/>
        <v>1</v>
      </c>
      <c r="Y50" s="293">
        <f t="shared" si="2"/>
        <v>1</v>
      </c>
      <c r="Z50" s="293">
        <f t="shared" si="3"/>
        <v>0</v>
      </c>
      <c r="AA50" s="293">
        <f t="shared" si="4"/>
        <v>0</v>
      </c>
      <c r="AB50" s="294">
        <f t="shared" si="6"/>
        <v>3</v>
      </c>
    </row>
    <row r="51" spans="1:28" ht="14.25">
      <c r="A51" s="261" t="s">
        <v>103</v>
      </c>
      <c r="B51" s="261">
        <v>25701</v>
      </c>
      <c r="C51" s="261" t="s">
        <v>23</v>
      </c>
      <c r="D51" s="261" t="s">
        <v>98</v>
      </c>
      <c r="E51" s="261" t="s">
        <v>99</v>
      </c>
      <c r="F51" s="261" t="s">
        <v>104</v>
      </c>
      <c r="G51" s="262">
        <v>3</v>
      </c>
      <c r="H51" s="261" t="s">
        <v>14</v>
      </c>
      <c r="I51" s="263"/>
      <c r="J51" s="290" t="s">
        <v>903</v>
      </c>
      <c r="K51" s="264" t="s">
        <v>903</v>
      </c>
      <c r="L51" s="264" t="s">
        <v>903</v>
      </c>
      <c r="M51" s="264" t="s">
        <v>1456</v>
      </c>
      <c r="N51" s="264" t="s">
        <v>1456</v>
      </c>
      <c r="O51" s="264" t="s">
        <v>903</v>
      </c>
      <c r="P51" s="264" t="s">
        <v>903</v>
      </c>
      <c r="Q51" s="264" t="s">
        <v>903</v>
      </c>
      <c r="R51" s="263" t="s">
        <v>15</v>
      </c>
      <c r="S51" s="263">
        <v>2100</v>
      </c>
      <c r="T51" s="263"/>
      <c r="U51" s="261"/>
      <c r="V51" s="265"/>
      <c r="W51" s="293">
        <f t="shared" si="5"/>
        <v>1</v>
      </c>
      <c r="X51" s="293">
        <f t="shared" si="1"/>
        <v>1</v>
      </c>
      <c r="Y51" s="293">
        <f t="shared" si="2"/>
        <v>1</v>
      </c>
      <c r="Z51" s="293">
        <f t="shared" si="3"/>
        <v>0</v>
      </c>
      <c r="AA51" s="293">
        <f t="shared" si="4"/>
        <v>0</v>
      </c>
      <c r="AB51" s="294">
        <f t="shared" si="6"/>
        <v>3</v>
      </c>
    </row>
    <row r="52" spans="1:28" ht="14.25">
      <c r="A52" s="261" t="s">
        <v>105</v>
      </c>
      <c r="B52" s="261">
        <v>20620</v>
      </c>
      <c r="C52" s="261" t="s">
        <v>75</v>
      </c>
      <c r="D52" s="261" t="s">
        <v>106</v>
      </c>
      <c r="E52" s="261" t="s">
        <v>107</v>
      </c>
      <c r="F52" s="261" t="s">
        <v>108</v>
      </c>
      <c r="G52" s="272">
        <v>10</v>
      </c>
      <c r="H52" s="261" t="s">
        <v>14</v>
      </c>
      <c r="I52" s="263"/>
      <c r="J52" s="290" t="s">
        <v>903</v>
      </c>
      <c r="K52" s="264" t="s">
        <v>903</v>
      </c>
      <c r="L52" s="264" t="s">
        <v>903</v>
      </c>
      <c r="M52" s="264" t="s">
        <v>1456</v>
      </c>
      <c r="N52" s="264" t="s">
        <v>1456</v>
      </c>
      <c r="O52" s="264" t="s">
        <v>903</v>
      </c>
      <c r="P52" s="264" t="s">
        <v>903</v>
      </c>
      <c r="Q52" s="264" t="s">
        <v>1456</v>
      </c>
      <c r="R52" s="263" t="s">
        <v>15</v>
      </c>
      <c r="S52" s="263">
        <v>2100</v>
      </c>
      <c r="T52" s="263">
        <v>1800</v>
      </c>
      <c r="U52" s="261"/>
      <c r="V52" s="265"/>
      <c r="W52" s="293">
        <f t="shared" si="5"/>
        <v>1</v>
      </c>
      <c r="X52" s="293">
        <f t="shared" si="1"/>
        <v>1</v>
      </c>
      <c r="Y52" s="293">
        <f t="shared" si="2"/>
        <v>1</v>
      </c>
      <c r="Z52" s="293">
        <f t="shared" si="3"/>
        <v>0</v>
      </c>
      <c r="AA52" s="293">
        <f t="shared" si="4"/>
        <v>0</v>
      </c>
      <c r="AB52" s="294">
        <f t="shared" si="6"/>
        <v>3</v>
      </c>
    </row>
    <row r="53" spans="1:28" ht="14.25">
      <c r="A53" s="261" t="s">
        <v>112</v>
      </c>
      <c r="B53" s="261">
        <v>20610</v>
      </c>
      <c r="C53" s="261" t="s">
        <v>75</v>
      </c>
      <c r="D53" s="261" t="s">
        <v>106</v>
      </c>
      <c r="E53" s="261" t="s">
        <v>107</v>
      </c>
      <c r="F53" s="261" t="s">
        <v>145</v>
      </c>
      <c r="G53" s="272">
        <v>10</v>
      </c>
      <c r="H53" s="261" t="s">
        <v>14</v>
      </c>
      <c r="I53" s="263"/>
      <c r="J53" s="290" t="s">
        <v>903</v>
      </c>
      <c r="K53" s="264" t="s">
        <v>903</v>
      </c>
      <c r="L53" s="264" t="s">
        <v>903</v>
      </c>
      <c r="M53" s="264" t="s">
        <v>903</v>
      </c>
      <c r="N53" s="264" t="s">
        <v>1456</v>
      </c>
      <c r="O53" s="264" t="s">
        <v>903</v>
      </c>
      <c r="P53" s="264" t="s">
        <v>903</v>
      </c>
      <c r="Q53" s="264" t="s">
        <v>903</v>
      </c>
      <c r="R53" s="263" t="s">
        <v>15</v>
      </c>
      <c r="S53" s="263">
        <v>2100</v>
      </c>
      <c r="T53" s="263">
        <v>2600</v>
      </c>
      <c r="U53" s="261" t="s">
        <v>1436</v>
      </c>
      <c r="V53" s="265" t="s">
        <v>1436</v>
      </c>
      <c r="W53" s="293">
        <f t="shared" si="5"/>
        <v>1</v>
      </c>
      <c r="X53" s="293">
        <f t="shared" si="1"/>
        <v>1</v>
      </c>
      <c r="Y53" s="293">
        <f t="shared" si="2"/>
        <v>1</v>
      </c>
      <c r="Z53" s="293">
        <f t="shared" si="3"/>
        <v>1</v>
      </c>
      <c r="AA53" s="293">
        <f t="shared" si="4"/>
        <v>0</v>
      </c>
      <c r="AB53" s="294">
        <f t="shared" si="6"/>
        <v>4</v>
      </c>
    </row>
    <row r="54" spans="1:28" s="214" customFormat="1" ht="14.25">
      <c r="A54" s="267" t="s">
        <v>109</v>
      </c>
      <c r="B54" s="267">
        <v>20601</v>
      </c>
      <c r="C54" s="267" t="s">
        <v>75</v>
      </c>
      <c r="D54" s="267" t="s">
        <v>106</v>
      </c>
      <c r="E54" s="267" t="s">
        <v>107</v>
      </c>
      <c r="F54" s="267" t="s">
        <v>110</v>
      </c>
      <c r="G54" s="272">
        <v>10</v>
      </c>
      <c r="H54" s="267" t="s">
        <v>14</v>
      </c>
      <c r="I54" s="269" t="s">
        <v>1434</v>
      </c>
      <c r="J54" s="291" t="s">
        <v>903</v>
      </c>
      <c r="K54" s="270" t="s">
        <v>903</v>
      </c>
      <c r="L54" s="270" t="s">
        <v>903</v>
      </c>
      <c r="M54" s="270" t="s">
        <v>1456</v>
      </c>
      <c r="N54" s="270" t="s">
        <v>903</v>
      </c>
      <c r="O54" s="270" t="s">
        <v>903</v>
      </c>
      <c r="P54" s="270" t="s">
        <v>903</v>
      </c>
      <c r="Q54" s="270" t="s">
        <v>903</v>
      </c>
      <c r="R54" s="269" t="s">
        <v>15</v>
      </c>
      <c r="S54" s="269" t="s">
        <v>59</v>
      </c>
      <c r="T54" s="269" t="s">
        <v>111</v>
      </c>
      <c r="U54" s="267"/>
      <c r="V54" s="271"/>
      <c r="W54" s="293">
        <f t="shared" si="5"/>
        <v>1</v>
      </c>
      <c r="X54" s="293">
        <f t="shared" si="1"/>
        <v>1</v>
      </c>
      <c r="Y54" s="293">
        <f t="shared" si="2"/>
        <v>1</v>
      </c>
      <c r="Z54" s="293">
        <f t="shared" si="3"/>
        <v>0</v>
      </c>
      <c r="AA54" s="293">
        <f t="shared" si="4"/>
        <v>1</v>
      </c>
      <c r="AB54" s="294">
        <f t="shared" si="6"/>
        <v>4</v>
      </c>
    </row>
    <row r="55" spans="1:28" ht="14.25">
      <c r="A55" s="261" t="s">
        <v>1200</v>
      </c>
      <c r="B55" s="261">
        <v>61602</v>
      </c>
      <c r="C55" s="261" t="s">
        <v>32</v>
      </c>
      <c r="D55" s="261" t="s">
        <v>1201</v>
      </c>
      <c r="E55" s="261" t="s">
        <v>1202</v>
      </c>
      <c r="F55" s="261" t="s">
        <v>1203</v>
      </c>
      <c r="G55" s="266">
        <v>5</v>
      </c>
      <c r="H55" s="261"/>
      <c r="I55" s="263"/>
      <c r="J55" s="290" t="s">
        <v>903</v>
      </c>
      <c r="K55" s="264" t="s">
        <v>903</v>
      </c>
      <c r="L55" s="264" t="s">
        <v>1456</v>
      </c>
      <c r="M55" s="264" t="s">
        <v>1456</v>
      </c>
      <c r="N55" s="264" t="s">
        <v>1456</v>
      </c>
      <c r="O55" s="264" t="s">
        <v>1456</v>
      </c>
      <c r="P55" s="264" t="s">
        <v>1456</v>
      </c>
      <c r="Q55" s="264" t="s">
        <v>1456</v>
      </c>
      <c r="R55" s="263"/>
      <c r="S55" s="263"/>
      <c r="T55" s="263"/>
      <c r="U55" s="261"/>
      <c r="V55" s="265"/>
      <c r="W55" s="293">
        <f t="shared" si="5"/>
        <v>1</v>
      </c>
      <c r="X55" s="293">
        <f t="shared" si="1"/>
        <v>1</v>
      </c>
      <c r="Y55" s="293">
        <f t="shared" si="2"/>
        <v>0</v>
      </c>
      <c r="Z55" s="293">
        <f t="shared" si="3"/>
        <v>0</v>
      </c>
      <c r="AA55" s="293">
        <f t="shared" si="4"/>
        <v>0</v>
      </c>
      <c r="AB55" s="294">
        <f t="shared" si="6"/>
        <v>2</v>
      </c>
    </row>
    <row r="56" spans="1:28" ht="14.25">
      <c r="A56" s="261" t="s">
        <v>1204</v>
      </c>
      <c r="B56" s="261">
        <v>350000</v>
      </c>
      <c r="C56" s="261" t="s">
        <v>114</v>
      </c>
      <c r="D56" s="261" t="s">
        <v>1205</v>
      </c>
      <c r="E56" s="261" t="s">
        <v>1206</v>
      </c>
      <c r="F56" s="261" t="s">
        <v>1207</v>
      </c>
      <c r="G56" s="266">
        <v>3</v>
      </c>
      <c r="H56" s="261" t="s">
        <v>14</v>
      </c>
      <c r="I56" s="263"/>
      <c r="J56" s="290" t="s">
        <v>903</v>
      </c>
      <c r="K56" s="264" t="s">
        <v>903</v>
      </c>
      <c r="L56" s="264" t="s">
        <v>1456</v>
      </c>
      <c r="M56" s="264" t="s">
        <v>1456</v>
      </c>
      <c r="N56" s="264" t="s">
        <v>1456</v>
      </c>
      <c r="O56" s="264" t="s">
        <v>1456</v>
      </c>
      <c r="P56" s="264" t="s">
        <v>1456</v>
      </c>
      <c r="Q56" s="264" t="s">
        <v>1456</v>
      </c>
      <c r="R56" s="263">
        <v>1900</v>
      </c>
      <c r="S56" s="263">
        <v>850</v>
      </c>
      <c r="T56" s="263"/>
      <c r="U56" s="261"/>
      <c r="V56" s="265"/>
      <c r="W56" s="293">
        <f t="shared" si="5"/>
        <v>1</v>
      </c>
      <c r="X56" s="293">
        <f t="shared" si="1"/>
        <v>1</v>
      </c>
      <c r="Y56" s="293">
        <f t="shared" si="2"/>
        <v>0</v>
      </c>
      <c r="Z56" s="293">
        <f t="shared" si="3"/>
        <v>0</v>
      </c>
      <c r="AA56" s="293">
        <f t="shared" si="4"/>
        <v>0</v>
      </c>
      <c r="AB56" s="294">
        <f t="shared" si="6"/>
        <v>2</v>
      </c>
    </row>
    <row r="57" spans="1:28" s="214" customFormat="1" ht="14.25">
      <c r="A57" s="267" t="s">
        <v>1209</v>
      </c>
      <c r="B57" s="267">
        <v>40277</v>
      </c>
      <c r="C57" s="267" t="s">
        <v>10</v>
      </c>
      <c r="D57" s="267" t="s">
        <v>1210</v>
      </c>
      <c r="E57" s="267" t="s">
        <v>1211</v>
      </c>
      <c r="F57" s="267" t="s">
        <v>1212</v>
      </c>
      <c r="G57" s="268" t="s">
        <v>1213</v>
      </c>
      <c r="H57" s="267"/>
      <c r="I57" s="269" t="s">
        <v>1008</v>
      </c>
      <c r="J57" s="291" t="s">
        <v>903</v>
      </c>
      <c r="K57" s="270" t="s">
        <v>903</v>
      </c>
      <c r="L57" s="270" t="s">
        <v>903</v>
      </c>
      <c r="M57" s="270" t="s">
        <v>1456</v>
      </c>
      <c r="N57" s="270" t="s">
        <v>1456</v>
      </c>
      <c r="O57" s="270" t="s">
        <v>903</v>
      </c>
      <c r="P57" s="270" t="s">
        <v>903</v>
      </c>
      <c r="Q57" s="270" t="s">
        <v>1456</v>
      </c>
      <c r="R57" s="269"/>
      <c r="S57" s="269"/>
      <c r="T57" s="269"/>
      <c r="U57" s="267"/>
      <c r="V57" s="271"/>
      <c r="W57" s="293">
        <f t="shared" si="5"/>
        <v>1</v>
      </c>
      <c r="X57" s="293">
        <f t="shared" si="1"/>
        <v>1</v>
      </c>
      <c r="Y57" s="293">
        <f t="shared" si="2"/>
        <v>1</v>
      </c>
      <c r="Z57" s="293">
        <f t="shared" si="3"/>
        <v>0</v>
      </c>
      <c r="AA57" s="293">
        <f t="shared" si="4"/>
        <v>0</v>
      </c>
      <c r="AB57" s="294">
        <f t="shared" si="6"/>
        <v>3</v>
      </c>
    </row>
    <row r="58" spans="1:28" ht="14.25">
      <c r="A58" s="261" t="s">
        <v>1214</v>
      </c>
      <c r="B58" s="261">
        <v>73603</v>
      </c>
      <c r="C58" s="261" t="s">
        <v>46</v>
      </c>
      <c r="D58" s="261" t="s">
        <v>1215</v>
      </c>
      <c r="E58" s="261" t="s">
        <v>1216</v>
      </c>
      <c r="F58" s="261" t="s">
        <v>1217</v>
      </c>
      <c r="G58" s="262">
        <v>4</v>
      </c>
      <c r="H58" s="261" t="s">
        <v>14</v>
      </c>
      <c r="I58" s="263"/>
      <c r="J58" s="290" t="s">
        <v>903</v>
      </c>
      <c r="K58" s="264" t="s">
        <v>903</v>
      </c>
      <c r="L58" s="264" t="s">
        <v>1456</v>
      </c>
      <c r="M58" s="264" t="s">
        <v>1456</v>
      </c>
      <c r="N58" s="264" t="s">
        <v>1456</v>
      </c>
      <c r="O58" s="264" t="s">
        <v>1456</v>
      </c>
      <c r="P58" s="264" t="s">
        <v>1456</v>
      </c>
      <c r="Q58" s="264" t="s">
        <v>1456</v>
      </c>
      <c r="R58" s="263"/>
      <c r="S58" s="263"/>
      <c r="T58" s="263"/>
      <c r="U58" s="261"/>
      <c r="V58" s="265"/>
      <c r="W58" s="293">
        <f t="shared" si="5"/>
        <v>1</v>
      </c>
      <c r="X58" s="293">
        <f t="shared" si="1"/>
        <v>1</v>
      </c>
      <c r="Y58" s="293">
        <f t="shared" si="2"/>
        <v>0</v>
      </c>
      <c r="Z58" s="293">
        <f t="shared" si="3"/>
        <v>0</v>
      </c>
      <c r="AA58" s="293">
        <f t="shared" si="4"/>
        <v>0</v>
      </c>
      <c r="AB58" s="294">
        <f t="shared" si="6"/>
        <v>2</v>
      </c>
    </row>
    <row r="59" spans="1:28" ht="14.25">
      <c r="A59" s="261" t="s">
        <v>1159</v>
      </c>
      <c r="B59" s="261">
        <v>338016</v>
      </c>
      <c r="C59" s="261" t="s">
        <v>38</v>
      </c>
      <c r="D59" s="261" t="s">
        <v>1160</v>
      </c>
      <c r="E59" s="261" t="s">
        <v>1161</v>
      </c>
      <c r="F59" s="261" t="s">
        <v>115</v>
      </c>
      <c r="G59" s="266">
        <v>4</v>
      </c>
      <c r="H59" s="261" t="s">
        <v>14</v>
      </c>
      <c r="I59" s="263"/>
      <c r="J59" s="290" t="s">
        <v>903</v>
      </c>
      <c r="K59" s="264" t="s">
        <v>903</v>
      </c>
      <c r="L59" s="264" t="s">
        <v>1456</v>
      </c>
      <c r="M59" s="264" t="s">
        <v>1456</v>
      </c>
      <c r="N59" s="264" t="s">
        <v>1456</v>
      </c>
      <c r="O59" s="264" t="s">
        <v>903</v>
      </c>
      <c r="P59" s="264" t="s">
        <v>1456</v>
      </c>
      <c r="Q59" s="264" t="s">
        <v>1456</v>
      </c>
      <c r="R59" s="263"/>
      <c r="S59" s="263"/>
      <c r="T59" s="263"/>
      <c r="U59" s="261"/>
      <c r="V59" s="265"/>
      <c r="W59" s="293">
        <f t="shared" si="5"/>
        <v>1</v>
      </c>
      <c r="X59" s="293">
        <f t="shared" si="1"/>
        <v>1</v>
      </c>
      <c r="Y59" s="293">
        <f t="shared" si="2"/>
        <v>0</v>
      </c>
      <c r="Z59" s="293">
        <f t="shared" si="3"/>
        <v>0</v>
      </c>
      <c r="AA59" s="293">
        <f t="shared" si="4"/>
        <v>0</v>
      </c>
      <c r="AB59" s="294">
        <f t="shared" si="6"/>
        <v>2</v>
      </c>
    </row>
    <row r="60" spans="1:28" ht="14.25">
      <c r="A60" s="261" t="s">
        <v>880</v>
      </c>
      <c r="B60" s="261">
        <v>21803</v>
      </c>
      <c r="C60" s="261" t="s">
        <v>23</v>
      </c>
      <c r="D60" s="261" t="s">
        <v>881</v>
      </c>
      <c r="E60" s="261" t="s">
        <v>117</v>
      </c>
      <c r="F60" s="261" t="s">
        <v>882</v>
      </c>
      <c r="G60" s="262">
        <v>2</v>
      </c>
      <c r="H60" s="261"/>
      <c r="I60" s="263"/>
      <c r="J60" s="290" t="s">
        <v>903</v>
      </c>
      <c r="K60" s="264" t="s">
        <v>903</v>
      </c>
      <c r="L60" s="264" t="s">
        <v>903</v>
      </c>
      <c r="M60" s="264" t="s">
        <v>1456</v>
      </c>
      <c r="N60" s="264" t="s">
        <v>1456</v>
      </c>
      <c r="O60" s="264" t="s">
        <v>903</v>
      </c>
      <c r="P60" s="264" t="s">
        <v>903</v>
      </c>
      <c r="Q60" s="264" t="s">
        <v>903</v>
      </c>
      <c r="R60" s="263" t="s">
        <v>15</v>
      </c>
      <c r="S60" s="263"/>
      <c r="T60" s="263"/>
      <c r="U60" s="261"/>
      <c r="V60" s="265"/>
      <c r="W60" s="293">
        <f t="shared" si="5"/>
        <v>1</v>
      </c>
      <c r="X60" s="293">
        <f t="shared" si="1"/>
        <v>1</v>
      </c>
      <c r="Y60" s="293">
        <f t="shared" si="2"/>
        <v>1</v>
      </c>
      <c r="Z60" s="293">
        <f t="shared" si="3"/>
        <v>0</v>
      </c>
      <c r="AA60" s="293">
        <f t="shared" si="4"/>
        <v>0</v>
      </c>
      <c r="AB60" s="294">
        <f t="shared" si="6"/>
        <v>3</v>
      </c>
    </row>
    <row r="61" spans="1:28" s="214" customFormat="1" ht="14.25">
      <c r="A61" s="267" t="s">
        <v>116</v>
      </c>
      <c r="B61" s="267">
        <v>21805</v>
      </c>
      <c r="C61" s="267" t="s">
        <v>23</v>
      </c>
      <c r="D61" s="267" t="s">
        <v>881</v>
      </c>
      <c r="E61" s="267" t="s">
        <v>117</v>
      </c>
      <c r="F61" s="267" t="s">
        <v>118</v>
      </c>
      <c r="G61" s="280">
        <v>3</v>
      </c>
      <c r="H61" s="267" t="s">
        <v>14</v>
      </c>
      <c r="I61" s="269" t="s">
        <v>1009</v>
      </c>
      <c r="J61" s="291" t="s">
        <v>903</v>
      </c>
      <c r="K61" s="270" t="s">
        <v>903</v>
      </c>
      <c r="L61" s="270" t="s">
        <v>903</v>
      </c>
      <c r="M61" s="270" t="s">
        <v>1456</v>
      </c>
      <c r="N61" s="270" t="s">
        <v>1456</v>
      </c>
      <c r="O61" s="270" t="s">
        <v>903</v>
      </c>
      <c r="P61" s="270" t="s">
        <v>903</v>
      </c>
      <c r="Q61" s="270" t="s">
        <v>903</v>
      </c>
      <c r="R61" s="269" t="s">
        <v>15</v>
      </c>
      <c r="S61" s="269">
        <v>2100</v>
      </c>
      <c r="T61" s="269"/>
      <c r="U61" s="267"/>
      <c r="V61" s="271"/>
      <c r="W61" s="293">
        <f t="shared" si="5"/>
        <v>1</v>
      </c>
      <c r="X61" s="293">
        <f t="shared" si="1"/>
        <v>1</v>
      </c>
      <c r="Y61" s="293">
        <f t="shared" si="2"/>
        <v>1</v>
      </c>
      <c r="Z61" s="293">
        <f t="shared" si="3"/>
        <v>0</v>
      </c>
      <c r="AA61" s="293">
        <f t="shared" si="4"/>
        <v>0</v>
      </c>
      <c r="AB61" s="294">
        <f t="shared" si="6"/>
        <v>3</v>
      </c>
    </row>
    <row r="62" spans="1:28" ht="14.25">
      <c r="A62" s="261" t="s">
        <v>119</v>
      </c>
      <c r="B62" s="261">
        <v>21890</v>
      </c>
      <c r="C62" s="261" t="s">
        <v>23</v>
      </c>
      <c r="D62" s="261" t="s">
        <v>881</v>
      </c>
      <c r="E62" s="261" t="s">
        <v>117</v>
      </c>
      <c r="F62" s="261" t="s">
        <v>117</v>
      </c>
      <c r="G62" s="262">
        <v>3</v>
      </c>
      <c r="H62" s="261" t="s">
        <v>14</v>
      </c>
      <c r="I62" s="263"/>
      <c r="J62" s="290" t="s">
        <v>903</v>
      </c>
      <c r="K62" s="264" t="s">
        <v>903</v>
      </c>
      <c r="L62" s="264" t="s">
        <v>903</v>
      </c>
      <c r="M62" s="264" t="s">
        <v>1456</v>
      </c>
      <c r="N62" s="264" t="s">
        <v>1456</v>
      </c>
      <c r="O62" s="264" t="s">
        <v>903</v>
      </c>
      <c r="P62" s="264" t="s">
        <v>903</v>
      </c>
      <c r="Q62" s="264" t="s">
        <v>903</v>
      </c>
      <c r="R62" s="263" t="s">
        <v>15</v>
      </c>
      <c r="S62" s="263">
        <v>2100</v>
      </c>
      <c r="T62" s="263"/>
      <c r="U62" s="261"/>
      <c r="V62" s="265"/>
      <c r="W62" s="293">
        <f t="shared" si="5"/>
        <v>1</v>
      </c>
      <c r="X62" s="293">
        <f t="shared" si="1"/>
        <v>1</v>
      </c>
      <c r="Y62" s="293">
        <f t="shared" si="2"/>
        <v>1</v>
      </c>
      <c r="Z62" s="293">
        <f t="shared" si="3"/>
        <v>0</v>
      </c>
      <c r="AA62" s="293">
        <f t="shared" si="4"/>
        <v>0</v>
      </c>
      <c r="AB62" s="294">
        <f t="shared" si="6"/>
        <v>3</v>
      </c>
    </row>
    <row r="63" spans="1:28" ht="14.25">
      <c r="A63" s="261" t="s">
        <v>1218</v>
      </c>
      <c r="B63" s="261">
        <v>65204</v>
      </c>
      <c r="C63" s="261" t="s">
        <v>32</v>
      </c>
      <c r="D63" s="261" t="s">
        <v>1219</v>
      </c>
      <c r="E63" s="261" t="s">
        <v>1220</v>
      </c>
      <c r="F63" s="261" t="s">
        <v>1221</v>
      </c>
      <c r="G63" s="262">
        <v>4</v>
      </c>
      <c r="H63" s="261"/>
      <c r="I63" s="263"/>
      <c r="J63" s="290" t="s">
        <v>903</v>
      </c>
      <c r="K63" s="264" t="s">
        <v>903</v>
      </c>
      <c r="L63" s="264" t="s">
        <v>1456</v>
      </c>
      <c r="M63" s="264" t="s">
        <v>1456</v>
      </c>
      <c r="N63" s="264" t="s">
        <v>1456</v>
      </c>
      <c r="O63" s="264" t="s">
        <v>1456</v>
      </c>
      <c r="P63" s="264" t="s">
        <v>1456</v>
      </c>
      <c r="Q63" s="264" t="s">
        <v>1456</v>
      </c>
      <c r="R63" s="263"/>
      <c r="S63" s="263"/>
      <c r="T63" s="263"/>
      <c r="U63" s="261"/>
      <c r="V63" s="265"/>
      <c r="W63" s="293">
        <f t="shared" si="5"/>
        <v>1</v>
      </c>
      <c r="X63" s="293">
        <f t="shared" si="1"/>
        <v>1</v>
      </c>
      <c r="Y63" s="293">
        <f t="shared" si="2"/>
        <v>0</v>
      </c>
      <c r="Z63" s="293">
        <f t="shared" si="3"/>
        <v>0</v>
      </c>
      <c r="AA63" s="293">
        <f t="shared" si="4"/>
        <v>0</v>
      </c>
      <c r="AB63" s="294">
        <f t="shared" si="6"/>
        <v>2</v>
      </c>
    </row>
    <row r="64" spans="1:28" ht="14.25">
      <c r="A64" s="261" t="s">
        <v>120</v>
      </c>
      <c r="B64" s="261">
        <v>72405</v>
      </c>
      <c r="C64" s="261" t="s">
        <v>46</v>
      </c>
      <c r="D64" s="261" t="s">
        <v>121</v>
      </c>
      <c r="E64" s="261" t="s">
        <v>122</v>
      </c>
      <c r="F64" s="261" t="s">
        <v>123</v>
      </c>
      <c r="G64" s="262">
        <v>5</v>
      </c>
      <c r="H64" s="261" t="s">
        <v>69</v>
      </c>
      <c r="I64" s="263"/>
      <c r="J64" s="290" t="s">
        <v>903</v>
      </c>
      <c r="K64" s="264" t="s">
        <v>903</v>
      </c>
      <c r="L64" s="264" t="s">
        <v>1456</v>
      </c>
      <c r="M64" s="264" t="s">
        <v>1456</v>
      </c>
      <c r="N64" s="264" t="s">
        <v>1456</v>
      </c>
      <c r="O64" s="264" t="s">
        <v>903</v>
      </c>
      <c r="P64" s="264" t="s">
        <v>903</v>
      </c>
      <c r="Q64" s="264" t="s">
        <v>1456</v>
      </c>
      <c r="R64" s="263" t="s">
        <v>15</v>
      </c>
      <c r="S64" s="263" t="s">
        <v>70</v>
      </c>
      <c r="T64" s="263">
        <v>2600</v>
      </c>
      <c r="U64" s="261"/>
      <c r="V64" s="265"/>
      <c r="W64" s="293">
        <f t="shared" si="5"/>
        <v>1</v>
      </c>
      <c r="X64" s="293">
        <f t="shared" si="1"/>
        <v>1</v>
      </c>
      <c r="Y64" s="293">
        <f t="shared" si="2"/>
        <v>0</v>
      </c>
      <c r="Z64" s="293">
        <f t="shared" si="3"/>
        <v>0</v>
      </c>
      <c r="AA64" s="293">
        <f t="shared" si="4"/>
        <v>0</v>
      </c>
      <c r="AB64" s="294">
        <f t="shared" si="6"/>
        <v>2</v>
      </c>
    </row>
    <row r="65" spans="1:28" ht="14.25">
      <c r="A65" s="261" t="s">
        <v>124</v>
      </c>
      <c r="B65" s="261">
        <v>72423</v>
      </c>
      <c r="C65" s="261" t="s">
        <v>46</v>
      </c>
      <c r="D65" s="261" t="s">
        <v>121</v>
      </c>
      <c r="E65" s="261" t="s">
        <v>122</v>
      </c>
      <c r="F65" s="261" t="s">
        <v>125</v>
      </c>
      <c r="G65" s="262">
        <v>3</v>
      </c>
      <c r="H65" s="261" t="s">
        <v>69</v>
      </c>
      <c r="I65" s="263"/>
      <c r="J65" s="290" t="s">
        <v>903</v>
      </c>
      <c r="K65" s="264" t="s">
        <v>903</v>
      </c>
      <c r="L65" s="264" t="s">
        <v>903</v>
      </c>
      <c r="M65" s="264" t="s">
        <v>1456</v>
      </c>
      <c r="N65" s="264" t="s">
        <v>1456</v>
      </c>
      <c r="O65" s="264" t="s">
        <v>903</v>
      </c>
      <c r="P65" s="264" t="s">
        <v>903</v>
      </c>
      <c r="Q65" s="264" t="s">
        <v>1456</v>
      </c>
      <c r="R65" s="263" t="s">
        <v>126</v>
      </c>
      <c r="S65" s="263" t="s">
        <v>70</v>
      </c>
      <c r="T65" s="263" t="s">
        <v>127</v>
      </c>
      <c r="U65" s="261"/>
      <c r="V65" s="265"/>
      <c r="W65" s="293">
        <f t="shared" si="5"/>
        <v>1</v>
      </c>
      <c r="X65" s="293">
        <f t="shared" si="1"/>
        <v>1</v>
      </c>
      <c r="Y65" s="293">
        <f t="shared" si="2"/>
        <v>1</v>
      </c>
      <c r="Z65" s="293">
        <f t="shared" si="3"/>
        <v>0</v>
      </c>
      <c r="AA65" s="293">
        <f t="shared" si="4"/>
        <v>0</v>
      </c>
      <c r="AB65" s="294">
        <f t="shared" si="6"/>
        <v>3</v>
      </c>
    </row>
    <row r="66" spans="1:28" ht="14.25">
      <c r="A66" s="261" t="s">
        <v>130</v>
      </c>
      <c r="B66" s="261">
        <v>348170</v>
      </c>
      <c r="C66" s="261" t="s">
        <v>38</v>
      </c>
      <c r="D66" s="261" t="s">
        <v>131</v>
      </c>
      <c r="E66" s="261" t="s">
        <v>132</v>
      </c>
      <c r="F66" s="261" t="s">
        <v>41</v>
      </c>
      <c r="G66" s="262">
        <v>6</v>
      </c>
      <c r="H66" s="261" t="s">
        <v>14</v>
      </c>
      <c r="I66" s="263"/>
      <c r="J66" s="290" t="s">
        <v>903</v>
      </c>
      <c r="K66" s="264" t="s">
        <v>903</v>
      </c>
      <c r="L66" s="264" t="s">
        <v>1456</v>
      </c>
      <c r="M66" s="264" t="s">
        <v>1456</v>
      </c>
      <c r="N66" s="264" t="s">
        <v>1456</v>
      </c>
      <c r="O66" s="264" t="s">
        <v>903</v>
      </c>
      <c r="P66" s="264" t="s">
        <v>903</v>
      </c>
      <c r="Q66" s="264" t="s">
        <v>1456</v>
      </c>
      <c r="R66" s="263"/>
      <c r="S66" s="263"/>
      <c r="T66" s="263"/>
      <c r="U66" s="261"/>
      <c r="V66" s="265"/>
      <c r="W66" s="293">
        <f t="shared" si="5"/>
        <v>1</v>
      </c>
      <c r="X66" s="293">
        <f t="shared" si="1"/>
        <v>1</v>
      </c>
      <c r="Y66" s="293">
        <f t="shared" si="2"/>
        <v>0</v>
      </c>
      <c r="Z66" s="293">
        <f t="shared" si="3"/>
        <v>0</v>
      </c>
      <c r="AA66" s="293">
        <f t="shared" si="4"/>
        <v>0</v>
      </c>
      <c r="AB66" s="294">
        <f t="shared" si="6"/>
        <v>2</v>
      </c>
    </row>
    <row r="67" spans="1:28" ht="14.25">
      <c r="A67" s="261" t="s">
        <v>899</v>
      </c>
      <c r="B67" s="261">
        <v>338015</v>
      </c>
      <c r="C67" s="261" t="s">
        <v>38</v>
      </c>
      <c r="D67" s="261" t="s">
        <v>131</v>
      </c>
      <c r="E67" s="261" t="s">
        <v>132</v>
      </c>
      <c r="F67" s="261" t="s">
        <v>900</v>
      </c>
      <c r="G67" s="262">
        <v>4</v>
      </c>
      <c r="H67" s="261"/>
      <c r="I67" s="263"/>
      <c r="J67" s="290" t="s">
        <v>903</v>
      </c>
      <c r="K67" s="264" t="s">
        <v>903</v>
      </c>
      <c r="L67" s="264" t="s">
        <v>1456</v>
      </c>
      <c r="M67" s="264" t="s">
        <v>1456</v>
      </c>
      <c r="N67" s="264" t="s">
        <v>1456</v>
      </c>
      <c r="O67" s="264" t="s">
        <v>903</v>
      </c>
      <c r="P67" s="264" t="s">
        <v>903</v>
      </c>
      <c r="Q67" s="264" t="s">
        <v>1456</v>
      </c>
      <c r="R67" s="263"/>
      <c r="S67" s="263"/>
      <c r="T67" s="263"/>
      <c r="U67" s="261"/>
      <c r="V67" s="265"/>
      <c r="W67" s="293">
        <f t="shared" si="5"/>
        <v>1</v>
      </c>
      <c r="X67" s="293">
        <f t="shared" si="1"/>
        <v>1</v>
      </c>
      <c r="Y67" s="293">
        <f t="shared" si="2"/>
        <v>0</v>
      </c>
      <c r="Z67" s="293">
        <f t="shared" si="3"/>
        <v>0</v>
      </c>
      <c r="AA67" s="293">
        <f t="shared" si="4"/>
        <v>0</v>
      </c>
      <c r="AB67" s="294">
        <f t="shared" si="6"/>
        <v>2</v>
      </c>
    </row>
    <row r="68" spans="1:28" ht="14.25">
      <c r="A68" s="261" t="s">
        <v>1222</v>
      </c>
      <c r="B68" s="261">
        <v>52811</v>
      </c>
      <c r="C68" s="261" t="s">
        <v>10</v>
      </c>
      <c r="D68" s="261" t="s">
        <v>1223</v>
      </c>
      <c r="E68" s="261" t="s">
        <v>1224</v>
      </c>
      <c r="F68" s="261" t="s">
        <v>1225</v>
      </c>
      <c r="G68" s="262">
        <v>6</v>
      </c>
      <c r="H68" s="261" t="s">
        <v>14</v>
      </c>
      <c r="I68" s="263"/>
      <c r="J68" s="290" t="s">
        <v>903</v>
      </c>
      <c r="K68" s="264" t="s">
        <v>903</v>
      </c>
      <c r="L68" s="264" t="s">
        <v>1456</v>
      </c>
      <c r="M68" s="264" t="s">
        <v>1456</v>
      </c>
      <c r="N68" s="264" t="s">
        <v>1456</v>
      </c>
      <c r="O68" s="264" t="s">
        <v>1456</v>
      </c>
      <c r="P68" s="264" t="s">
        <v>1456</v>
      </c>
      <c r="Q68" s="264" t="s">
        <v>1456</v>
      </c>
      <c r="R68" s="263"/>
      <c r="S68" s="263"/>
      <c r="T68" s="263"/>
      <c r="U68" s="261"/>
      <c r="V68" s="265"/>
      <c r="W68" s="293">
        <f t="shared" si="5"/>
        <v>1</v>
      </c>
      <c r="X68" s="293">
        <f t="shared" si="1"/>
        <v>1</v>
      </c>
      <c r="Y68" s="293">
        <f t="shared" si="2"/>
        <v>0</v>
      </c>
      <c r="Z68" s="293">
        <f t="shared" si="3"/>
        <v>0</v>
      </c>
      <c r="AA68" s="293">
        <f t="shared" si="4"/>
        <v>0</v>
      </c>
      <c r="AB68" s="294">
        <f t="shared" si="6"/>
        <v>2</v>
      </c>
    </row>
    <row r="69" spans="1:28" ht="14.25">
      <c r="A69" s="261" t="s">
        <v>137</v>
      </c>
      <c r="B69" s="261">
        <v>28401</v>
      </c>
      <c r="C69" s="261" t="s">
        <v>75</v>
      </c>
      <c r="D69" s="261" t="s">
        <v>134</v>
      </c>
      <c r="E69" s="261" t="s">
        <v>135</v>
      </c>
      <c r="F69" s="261" t="s">
        <v>138</v>
      </c>
      <c r="G69" s="272">
        <v>10</v>
      </c>
      <c r="H69" s="261" t="s">
        <v>14</v>
      </c>
      <c r="I69" s="263"/>
      <c r="J69" s="290" t="s">
        <v>903</v>
      </c>
      <c r="K69" s="264" t="s">
        <v>903</v>
      </c>
      <c r="L69" s="264" t="s">
        <v>903</v>
      </c>
      <c r="M69" s="264" t="s">
        <v>1456</v>
      </c>
      <c r="N69" s="264" t="s">
        <v>1456</v>
      </c>
      <c r="O69" s="264" t="s">
        <v>903</v>
      </c>
      <c r="P69" s="264" t="s">
        <v>903</v>
      </c>
      <c r="Q69" s="264" t="s">
        <v>903</v>
      </c>
      <c r="R69" s="263" t="s">
        <v>15</v>
      </c>
      <c r="S69" s="263" t="s">
        <v>59</v>
      </c>
      <c r="T69" s="263"/>
      <c r="U69" s="261"/>
      <c r="V69" s="265"/>
      <c r="W69" s="293">
        <f t="shared" si="5"/>
        <v>1</v>
      </c>
      <c r="X69" s="293">
        <f t="shared" si="1"/>
        <v>1</v>
      </c>
      <c r="Y69" s="293">
        <f t="shared" si="2"/>
        <v>1</v>
      </c>
      <c r="Z69" s="293">
        <f t="shared" si="3"/>
        <v>0</v>
      </c>
      <c r="AA69" s="293">
        <f t="shared" si="4"/>
        <v>0</v>
      </c>
      <c r="AB69" s="294">
        <f t="shared" si="6"/>
        <v>3</v>
      </c>
    </row>
    <row r="70" spans="1:28" ht="14.25">
      <c r="A70" s="261" t="s">
        <v>139</v>
      </c>
      <c r="B70" s="261">
        <v>28405</v>
      </c>
      <c r="C70" s="261" t="s">
        <v>75</v>
      </c>
      <c r="D70" s="261" t="s">
        <v>134</v>
      </c>
      <c r="E70" s="261" t="s">
        <v>135</v>
      </c>
      <c r="F70" s="261" t="s">
        <v>140</v>
      </c>
      <c r="G70" s="281">
        <v>10</v>
      </c>
      <c r="H70" s="261" t="s">
        <v>14</v>
      </c>
      <c r="I70" s="263"/>
      <c r="J70" s="290" t="s">
        <v>903</v>
      </c>
      <c r="K70" s="264" t="s">
        <v>903</v>
      </c>
      <c r="L70" s="264" t="s">
        <v>903</v>
      </c>
      <c r="M70" s="264" t="s">
        <v>1456</v>
      </c>
      <c r="N70" s="264" t="s">
        <v>1456</v>
      </c>
      <c r="O70" s="264" t="s">
        <v>903</v>
      </c>
      <c r="P70" s="264" t="s">
        <v>903</v>
      </c>
      <c r="Q70" s="264" t="s">
        <v>903</v>
      </c>
      <c r="R70" s="263" t="s">
        <v>15</v>
      </c>
      <c r="S70" s="263" t="s">
        <v>59</v>
      </c>
      <c r="T70" s="263"/>
      <c r="U70" s="261"/>
      <c r="V70" s="265"/>
      <c r="W70" s="293">
        <f t="shared" si="5"/>
        <v>1</v>
      </c>
      <c r="X70" s="293">
        <f t="shared" si="1"/>
        <v>1</v>
      </c>
      <c r="Y70" s="293">
        <f t="shared" si="2"/>
        <v>1</v>
      </c>
      <c r="Z70" s="293">
        <f t="shared" si="3"/>
        <v>0</v>
      </c>
      <c r="AA70" s="293">
        <f t="shared" si="4"/>
        <v>0</v>
      </c>
      <c r="AB70" s="294">
        <f t="shared" si="6"/>
        <v>3</v>
      </c>
    </row>
    <row r="71" spans="1:28" ht="14.25">
      <c r="A71" s="261" t="s">
        <v>133</v>
      </c>
      <c r="B71" s="261">
        <v>28403</v>
      </c>
      <c r="C71" s="261" t="s">
        <v>75</v>
      </c>
      <c r="D71" s="261" t="s">
        <v>134</v>
      </c>
      <c r="E71" s="261" t="s">
        <v>135</v>
      </c>
      <c r="F71" s="261" t="s">
        <v>136</v>
      </c>
      <c r="G71" s="272">
        <v>10</v>
      </c>
      <c r="H71" s="261" t="s">
        <v>14</v>
      </c>
      <c r="I71" s="263"/>
      <c r="J71" s="290" t="s">
        <v>903</v>
      </c>
      <c r="K71" s="264" t="s">
        <v>903</v>
      </c>
      <c r="L71" s="264" t="s">
        <v>903</v>
      </c>
      <c r="M71" s="264" t="s">
        <v>1456</v>
      </c>
      <c r="N71" s="264" t="s">
        <v>1456</v>
      </c>
      <c r="O71" s="264" t="s">
        <v>903</v>
      </c>
      <c r="P71" s="264" t="s">
        <v>903</v>
      </c>
      <c r="Q71" s="264" t="s">
        <v>903</v>
      </c>
      <c r="R71" s="263" t="s">
        <v>15</v>
      </c>
      <c r="S71" s="263" t="s">
        <v>59</v>
      </c>
      <c r="T71" s="263"/>
      <c r="U71" s="261"/>
      <c r="V71" s="265"/>
      <c r="W71" s="293">
        <f t="shared" si="5"/>
        <v>1</v>
      </c>
      <c r="X71" s="293">
        <f t="shared" si="1"/>
        <v>1</v>
      </c>
      <c r="Y71" s="293">
        <f t="shared" si="2"/>
        <v>1</v>
      </c>
      <c r="Z71" s="293">
        <f t="shared" si="3"/>
        <v>0</v>
      </c>
      <c r="AA71" s="293">
        <f t="shared" si="4"/>
        <v>0</v>
      </c>
      <c r="AB71" s="294">
        <f t="shared" si="6"/>
        <v>3</v>
      </c>
    </row>
    <row r="72" spans="1:28" ht="14.25">
      <c r="A72" s="261" t="s">
        <v>1226</v>
      </c>
      <c r="B72" s="261">
        <v>64207</v>
      </c>
      <c r="C72" s="261" t="s">
        <v>32</v>
      </c>
      <c r="D72" s="261" t="s">
        <v>1227</v>
      </c>
      <c r="E72" s="261" t="s">
        <v>1228</v>
      </c>
      <c r="F72" s="261" t="s">
        <v>1229</v>
      </c>
      <c r="G72" s="266">
        <v>7</v>
      </c>
      <c r="H72" s="261"/>
      <c r="I72" s="263"/>
      <c r="J72" s="290" t="s">
        <v>903</v>
      </c>
      <c r="K72" s="264" t="s">
        <v>903</v>
      </c>
      <c r="L72" s="264" t="s">
        <v>1456</v>
      </c>
      <c r="M72" s="264" t="s">
        <v>1456</v>
      </c>
      <c r="N72" s="264" t="s">
        <v>1456</v>
      </c>
      <c r="O72" s="264" t="s">
        <v>1456</v>
      </c>
      <c r="P72" s="264" t="s">
        <v>1456</v>
      </c>
      <c r="Q72" s="264" t="s">
        <v>1456</v>
      </c>
      <c r="R72" s="263">
        <v>1800</v>
      </c>
      <c r="S72" s="263"/>
      <c r="T72" s="263"/>
      <c r="U72" s="261"/>
      <c r="V72" s="265"/>
      <c r="W72" s="293">
        <f t="shared" si="5"/>
        <v>1</v>
      </c>
      <c r="X72" s="293">
        <f t="shared" si="1"/>
        <v>1</v>
      </c>
      <c r="Y72" s="293">
        <f t="shared" si="2"/>
        <v>0</v>
      </c>
      <c r="Z72" s="293">
        <f t="shared" si="3"/>
        <v>0</v>
      </c>
      <c r="AA72" s="293">
        <f t="shared" si="4"/>
        <v>0</v>
      </c>
      <c r="AB72" s="294">
        <f t="shared" si="6"/>
        <v>2</v>
      </c>
    </row>
    <row r="73" spans="1:28" ht="14.25">
      <c r="A73" s="261" t="s">
        <v>1230</v>
      </c>
      <c r="B73" s="261">
        <v>64282</v>
      </c>
      <c r="C73" s="261" t="s">
        <v>32</v>
      </c>
      <c r="D73" s="261" t="s">
        <v>1227</v>
      </c>
      <c r="E73" s="261" t="s">
        <v>1228</v>
      </c>
      <c r="F73" s="261" t="s">
        <v>1231</v>
      </c>
      <c r="G73" s="262">
        <v>5</v>
      </c>
      <c r="H73" s="261"/>
      <c r="I73" s="263"/>
      <c r="J73" s="290" t="s">
        <v>903</v>
      </c>
      <c r="K73" s="264" t="s">
        <v>903</v>
      </c>
      <c r="L73" s="264" t="s">
        <v>1456</v>
      </c>
      <c r="M73" s="264" t="s">
        <v>1456</v>
      </c>
      <c r="N73" s="264" t="s">
        <v>1456</v>
      </c>
      <c r="O73" s="264" t="s">
        <v>1456</v>
      </c>
      <c r="P73" s="264" t="s">
        <v>1456</v>
      </c>
      <c r="Q73" s="264" t="s">
        <v>1456</v>
      </c>
      <c r="R73" s="263"/>
      <c r="S73" s="263"/>
      <c r="T73" s="263"/>
      <c r="U73" s="261"/>
      <c r="V73" s="265"/>
      <c r="W73" s="293">
        <f t="shared" si="5"/>
        <v>1</v>
      </c>
      <c r="X73" s="293">
        <f t="shared" si="1"/>
        <v>1</v>
      </c>
      <c r="Y73" s="293">
        <f t="shared" si="2"/>
        <v>0</v>
      </c>
      <c r="Z73" s="293">
        <f t="shared" si="3"/>
        <v>0</v>
      </c>
      <c r="AA73" s="293">
        <f t="shared" si="4"/>
        <v>0</v>
      </c>
      <c r="AB73" s="294">
        <f t="shared" si="6"/>
        <v>2</v>
      </c>
    </row>
    <row r="74" spans="1:28" ht="14.25">
      <c r="A74" s="261" t="s">
        <v>143</v>
      </c>
      <c r="B74" s="261">
        <v>45601</v>
      </c>
      <c r="C74" s="261" t="s">
        <v>10</v>
      </c>
      <c r="D74" s="261" t="s">
        <v>141</v>
      </c>
      <c r="E74" s="261" t="s">
        <v>142</v>
      </c>
      <c r="F74" s="261" t="s">
        <v>144</v>
      </c>
      <c r="G74" s="262">
        <v>3</v>
      </c>
      <c r="H74" s="261"/>
      <c r="I74" s="263"/>
      <c r="J74" s="290" t="s">
        <v>903</v>
      </c>
      <c r="K74" s="264" t="s">
        <v>903</v>
      </c>
      <c r="L74" s="264" t="s">
        <v>903</v>
      </c>
      <c r="M74" s="264" t="s">
        <v>1456</v>
      </c>
      <c r="N74" s="264" t="s">
        <v>1456</v>
      </c>
      <c r="O74" s="264" t="s">
        <v>903</v>
      </c>
      <c r="P74" s="264" t="s">
        <v>903</v>
      </c>
      <c r="Q74" s="264" t="s">
        <v>903</v>
      </c>
      <c r="R74" s="263" t="s">
        <v>15</v>
      </c>
      <c r="S74" s="263">
        <v>2100</v>
      </c>
      <c r="T74" s="263"/>
      <c r="U74" s="261"/>
      <c r="V74" s="265"/>
      <c r="W74" s="293">
        <f t="shared" si="5"/>
        <v>1</v>
      </c>
      <c r="X74" s="293">
        <f t="shared" si="1"/>
        <v>1</v>
      </c>
      <c r="Y74" s="293">
        <f t="shared" si="2"/>
        <v>1</v>
      </c>
      <c r="Z74" s="293">
        <f t="shared" si="3"/>
        <v>0</v>
      </c>
      <c r="AA74" s="293">
        <f t="shared" si="4"/>
        <v>0</v>
      </c>
      <c r="AB74" s="294">
        <f t="shared" si="6"/>
        <v>3</v>
      </c>
    </row>
    <row r="75" spans="1:28" ht="14.25">
      <c r="A75" s="261" t="s">
        <v>889</v>
      </c>
      <c r="B75" s="261">
        <v>45602</v>
      </c>
      <c r="C75" s="261" t="s">
        <v>10</v>
      </c>
      <c r="D75" s="261" t="s">
        <v>141</v>
      </c>
      <c r="E75" s="261" t="s">
        <v>142</v>
      </c>
      <c r="F75" s="261" t="s">
        <v>890</v>
      </c>
      <c r="G75" s="262">
        <v>4</v>
      </c>
      <c r="H75" s="261"/>
      <c r="I75" s="263"/>
      <c r="J75" s="290" t="s">
        <v>903</v>
      </c>
      <c r="K75" s="264" t="s">
        <v>903</v>
      </c>
      <c r="L75" s="264" t="s">
        <v>903</v>
      </c>
      <c r="M75" s="264" t="s">
        <v>1456</v>
      </c>
      <c r="N75" s="264" t="s">
        <v>1456</v>
      </c>
      <c r="O75" s="264" t="s">
        <v>903</v>
      </c>
      <c r="P75" s="264" t="s">
        <v>903</v>
      </c>
      <c r="Q75" s="264" t="s">
        <v>1456</v>
      </c>
      <c r="R75" s="263" t="s">
        <v>15</v>
      </c>
      <c r="S75" s="263"/>
      <c r="T75" s="263"/>
      <c r="U75" s="261"/>
      <c r="V75" s="265"/>
      <c r="W75" s="293">
        <f t="shared" si="5"/>
        <v>1</v>
      </c>
      <c r="X75" s="293">
        <f t="shared" si="1"/>
        <v>1</v>
      </c>
      <c r="Y75" s="293">
        <f t="shared" si="2"/>
        <v>1</v>
      </c>
      <c r="Z75" s="293">
        <f t="shared" si="3"/>
        <v>0</v>
      </c>
      <c r="AA75" s="293">
        <f t="shared" si="4"/>
        <v>0</v>
      </c>
      <c r="AB75" s="294">
        <f t="shared" si="6"/>
        <v>3</v>
      </c>
    </row>
    <row r="76" spans="1:28" ht="14.25">
      <c r="A76" s="261" t="s">
        <v>1232</v>
      </c>
      <c r="B76" s="261">
        <v>45608</v>
      </c>
      <c r="C76" s="261" t="s">
        <v>10</v>
      </c>
      <c r="D76" s="261" t="s">
        <v>141</v>
      </c>
      <c r="E76" s="261" t="s">
        <v>142</v>
      </c>
      <c r="F76" s="261" t="s">
        <v>1233</v>
      </c>
      <c r="G76" s="266">
        <v>3</v>
      </c>
      <c r="H76" s="261"/>
      <c r="I76" s="263"/>
      <c r="J76" s="290" t="s">
        <v>903</v>
      </c>
      <c r="K76" s="264" t="s">
        <v>903</v>
      </c>
      <c r="L76" s="264" t="s">
        <v>903</v>
      </c>
      <c r="M76" s="264" t="s">
        <v>1456</v>
      </c>
      <c r="N76" s="264" t="s">
        <v>1456</v>
      </c>
      <c r="O76" s="264" t="s">
        <v>1456</v>
      </c>
      <c r="P76" s="264" t="s">
        <v>1456</v>
      </c>
      <c r="Q76" s="264" t="s">
        <v>1456</v>
      </c>
      <c r="R76" s="263" t="s">
        <v>15</v>
      </c>
      <c r="S76" s="263">
        <v>2100</v>
      </c>
      <c r="T76" s="263"/>
      <c r="U76" s="261"/>
      <c r="V76" s="265"/>
      <c r="W76" s="293">
        <f t="shared" si="5"/>
        <v>1</v>
      </c>
      <c r="X76" s="293">
        <f t="shared" si="1"/>
        <v>1</v>
      </c>
      <c r="Y76" s="293">
        <f t="shared" si="2"/>
        <v>1</v>
      </c>
      <c r="Z76" s="293">
        <f t="shared" si="3"/>
        <v>0</v>
      </c>
      <c r="AA76" s="293">
        <f t="shared" si="4"/>
        <v>0</v>
      </c>
      <c r="AB76" s="294">
        <f t="shared" si="6"/>
        <v>3</v>
      </c>
    </row>
    <row r="77" spans="1:28" ht="14.25">
      <c r="A77" s="261" t="s">
        <v>1234</v>
      </c>
      <c r="B77" s="261">
        <v>62401</v>
      </c>
      <c r="C77" s="261" t="s">
        <v>32</v>
      </c>
      <c r="D77" s="261" t="s">
        <v>1235</v>
      </c>
      <c r="E77" s="261" t="s">
        <v>1236</v>
      </c>
      <c r="F77" s="261" t="s">
        <v>13</v>
      </c>
      <c r="G77" s="266">
        <v>5</v>
      </c>
      <c r="H77" s="261"/>
      <c r="I77" s="263"/>
      <c r="J77" s="290" t="s">
        <v>903</v>
      </c>
      <c r="K77" s="264" t="s">
        <v>903</v>
      </c>
      <c r="L77" s="264" t="s">
        <v>903</v>
      </c>
      <c r="M77" s="264" t="s">
        <v>1456</v>
      </c>
      <c r="N77" s="264" t="s">
        <v>1456</v>
      </c>
      <c r="O77" s="264" t="s">
        <v>1456</v>
      </c>
      <c r="P77" s="264" t="s">
        <v>1456</v>
      </c>
      <c r="Q77" s="264" t="s">
        <v>1456</v>
      </c>
      <c r="R77" s="263"/>
      <c r="S77" s="263"/>
      <c r="T77" s="263"/>
      <c r="U77" s="261"/>
      <c r="V77" s="265"/>
      <c r="W77" s="293">
        <f t="shared" ref="W77:W140" si="7">IF(J77= "X",1,0)</f>
        <v>1</v>
      </c>
      <c r="X77" s="293">
        <f t="shared" ref="X77:X140" si="8">IF(K77= "X",1,0)</f>
        <v>1</v>
      </c>
      <c r="Y77" s="293">
        <f t="shared" ref="Y77:Y140" si="9">IF(L77= "X",1,0)</f>
        <v>1</v>
      </c>
      <c r="Z77" s="293">
        <f t="shared" ref="Z77:Z140" si="10">IF(M77= "X",1,0)</f>
        <v>0</v>
      </c>
      <c r="AA77" s="293">
        <f t="shared" ref="AA77:AA140" si="11">IF(N77= "X",1,0)</f>
        <v>0</v>
      </c>
      <c r="AB77" s="294">
        <f t="shared" si="6"/>
        <v>3</v>
      </c>
    </row>
    <row r="78" spans="1:28" ht="14.25">
      <c r="A78" s="261" t="s">
        <v>146</v>
      </c>
      <c r="B78" s="261">
        <v>302610</v>
      </c>
      <c r="C78" s="261" t="s">
        <v>114</v>
      </c>
      <c r="D78" s="261" t="s">
        <v>147</v>
      </c>
      <c r="E78" s="261" t="s">
        <v>148</v>
      </c>
      <c r="F78" s="261" t="s">
        <v>149</v>
      </c>
      <c r="G78" s="262">
        <v>2</v>
      </c>
      <c r="H78" s="261" t="s">
        <v>69</v>
      </c>
      <c r="I78" s="263"/>
      <c r="J78" s="290" t="s">
        <v>1456</v>
      </c>
      <c r="K78" s="264" t="s">
        <v>903</v>
      </c>
      <c r="L78" s="264" t="s">
        <v>903</v>
      </c>
      <c r="M78" s="264" t="s">
        <v>1456</v>
      </c>
      <c r="N78" s="264" t="s">
        <v>1456</v>
      </c>
      <c r="O78" s="264" t="s">
        <v>1456</v>
      </c>
      <c r="P78" s="264" t="s">
        <v>903</v>
      </c>
      <c r="Q78" s="264" t="s">
        <v>1456</v>
      </c>
      <c r="R78" s="263"/>
      <c r="S78" s="263" t="s">
        <v>52</v>
      </c>
      <c r="T78" s="263" t="s">
        <v>150</v>
      </c>
      <c r="U78" s="261"/>
      <c r="V78" s="265"/>
      <c r="W78" s="293">
        <f t="shared" si="7"/>
        <v>0</v>
      </c>
      <c r="X78" s="293">
        <f t="shared" si="8"/>
        <v>1</v>
      </c>
      <c r="Y78" s="293">
        <f t="shared" si="9"/>
        <v>1</v>
      </c>
      <c r="Z78" s="293">
        <f t="shared" si="10"/>
        <v>0</v>
      </c>
      <c r="AA78" s="293">
        <f t="shared" si="11"/>
        <v>0</v>
      </c>
      <c r="AB78" s="294">
        <f t="shared" ref="AB78:AB141" si="12">SUM(W78:AA78)</f>
        <v>2</v>
      </c>
    </row>
    <row r="79" spans="1:28" ht="14.25">
      <c r="A79" s="261" t="s">
        <v>151</v>
      </c>
      <c r="B79" s="261">
        <v>302720</v>
      </c>
      <c r="C79" s="261" t="s">
        <v>114</v>
      </c>
      <c r="D79" s="261" t="s">
        <v>147</v>
      </c>
      <c r="E79" s="261" t="s">
        <v>148</v>
      </c>
      <c r="F79" s="261" t="s">
        <v>152</v>
      </c>
      <c r="G79" s="262">
        <v>4</v>
      </c>
      <c r="H79" s="261" t="s">
        <v>69</v>
      </c>
      <c r="I79" s="263"/>
      <c r="J79" s="290" t="s">
        <v>903</v>
      </c>
      <c r="K79" s="264" t="s">
        <v>903</v>
      </c>
      <c r="L79" s="264" t="s">
        <v>903</v>
      </c>
      <c r="M79" s="264" t="s">
        <v>1456</v>
      </c>
      <c r="N79" s="264" t="s">
        <v>1456</v>
      </c>
      <c r="O79" s="264" t="s">
        <v>903</v>
      </c>
      <c r="P79" s="264" t="s">
        <v>903</v>
      </c>
      <c r="Q79" s="264" t="s">
        <v>903</v>
      </c>
      <c r="R79" s="263" t="s">
        <v>52</v>
      </c>
      <c r="S79" s="263" t="s">
        <v>52</v>
      </c>
      <c r="T79" s="263"/>
      <c r="U79" s="261"/>
      <c r="V79" s="265"/>
      <c r="W79" s="293">
        <f t="shared" si="7"/>
        <v>1</v>
      </c>
      <c r="X79" s="293">
        <f t="shared" si="8"/>
        <v>1</v>
      </c>
      <c r="Y79" s="293">
        <f t="shared" si="9"/>
        <v>1</v>
      </c>
      <c r="Z79" s="293">
        <f t="shared" si="10"/>
        <v>0</v>
      </c>
      <c r="AA79" s="293">
        <f t="shared" si="11"/>
        <v>0</v>
      </c>
      <c r="AB79" s="294">
        <f t="shared" si="12"/>
        <v>3</v>
      </c>
    </row>
    <row r="80" spans="1:28" ht="14.25">
      <c r="A80" s="261" t="s">
        <v>153</v>
      </c>
      <c r="B80" s="261">
        <v>302220</v>
      </c>
      <c r="C80" s="261" t="s">
        <v>114</v>
      </c>
      <c r="D80" s="261" t="s">
        <v>147</v>
      </c>
      <c r="E80" s="261" t="s">
        <v>148</v>
      </c>
      <c r="F80" s="261" t="s">
        <v>154</v>
      </c>
      <c r="G80" s="262">
        <v>2</v>
      </c>
      <c r="H80" s="261" t="s">
        <v>69</v>
      </c>
      <c r="I80" s="263"/>
      <c r="J80" s="290" t="s">
        <v>1456</v>
      </c>
      <c r="K80" s="264" t="s">
        <v>903</v>
      </c>
      <c r="L80" s="264" t="s">
        <v>903</v>
      </c>
      <c r="M80" s="264" t="s">
        <v>1456</v>
      </c>
      <c r="N80" s="264" t="s">
        <v>1456</v>
      </c>
      <c r="O80" s="264" t="s">
        <v>1456</v>
      </c>
      <c r="P80" s="264" t="s">
        <v>903</v>
      </c>
      <c r="Q80" s="264" t="s">
        <v>1456</v>
      </c>
      <c r="R80" s="263"/>
      <c r="S80" s="263" t="s">
        <v>52</v>
      </c>
      <c r="T80" s="263" t="s">
        <v>150</v>
      </c>
      <c r="U80" s="261"/>
      <c r="V80" s="265"/>
      <c r="W80" s="293">
        <f t="shared" si="7"/>
        <v>0</v>
      </c>
      <c r="X80" s="293">
        <f t="shared" si="8"/>
        <v>1</v>
      </c>
      <c r="Y80" s="293">
        <f t="shared" si="9"/>
        <v>1</v>
      </c>
      <c r="Z80" s="293">
        <f t="shared" si="10"/>
        <v>0</v>
      </c>
      <c r="AA80" s="293">
        <f t="shared" si="11"/>
        <v>0</v>
      </c>
      <c r="AB80" s="294">
        <f t="shared" si="12"/>
        <v>2</v>
      </c>
    </row>
    <row r="81" spans="1:28" ht="14.25">
      <c r="A81" s="261" t="s">
        <v>1237</v>
      </c>
      <c r="B81" s="261">
        <v>62501</v>
      </c>
      <c r="C81" s="261" t="s">
        <v>32</v>
      </c>
      <c r="D81" s="261" t="s">
        <v>155</v>
      </c>
      <c r="E81" s="261" t="s">
        <v>156</v>
      </c>
      <c r="F81" s="261" t="s">
        <v>1238</v>
      </c>
      <c r="G81" s="266">
        <v>5</v>
      </c>
      <c r="H81" s="261" t="s">
        <v>14</v>
      </c>
      <c r="I81" s="263"/>
      <c r="J81" s="290" t="s">
        <v>903</v>
      </c>
      <c r="K81" s="264" t="s">
        <v>903</v>
      </c>
      <c r="L81" s="264" t="s">
        <v>903</v>
      </c>
      <c r="M81" s="264" t="s">
        <v>1456</v>
      </c>
      <c r="N81" s="264" t="s">
        <v>1456</v>
      </c>
      <c r="O81" s="264" t="s">
        <v>1456</v>
      </c>
      <c r="P81" s="264" t="s">
        <v>1456</v>
      </c>
      <c r="Q81" s="264" t="s">
        <v>1456</v>
      </c>
      <c r="R81" s="263" t="s">
        <v>15</v>
      </c>
      <c r="S81" s="263">
        <v>2100</v>
      </c>
      <c r="T81" s="263"/>
      <c r="U81" s="261"/>
      <c r="V81" s="265"/>
      <c r="W81" s="293">
        <f t="shared" si="7"/>
        <v>1</v>
      </c>
      <c r="X81" s="293">
        <f t="shared" si="8"/>
        <v>1</v>
      </c>
      <c r="Y81" s="293">
        <f t="shared" si="9"/>
        <v>1</v>
      </c>
      <c r="Z81" s="293">
        <f t="shared" si="10"/>
        <v>0</v>
      </c>
      <c r="AA81" s="293">
        <f t="shared" si="11"/>
        <v>0</v>
      </c>
      <c r="AB81" s="294">
        <f t="shared" si="12"/>
        <v>3</v>
      </c>
    </row>
    <row r="82" spans="1:28" ht="14.25">
      <c r="A82" s="261" t="s">
        <v>157</v>
      </c>
      <c r="B82" s="261">
        <v>62502</v>
      </c>
      <c r="C82" s="261" t="s">
        <v>32</v>
      </c>
      <c r="D82" s="261" t="s">
        <v>155</v>
      </c>
      <c r="E82" s="261" t="s">
        <v>156</v>
      </c>
      <c r="F82" s="261" t="s">
        <v>158</v>
      </c>
      <c r="G82" s="266">
        <v>5</v>
      </c>
      <c r="H82" s="261" t="s">
        <v>14</v>
      </c>
      <c r="I82" s="263"/>
      <c r="J82" s="290" t="s">
        <v>903</v>
      </c>
      <c r="K82" s="264" t="s">
        <v>903</v>
      </c>
      <c r="L82" s="264" t="s">
        <v>903</v>
      </c>
      <c r="M82" s="264" t="s">
        <v>1456</v>
      </c>
      <c r="N82" s="264" t="s">
        <v>1456</v>
      </c>
      <c r="O82" s="264" t="s">
        <v>903</v>
      </c>
      <c r="P82" s="264" t="s">
        <v>903</v>
      </c>
      <c r="Q82" s="264" t="s">
        <v>1456</v>
      </c>
      <c r="R82" s="263" t="s">
        <v>15</v>
      </c>
      <c r="S82" s="263">
        <v>2100</v>
      </c>
      <c r="T82" s="263"/>
      <c r="U82" s="261"/>
      <c r="V82" s="265"/>
      <c r="W82" s="293">
        <f t="shared" si="7"/>
        <v>1</v>
      </c>
      <c r="X82" s="293">
        <f t="shared" si="8"/>
        <v>1</v>
      </c>
      <c r="Y82" s="293">
        <f t="shared" si="9"/>
        <v>1</v>
      </c>
      <c r="Z82" s="293">
        <f t="shared" si="10"/>
        <v>0</v>
      </c>
      <c r="AA82" s="293">
        <f t="shared" si="11"/>
        <v>0</v>
      </c>
      <c r="AB82" s="294">
        <f t="shared" si="12"/>
        <v>3</v>
      </c>
    </row>
    <row r="83" spans="1:28" ht="14.25">
      <c r="A83" s="261" t="s">
        <v>159</v>
      </c>
      <c r="B83" s="261">
        <v>346140</v>
      </c>
      <c r="C83" s="261" t="s">
        <v>38</v>
      </c>
      <c r="D83" s="261" t="s">
        <v>160</v>
      </c>
      <c r="E83" s="261" t="s">
        <v>161</v>
      </c>
      <c r="F83" s="261" t="s">
        <v>41</v>
      </c>
      <c r="G83" s="262">
        <v>6</v>
      </c>
      <c r="H83" s="261" t="s">
        <v>14</v>
      </c>
      <c r="I83" s="263"/>
      <c r="J83" s="290" t="s">
        <v>903</v>
      </c>
      <c r="K83" s="264" t="s">
        <v>903</v>
      </c>
      <c r="L83" s="264" t="s">
        <v>1456</v>
      </c>
      <c r="M83" s="264" t="s">
        <v>1456</v>
      </c>
      <c r="N83" s="264" t="s">
        <v>1456</v>
      </c>
      <c r="O83" s="264" t="s">
        <v>903</v>
      </c>
      <c r="P83" s="264" t="s">
        <v>903</v>
      </c>
      <c r="Q83" s="264" t="s">
        <v>1456</v>
      </c>
      <c r="R83" s="263"/>
      <c r="S83" s="263"/>
      <c r="T83" s="263"/>
      <c r="U83" s="261"/>
      <c r="V83" s="265"/>
      <c r="W83" s="293">
        <f t="shared" si="7"/>
        <v>1</v>
      </c>
      <c r="X83" s="293">
        <f t="shared" si="8"/>
        <v>1</v>
      </c>
      <c r="Y83" s="293">
        <f t="shared" si="9"/>
        <v>0</v>
      </c>
      <c r="Z83" s="293">
        <f t="shared" si="10"/>
        <v>0</v>
      </c>
      <c r="AA83" s="293">
        <f t="shared" si="11"/>
        <v>0</v>
      </c>
      <c r="AB83" s="294">
        <f t="shared" si="12"/>
        <v>2</v>
      </c>
    </row>
    <row r="84" spans="1:28" s="16" customFormat="1" ht="14.25">
      <c r="A84" s="275" t="s">
        <v>1239</v>
      </c>
      <c r="B84" s="275">
        <v>62303</v>
      </c>
      <c r="C84" s="275" t="s">
        <v>32</v>
      </c>
      <c r="D84" s="275" t="s">
        <v>1240</v>
      </c>
      <c r="E84" s="275" t="s">
        <v>1241</v>
      </c>
      <c r="F84" s="275" t="s">
        <v>145</v>
      </c>
      <c r="G84" s="276" t="s">
        <v>1178</v>
      </c>
      <c r="H84" s="275"/>
      <c r="I84" s="277"/>
      <c r="J84" s="292" t="s">
        <v>903</v>
      </c>
      <c r="K84" s="278" t="s">
        <v>903</v>
      </c>
      <c r="L84" s="278" t="s">
        <v>1456</v>
      </c>
      <c r="M84" s="278" t="s">
        <v>1456</v>
      </c>
      <c r="N84" s="278" t="s">
        <v>1456</v>
      </c>
      <c r="O84" s="278" t="s">
        <v>903</v>
      </c>
      <c r="P84" s="278" t="s">
        <v>903</v>
      </c>
      <c r="Q84" s="278" t="s">
        <v>1456</v>
      </c>
      <c r="R84" s="277"/>
      <c r="S84" s="277"/>
      <c r="T84" s="277"/>
      <c r="U84" s="275"/>
      <c r="V84" s="279"/>
      <c r="W84" s="293">
        <f t="shared" si="7"/>
        <v>1</v>
      </c>
      <c r="X84" s="293">
        <f t="shared" si="8"/>
        <v>1</v>
      </c>
      <c r="Y84" s="293">
        <f t="shared" si="9"/>
        <v>0</v>
      </c>
      <c r="Z84" s="293">
        <f t="shared" si="10"/>
        <v>0</v>
      </c>
      <c r="AA84" s="293">
        <f t="shared" si="11"/>
        <v>0</v>
      </c>
      <c r="AB84" s="294">
        <f t="shared" si="12"/>
        <v>2</v>
      </c>
    </row>
    <row r="85" spans="1:28" ht="14.25">
      <c r="A85" s="261" t="s">
        <v>1245</v>
      </c>
      <c r="B85" s="261">
        <v>62201</v>
      </c>
      <c r="C85" s="261" t="s">
        <v>32</v>
      </c>
      <c r="D85" s="261" t="s">
        <v>1243</v>
      </c>
      <c r="E85" s="261" t="s">
        <v>1244</v>
      </c>
      <c r="F85" s="261" t="s">
        <v>49</v>
      </c>
      <c r="G85" s="262">
        <v>5</v>
      </c>
      <c r="H85" s="261"/>
      <c r="I85" s="263"/>
      <c r="J85" s="290" t="s">
        <v>903</v>
      </c>
      <c r="K85" s="264" t="s">
        <v>903</v>
      </c>
      <c r="L85" s="264" t="s">
        <v>1456</v>
      </c>
      <c r="M85" s="264" t="s">
        <v>1456</v>
      </c>
      <c r="N85" s="264" t="s">
        <v>1456</v>
      </c>
      <c r="O85" s="264" t="s">
        <v>1456</v>
      </c>
      <c r="P85" s="264" t="s">
        <v>1456</v>
      </c>
      <c r="Q85" s="264" t="s">
        <v>1456</v>
      </c>
      <c r="R85" s="263">
        <v>900</v>
      </c>
      <c r="S85" s="263"/>
      <c r="T85" s="263"/>
      <c r="U85" s="261"/>
      <c r="V85" s="265"/>
      <c r="W85" s="293">
        <f t="shared" si="7"/>
        <v>1</v>
      </c>
      <c r="X85" s="293">
        <f t="shared" si="8"/>
        <v>1</v>
      </c>
      <c r="Y85" s="293">
        <f t="shared" si="9"/>
        <v>0</v>
      </c>
      <c r="Z85" s="293">
        <f t="shared" si="10"/>
        <v>0</v>
      </c>
      <c r="AA85" s="293">
        <f t="shared" si="11"/>
        <v>0</v>
      </c>
      <c r="AB85" s="294">
        <f t="shared" si="12"/>
        <v>2</v>
      </c>
    </row>
    <row r="86" spans="1:28" ht="14.25">
      <c r="A86" s="261" t="s">
        <v>1242</v>
      </c>
      <c r="B86" s="261">
        <v>62203</v>
      </c>
      <c r="C86" s="261" t="s">
        <v>32</v>
      </c>
      <c r="D86" s="261" t="s">
        <v>1243</v>
      </c>
      <c r="E86" s="261" t="s">
        <v>1244</v>
      </c>
      <c r="F86" s="261" t="s">
        <v>162</v>
      </c>
      <c r="G86" s="262">
        <v>5</v>
      </c>
      <c r="H86" s="261"/>
      <c r="I86" s="263"/>
      <c r="J86" s="290" t="s">
        <v>903</v>
      </c>
      <c r="K86" s="264" t="s">
        <v>903</v>
      </c>
      <c r="L86" s="264" t="s">
        <v>1456</v>
      </c>
      <c r="M86" s="264" t="s">
        <v>1456</v>
      </c>
      <c r="N86" s="264" t="s">
        <v>1456</v>
      </c>
      <c r="O86" s="264" t="s">
        <v>1456</v>
      </c>
      <c r="P86" s="264" t="s">
        <v>1456</v>
      </c>
      <c r="Q86" s="264" t="s">
        <v>1456</v>
      </c>
      <c r="R86" s="263" t="s">
        <v>15</v>
      </c>
      <c r="S86" s="263"/>
      <c r="T86" s="263"/>
      <c r="U86" s="261"/>
      <c r="V86" s="265"/>
      <c r="W86" s="293">
        <f t="shared" si="7"/>
        <v>1</v>
      </c>
      <c r="X86" s="293">
        <f t="shared" si="8"/>
        <v>1</v>
      </c>
      <c r="Y86" s="293">
        <f t="shared" si="9"/>
        <v>0</v>
      </c>
      <c r="Z86" s="293">
        <f t="shared" si="10"/>
        <v>0</v>
      </c>
      <c r="AA86" s="293">
        <f t="shared" si="11"/>
        <v>0</v>
      </c>
      <c r="AB86" s="294">
        <f t="shared" si="12"/>
        <v>2</v>
      </c>
    </row>
    <row r="87" spans="1:28" ht="14.25">
      <c r="A87" s="261" t="s">
        <v>163</v>
      </c>
      <c r="B87" s="261">
        <v>73001</v>
      </c>
      <c r="C87" s="261" t="s">
        <v>46</v>
      </c>
      <c r="D87" s="261" t="s">
        <v>164</v>
      </c>
      <c r="E87" s="261" t="s">
        <v>165</v>
      </c>
      <c r="F87" s="261" t="s">
        <v>166</v>
      </c>
      <c r="G87" s="262">
        <v>4</v>
      </c>
      <c r="H87" s="261" t="s">
        <v>14</v>
      </c>
      <c r="I87" s="263"/>
      <c r="J87" s="290" t="s">
        <v>903</v>
      </c>
      <c r="K87" s="264" t="s">
        <v>903</v>
      </c>
      <c r="L87" s="264" t="s">
        <v>903</v>
      </c>
      <c r="M87" s="264" t="s">
        <v>1456</v>
      </c>
      <c r="N87" s="264" t="s">
        <v>1456</v>
      </c>
      <c r="O87" s="264" t="s">
        <v>903</v>
      </c>
      <c r="P87" s="264" t="s">
        <v>903</v>
      </c>
      <c r="Q87" s="264" t="s">
        <v>1456</v>
      </c>
      <c r="R87" s="263">
        <v>1900</v>
      </c>
      <c r="S87" s="263">
        <v>1900</v>
      </c>
      <c r="T87" s="263"/>
      <c r="U87" s="261"/>
      <c r="V87" s="265"/>
      <c r="W87" s="293">
        <f t="shared" si="7"/>
        <v>1</v>
      </c>
      <c r="X87" s="293">
        <f t="shared" si="8"/>
        <v>1</v>
      </c>
      <c r="Y87" s="293">
        <f t="shared" si="9"/>
        <v>1</v>
      </c>
      <c r="Z87" s="293">
        <f t="shared" si="10"/>
        <v>0</v>
      </c>
      <c r="AA87" s="293">
        <f t="shared" si="11"/>
        <v>0</v>
      </c>
      <c r="AB87" s="294">
        <f t="shared" si="12"/>
        <v>3</v>
      </c>
    </row>
    <row r="88" spans="1:28" ht="14.25">
      <c r="A88" s="261" t="s">
        <v>167</v>
      </c>
      <c r="B88" s="261">
        <v>73003</v>
      </c>
      <c r="C88" s="261" t="s">
        <v>46</v>
      </c>
      <c r="D88" s="261" t="s">
        <v>164</v>
      </c>
      <c r="E88" s="261" t="s">
        <v>165</v>
      </c>
      <c r="F88" s="261" t="s">
        <v>123</v>
      </c>
      <c r="G88" s="262">
        <v>5</v>
      </c>
      <c r="H88" s="261" t="s">
        <v>14</v>
      </c>
      <c r="I88" s="263"/>
      <c r="J88" s="290" t="s">
        <v>903</v>
      </c>
      <c r="K88" s="264" t="s">
        <v>903</v>
      </c>
      <c r="L88" s="264" t="s">
        <v>903</v>
      </c>
      <c r="M88" s="264" t="s">
        <v>1456</v>
      </c>
      <c r="N88" s="264" t="s">
        <v>1456</v>
      </c>
      <c r="O88" s="264" t="s">
        <v>903</v>
      </c>
      <c r="P88" s="264" t="s">
        <v>903</v>
      </c>
      <c r="Q88" s="264" t="s">
        <v>1456</v>
      </c>
      <c r="R88" s="263">
        <v>1900</v>
      </c>
      <c r="S88" s="263"/>
      <c r="T88" s="263"/>
      <c r="U88" s="261"/>
      <c r="V88" s="265"/>
      <c r="W88" s="293">
        <f t="shared" si="7"/>
        <v>1</v>
      </c>
      <c r="X88" s="293">
        <f t="shared" si="8"/>
        <v>1</v>
      </c>
      <c r="Y88" s="293">
        <f t="shared" si="9"/>
        <v>1</v>
      </c>
      <c r="Z88" s="293">
        <f t="shared" si="10"/>
        <v>0</v>
      </c>
      <c r="AA88" s="293">
        <f t="shared" si="11"/>
        <v>0</v>
      </c>
      <c r="AB88" s="294">
        <f t="shared" si="12"/>
        <v>3</v>
      </c>
    </row>
    <row r="89" spans="1:28" ht="14.25">
      <c r="A89" s="261" t="s">
        <v>1246</v>
      </c>
      <c r="B89" s="261">
        <v>73002</v>
      </c>
      <c r="C89" s="261" t="s">
        <v>46</v>
      </c>
      <c r="D89" s="261" t="s">
        <v>164</v>
      </c>
      <c r="E89" s="261" t="s">
        <v>165</v>
      </c>
      <c r="F89" s="261" t="s">
        <v>51</v>
      </c>
      <c r="G89" s="262">
        <v>5</v>
      </c>
      <c r="H89" s="261"/>
      <c r="I89" s="263"/>
      <c r="J89" s="290" t="s">
        <v>903</v>
      </c>
      <c r="K89" s="264" t="s">
        <v>903</v>
      </c>
      <c r="L89" s="264" t="s">
        <v>1456</v>
      </c>
      <c r="M89" s="264" t="s">
        <v>1456</v>
      </c>
      <c r="N89" s="264" t="s">
        <v>1456</v>
      </c>
      <c r="O89" s="264" t="s">
        <v>1456</v>
      </c>
      <c r="P89" s="264" t="s">
        <v>1456</v>
      </c>
      <c r="Q89" s="264" t="s">
        <v>1456</v>
      </c>
      <c r="R89" s="263" t="s">
        <v>52</v>
      </c>
      <c r="S89" s="263"/>
      <c r="T89" s="263"/>
      <c r="U89" s="261"/>
      <c r="V89" s="265"/>
      <c r="W89" s="293">
        <f t="shared" si="7"/>
        <v>1</v>
      </c>
      <c r="X89" s="293">
        <f t="shared" si="8"/>
        <v>1</v>
      </c>
      <c r="Y89" s="293">
        <f t="shared" si="9"/>
        <v>0</v>
      </c>
      <c r="Z89" s="293">
        <f t="shared" si="10"/>
        <v>0</v>
      </c>
      <c r="AA89" s="293">
        <f t="shared" si="11"/>
        <v>0</v>
      </c>
      <c r="AB89" s="294">
        <f t="shared" si="12"/>
        <v>2</v>
      </c>
    </row>
    <row r="90" spans="1:28" s="214" customFormat="1" ht="14.25">
      <c r="A90" s="267" t="s">
        <v>168</v>
      </c>
      <c r="B90" s="267">
        <v>46000</v>
      </c>
      <c r="C90" s="267" t="s">
        <v>10</v>
      </c>
      <c r="D90" s="267" t="s">
        <v>169</v>
      </c>
      <c r="E90" s="267" t="s">
        <v>170</v>
      </c>
      <c r="F90" s="267" t="s">
        <v>171</v>
      </c>
      <c r="G90" s="280">
        <v>3</v>
      </c>
      <c r="H90" s="267" t="s">
        <v>69</v>
      </c>
      <c r="I90" s="269" t="s">
        <v>1434</v>
      </c>
      <c r="J90" s="291" t="s">
        <v>903</v>
      </c>
      <c r="K90" s="270" t="s">
        <v>1456</v>
      </c>
      <c r="L90" s="270" t="s">
        <v>903</v>
      </c>
      <c r="M90" s="270" t="s">
        <v>1456</v>
      </c>
      <c r="N90" s="270" t="s">
        <v>903</v>
      </c>
      <c r="O90" s="270" t="s">
        <v>903</v>
      </c>
      <c r="P90" s="270" t="s">
        <v>1456</v>
      </c>
      <c r="Q90" s="270" t="s">
        <v>903</v>
      </c>
      <c r="R90" s="269">
        <v>900</v>
      </c>
      <c r="S90" s="269"/>
      <c r="T90" s="269"/>
      <c r="U90" s="267"/>
      <c r="V90" s="271"/>
      <c r="W90" s="293">
        <f t="shared" si="7"/>
        <v>1</v>
      </c>
      <c r="X90" s="293">
        <f t="shared" si="8"/>
        <v>0</v>
      </c>
      <c r="Y90" s="293">
        <f t="shared" si="9"/>
        <v>1</v>
      </c>
      <c r="Z90" s="293">
        <f t="shared" si="10"/>
        <v>0</v>
      </c>
      <c r="AA90" s="293">
        <f t="shared" si="11"/>
        <v>1</v>
      </c>
      <c r="AB90" s="294">
        <f t="shared" si="12"/>
        <v>3</v>
      </c>
    </row>
    <row r="91" spans="1:28" ht="14.25">
      <c r="A91" s="261" t="s">
        <v>172</v>
      </c>
      <c r="B91" s="261">
        <v>46001</v>
      </c>
      <c r="C91" s="261" t="s">
        <v>10</v>
      </c>
      <c r="D91" s="261" t="s">
        <v>169</v>
      </c>
      <c r="E91" s="261" t="s">
        <v>170</v>
      </c>
      <c r="F91" s="261" t="s">
        <v>173</v>
      </c>
      <c r="G91" s="262">
        <v>4</v>
      </c>
      <c r="H91" s="261" t="s">
        <v>69</v>
      </c>
      <c r="I91" s="263"/>
      <c r="J91" s="290" t="s">
        <v>903</v>
      </c>
      <c r="K91" s="264" t="s">
        <v>903</v>
      </c>
      <c r="L91" s="264" t="s">
        <v>903</v>
      </c>
      <c r="M91" s="264" t="s">
        <v>1456</v>
      </c>
      <c r="N91" s="264" t="s">
        <v>1456</v>
      </c>
      <c r="O91" s="264" t="s">
        <v>903</v>
      </c>
      <c r="P91" s="264" t="s">
        <v>903</v>
      </c>
      <c r="Q91" s="264" t="s">
        <v>903</v>
      </c>
      <c r="R91" s="263" t="s">
        <v>15</v>
      </c>
      <c r="S91" s="263">
        <v>2100</v>
      </c>
      <c r="T91" s="263" t="s">
        <v>174</v>
      </c>
      <c r="U91" s="261"/>
      <c r="V91" s="265"/>
      <c r="W91" s="293">
        <f t="shared" si="7"/>
        <v>1</v>
      </c>
      <c r="X91" s="293">
        <f t="shared" si="8"/>
        <v>1</v>
      </c>
      <c r="Y91" s="293">
        <f t="shared" si="9"/>
        <v>1</v>
      </c>
      <c r="Z91" s="293">
        <f t="shared" si="10"/>
        <v>0</v>
      </c>
      <c r="AA91" s="293">
        <f t="shared" si="11"/>
        <v>0</v>
      </c>
      <c r="AB91" s="294">
        <f t="shared" si="12"/>
        <v>3</v>
      </c>
    </row>
    <row r="92" spans="1:28" ht="14.25">
      <c r="A92" s="261" t="s">
        <v>175</v>
      </c>
      <c r="B92" s="261">
        <v>732101</v>
      </c>
      <c r="C92" s="261" t="s">
        <v>46</v>
      </c>
      <c r="D92" s="261" t="s">
        <v>176</v>
      </c>
      <c r="E92" s="261" t="s">
        <v>177</v>
      </c>
      <c r="F92" s="261" t="s">
        <v>123</v>
      </c>
      <c r="G92" s="266">
        <v>4</v>
      </c>
      <c r="H92" s="261" t="s">
        <v>14</v>
      </c>
      <c r="I92" s="263"/>
      <c r="J92" s="290" t="s">
        <v>903</v>
      </c>
      <c r="K92" s="264" t="s">
        <v>903</v>
      </c>
      <c r="L92" s="264" t="s">
        <v>1456</v>
      </c>
      <c r="M92" s="264" t="s">
        <v>1456</v>
      </c>
      <c r="N92" s="264" t="s">
        <v>1456</v>
      </c>
      <c r="O92" s="264" t="s">
        <v>903</v>
      </c>
      <c r="P92" s="264" t="s">
        <v>903</v>
      </c>
      <c r="Q92" s="264" t="s">
        <v>1456</v>
      </c>
      <c r="R92" s="263" t="s">
        <v>52</v>
      </c>
      <c r="S92" s="263" t="s">
        <v>52</v>
      </c>
      <c r="T92" s="263"/>
      <c r="U92" s="261"/>
      <c r="V92" s="265"/>
      <c r="W92" s="293">
        <f t="shared" si="7"/>
        <v>1</v>
      </c>
      <c r="X92" s="293">
        <f t="shared" si="8"/>
        <v>1</v>
      </c>
      <c r="Y92" s="293">
        <f t="shared" si="9"/>
        <v>0</v>
      </c>
      <c r="Z92" s="293">
        <f t="shared" si="10"/>
        <v>0</v>
      </c>
      <c r="AA92" s="293">
        <f t="shared" si="11"/>
        <v>0</v>
      </c>
      <c r="AB92" s="294">
        <f t="shared" si="12"/>
        <v>2</v>
      </c>
    </row>
    <row r="93" spans="1:28" ht="14.25">
      <c r="A93" s="261" t="s">
        <v>1247</v>
      </c>
      <c r="B93" s="261">
        <v>732111</v>
      </c>
      <c r="C93" s="261" t="s">
        <v>46</v>
      </c>
      <c r="D93" s="261" t="s">
        <v>176</v>
      </c>
      <c r="E93" s="261" t="s">
        <v>177</v>
      </c>
      <c r="F93" s="261" t="s">
        <v>1248</v>
      </c>
      <c r="G93" s="262">
        <v>4</v>
      </c>
      <c r="H93" s="261" t="s">
        <v>14</v>
      </c>
      <c r="I93" s="263"/>
      <c r="J93" s="290" t="s">
        <v>903</v>
      </c>
      <c r="K93" s="264" t="s">
        <v>903</v>
      </c>
      <c r="L93" s="264" t="s">
        <v>1456</v>
      </c>
      <c r="M93" s="264" t="s">
        <v>1456</v>
      </c>
      <c r="N93" s="264" t="s">
        <v>1456</v>
      </c>
      <c r="O93" s="264" t="s">
        <v>1456</v>
      </c>
      <c r="P93" s="264" t="s">
        <v>1456</v>
      </c>
      <c r="Q93" s="264" t="s">
        <v>1456</v>
      </c>
      <c r="R93" s="263">
        <v>1900</v>
      </c>
      <c r="S93" s="263">
        <v>2100</v>
      </c>
      <c r="T93" s="263"/>
      <c r="U93" s="261"/>
      <c r="V93" s="265"/>
      <c r="W93" s="293">
        <f t="shared" si="7"/>
        <v>1</v>
      </c>
      <c r="X93" s="293">
        <f t="shared" si="8"/>
        <v>1</v>
      </c>
      <c r="Y93" s="293">
        <f t="shared" si="9"/>
        <v>0</v>
      </c>
      <c r="Z93" s="293">
        <f t="shared" si="10"/>
        <v>0</v>
      </c>
      <c r="AA93" s="293">
        <f t="shared" si="11"/>
        <v>0</v>
      </c>
      <c r="AB93" s="294">
        <f t="shared" si="12"/>
        <v>2</v>
      </c>
    </row>
    <row r="94" spans="1:28" ht="14.25">
      <c r="A94" s="261" t="s">
        <v>949</v>
      </c>
      <c r="B94" s="261">
        <v>732123</v>
      </c>
      <c r="C94" s="261" t="s">
        <v>46</v>
      </c>
      <c r="D94" s="261" t="s">
        <v>176</v>
      </c>
      <c r="E94" s="261" t="s">
        <v>177</v>
      </c>
      <c r="F94" s="261" t="s">
        <v>1010</v>
      </c>
      <c r="G94" s="266">
        <v>4</v>
      </c>
      <c r="H94" s="261"/>
      <c r="I94" s="263"/>
      <c r="J94" s="290" t="s">
        <v>903</v>
      </c>
      <c r="K94" s="264" t="s">
        <v>903</v>
      </c>
      <c r="L94" s="264" t="s">
        <v>903</v>
      </c>
      <c r="M94" s="264" t="s">
        <v>1456</v>
      </c>
      <c r="N94" s="264" t="s">
        <v>1456</v>
      </c>
      <c r="O94" s="264" t="s">
        <v>903</v>
      </c>
      <c r="P94" s="264" t="s">
        <v>903</v>
      </c>
      <c r="Q94" s="264" t="s">
        <v>903</v>
      </c>
      <c r="R94" s="263"/>
      <c r="S94" s="263"/>
      <c r="T94" s="263"/>
      <c r="U94" s="261"/>
      <c r="V94" s="265"/>
      <c r="W94" s="293">
        <f t="shared" si="7"/>
        <v>1</v>
      </c>
      <c r="X94" s="293">
        <f t="shared" si="8"/>
        <v>1</v>
      </c>
      <c r="Y94" s="293">
        <f t="shared" si="9"/>
        <v>1</v>
      </c>
      <c r="Z94" s="293">
        <f t="shared" si="10"/>
        <v>0</v>
      </c>
      <c r="AA94" s="293">
        <f t="shared" si="11"/>
        <v>0</v>
      </c>
      <c r="AB94" s="294">
        <f t="shared" si="12"/>
        <v>3</v>
      </c>
    </row>
    <row r="95" spans="1:28" ht="14.25">
      <c r="A95" s="261" t="s">
        <v>178</v>
      </c>
      <c r="B95" s="261">
        <v>63002</v>
      </c>
      <c r="C95" s="261" t="s">
        <v>32</v>
      </c>
      <c r="D95" s="261" t="s">
        <v>179</v>
      </c>
      <c r="E95" s="261" t="s">
        <v>180</v>
      </c>
      <c r="F95" s="261" t="s">
        <v>181</v>
      </c>
      <c r="G95" s="262">
        <v>5</v>
      </c>
      <c r="H95" s="261" t="s">
        <v>14</v>
      </c>
      <c r="I95" s="263"/>
      <c r="J95" s="290" t="s">
        <v>903</v>
      </c>
      <c r="K95" s="264" t="s">
        <v>903</v>
      </c>
      <c r="L95" s="264" t="s">
        <v>1456</v>
      </c>
      <c r="M95" s="264" t="s">
        <v>1456</v>
      </c>
      <c r="N95" s="264" t="s">
        <v>1456</v>
      </c>
      <c r="O95" s="264" t="s">
        <v>903</v>
      </c>
      <c r="P95" s="264" t="s">
        <v>1456</v>
      </c>
      <c r="Q95" s="264" t="s">
        <v>1456</v>
      </c>
      <c r="R95" s="263">
        <v>900</v>
      </c>
      <c r="S95" s="263"/>
      <c r="T95" s="263"/>
      <c r="U95" s="261"/>
      <c r="V95" s="265"/>
      <c r="W95" s="293">
        <f t="shared" si="7"/>
        <v>1</v>
      </c>
      <c r="X95" s="293">
        <f t="shared" si="8"/>
        <v>1</v>
      </c>
      <c r="Y95" s="293">
        <f t="shared" si="9"/>
        <v>0</v>
      </c>
      <c r="Z95" s="293">
        <f t="shared" si="10"/>
        <v>0</v>
      </c>
      <c r="AA95" s="293">
        <f t="shared" si="11"/>
        <v>0</v>
      </c>
      <c r="AB95" s="294">
        <f t="shared" si="12"/>
        <v>2</v>
      </c>
    </row>
    <row r="96" spans="1:28" ht="14.25">
      <c r="A96" s="261" t="s">
        <v>1249</v>
      </c>
      <c r="B96" s="261">
        <v>63086</v>
      </c>
      <c r="C96" s="261" t="s">
        <v>32</v>
      </c>
      <c r="D96" s="261" t="s">
        <v>179</v>
      </c>
      <c r="E96" s="261" t="s">
        <v>180</v>
      </c>
      <c r="F96" s="261" t="s">
        <v>1250</v>
      </c>
      <c r="G96" s="266">
        <v>5</v>
      </c>
      <c r="H96" s="261"/>
      <c r="I96" s="263"/>
      <c r="J96" s="290" t="s">
        <v>903</v>
      </c>
      <c r="K96" s="264" t="s">
        <v>903</v>
      </c>
      <c r="L96" s="264" t="s">
        <v>1456</v>
      </c>
      <c r="M96" s="264" t="s">
        <v>1456</v>
      </c>
      <c r="N96" s="264" t="s">
        <v>1456</v>
      </c>
      <c r="O96" s="264" t="s">
        <v>1456</v>
      </c>
      <c r="P96" s="264" t="s">
        <v>1456</v>
      </c>
      <c r="Q96" s="264" t="s">
        <v>1456</v>
      </c>
      <c r="R96" s="263"/>
      <c r="S96" s="263"/>
      <c r="T96" s="263"/>
      <c r="U96" s="261"/>
      <c r="V96" s="265"/>
      <c r="W96" s="293">
        <f t="shared" si="7"/>
        <v>1</v>
      </c>
      <c r="X96" s="293">
        <f t="shared" si="8"/>
        <v>1</v>
      </c>
      <c r="Y96" s="293">
        <f t="shared" si="9"/>
        <v>0</v>
      </c>
      <c r="Z96" s="293">
        <f t="shared" si="10"/>
        <v>0</v>
      </c>
      <c r="AA96" s="293">
        <f t="shared" si="11"/>
        <v>0</v>
      </c>
      <c r="AB96" s="294">
        <f t="shared" si="12"/>
        <v>2</v>
      </c>
    </row>
    <row r="97" spans="1:28" ht="14.25">
      <c r="A97" s="261" t="s">
        <v>1251</v>
      </c>
      <c r="B97" s="261">
        <v>63089</v>
      </c>
      <c r="C97" s="261" t="s">
        <v>32</v>
      </c>
      <c r="D97" s="261" t="s">
        <v>179</v>
      </c>
      <c r="E97" s="261" t="s">
        <v>180</v>
      </c>
      <c r="F97" s="261" t="s">
        <v>1252</v>
      </c>
      <c r="G97" s="262">
        <v>5</v>
      </c>
      <c r="H97" s="261" t="s">
        <v>14</v>
      </c>
      <c r="I97" s="263"/>
      <c r="J97" s="290" t="s">
        <v>903</v>
      </c>
      <c r="K97" s="264" t="s">
        <v>903</v>
      </c>
      <c r="L97" s="264" t="s">
        <v>1456</v>
      </c>
      <c r="M97" s="264" t="s">
        <v>1456</v>
      </c>
      <c r="N97" s="264" t="s">
        <v>1456</v>
      </c>
      <c r="O97" s="264" t="s">
        <v>1456</v>
      </c>
      <c r="P97" s="264" t="s">
        <v>1456</v>
      </c>
      <c r="Q97" s="264" t="s">
        <v>1456</v>
      </c>
      <c r="R97" s="263">
        <v>1800</v>
      </c>
      <c r="S97" s="263">
        <v>2100</v>
      </c>
      <c r="T97" s="263"/>
      <c r="U97" s="261"/>
      <c r="V97" s="265"/>
      <c r="W97" s="293">
        <f t="shared" si="7"/>
        <v>1</v>
      </c>
      <c r="X97" s="293">
        <f t="shared" si="8"/>
        <v>1</v>
      </c>
      <c r="Y97" s="293">
        <f t="shared" si="9"/>
        <v>0</v>
      </c>
      <c r="Z97" s="293">
        <f t="shared" si="10"/>
        <v>0</v>
      </c>
      <c r="AA97" s="293">
        <f t="shared" si="11"/>
        <v>0</v>
      </c>
      <c r="AB97" s="294">
        <f t="shared" si="12"/>
        <v>2</v>
      </c>
    </row>
    <row r="98" spans="1:28" ht="14.25">
      <c r="A98" s="261" t="s">
        <v>1253</v>
      </c>
      <c r="B98" s="261">
        <v>63001</v>
      </c>
      <c r="C98" s="261" t="s">
        <v>32</v>
      </c>
      <c r="D98" s="261" t="s">
        <v>179</v>
      </c>
      <c r="E98" s="261" t="s">
        <v>180</v>
      </c>
      <c r="F98" s="261" t="s">
        <v>1254</v>
      </c>
      <c r="G98" s="262" t="s">
        <v>1213</v>
      </c>
      <c r="H98" s="261" t="s">
        <v>14</v>
      </c>
      <c r="I98" s="263"/>
      <c r="J98" s="290" t="s">
        <v>903</v>
      </c>
      <c r="K98" s="264" t="s">
        <v>903</v>
      </c>
      <c r="L98" s="264" t="s">
        <v>1456</v>
      </c>
      <c r="M98" s="264" t="s">
        <v>1456</v>
      </c>
      <c r="N98" s="264" t="s">
        <v>1456</v>
      </c>
      <c r="O98" s="264" t="s">
        <v>1456</v>
      </c>
      <c r="P98" s="264" t="s">
        <v>1456</v>
      </c>
      <c r="Q98" s="264" t="s">
        <v>1456</v>
      </c>
      <c r="R98" s="263" t="s">
        <v>15</v>
      </c>
      <c r="S98" s="263"/>
      <c r="T98" s="263"/>
      <c r="U98" s="261"/>
      <c r="V98" s="265"/>
      <c r="W98" s="293">
        <f t="shared" si="7"/>
        <v>1</v>
      </c>
      <c r="X98" s="293">
        <f t="shared" si="8"/>
        <v>1</v>
      </c>
      <c r="Y98" s="293">
        <f t="shared" si="9"/>
        <v>0</v>
      </c>
      <c r="Z98" s="293">
        <f t="shared" si="10"/>
        <v>0</v>
      </c>
      <c r="AA98" s="293">
        <f t="shared" si="11"/>
        <v>0</v>
      </c>
      <c r="AB98" s="294">
        <f t="shared" si="12"/>
        <v>2</v>
      </c>
    </row>
    <row r="99" spans="1:28" ht="14.25">
      <c r="A99" s="261" t="s">
        <v>1255</v>
      </c>
      <c r="B99" s="261">
        <v>62910</v>
      </c>
      <c r="C99" s="261" t="s">
        <v>32</v>
      </c>
      <c r="D99" s="261" t="s">
        <v>1256</v>
      </c>
      <c r="E99" s="261" t="s">
        <v>1257</v>
      </c>
      <c r="F99" s="261" t="s">
        <v>13</v>
      </c>
      <c r="G99" s="266">
        <v>3</v>
      </c>
      <c r="H99" s="261"/>
      <c r="I99" s="263"/>
      <c r="J99" s="290" t="s">
        <v>903</v>
      </c>
      <c r="K99" s="264" t="s">
        <v>903</v>
      </c>
      <c r="L99" s="264" t="s">
        <v>1456</v>
      </c>
      <c r="M99" s="264" t="s">
        <v>1456</v>
      </c>
      <c r="N99" s="264" t="s">
        <v>1456</v>
      </c>
      <c r="O99" s="264" t="s">
        <v>1456</v>
      </c>
      <c r="P99" s="264" t="s">
        <v>1456</v>
      </c>
      <c r="Q99" s="264" t="s">
        <v>1456</v>
      </c>
      <c r="R99" s="263"/>
      <c r="S99" s="263"/>
      <c r="T99" s="263"/>
      <c r="U99" s="261"/>
      <c r="V99" s="265"/>
      <c r="W99" s="293">
        <f t="shared" si="7"/>
        <v>1</v>
      </c>
      <c r="X99" s="293">
        <f t="shared" si="8"/>
        <v>1</v>
      </c>
      <c r="Y99" s="293">
        <f t="shared" si="9"/>
        <v>0</v>
      </c>
      <c r="Z99" s="293">
        <f t="shared" si="10"/>
        <v>0</v>
      </c>
      <c r="AA99" s="293">
        <f t="shared" si="11"/>
        <v>0</v>
      </c>
      <c r="AB99" s="294">
        <f t="shared" si="12"/>
        <v>2</v>
      </c>
    </row>
    <row r="100" spans="1:28" ht="14.25">
      <c r="A100" s="261" t="s">
        <v>182</v>
      </c>
      <c r="B100" s="261">
        <v>71201</v>
      </c>
      <c r="C100" s="261" t="s">
        <v>38</v>
      </c>
      <c r="D100" s="261" t="s">
        <v>183</v>
      </c>
      <c r="E100" s="261" t="s">
        <v>184</v>
      </c>
      <c r="F100" s="261" t="s">
        <v>185</v>
      </c>
      <c r="G100" s="266">
        <v>4</v>
      </c>
      <c r="H100" s="261" t="s">
        <v>14</v>
      </c>
      <c r="I100" s="263"/>
      <c r="J100" s="290" t="s">
        <v>903</v>
      </c>
      <c r="K100" s="264" t="s">
        <v>903</v>
      </c>
      <c r="L100" s="264" t="s">
        <v>1456</v>
      </c>
      <c r="M100" s="264" t="s">
        <v>1456</v>
      </c>
      <c r="N100" s="264" t="s">
        <v>1456</v>
      </c>
      <c r="O100" s="264" t="s">
        <v>903</v>
      </c>
      <c r="P100" s="264" t="s">
        <v>903</v>
      </c>
      <c r="Q100" s="264" t="s">
        <v>1456</v>
      </c>
      <c r="R100" s="263"/>
      <c r="S100" s="263"/>
      <c r="T100" s="263"/>
      <c r="U100" s="261"/>
      <c r="V100" s="265"/>
      <c r="W100" s="293">
        <f t="shared" si="7"/>
        <v>1</v>
      </c>
      <c r="X100" s="293">
        <f t="shared" si="8"/>
        <v>1</v>
      </c>
      <c r="Y100" s="293">
        <f t="shared" si="9"/>
        <v>0</v>
      </c>
      <c r="Z100" s="293">
        <f t="shared" si="10"/>
        <v>0</v>
      </c>
      <c r="AA100" s="293">
        <f t="shared" si="11"/>
        <v>0</v>
      </c>
      <c r="AB100" s="294">
        <f t="shared" si="12"/>
        <v>2</v>
      </c>
    </row>
    <row r="101" spans="1:28" ht="14.25">
      <c r="A101" s="261" t="s">
        <v>186</v>
      </c>
      <c r="B101" s="261">
        <v>71204</v>
      </c>
      <c r="C101" s="261" t="s">
        <v>38</v>
      </c>
      <c r="D101" s="261" t="s">
        <v>183</v>
      </c>
      <c r="E101" s="261" t="s">
        <v>184</v>
      </c>
      <c r="F101" s="261" t="s">
        <v>1258</v>
      </c>
      <c r="G101" s="262">
        <v>4</v>
      </c>
      <c r="H101" s="261"/>
      <c r="I101" s="263"/>
      <c r="J101" s="290" t="s">
        <v>903</v>
      </c>
      <c r="K101" s="264" t="s">
        <v>903</v>
      </c>
      <c r="L101" s="264" t="s">
        <v>1456</v>
      </c>
      <c r="M101" s="264" t="s">
        <v>1456</v>
      </c>
      <c r="N101" s="264" t="s">
        <v>1456</v>
      </c>
      <c r="O101" s="264" t="s">
        <v>903</v>
      </c>
      <c r="P101" s="264" t="s">
        <v>903</v>
      </c>
      <c r="Q101" s="264" t="s">
        <v>1456</v>
      </c>
      <c r="R101" s="263">
        <v>1800</v>
      </c>
      <c r="S101" s="263" t="s">
        <v>70</v>
      </c>
      <c r="T101" s="263"/>
      <c r="U101" s="261"/>
      <c r="V101" s="265"/>
      <c r="W101" s="293">
        <f t="shared" si="7"/>
        <v>1</v>
      </c>
      <c r="X101" s="293">
        <f t="shared" si="8"/>
        <v>1</v>
      </c>
      <c r="Y101" s="293">
        <f t="shared" si="9"/>
        <v>0</v>
      </c>
      <c r="Z101" s="293">
        <f t="shared" si="10"/>
        <v>0</v>
      </c>
      <c r="AA101" s="293">
        <f t="shared" si="11"/>
        <v>0</v>
      </c>
      <c r="AB101" s="294">
        <f t="shared" si="12"/>
        <v>2</v>
      </c>
    </row>
    <row r="102" spans="1:28" ht="14.25">
      <c r="A102" s="261" t="s">
        <v>1259</v>
      </c>
      <c r="B102" s="261">
        <v>61205</v>
      </c>
      <c r="C102" s="261" t="s">
        <v>32</v>
      </c>
      <c r="D102" s="261" t="s">
        <v>1260</v>
      </c>
      <c r="E102" s="261" t="s">
        <v>1261</v>
      </c>
      <c r="F102" s="261" t="s">
        <v>13</v>
      </c>
      <c r="G102" s="262">
        <v>5</v>
      </c>
      <c r="H102" s="261"/>
      <c r="I102" s="263"/>
      <c r="J102" s="290" t="s">
        <v>903</v>
      </c>
      <c r="K102" s="264" t="s">
        <v>903</v>
      </c>
      <c r="L102" s="264" t="s">
        <v>903</v>
      </c>
      <c r="M102" s="264" t="s">
        <v>1456</v>
      </c>
      <c r="N102" s="264" t="s">
        <v>1456</v>
      </c>
      <c r="O102" s="264" t="s">
        <v>1456</v>
      </c>
      <c r="P102" s="264" t="s">
        <v>1456</v>
      </c>
      <c r="Q102" s="264" t="s">
        <v>1456</v>
      </c>
      <c r="R102" s="263">
        <v>900</v>
      </c>
      <c r="S102" s="263"/>
      <c r="T102" s="263"/>
      <c r="U102" s="261"/>
      <c r="V102" s="265"/>
      <c r="W102" s="293">
        <f t="shared" si="7"/>
        <v>1</v>
      </c>
      <c r="X102" s="293">
        <f t="shared" si="8"/>
        <v>1</v>
      </c>
      <c r="Y102" s="293">
        <f t="shared" si="9"/>
        <v>1</v>
      </c>
      <c r="Z102" s="293">
        <f t="shared" si="10"/>
        <v>0</v>
      </c>
      <c r="AA102" s="293">
        <f t="shared" si="11"/>
        <v>0</v>
      </c>
      <c r="AB102" s="294">
        <f t="shared" si="12"/>
        <v>3</v>
      </c>
    </row>
    <row r="103" spans="1:28" s="16" customFormat="1" ht="14.25">
      <c r="A103" s="275" t="s">
        <v>194</v>
      </c>
      <c r="B103" s="275">
        <v>21901</v>
      </c>
      <c r="C103" s="275" t="s">
        <v>75</v>
      </c>
      <c r="D103" s="275" t="s">
        <v>188</v>
      </c>
      <c r="E103" s="275" t="s">
        <v>189</v>
      </c>
      <c r="F103" s="275" t="s">
        <v>195</v>
      </c>
      <c r="G103" s="272">
        <v>10</v>
      </c>
      <c r="H103" s="275" t="s">
        <v>14</v>
      </c>
      <c r="I103" s="277"/>
      <c r="J103" s="292" t="s">
        <v>903</v>
      </c>
      <c r="K103" s="278" t="s">
        <v>903</v>
      </c>
      <c r="L103" s="278" t="s">
        <v>1456</v>
      </c>
      <c r="M103" s="278" t="s">
        <v>1456</v>
      </c>
      <c r="N103" s="278" t="s">
        <v>1456</v>
      </c>
      <c r="O103" s="278" t="s">
        <v>903</v>
      </c>
      <c r="P103" s="278" t="s">
        <v>903</v>
      </c>
      <c r="Q103" s="278" t="s">
        <v>903</v>
      </c>
      <c r="R103" s="277" t="s">
        <v>15</v>
      </c>
      <c r="S103" s="277" t="s">
        <v>59</v>
      </c>
      <c r="T103" s="277" t="s">
        <v>111</v>
      </c>
      <c r="U103" s="275"/>
      <c r="V103" s="279"/>
      <c r="W103" s="293">
        <f t="shared" si="7"/>
        <v>1</v>
      </c>
      <c r="X103" s="293">
        <f t="shared" si="8"/>
        <v>1</v>
      </c>
      <c r="Y103" s="293">
        <f t="shared" si="9"/>
        <v>0</v>
      </c>
      <c r="Z103" s="293">
        <f t="shared" si="10"/>
        <v>0</v>
      </c>
      <c r="AA103" s="293">
        <f t="shared" si="11"/>
        <v>0</v>
      </c>
      <c r="AB103" s="294">
        <f t="shared" si="12"/>
        <v>2</v>
      </c>
    </row>
    <row r="104" spans="1:28" ht="14.25">
      <c r="A104" s="261" t="s">
        <v>191</v>
      </c>
      <c r="B104" s="261">
        <v>21902</v>
      </c>
      <c r="C104" s="261" t="s">
        <v>75</v>
      </c>
      <c r="D104" s="261" t="s">
        <v>188</v>
      </c>
      <c r="E104" s="261" t="s">
        <v>189</v>
      </c>
      <c r="F104" s="261" t="s">
        <v>1038</v>
      </c>
      <c r="G104" s="272">
        <v>10</v>
      </c>
      <c r="H104" s="261"/>
      <c r="I104" s="263"/>
      <c r="J104" s="290" t="s">
        <v>903</v>
      </c>
      <c r="K104" s="264" t="s">
        <v>903</v>
      </c>
      <c r="L104" s="264" t="s">
        <v>903</v>
      </c>
      <c r="M104" s="264" t="s">
        <v>1456</v>
      </c>
      <c r="N104" s="264" t="s">
        <v>1456</v>
      </c>
      <c r="O104" s="264" t="s">
        <v>903</v>
      </c>
      <c r="P104" s="264" t="s">
        <v>903</v>
      </c>
      <c r="Q104" s="264" t="s">
        <v>1456</v>
      </c>
      <c r="R104" s="265" t="s">
        <v>15</v>
      </c>
      <c r="S104" s="265" t="s">
        <v>59</v>
      </c>
      <c r="T104" s="265" t="s">
        <v>193</v>
      </c>
      <c r="U104" s="265"/>
      <c r="V104" s="265"/>
      <c r="W104" s="293">
        <f t="shared" si="7"/>
        <v>1</v>
      </c>
      <c r="X104" s="293">
        <f t="shared" si="8"/>
        <v>1</v>
      </c>
      <c r="Y104" s="293">
        <f t="shared" si="9"/>
        <v>1</v>
      </c>
      <c r="Z104" s="293">
        <f t="shared" si="10"/>
        <v>0</v>
      </c>
      <c r="AA104" s="293">
        <f t="shared" si="11"/>
        <v>0</v>
      </c>
      <c r="AB104" s="294">
        <f t="shared" si="12"/>
        <v>3</v>
      </c>
    </row>
    <row r="105" spans="1:28" ht="14.25">
      <c r="A105" s="261" t="s">
        <v>187</v>
      </c>
      <c r="B105" s="261">
        <v>21910</v>
      </c>
      <c r="C105" s="261" t="s">
        <v>75</v>
      </c>
      <c r="D105" s="261" t="s">
        <v>188</v>
      </c>
      <c r="E105" s="261" t="s">
        <v>189</v>
      </c>
      <c r="F105" s="261" t="s">
        <v>190</v>
      </c>
      <c r="G105" s="272">
        <v>10</v>
      </c>
      <c r="H105" s="261"/>
      <c r="I105" s="261"/>
      <c r="J105" s="290" t="s">
        <v>903</v>
      </c>
      <c r="K105" s="264" t="s">
        <v>903</v>
      </c>
      <c r="L105" s="264" t="s">
        <v>903</v>
      </c>
      <c r="M105" s="264" t="s">
        <v>1456</v>
      </c>
      <c r="N105" s="264" t="s">
        <v>1456</v>
      </c>
      <c r="O105" s="264" t="s">
        <v>903</v>
      </c>
      <c r="P105" s="264" t="s">
        <v>903</v>
      </c>
      <c r="Q105" s="264" t="s">
        <v>903</v>
      </c>
      <c r="R105" s="263">
        <v>900</v>
      </c>
      <c r="S105" s="263">
        <v>2100</v>
      </c>
      <c r="T105" s="263">
        <v>1800</v>
      </c>
      <c r="U105" s="261"/>
      <c r="V105" s="265"/>
      <c r="W105" s="293">
        <f t="shared" si="7"/>
        <v>1</v>
      </c>
      <c r="X105" s="293">
        <f t="shared" si="8"/>
        <v>1</v>
      </c>
      <c r="Y105" s="293">
        <f t="shared" si="9"/>
        <v>1</v>
      </c>
      <c r="Z105" s="293">
        <f t="shared" si="10"/>
        <v>0</v>
      </c>
      <c r="AA105" s="293">
        <f t="shared" si="11"/>
        <v>0</v>
      </c>
      <c r="AB105" s="294">
        <f t="shared" si="12"/>
        <v>3</v>
      </c>
    </row>
    <row r="106" spans="1:28" s="214" customFormat="1" ht="14.25">
      <c r="A106" s="267" t="s">
        <v>196</v>
      </c>
      <c r="B106" s="267">
        <v>36269</v>
      </c>
      <c r="C106" s="267" t="s">
        <v>38</v>
      </c>
      <c r="D106" s="267" t="s">
        <v>197</v>
      </c>
      <c r="E106" s="267" t="s">
        <v>198</v>
      </c>
      <c r="F106" s="267" t="s">
        <v>115</v>
      </c>
      <c r="G106" s="268">
        <v>4</v>
      </c>
      <c r="H106" s="267" t="s">
        <v>14</v>
      </c>
      <c r="I106" s="269" t="s">
        <v>1008</v>
      </c>
      <c r="J106" s="291" t="s">
        <v>903</v>
      </c>
      <c r="K106" s="270" t="s">
        <v>903</v>
      </c>
      <c r="L106" s="270" t="s">
        <v>903</v>
      </c>
      <c r="M106" s="270" t="s">
        <v>1456</v>
      </c>
      <c r="N106" s="270" t="s">
        <v>1456</v>
      </c>
      <c r="O106" s="270" t="s">
        <v>903</v>
      </c>
      <c r="P106" s="270" t="s">
        <v>1456</v>
      </c>
      <c r="Q106" s="270" t="s">
        <v>1456</v>
      </c>
      <c r="R106" s="269"/>
      <c r="S106" s="269"/>
      <c r="T106" s="269"/>
      <c r="U106" s="267"/>
      <c r="V106" s="271"/>
      <c r="W106" s="293">
        <f t="shared" si="7"/>
        <v>1</v>
      </c>
      <c r="X106" s="293">
        <f t="shared" si="8"/>
        <v>1</v>
      </c>
      <c r="Y106" s="293">
        <f t="shared" si="9"/>
        <v>1</v>
      </c>
      <c r="Z106" s="293">
        <f t="shared" si="10"/>
        <v>0</v>
      </c>
      <c r="AA106" s="293">
        <f t="shared" si="11"/>
        <v>0</v>
      </c>
      <c r="AB106" s="294">
        <f t="shared" si="12"/>
        <v>3</v>
      </c>
    </row>
    <row r="107" spans="1:28" s="214" customFormat="1" ht="14.25">
      <c r="A107" s="267" t="s">
        <v>1262</v>
      </c>
      <c r="B107" s="267">
        <v>36291</v>
      </c>
      <c r="C107" s="267" t="s">
        <v>38</v>
      </c>
      <c r="D107" s="267" t="s">
        <v>197</v>
      </c>
      <c r="E107" s="267" t="s">
        <v>198</v>
      </c>
      <c r="F107" s="267" t="s">
        <v>1263</v>
      </c>
      <c r="G107" s="268">
        <v>6</v>
      </c>
      <c r="H107" s="267"/>
      <c r="I107" s="269" t="s">
        <v>1008</v>
      </c>
      <c r="J107" s="291" t="s">
        <v>903</v>
      </c>
      <c r="K107" s="270" t="s">
        <v>903</v>
      </c>
      <c r="L107" s="270" t="s">
        <v>903</v>
      </c>
      <c r="M107" s="270" t="s">
        <v>1456</v>
      </c>
      <c r="N107" s="270" t="s">
        <v>1456</v>
      </c>
      <c r="O107" s="270" t="s">
        <v>1456</v>
      </c>
      <c r="P107" s="270" t="s">
        <v>1456</v>
      </c>
      <c r="Q107" s="270" t="s">
        <v>1456</v>
      </c>
      <c r="R107" s="269" t="s">
        <v>15</v>
      </c>
      <c r="S107" s="269"/>
      <c r="T107" s="269"/>
      <c r="U107" s="267"/>
      <c r="V107" s="271"/>
      <c r="W107" s="293">
        <f t="shared" si="7"/>
        <v>1</v>
      </c>
      <c r="X107" s="293">
        <f t="shared" si="8"/>
        <v>1</v>
      </c>
      <c r="Y107" s="293">
        <f t="shared" si="9"/>
        <v>1</v>
      </c>
      <c r="Z107" s="293">
        <f t="shared" si="10"/>
        <v>0</v>
      </c>
      <c r="AA107" s="293">
        <f t="shared" si="11"/>
        <v>0</v>
      </c>
      <c r="AB107" s="294">
        <f t="shared" si="12"/>
        <v>3</v>
      </c>
    </row>
    <row r="108" spans="1:28" ht="14.25">
      <c r="A108" s="261" t="s">
        <v>199</v>
      </c>
      <c r="B108" s="261">
        <v>28001</v>
      </c>
      <c r="C108" s="261" t="s">
        <v>75</v>
      </c>
      <c r="D108" s="261" t="s">
        <v>200</v>
      </c>
      <c r="E108" s="261" t="s">
        <v>201</v>
      </c>
      <c r="F108" s="261" t="s">
        <v>202</v>
      </c>
      <c r="G108" s="281">
        <v>10</v>
      </c>
      <c r="H108" s="261" t="s">
        <v>14</v>
      </c>
      <c r="I108" s="263"/>
      <c r="J108" s="290" t="s">
        <v>903</v>
      </c>
      <c r="K108" s="264" t="s">
        <v>903</v>
      </c>
      <c r="L108" s="264" t="s">
        <v>903</v>
      </c>
      <c r="M108" s="264" t="s">
        <v>1456</v>
      </c>
      <c r="N108" s="264" t="s">
        <v>1456</v>
      </c>
      <c r="O108" s="264" t="s">
        <v>903</v>
      </c>
      <c r="P108" s="264" t="s">
        <v>903</v>
      </c>
      <c r="Q108" s="264" t="s">
        <v>903</v>
      </c>
      <c r="R108" s="263" t="s">
        <v>15</v>
      </c>
      <c r="S108" s="263"/>
      <c r="T108" s="263"/>
      <c r="U108" s="261"/>
      <c r="V108" s="265"/>
      <c r="W108" s="293">
        <f t="shared" si="7"/>
        <v>1</v>
      </c>
      <c r="X108" s="293">
        <f t="shared" si="8"/>
        <v>1</v>
      </c>
      <c r="Y108" s="293">
        <f t="shared" si="9"/>
        <v>1</v>
      </c>
      <c r="Z108" s="293">
        <f t="shared" si="10"/>
        <v>0</v>
      </c>
      <c r="AA108" s="293">
        <f t="shared" si="11"/>
        <v>0</v>
      </c>
      <c r="AB108" s="294">
        <f t="shared" si="12"/>
        <v>3</v>
      </c>
    </row>
    <row r="109" spans="1:28" ht="14.25">
      <c r="A109" s="261" t="s">
        <v>951</v>
      </c>
      <c r="B109" s="261">
        <v>28020</v>
      </c>
      <c r="C109" s="261" t="s">
        <v>75</v>
      </c>
      <c r="D109" s="261" t="s">
        <v>200</v>
      </c>
      <c r="E109" s="261" t="s">
        <v>201</v>
      </c>
      <c r="F109" s="261" t="s">
        <v>952</v>
      </c>
      <c r="G109" s="281">
        <v>10</v>
      </c>
      <c r="H109" s="261"/>
      <c r="I109" s="263"/>
      <c r="J109" s="290" t="s">
        <v>1456</v>
      </c>
      <c r="K109" s="264" t="s">
        <v>903</v>
      </c>
      <c r="L109" s="264" t="s">
        <v>903</v>
      </c>
      <c r="M109" s="264" t="s">
        <v>1456</v>
      </c>
      <c r="N109" s="264" t="s">
        <v>1456</v>
      </c>
      <c r="O109" s="264" t="s">
        <v>1456</v>
      </c>
      <c r="P109" s="264" t="s">
        <v>903</v>
      </c>
      <c r="Q109" s="264" t="s">
        <v>903</v>
      </c>
      <c r="R109" s="263"/>
      <c r="S109" s="263"/>
      <c r="T109" s="263"/>
      <c r="U109" s="261"/>
      <c r="V109" s="265"/>
      <c r="W109" s="293">
        <f t="shared" si="7"/>
        <v>0</v>
      </c>
      <c r="X109" s="293">
        <f t="shared" si="8"/>
        <v>1</v>
      </c>
      <c r="Y109" s="293">
        <f t="shared" si="9"/>
        <v>1</v>
      </c>
      <c r="Z109" s="293">
        <f t="shared" si="10"/>
        <v>0</v>
      </c>
      <c r="AA109" s="293">
        <f t="shared" si="11"/>
        <v>0</v>
      </c>
      <c r="AB109" s="294">
        <f t="shared" si="12"/>
        <v>2</v>
      </c>
    </row>
    <row r="110" spans="1:28" ht="14.25">
      <c r="A110" s="261" t="s">
        <v>203</v>
      </c>
      <c r="B110" s="261">
        <v>28010</v>
      </c>
      <c r="C110" s="261" t="s">
        <v>75</v>
      </c>
      <c r="D110" s="261" t="s">
        <v>200</v>
      </c>
      <c r="E110" s="261" t="s">
        <v>201</v>
      </c>
      <c r="F110" s="261" t="s">
        <v>13</v>
      </c>
      <c r="G110" s="272">
        <v>10</v>
      </c>
      <c r="H110" s="261" t="s">
        <v>14</v>
      </c>
      <c r="I110" s="263"/>
      <c r="J110" s="290" t="s">
        <v>903</v>
      </c>
      <c r="K110" s="264" t="s">
        <v>903</v>
      </c>
      <c r="L110" s="264" t="s">
        <v>903</v>
      </c>
      <c r="M110" s="264" t="s">
        <v>1456</v>
      </c>
      <c r="N110" s="264" t="s">
        <v>1456</v>
      </c>
      <c r="O110" s="264" t="s">
        <v>903</v>
      </c>
      <c r="P110" s="264" t="s">
        <v>903</v>
      </c>
      <c r="Q110" s="264" t="s">
        <v>903</v>
      </c>
      <c r="R110" s="263" t="s">
        <v>15</v>
      </c>
      <c r="S110" s="263">
        <v>2100</v>
      </c>
      <c r="T110" s="263"/>
      <c r="U110" s="261"/>
      <c r="V110" s="265"/>
      <c r="W110" s="293">
        <f t="shared" si="7"/>
        <v>1</v>
      </c>
      <c r="X110" s="293">
        <f t="shared" si="8"/>
        <v>1</v>
      </c>
      <c r="Y110" s="293">
        <f t="shared" si="9"/>
        <v>1</v>
      </c>
      <c r="Z110" s="293">
        <f t="shared" si="10"/>
        <v>0</v>
      </c>
      <c r="AA110" s="293">
        <f t="shared" si="11"/>
        <v>0</v>
      </c>
      <c r="AB110" s="294">
        <f t="shared" si="12"/>
        <v>3</v>
      </c>
    </row>
    <row r="111" spans="1:28" ht="14.25">
      <c r="A111" s="261" t="s">
        <v>208</v>
      </c>
      <c r="B111" s="261">
        <v>23003</v>
      </c>
      <c r="C111" s="261" t="s">
        <v>75</v>
      </c>
      <c r="D111" s="261" t="s">
        <v>205</v>
      </c>
      <c r="E111" s="261" t="s">
        <v>206</v>
      </c>
      <c r="F111" s="261" t="s">
        <v>72</v>
      </c>
      <c r="G111" s="272">
        <v>10</v>
      </c>
      <c r="H111" s="261" t="s">
        <v>14</v>
      </c>
      <c r="I111" s="263"/>
      <c r="J111" s="290" t="s">
        <v>903</v>
      </c>
      <c r="K111" s="264" t="s">
        <v>903</v>
      </c>
      <c r="L111" s="264" t="s">
        <v>903</v>
      </c>
      <c r="M111" s="264" t="s">
        <v>1456</v>
      </c>
      <c r="N111" s="264" t="s">
        <v>1456</v>
      </c>
      <c r="O111" s="264" t="s">
        <v>903</v>
      </c>
      <c r="P111" s="264" t="s">
        <v>903</v>
      </c>
      <c r="Q111" s="264" t="s">
        <v>903</v>
      </c>
      <c r="R111" s="263" t="s">
        <v>15</v>
      </c>
      <c r="S111" s="263">
        <v>2100</v>
      </c>
      <c r="T111" s="263"/>
      <c r="U111" s="261"/>
      <c r="V111" s="265"/>
      <c r="W111" s="293">
        <f t="shared" si="7"/>
        <v>1</v>
      </c>
      <c r="X111" s="293">
        <f t="shared" si="8"/>
        <v>1</v>
      </c>
      <c r="Y111" s="293">
        <f t="shared" si="9"/>
        <v>1</v>
      </c>
      <c r="Z111" s="293">
        <f t="shared" si="10"/>
        <v>0</v>
      </c>
      <c r="AA111" s="293">
        <f t="shared" si="11"/>
        <v>0</v>
      </c>
      <c r="AB111" s="294">
        <f t="shared" si="12"/>
        <v>3</v>
      </c>
    </row>
    <row r="112" spans="1:28" ht="14.25">
      <c r="A112" s="261" t="s">
        <v>204</v>
      </c>
      <c r="B112" s="261">
        <v>23002</v>
      </c>
      <c r="C112" s="261" t="s">
        <v>75</v>
      </c>
      <c r="D112" s="261" t="s">
        <v>205</v>
      </c>
      <c r="E112" s="261" t="s">
        <v>206</v>
      </c>
      <c r="F112" s="261" t="s">
        <v>207</v>
      </c>
      <c r="G112" s="272">
        <v>10</v>
      </c>
      <c r="H112" s="261" t="s">
        <v>14</v>
      </c>
      <c r="I112" s="263"/>
      <c r="J112" s="290" t="s">
        <v>903</v>
      </c>
      <c r="K112" s="264" t="s">
        <v>903</v>
      </c>
      <c r="L112" s="264" t="s">
        <v>903</v>
      </c>
      <c r="M112" s="264" t="s">
        <v>1456</v>
      </c>
      <c r="N112" s="264" t="s">
        <v>1456</v>
      </c>
      <c r="O112" s="264" t="s">
        <v>903</v>
      </c>
      <c r="P112" s="264" t="s">
        <v>903</v>
      </c>
      <c r="Q112" s="264" t="s">
        <v>903</v>
      </c>
      <c r="R112" s="263" t="s">
        <v>15</v>
      </c>
      <c r="S112" s="263">
        <v>2100</v>
      </c>
      <c r="T112" s="263"/>
      <c r="U112" s="261"/>
      <c r="V112" s="265"/>
      <c r="W112" s="293">
        <f t="shared" si="7"/>
        <v>1</v>
      </c>
      <c r="X112" s="293">
        <f t="shared" si="8"/>
        <v>1</v>
      </c>
      <c r="Y112" s="293">
        <f t="shared" si="9"/>
        <v>1</v>
      </c>
      <c r="Z112" s="293">
        <f t="shared" si="10"/>
        <v>0</v>
      </c>
      <c r="AA112" s="293">
        <f t="shared" si="11"/>
        <v>0</v>
      </c>
      <c r="AB112" s="294">
        <f t="shared" si="12"/>
        <v>3</v>
      </c>
    </row>
    <row r="113" spans="1:28" ht="14.25">
      <c r="A113" s="261" t="s">
        <v>209</v>
      </c>
      <c r="B113" s="261">
        <v>23001</v>
      </c>
      <c r="C113" s="261" t="s">
        <v>75</v>
      </c>
      <c r="D113" s="261" t="s">
        <v>205</v>
      </c>
      <c r="E113" s="261" t="s">
        <v>206</v>
      </c>
      <c r="F113" s="261" t="s">
        <v>81</v>
      </c>
      <c r="G113" s="272">
        <v>10</v>
      </c>
      <c r="H113" s="261" t="s">
        <v>14</v>
      </c>
      <c r="I113" s="263"/>
      <c r="J113" s="290" t="s">
        <v>903</v>
      </c>
      <c r="K113" s="264" t="s">
        <v>903</v>
      </c>
      <c r="L113" s="264" t="s">
        <v>903</v>
      </c>
      <c r="M113" s="264" t="s">
        <v>1456</v>
      </c>
      <c r="N113" s="264" t="s">
        <v>1456</v>
      </c>
      <c r="O113" s="264" t="s">
        <v>903</v>
      </c>
      <c r="P113" s="264" t="s">
        <v>903</v>
      </c>
      <c r="Q113" s="264" t="s">
        <v>903</v>
      </c>
      <c r="R113" s="263" t="s">
        <v>15</v>
      </c>
      <c r="S113" s="263">
        <v>2100</v>
      </c>
      <c r="T113" s="263" t="s">
        <v>111</v>
      </c>
      <c r="U113" s="261"/>
      <c r="V113" s="265"/>
      <c r="W113" s="293">
        <f t="shared" si="7"/>
        <v>1</v>
      </c>
      <c r="X113" s="293">
        <f t="shared" si="8"/>
        <v>1</v>
      </c>
      <c r="Y113" s="293">
        <f t="shared" si="9"/>
        <v>1</v>
      </c>
      <c r="Z113" s="293">
        <f t="shared" si="10"/>
        <v>0</v>
      </c>
      <c r="AA113" s="293">
        <f t="shared" si="11"/>
        <v>0</v>
      </c>
      <c r="AB113" s="294">
        <f t="shared" si="12"/>
        <v>3</v>
      </c>
    </row>
    <row r="114" spans="1:28" s="214" customFormat="1" ht="14.25">
      <c r="A114" s="267" t="s">
        <v>216</v>
      </c>
      <c r="B114" s="267">
        <v>23802</v>
      </c>
      <c r="C114" s="267" t="s">
        <v>75</v>
      </c>
      <c r="D114" s="267" t="s">
        <v>211</v>
      </c>
      <c r="E114" s="267" t="s">
        <v>212</v>
      </c>
      <c r="F114" s="267" t="s">
        <v>217</v>
      </c>
      <c r="G114" s="272">
        <v>10</v>
      </c>
      <c r="H114" s="267" t="s">
        <v>14</v>
      </c>
      <c r="I114" s="269" t="s">
        <v>1037</v>
      </c>
      <c r="J114" s="291" t="s">
        <v>903</v>
      </c>
      <c r="K114" s="270" t="s">
        <v>903</v>
      </c>
      <c r="L114" s="270" t="s">
        <v>903</v>
      </c>
      <c r="M114" s="270" t="s">
        <v>903</v>
      </c>
      <c r="N114" s="270" t="s">
        <v>1456</v>
      </c>
      <c r="O114" s="270" t="s">
        <v>903</v>
      </c>
      <c r="P114" s="270" t="s">
        <v>903</v>
      </c>
      <c r="Q114" s="270" t="s">
        <v>903</v>
      </c>
      <c r="R114" s="269" t="s">
        <v>15</v>
      </c>
      <c r="S114" s="269" t="s">
        <v>59</v>
      </c>
      <c r="T114" s="269"/>
      <c r="U114" s="267" t="s">
        <v>1436</v>
      </c>
      <c r="V114" s="271"/>
      <c r="W114" s="293">
        <f t="shared" si="7"/>
        <v>1</v>
      </c>
      <c r="X114" s="293">
        <f t="shared" si="8"/>
        <v>1</v>
      </c>
      <c r="Y114" s="293">
        <f t="shared" si="9"/>
        <v>1</v>
      </c>
      <c r="Z114" s="293">
        <f t="shared" si="10"/>
        <v>1</v>
      </c>
      <c r="AA114" s="293">
        <f t="shared" si="11"/>
        <v>0</v>
      </c>
      <c r="AB114" s="294">
        <f t="shared" si="12"/>
        <v>4</v>
      </c>
    </row>
    <row r="115" spans="1:28" ht="14.25">
      <c r="A115" s="261" t="s">
        <v>218</v>
      </c>
      <c r="B115" s="261">
        <v>23806</v>
      </c>
      <c r="C115" s="261" t="s">
        <v>75</v>
      </c>
      <c r="D115" s="261" t="s">
        <v>211</v>
      </c>
      <c r="E115" s="261" t="s">
        <v>212</v>
      </c>
      <c r="F115" s="261" t="s">
        <v>1264</v>
      </c>
      <c r="G115" s="272" t="s">
        <v>1036</v>
      </c>
      <c r="H115" s="261"/>
      <c r="I115" s="263"/>
      <c r="J115" s="290" t="s">
        <v>1456</v>
      </c>
      <c r="K115" s="264" t="s">
        <v>903</v>
      </c>
      <c r="L115" s="264" t="s">
        <v>903</v>
      </c>
      <c r="M115" s="264" t="s">
        <v>1456</v>
      </c>
      <c r="N115" s="264" t="s">
        <v>1456</v>
      </c>
      <c r="O115" s="264" t="s">
        <v>1456</v>
      </c>
      <c r="P115" s="264" t="s">
        <v>903</v>
      </c>
      <c r="Q115" s="264" t="s">
        <v>903</v>
      </c>
      <c r="R115" s="263"/>
      <c r="S115" s="263">
        <v>2100</v>
      </c>
      <c r="T115" s="263"/>
      <c r="U115" s="273"/>
      <c r="V115" s="274"/>
      <c r="W115" s="293">
        <f t="shared" si="7"/>
        <v>0</v>
      </c>
      <c r="X115" s="293">
        <f t="shared" si="8"/>
        <v>1</v>
      </c>
      <c r="Y115" s="293">
        <f t="shared" si="9"/>
        <v>1</v>
      </c>
      <c r="Z115" s="293">
        <f t="shared" si="10"/>
        <v>0</v>
      </c>
      <c r="AA115" s="293">
        <f t="shared" si="11"/>
        <v>0</v>
      </c>
      <c r="AB115" s="294">
        <f t="shared" si="12"/>
        <v>2</v>
      </c>
    </row>
    <row r="116" spans="1:28" ht="14.25">
      <c r="A116" s="261" t="s">
        <v>210</v>
      </c>
      <c r="B116" s="261">
        <v>23820</v>
      </c>
      <c r="C116" s="261" t="s">
        <v>75</v>
      </c>
      <c r="D116" s="261" t="s">
        <v>211</v>
      </c>
      <c r="E116" s="261" t="s">
        <v>212</v>
      </c>
      <c r="F116" s="261" t="s">
        <v>213</v>
      </c>
      <c r="G116" s="272">
        <v>10</v>
      </c>
      <c r="H116" s="261" t="s">
        <v>14</v>
      </c>
      <c r="I116" s="263"/>
      <c r="J116" s="290" t="s">
        <v>903</v>
      </c>
      <c r="K116" s="264" t="s">
        <v>903</v>
      </c>
      <c r="L116" s="264" t="s">
        <v>1456</v>
      </c>
      <c r="M116" s="264" t="s">
        <v>1456</v>
      </c>
      <c r="N116" s="264" t="s">
        <v>1456</v>
      </c>
      <c r="O116" s="264" t="s">
        <v>903</v>
      </c>
      <c r="P116" s="264" t="s">
        <v>1456</v>
      </c>
      <c r="Q116" s="264" t="s">
        <v>1456</v>
      </c>
      <c r="R116" s="263" t="s">
        <v>15</v>
      </c>
      <c r="S116" s="263">
        <v>2100</v>
      </c>
      <c r="T116" s="263"/>
      <c r="U116" s="261"/>
      <c r="V116" s="265"/>
      <c r="W116" s="293">
        <f t="shared" si="7"/>
        <v>1</v>
      </c>
      <c r="X116" s="293">
        <f t="shared" si="8"/>
        <v>1</v>
      </c>
      <c r="Y116" s="293">
        <f t="shared" si="9"/>
        <v>0</v>
      </c>
      <c r="Z116" s="293">
        <f t="shared" si="10"/>
        <v>0</v>
      </c>
      <c r="AA116" s="293">
        <f t="shared" si="11"/>
        <v>0</v>
      </c>
      <c r="AB116" s="294">
        <f t="shared" si="12"/>
        <v>2</v>
      </c>
    </row>
    <row r="117" spans="1:28" s="214" customFormat="1" ht="14.25">
      <c r="A117" s="267" t="s">
        <v>214</v>
      </c>
      <c r="B117" s="267">
        <v>23801</v>
      </c>
      <c r="C117" s="267" t="s">
        <v>75</v>
      </c>
      <c r="D117" s="267" t="s">
        <v>211</v>
      </c>
      <c r="E117" s="267" t="s">
        <v>212</v>
      </c>
      <c r="F117" s="267" t="s">
        <v>1435</v>
      </c>
      <c r="G117" s="272">
        <v>10</v>
      </c>
      <c r="H117" s="267" t="s">
        <v>14</v>
      </c>
      <c r="I117" s="269" t="s">
        <v>1434</v>
      </c>
      <c r="J117" s="291" t="s">
        <v>903</v>
      </c>
      <c r="K117" s="270" t="s">
        <v>903</v>
      </c>
      <c r="L117" s="270" t="s">
        <v>903</v>
      </c>
      <c r="M117" s="270" t="s">
        <v>1456</v>
      </c>
      <c r="N117" s="270" t="s">
        <v>903</v>
      </c>
      <c r="O117" s="270" t="s">
        <v>903</v>
      </c>
      <c r="P117" s="270" t="s">
        <v>903</v>
      </c>
      <c r="Q117" s="270" t="s">
        <v>903</v>
      </c>
      <c r="R117" s="269" t="s">
        <v>15</v>
      </c>
      <c r="S117" s="269" t="s">
        <v>59</v>
      </c>
      <c r="T117" s="269" t="s">
        <v>215</v>
      </c>
      <c r="U117" s="267"/>
      <c r="V117" s="271"/>
      <c r="W117" s="293">
        <f t="shared" si="7"/>
        <v>1</v>
      </c>
      <c r="X117" s="293">
        <f t="shared" si="8"/>
        <v>1</v>
      </c>
      <c r="Y117" s="293">
        <f t="shared" si="9"/>
        <v>1</v>
      </c>
      <c r="Z117" s="293">
        <f t="shared" si="10"/>
        <v>0</v>
      </c>
      <c r="AA117" s="293">
        <f t="shared" si="11"/>
        <v>1</v>
      </c>
      <c r="AB117" s="294">
        <f t="shared" si="12"/>
        <v>4</v>
      </c>
    </row>
    <row r="118" spans="1:28" ht="14.25">
      <c r="A118" s="261" t="s">
        <v>220</v>
      </c>
      <c r="B118" s="261">
        <v>366110</v>
      </c>
      <c r="C118" s="261" t="s">
        <v>38</v>
      </c>
      <c r="D118" s="261" t="s">
        <v>221</v>
      </c>
      <c r="E118" s="261" t="s">
        <v>222</v>
      </c>
      <c r="F118" s="261" t="s">
        <v>41</v>
      </c>
      <c r="G118" s="262">
        <v>6</v>
      </c>
      <c r="H118" s="261" t="s">
        <v>14</v>
      </c>
      <c r="I118" s="263"/>
      <c r="J118" s="290" t="s">
        <v>903</v>
      </c>
      <c r="K118" s="264" t="s">
        <v>903</v>
      </c>
      <c r="L118" s="264" t="s">
        <v>1456</v>
      </c>
      <c r="M118" s="264" t="s">
        <v>1456</v>
      </c>
      <c r="N118" s="264" t="s">
        <v>1456</v>
      </c>
      <c r="O118" s="264" t="s">
        <v>903</v>
      </c>
      <c r="P118" s="264" t="s">
        <v>903</v>
      </c>
      <c r="Q118" s="264" t="s">
        <v>1456</v>
      </c>
      <c r="R118" s="263"/>
      <c r="S118" s="263"/>
      <c r="T118" s="263"/>
      <c r="U118" s="261"/>
      <c r="V118" s="265"/>
      <c r="W118" s="293">
        <f t="shared" si="7"/>
        <v>1</v>
      </c>
      <c r="X118" s="293">
        <f t="shared" si="8"/>
        <v>1</v>
      </c>
      <c r="Y118" s="293">
        <f t="shared" si="9"/>
        <v>0</v>
      </c>
      <c r="Z118" s="293">
        <f t="shared" si="10"/>
        <v>0</v>
      </c>
      <c r="AA118" s="293">
        <f t="shared" si="11"/>
        <v>0</v>
      </c>
      <c r="AB118" s="294">
        <f t="shared" si="12"/>
        <v>2</v>
      </c>
    </row>
    <row r="119" spans="1:28" ht="14.25">
      <c r="A119" s="261" t="s">
        <v>1265</v>
      </c>
      <c r="B119" s="261">
        <v>37004</v>
      </c>
      <c r="C119" s="261" t="s">
        <v>38</v>
      </c>
      <c r="D119" s="261" t="s">
        <v>223</v>
      </c>
      <c r="E119" s="261" t="s">
        <v>224</v>
      </c>
      <c r="F119" s="261" t="s">
        <v>1266</v>
      </c>
      <c r="G119" s="266">
        <v>5</v>
      </c>
      <c r="H119" s="261" t="s">
        <v>14</v>
      </c>
      <c r="I119" s="263"/>
      <c r="J119" s="290" t="s">
        <v>903</v>
      </c>
      <c r="K119" s="264" t="s">
        <v>903</v>
      </c>
      <c r="L119" s="264" t="s">
        <v>1456</v>
      </c>
      <c r="M119" s="264" t="s">
        <v>1456</v>
      </c>
      <c r="N119" s="264" t="s">
        <v>1456</v>
      </c>
      <c r="O119" s="264" t="s">
        <v>1456</v>
      </c>
      <c r="P119" s="264" t="s">
        <v>1456</v>
      </c>
      <c r="Q119" s="264" t="s">
        <v>1456</v>
      </c>
      <c r="R119" s="263"/>
      <c r="S119" s="263"/>
      <c r="T119" s="263"/>
      <c r="U119" s="261"/>
      <c r="V119" s="265"/>
      <c r="W119" s="293">
        <f t="shared" si="7"/>
        <v>1</v>
      </c>
      <c r="X119" s="293">
        <f t="shared" si="8"/>
        <v>1</v>
      </c>
      <c r="Y119" s="293">
        <f t="shared" si="9"/>
        <v>0</v>
      </c>
      <c r="Z119" s="293">
        <f t="shared" si="10"/>
        <v>0</v>
      </c>
      <c r="AA119" s="293">
        <f t="shared" si="11"/>
        <v>0</v>
      </c>
      <c r="AB119" s="294">
        <f t="shared" si="12"/>
        <v>2</v>
      </c>
    </row>
    <row r="120" spans="1:28" ht="14.25">
      <c r="A120" s="261" t="s">
        <v>225</v>
      </c>
      <c r="B120" s="261">
        <v>37002</v>
      </c>
      <c r="C120" s="261" t="s">
        <v>38</v>
      </c>
      <c r="D120" s="261" t="s">
        <v>223</v>
      </c>
      <c r="E120" s="261" t="s">
        <v>224</v>
      </c>
      <c r="F120" s="261" t="s">
        <v>226</v>
      </c>
      <c r="G120" s="262">
        <v>5</v>
      </c>
      <c r="H120" s="261" t="s">
        <v>14</v>
      </c>
      <c r="I120" s="263"/>
      <c r="J120" s="290" t="s">
        <v>903</v>
      </c>
      <c r="K120" s="264" t="s">
        <v>903</v>
      </c>
      <c r="L120" s="264" t="s">
        <v>1456</v>
      </c>
      <c r="M120" s="264" t="s">
        <v>1456</v>
      </c>
      <c r="N120" s="264" t="s">
        <v>1456</v>
      </c>
      <c r="O120" s="264" t="s">
        <v>903</v>
      </c>
      <c r="P120" s="264" t="s">
        <v>903</v>
      </c>
      <c r="Q120" s="264" t="s">
        <v>1456</v>
      </c>
      <c r="R120" s="263"/>
      <c r="S120" s="263"/>
      <c r="T120" s="263"/>
      <c r="U120" s="261"/>
      <c r="V120" s="265"/>
      <c r="W120" s="293">
        <f t="shared" si="7"/>
        <v>1</v>
      </c>
      <c r="X120" s="293">
        <f t="shared" si="8"/>
        <v>1</v>
      </c>
      <c r="Y120" s="293">
        <f t="shared" si="9"/>
        <v>0</v>
      </c>
      <c r="Z120" s="293">
        <f t="shared" si="10"/>
        <v>0</v>
      </c>
      <c r="AA120" s="293">
        <f t="shared" si="11"/>
        <v>0</v>
      </c>
      <c r="AB120" s="294">
        <f t="shared" si="12"/>
        <v>2</v>
      </c>
    </row>
    <row r="121" spans="1:28" ht="14.25">
      <c r="A121" s="261" t="s">
        <v>1032</v>
      </c>
      <c r="B121" s="261">
        <v>74000</v>
      </c>
      <c r="C121" s="261" t="s">
        <v>46</v>
      </c>
      <c r="D121" s="261" t="s">
        <v>229</v>
      </c>
      <c r="E121" s="261" t="s">
        <v>230</v>
      </c>
      <c r="F121" s="261" t="s">
        <v>1033</v>
      </c>
      <c r="G121" s="282">
        <v>5</v>
      </c>
      <c r="H121" s="261"/>
      <c r="I121" s="263"/>
      <c r="J121" s="290" t="s">
        <v>903</v>
      </c>
      <c r="K121" s="264" t="s">
        <v>903</v>
      </c>
      <c r="L121" s="264" t="s">
        <v>903</v>
      </c>
      <c r="M121" s="264" t="s">
        <v>1456</v>
      </c>
      <c r="N121" s="264" t="s">
        <v>1456</v>
      </c>
      <c r="O121" s="264" t="s">
        <v>1456</v>
      </c>
      <c r="P121" s="264" t="s">
        <v>1456</v>
      </c>
      <c r="Q121" s="264" t="s">
        <v>1456</v>
      </c>
      <c r="R121" s="265"/>
      <c r="S121" s="265"/>
      <c r="T121" s="265"/>
      <c r="U121" s="265"/>
      <c r="V121" s="265"/>
      <c r="W121" s="293">
        <f t="shared" si="7"/>
        <v>1</v>
      </c>
      <c r="X121" s="293">
        <f t="shared" si="8"/>
        <v>1</v>
      </c>
      <c r="Y121" s="293">
        <f t="shared" si="9"/>
        <v>1</v>
      </c>
      <c r="Z121" s="293">
        <f t="shared" si="10"/>
        <v>0</v>
      </c>
      <c r="AA121" s="293">
        <f t="shared" si="11"/>
        <v>0</v>
      </c>
      <c r="AB121" s="294">
        <f t="shared" si="12"/>
        <v>3</v>
      </c>
    </row>
    <row r="122" spans="1:28" ht="14.25">
      <c r="A122" s="261" t="s">
        <v>228</v>
      </c>
      <c r="B122" s="261">
        <v>74001</v>
      </c>
      <c r="C122" s="261" t="s">
        <v>46</v>
      </c>
      <c r="D122" s="261" t="s">
        <v>229</v>
      </c>
      <c r="E122" s="261" t="s">
        <v>230</v>
      </c>
      <c r="F122" s="261" t="s">
        <v>123</v>
      </c>
      <c r="G122" s="262">
        <v>5</v>
      </c>
      <c r="H122" s="261" t="s">
        <v>14</v>
      </c>
      <c r="I122" s="263"/>
      <c r="J122" s="290" t="s">
        <v>903</v>
      </c>
      <c r="K122" s="264" t="s">
        <v>903</v>
      </c>
      <c r="L122" s="264" t="s">
        <v>1456</v>
      </c>
      <c r="M122" s="264" t="s">
        <v>1456</v>
      </c>
      <c r="N122" s="264" t="s">
        <v>1456</v>
      </c>
      <c r="O122" s="264" t="s">
        <v>903</v>
      </c>
      <c r="P122" s="264" t="s">
        <v>903</v>
      </c>
      <c r="Q122" s="264" t="s">
        <v>1456</v>
      </c>
      <c r="R122" s="263">
        <v>850</v>
      </c>
      <c r="S122" s="263">
        <v>850</v>
      </c>
      <c r="T122" s="263"/>
      <c r="U122" s="261"/>
      <c r="V122" s="265"/>
      <c r="W122" s="293">
        <f t="shared" si="7"/>
        <v>1</v>
      </c>
      <c r="X122" s="293">
        <f t="shared" si="8"/>
        <v>1</v>
      </c>
      <c r="Y122" s="293">
        <f t="shared" si="9"/>
        <v>0</v>
      </c>
      <c r="Z122" s="293">
        <f t="shared" si="10"/>
        <v>0</v>
      </c>
      <c r="AA122" s="293">
        <f t="shared" si="11"/>
        <v>0</v>
      </c>
      <c r="AB122" s="294">
        <f t="shared" si="12"/>
        <v>2</v>
      </c>
    </row>
    <row r="123" spans="1:28" ht="14.25">
      <c r="A123" s="261" t="s">
        <v>231</v>
      </c>
      <c r="B123" s="261">
        <v>60201</v>
      </c>
      <c r="C123" s="261" t="s">
        <v>32</v>
      </c>
      <c r="D123" s="261" t="s">
        <v>232</v>
      </c>
      <c r="E123" s="261" t="s">
        <v>233</v>
      </c>
      <c r="F123" s="261" t="s">
        <v>234</v>
      </c>
      <c r="G123" s="262">
        <v>4</v>
      </c>
      <c r="H123" s="261" t="s">
        <v>14</v>
      </c>
      <c r="I123" s="263"/>
      <c r="J123" s="290" t="s">
        <v>903</v>
      </c>
      <c r="K123" s="264" t="s">
        <v>903</v>
      </c>
      <c r="L123" s="264" t="s">
        <v>903</v>
      </c>
      <c r="M123" s="264" t="s">
        <v>1456</v>
      </c>
      <c r="N123" s="264" t="s">
        <v>1456</v>
      </c>
      <c r="O123" s="264" t="s">
        <v>903</v>
      </c>
      <c r="P123" s="264" t="s">
        <v>903</v>
      </c>
      <c r="Q123" s="264" t="s">
        <v>903</v>
      </c>
      <c r="R123" s="263">
        <v>900</v>
      </c>
      <c r="S123" s="263">
        <v>2100</v>
      </c>
      <c r="T123" s="263"/>
      <c r="U123" s="261"/>
      <c r="V123" s="265"/>
      <c r="W123" s="293">
        <f t="shared" si="7"/>
        <v>1</v>
      </c>
      <c r="X123" s="293">
        <f t="shared" si="8"/>
        <v>1</v>
      </c>
      <c r="Y123" s="293">
        <f t="shared" si="9"/>
        <v>1</v>
      </c>
      <c r="Z123" s="293">
        <f t="shared" si="10"/>
        <v>0</v>
      </c>
      <c r="AA123" s="293">
        <f t="shared" si="11"/>
        <v>0</v>
      </c>
      <c r="AB123" s="294">
        <f t="shared" si="12"/>
        <v>3</v>
      </c>
    </row>
    <row r="124" spans="1:28" ht="14.25">
      <c r="A124" s="261" t="s">
        <v>235</v>
      </c>
      <c r="B124" s="261">
        <v>60203</v>
      </c>
      <c r="C124" s="261" t="s">
        <v>32</v>
      </c>
      <c r="D124" s="261" t="s">
        <v>232</v>
      </c>
      <c r="E124" s="261" t="s">
        <v>233</v>
      </c>
      <c r="F124" s="261" t="s">
        <v>17</v>
      </c>
      <c r="G124" s="262">
        <v>3</v>
      </c>
      <c r="H124" s="261" t="s">
        <v>14</v>
      </c>
      <c r="I124" s="263"/>
      <c r="J124" s="290" t="s">
        <v>903</v>
      </c>
      <c r="K124" s="264" t="s">
        <v>903</v>
      </c>
      <c r="L124" s="264" t="s">
        <v>903</v>
      </c>
      <c r="M124" s="264" t="s">
        <v>1456</v>
      </c>
      <c r="N124" s="264" t="s">
        <v>1456</v>
      </c>
      <c r="O124" s="264" t="s">
        <v>903</v>
      </c>
      <c r="P124" s="264" t="s">
        <v>903</v>
      </c>
      <c r="Q124" s="264" t="s">
        <v>1456</v>
      </c>
      <c r="R124" s="263" t="s">
        <v>15</v>
      </c>
      <c r="S124" s="263">
        <v>2100</v>
      </c>
      <c r="T124" s="263"/>
      <c r="U124" s="261"/>
      <c r="V124" s="265"/>
      <c r="W124" s="293">
        <f t="shared" si="7"/>
        <v>1</v>
      </c>
      <c r="X124" s="293">
        <f t="shared" si="8"/>
        <v>1</v>
      </c>
      <c r="Y124" s="293">
        <f t="shared" si="9"/>
        <v>1</v>
      </c>
      <c r="Z124" s="293">
        <f t="shared" si="10"/>
        <v>0</v>
      </c>
      <c r="AA124" s="293">
        <f t="shared" si="11"/>
        <v>0</v>
      </c>
      <c r="AB124" s="294">
        <f t="shared" si="12"/>
        <v>3</v>
      </c>
    </row>
    <row r="125" spans="1:28" ht="14.25">
      <c r="A125" s="261" t="s">
        <v>236</v>
      </c>
      <c r="B125" s="261">
        <v>60202</v>
      </c>
      <c r="C125" s="261" t="s">
        <v>32</v>
      </c>
      <c r="D125" s="261" t="s">
        <v>232</v>
      </c>
      <c r="E125" s="261" t="s">
        <v>233</v>
      </c>
      <c r="F125" s="261" t="s">
        <v>237</v>
      </c>
      <c r="G125" s="266">
        <v>4</v>
      </c>
      <c r="H125" s="261"/>
      <c r="I125" s="263"/>
      <c r="J125" s="290" t="s">
        <v>903</v>
      </c>
      <c r="K125" s="264" t="s">
        <v>903</v>
      </c>
      <c r="L125" s="264" t="s">
        <v>903</v>
      </c>
      <c r="M125" s="264" t="s">
        <v>1456</v>
      </c>
      <c r="N125" s="264" t="s">
        <v>1456</v>
      </c>
      <c r="O125" s="264" t="s">
        <v>903</v>
      </c>
      <c r="P125" s="264" t="s">
        <v>903</v>
      </c>
      <c r="Q125" s="264" t="s">
        <v>903</v>
      </c>
      <c r="R125" s="265" t="s">
        <v>15</v>
      </c>
      <c r="S125" s="265">
        <v>2100</v>
      </c>
      <c r="T125" s="265"/>
      <c r="U125" s="265"/>
      <c r="V125" s="265"/>
      <c r="W125" s="293">
        <f t="shared" si="7"/>
        <v>1</v>
      </c>
      <c r="X125" s="293">
        <f t="shared" si="8"/>
        <v>1</v>
      </c>
      <c r="Y125" s="293">
        <f t="shared" si="9"/>
        <v>1</v>
      </c>
      <c r="Z125" s="293">
        <f t="shared" si="10"/>
        <v>0</v>
      </c>
      <c r="AA125" s="293">
        <f t="shared" si="11"/>
        <v>0</v>
      </c>
      <c r="AB125" s="294">
        <f t="shared" si="12"/>
        <v>3</v>
      </c>
    </row>
    <row r="126" spans="1:28" ht="14.25">
      <c r="A126" s="261" t="s">
        <v>895</v>
      </c>
      <c r="B126" s="261">
        <v>70602</v>
      </c>
      <c r="C126" s="261" t="s">
        <v>38</v>
      </c>
      <c r="D126" s="261" t="s">
        <v>238</v>
      </c>
      <c r="E126" s="261" t="s">
        <v>239</v>
      </c>
      <c r="F126" s="261" t="s">
        <v>63</v>
      </c>
      <c r="G126" s="262">
        <v>4</v>
      </c>
      <c r="H126" s="261"/>
      <c r="I126" s="263"/>
      <c r="J126" s="290" t="s">
        <v>903</v>
      </c>
      <c r="K126" s="264" t="s">
        <v>1456</v>
      </c>
      <c r="L126" s="264" t="s">
        <v>1456</v>
      </c>
      <c r="M126" s="264" t="s">
        <v>1456</v>
      </c>
      <c r="N126" s="264" t="s">
        <v>1456</v>
      </c>
      <c r="O126" s="264" t="s">
        <v>903</v>
      </c>
      <c r="P126" s="264" t="s">
        <v>1456</v>
      </c>
      <c r="Q126" s="264" t="s">
        <v>1456</v>
      </c>
      <c r="R126" s="263">
        <v>900</v>
      </c>
      <c r="S126" s="263"/>
      <c r="T126" s="263"/>
      <c r="U126" s="261"/>
      <c r="V126" s="265"/>
      <c r="W126" s="293">
        <f t="shared" si="7"/>
        <v>1</v>
      </c>
      <c r="X126" s="293">
        <f t="shared" si="8"/>
        <v>0</v>
      </c>
      <c r="Y126" s="293">
        <f t="shared" si="9"/>
        <v>0</v>
      </c>
      <c r="Z126" s="293">
        <f t="shared" si="10"/>
        <v>0</v>
      </c>
      <c r="AA126" s="293">
        <f t="shared" si="11"/>
        <v>0</v>
      </c>
      <c r="AB126" s="294">
        <f t="shared" si="12"/>
        <v>1</v>
      </c>
    </row>
    <row r="127" spans="1:28" ht="14.25">
      <c r="A127" s="261" t="s">
        <v>1267</v>
      </c>
      <c r="B127" s="261">
        <v>70603</v>
      </c>
      <c r="C127" s="261" t="s">
        <v>38</v>
      </c>
      <c r="D127" s="261" t="s">
        <v>238</v>
      </c>
      <c r="E127" s="261" t="s">
        <v>239</v>
      </c>
      <c r="F127" s="261" t="s">
        <v>1268</v>
      </c>
      <c r="G127" s="262">
        <v>4</v>
      </c>
      <c r="H127" s="261" t="s">
        <v>14</v>
      </c>
      <c r="I127" s="263"/>
      <c r="J127" s="290" t="s">
        <v>903</v>
      </c>
      <c r="K127" s="264" t="s">
        <v>903</v>
      </c>
      <c r="L127" s="264" t="s">
        <v>1456</v>
      </c>
      <c r="M127" s="264" t="s">
        <v>1456</v>
      </c>
      <c r="N127" s="264" t="s">
        <v>1456</v>
      </c>
      <c r="O127" s="264" t="s">
        <v>1456</v>
      </c>
      <c r="P127" s="264" t="s">
        <v>1456</v>
      </c>
      <c r="Q127" s="264" t="s">
        <v>1456</v>
      </c>
      <c r="R127" s="263"/>
      <c r="S127" s="263"/>
      <c r="T127" s="263"/>
      <c r="U127" s="261"/>
      <c r="V127" s="265"/>
      <c r="W127" s="293">
        <f t="shared" si="7"/>
        <v>1</v>
      </c>
      <c r="X127" s="293">
        <f t="shared" si="8"/>
        <v>1</v>
      </c>
      <c r="Y127" s="293">
        <f t="shared" si="9"/>
        <v>0</v>
      </c>
      <c r="Z127" s="293">
        <f t="shared" si="10"/>
        <v>0</v>
      </c>
      <c r="AA127" s="293">
        <f t="shared" si="11"/>
        <v>0</v>
      </c>
      <c r="AB127" s="294">
        <f t="shared" si="12"/>
        <v>2</v>
      </c>
    </row>
    <row r="128" spans="1:28" ht="14.25">
      <c r="A128" s="261" t="s">
        <v>240</v>
      </c>
      <c r="B128" s="261">
        <v>24801</v>
      </c>
      <c r="C128" s="261" t="s">
        <v>75</v>
      </c>
      <c r="D128" s="261" t="s">
        <v>241</v>
      </c>
      <c r="E128" s="261" t="s">
        <v>242</v>
      </c>
      <c r="F128" s="261" t="s">
        <v>1271</v>
      </c>
      <c r="G128" s="272">
        <v>10</v>
      </c>
      <c r="H128" s="261" t="s">
        <v>14</v>
      </c>
      <c r="I128" s="263"/>
      <c r="J128" s="290" t="s">
        <v>903</v>
      </c>
      <c r="K128" s="264" t="s">
        <v>903</v>
      </c>
      <c r="L128" s="264" t="s">
        <v>1456</v>
      </c>
      <c r="M128" s="264" t="s">
        <v>1456</v>
      </c>
      <c r="N128" s="264" t="s">
        <v>1456</v>
      </c>
      <c r="O128" s="264" t="s">
        <v>1456</v>
      </c>
      <c r="P128" s="264" t="s">
        <v>1456</v>
      </c>
      <c r="Q128" s="264" t="s">
        <v>1456</v>
      </c>
      <c r="R128" s="263" t="s">
        <v>15</v>
      </c>
      <c r="S128" s="263">
        <v>2100</v>
      </c>
      <c r="T128" s="263">
        <v>2600</v>
      </c>
      <c r="U128" s="261"/>
      <c r="V128" s="265"/>
      <c r="W128" s="293">
        <f t="shared" si="7"/>
        <v>1</v>
      </c>
      <c r="X128" s="293">
        <f t="shared" si="8"/>
        <v>1</v>
      </c>
      <c r="Y128" s="293">
        <f t="shared" si="9"/>
        <v>0</v>
      </c>
      <c r="Z128" s="293">
        <f t="shared" si="10"/>
        <v>0</v>
      </c>
      <c r="AA128" s="293">
        <f t="shared" si="11"/>
        <v>0</v>
      </c>
      <c r="AB128" s="294">
        <f t="shared" si="12"/>
        <v>2</v>
      </c>
    </row>
    <row r="129" spans="1:28" ht="14.25">
      <c r="A129" s="261" t="s">
        <v>243</v>
      </c>
      <c r="B129" s="261">
        <v>24803</v>
      </c>
      <c r="C129" s="261" t="s">
        <v>75</v>
      </c>
      <c r="D129" s="261" t="s">
        <v>241</v>
      </c>
      <c r="E129" s="261" t="s">
        <v>242</v>
      </c>
      <c r="F129" s="261" t="s">
        <v>244</v>
      </c>
      <c r="G129" s="262">
        <v>1</v>
      </c>
      <c r="H129" s="261"/>
      <c r="I129" s="263"/>
      <c r="J129" s="290" t="s">
        <v>903</v>
      </c>
      <c r="K129" s="264" t="s">
        <v>903</v>
      </c>
      <c r="L129" s="264" t="s">
        <v>903</v>
      </c>
      <c r="M129" s="264" t="s">
        <v>1456</v>
      </c>
      <c r="N129" s="264" t="s">
        <v>1456</v>
      </c>
      <c r="O129" s="264" t="s">
        <v>903</v>
      </c>
      <c r="P129" s="264" t="s">
        <v>903</v>
      </c>
      <c r="Q129" s="264" t="s">
        <v>903</v>
      </c>
      <c r="R129" s="263" t="s">
        <v>15</v>
      </c>
      <c r="S129" s="263">
        <v>2100</v>
      </c>
      <c r="T129" s="263" t="s">
        <v>79</v>
      </c>
      <c r="U129" s="261"/>
      <c r="V129" s="265"/>
      <c r="W129" s="293">
        <f t="shared" si="7"/>
        <v>1</v>
      </c>
      <c r="X129" s="293">
        <f t="shared" si="8"/>
        <v>1</v>
      </c>
      <c r="Y129" s="293">
        <f t="shared" si="9"/>
        <v>1</v>
      </c>
      <c r="Z129" s="293">
        <f t="shared" si="10"/>
        <v>0</v>
      </c>
      <c r="AA129" s="293">
        <f t="shared" si="11"/>
        <v>0</v>
      </c>
      <c r="AB129" s="294">
        <f t="shared" si="12"/>
        <v>3</v>
      </c>
    </row>
    <row r="130" spans="1:28" ht="14.25">
      <c r="A130" s="261" t="s">
        <v>1269</v>
      </c>
      <c r="B130" s="261">
        <v>24802</v>
      </c>
      <c r="C130" s="261" t="s">
        <v>75</v>
      </c>
      <c r="D130" s="261" t="s">
        <v>241</v>
      </c>
      <c r="E130" s="261" t="s">
        <v>242</v>
      </c>
      <c r="F130" s="261" t="s">
        <v>1270</v>
      </c>
      <c r="G130" s="272">
        <v>10</v>
      </c>
      <c r="H130" s="261" t="s">
        <v>14</v>
      </c>
      <c r="I130" s="263"/>
      <c r="J130" s="290" t="s">
        <v>903</v>
      </c>
      <c r="K130" s="264" t="s">
        <v>903</v>
      </c>
      <c r="L130" s="264" t="s">
        <v>1456</v>
      </c>
      <c r="M130" s="264" t="s">
        <v>1456</v>
      </c>
      <c r="N130" s="264" t="s">
        <v>1456</v>
      </c>
      <c r="O130" s="264" t="s">
        <v>1456</v>
      </c>
      <c r="P130" s="264" t="s">
        <v>1456</v>
      </c>
      <c r="Q130" s="264" t="s">
        <v>1456</v>
      </c>
      <c r="R130" s="263" t="s">
        <v>15</v>
      </c>
      <c r="S130" s="263">
        <v>2100</v>
      </c>
      <c r="T130" s="263" t="s">
        <v>215</v>
      </c>
      <c r="U130" s="261"/>
      <c r="V130" s="265"/>
      <c r="W130" s="293">
        <f t="shared" si="7"/>
        <v>1</v>
      </c>
      <c r="X130" s="293">
        <f t="shared" si="8"/>
        <v>1</v>
      </c>
      <c r="Y130" s="293">
        <f t="shared" si="9"/>
        <v>0</v>
      </c>
      <c r="Z130" s="293">
        <f t="shared" si="10"/>
        <v>0</v>
      </c>
      <c r="AA130" s="293">
        <f t="shared" si="11"/>
        <v>0</v>
      </c>
      <c r="AB130" s="294">
        <f t="shared" si="12"/>
        <v>2</v>
      </c>
    </row>
    <row r="131" spans="1:28" ht="14.25">
      <c r="A131" s="261" t="s">
        <v>245</v>
      </c>
      <c r="B131" s="261">
        <v>28801</v>
      </c>
      <c r="C131" s="261" t="s">
        <v>23</v>
      </c>
      <c r="D131" s="261" t="s">
        <v>246</v>
      </c>
      <c r="E131" s="261" t="s">
        <v>247</v>
      </c>
      <c r="F131" s="261" t="s">
        <v>248</v>
      </c>
      <c r="G131" s="262">
        <v>3</v>
      </c>
      <c r="H131" s="261" t="s">
        <v>14</v>
      </c>
      <c r="I131" s="263"/>
      <c r="J131" s="290" t="s">
        <v>903</v>
      </c>
      <c r="K131" s="264" t="s">
        <v>903</v>
      </c>
      <c r="L131" s="264" t="s">
        <v>903</v>
      </c>
      <c r="M131" s="264" t="s">
        <v>1456</v>
      </c>
      <c r="N131" s="264" t="s">
        <v>1456</v>
      </c>
      <c r="O131" s="264" t="s">
        <v>903</v>
      </c>
      <c r="P131" s="264" t="s">
        <v>903</v>
      </c>
      <c r="Q131" s="264" t="s">
        <v>903</v>
      </c>
      <c r="R131" s="263">
        <v>900</v>
      </c>
      <c r="S131" s="263" t="s">
        <v>59</v>
      </c>
      <c r="T131" s="263"/>
      <c r="U131" s="261"/>
      <c r="V131" s="265"/>
      <c r="W131" s="293">
        <f t="shared" si="7"/>
        <v>1</v>
      </c>
      <c r="X131" s="293">
        <f t="shared" si="8"/>
        <v>1</v>
      </c>
      <c r="Y131" s="293">
        <f t="shared" si="9"/>
        <v>1</v>
      </c>
      <c r="Z131" s="293">
        <f t="shared" si="10"/>
        <v>0</v>
      </c>
      <c r="AA131" s="293">
        <f t="shared" si="11"/>
        <v>0</v>
      </c>
      <c r="AB131" s="294">
        <f t="shared" si="12"/>
        <v>3</v>
      </c>
    </row>
    <row r="132" spans="1:28" ht="14.25">
      <c r="A132" s="261" t="s">
        <v>953</v>
      </c>
      <c r="B132" s="261">
        <v>28802</v>
      </c>
      <c r="C132" s="261" t="s">
        <v>23</v>
      </c>
      <c r="D132" s="261" t="s">
        <v>246</v>
      </c>
      <c r="E132" s="261" t="s">
        <v>247</v>
      </c>
      <c r="F132" s="261" t="s">
        <v>954</v>
      </c>
      <c r="G132" s="266">
        <v>3</v>
      </c>
      <c r="H132" s="261"/>
      <c r="I132" s="263"/>
      <c r="J132" s="290" t="s">
        <v>903</v>
      </c>
      <c r="K132" s="264" t="s">
        <v>903</v>
      </c>
      <c r="L132" s="264" t="s">
        <v>1456</v>
      </c>
      <c r="M132" s="264" t="s">
        <v>1456</v>
      </c>
      <c r="N132" s="264" t="s">
        <v>1456</v>
      </c>
      <c r="O132" s="264" t="s">
        <v>1456</v>
      </c>
      <c r="P132" s="264" t="s">
        <v>1456</v>
      </c>
      <c r="Q132" s="264" t="s">
        <v>1456</v>
      </c>
      <c r="R132" s="263"/>
      <c r="S132" s="263"/>
      <c r="T132" s="263"/>
      <c r="U132" s="261"/>
      <c r="V132" s="265"/>
      <c r="W132" s="293">
        <f t="shared" si="7"/>
        <v>1</v>
      </c>
      <c r="X132" s="293">
        <f t="shared" si="8"/>
        <v>1</v>
      </c>
      <c r="Y132" s="293">
        <f t="shared" si="9"/>
        <v>0</v>
      </c>
      <c r="Z132" s="293">
        <f t="shared" si="10"/>
        <v>0</v>
      </c>
      <c r="AA132" s="293">
        <f t="shared" si="11"/>
        <v>0</v>
      </c>
      <c r="AB132" s="294">
        <f t="shared" si="12"/>
        <v>2</v>
      </c>
    </row>
    <row r="133" spans="1:28" ht="14.25">
      <c r="A133" s="261" t="s">
        <v>249</v>
      </c>
      <c r="B133" s="261">
        <v>54202</v>
      </c>
      <c r="C133" s="261" t="s">
        <v>64</v>
      </c>
      <c r="D133" s="261" t="s">
        <v>250</v>
      </c>
      <c r="E133" s="261" t="s">
        <v>251</v>
      </c>
      <c r="F133" s="261" t="s">
        <v>252</v>
      </c>
      <c r="G133" s="262">
        <v>5</v>
      </c>
      <c r="H133" s="261" t="s">
        <v>14</v>
      </c>
      <c r="I133" s="263"/>
      <c r="J133" s="290" t="s">
        <v>903</v>
      </c>
      <c r="K133" s="264" t="s">
        <v>903</v>
      </c>
      <c r="L133" s="264" t="s">
        <v>1456</v>
      </c>
      <c r="M133" s="264" t="s">
        <v>1456</v>
      </c>
      <c r="N133" s="264" t="s">
        <v>1456</v>
      </c>
      <c r="O133" s="264" t="s">
        <v>903</v>
      </c>
      <c r="P133" s="264" t="s">
        <v>903</v>
      </c>
      <c r="Q133" s="264" t="s">
        <v>1456</v>
      </c>
      <c r="R133" s="263"/>
      <c r="S133" s="263"/>
      <c r="T133" s="263"/>
      <c r="U133" s="261"/>
      <c r="V133" s="265"/>
      <c r="W133" s="293">
        <f t="shared" si="7"/>
        <v>1</v>
      </c>
      <c r="X133" s="293">
        <f t="shared" si="8"/>
        <v>1</v>
      </c>
      <c r="Y133" s="293">
        <f t="shared" si="9"/>
        <v>0</v>
      </c>
      <c r="Z133" s="293">
        <f t="shared" si="10"/>
        <v>0</v>
      </c>
      <c r="AA133" s="293">
        <f t="shared" si="11"/>
        <v>0</v>
      </c>
      <c r="AB133" s="294">
        <f t="shared" si="12"/>
        <v>2</v>
      </c>
    </row>
    <row r="134" spans="1:28" s="214" customFormat="1" ht="14.25">
      <c r="A134" s="267" t="s">
        <v>259</v>
      </c>
      <c r="B134" s="267">
        <v>24412</v>
      </c>
      <c r="C134" s="267" t="s">
        <v>75</v>
      </c>
      <c r="D134" s="267" t="s">
        <v>254</v>
      </c>
      <c r="E134" s="267" t="s">
        <v>255</v>
      </c>
      <c r="F134" s="267" t="s">
        <v>260</v>
      </c>
      <c r="G134" s="272">
        <v>10</v>
      </c>
      <c r="H134" s="267" t="s">
        <v>14</v>
      </c>
      <c r="I134" s="269" t="s">
        <v>1037</v>
      </c>
      <c r="J134" s="291" t="s">
        <v>903</v>
      </c>
      <c r="K134" s="270" t="s">
        <v>903</v>
      </c>
      <c r="L134" s="270" t="s">
        <v>903</v>
      </c>
      <c r="M134" s="270" t="s">
        <v>903</v>
      </c>
      <c r="N134" s="270" t="s">
        <v>1456</v>
      </c>
      <c r="O134" s="270" t="s">
        <v>903</v>
      </c>
      <c r="P134" s="270" t="s">
        <v>903</v>
      </c>
      <c r="Q134" s="270" t="s">
        <v>1456</v>
      </c>
      <c r="R134" s="269" t="s">
        <v>15</v>
      </c>
      <c r="S134" s="269" t="s">
        <v>59</v>
      </c>
      <c r="T134" s="269" t="s">
        <v>261</v>
      </c>
      <c r="U134" s="267" t="s">
        <v>1436</v>
      </c>
      <c r="V134" s="271"/>
      <c r="W134" s="293">
        <f t="shared" si="7"/>
        <v>1</v>
      </c>
      <c r="X134" s="293">
        <f t="shared" si="8"/>
        <v>1</v>
      </c>
      <c r="Y134" s="293">
        <f t="shared" si="9"/>
        <v>1</v>
      </c>
      <c r="Z134" s="293">
        <f t="shared" si="10"/>
        <v>1</v>
      </c>
      <c r="AA134" s="293">
        <f t="shared" si="11"/>
        <v>0</v>
      </c>
      <c r="AB134" s="294">
        <f t="shared" si="12"/>
        <v>4</v>
      </c>
    </row>
    <row r="135" spans="1:28" ht="14.25">
      <c r="A135" s="283" t="s">
        <v>257</v>
      </c>
      <c r="B135" s="283">
        <v>24414</v>
      </c>
      <c r="C135" s="283" t="s">
        <v>75</v>
      </c>
      <c r="D135" s="283" t="s">
        <v>254</v>
      </c>
      <c r="E135" s="283" t="s">
        <v>255</v>
      </c>
      <c r="F135" s="283" t="s">
        <v>258</v>
      </c>
      <c r="G135" s="281">
        <v>10</v>
      </c>
      <c r="H135" s="283" t="s">
        <v>14</v>
      </c>
      <c r="I135" s="263"/>
      <c r="J135" s="290" t="s">
        <v>903</v>
      </c>
      <c r="K135" s="264" t="s">
        <v>903</v>
      </c>
      <c r="L135" s="264" t="s">
        <v>903</v>
      </c>
      <c r="M135" s="264" t="s">
        <v>1456</v>
      </c>
      <c r="N135" s="264" t="s">
        <v>1456</v>
      </c>
      <c r="O135" s="264" t="s">
        <v>903</v>
      </c>
      <c r="P135" s="264" t="s">
        <v>903</v>
      </c>
      <c r="Q135" s="264" t="s">
        <v>903</v>
      </c>
      <c r="R135" s="263">
        <v>900</v>
      </c>
      <c r="S135" s="263">
        <v>2100</v>
      </c>
      <c r="T135" s="263"/>
      <c r="U135" s="261"/>
      <c r="V135" s="284"/>
      <c r="W135" s="293">
        <f t="shared" si="7"/>
        <v>1</v>
      </c>
      <c r="X135" s="293">
        <f t="shared" si="8"/>
        <v>1</v>
      </c>
      <c r="Y135" s="293">
        <f t="shared" si="9"/>
        <v>1</v>
      </c>
      <c r="Z135" s="293">
        <f t="shared" si="10"/>
        <v>0</v>
      </c>
      <c r="AA135" s="293">
        <f t="shared" si="11"/>
        <v>0</v>
      </c>
      <c r="AB135" s="294">
        <f t="shared" si="12"/>
        <v>3</v>
      </c>
    </row>
    <row r="136" spans="1:28" s="214" customFormat="1" ht="14.25">
      <c r="A136" s="267" t="s">
        <v>262</v>
      </c>
      <c r="B136" s="267">
        <v>24405</v>
      </c>
      <c r="C136" s="267" t="s">
        <v>75</v>
      </c>
      <c r="D136" s="267" t="s">
        <v>254</v>
      </c>
      <c r="E136" s="267" t="s">
        <v>255</v>
      </c>
      <c r="F136" s="267" t="s">
        <v>263</v>
      </c>
      <c r="G136" s="272">
        <v>10</v>
      </c>
      <c r="H136" s="267" t="s">
        <v>14</v>
      </c>
      <c r="I136" s="269" t="s">
        <v>1434</v>
      </c>
      <c r="J136" s="291" t="s">
        <v>903</v>
      </c>
      <c r="K136" s="270" t="s">
        <v>903</v>
      </c>
      <c r="L136" s="270" t="s">
        <v>903</v>
      </c>
      <c r="M136" s="270" t="s">
        <v>1456</v>
      </c>
      <c r="N136" s="270" t="s">
        <v>903</v>
      </c>
      <c r="O136" s="270" t="s">
        <v>903</v>
      </c>
      <c r="P136" s="270" t="s">
        <v>903</v>
      </c>
      <c r="Q136" s="270" t="s">
        <v>903</v>
      </c>
      <c r="R136" s="269" t="s">
        <v>15</v>
      </c>
      <c r="S136" s="269" t="s">
        <v>59</v>
      </c>
      <c r="T136" s="269" t="s">
        <v>215</v>
      </c>
      <c r="U136" s="267"/>
      <c r="V136" s="271"/>
      <c r="W136" s="293">
        <f t="shared" si="7"/>
        <v>1</v>
      </c>
      <c r="X136" s="293">
        <f t="shared" si="8"/>
        <v>1</v>
      </c>
      <c r="Y136" s="293">
        <f t="shared" si="9"/>
        <v>1</v>
      </c>
      <c r="Z136" s="293">
        <f t="shared" si="10"/>
        <v>0</v>
      </c>
      <c r="AA136" s="293">
        <f t="shared" si="11"/>
        <v>1</v>
      </c>
      <c r="AB136" s="294">
        <f t="shared" si="12"/>
        <v>4</v>
      </c>
    </row>
    <row r="137" spans="1:28" ht="14.25">
      <c r="A137" s="261" t="s">
        <v>253</v>
      </c>
      <c r="B137" s="261">
        <v>24491</v>
      </c>
      <c r="C137" s="261" t="s">
        <v>75</v>
      </c>
      <c r="D137" s="261" t="s">
        <v>254</v>
      </c>
      <c r="E137" s="261" t="s">
        <v>255</v>
      </c>
      <c r="F137" s="261" t="s">
        <v>256</v>
      </c>
      <c r="G137" s="272">
        <v>10</v>
      </c>
      <c r="H137" s="261" t="s">
        <v>14</v>
      </c>
      <c r="I137" s="263"/>
      <c r="J137" s="290" t="s">
        <v>903</v>
      </c>
      <c r="K137" s="264" t="s">
        <v>903</v>
      </c>
      <c r="L137" s="264" t="s">
        <v>1456</v>
      </c>
      <c r="M137" s="264" t="s">
        <v>1456</v>
      </c>
      <c r="N137" s="264" t="s">
        <v>1456</v>
      </c>
      <c r="O137" s="264" t="s">
        <v>903</v>
      </c>
      <c r="P137" s="264" t="s">
        <v>1456</v>
      </c>
      <c r="Q137" s="264" t="s">
        <v>1456</v>
      </c>
      <c r="R137" s="263" t="s">
        <v>15</v>
      </c>
      <c r="S137" s="263">
        <v>2100</v>
      </c>
      <c r="T137" s="263" t="s">
        <v>215</v>
      </c>
      <c r="U137" s="261"/>
      <c r="V137" s="265"/>
      <c r="W137" s="293">
        <f t="shared" si="7"/>
        <v>1</v>
      </c>
      <c r="X137" s="293">
        <f t="shared" si="8"/>
        <v>1</v>
      </c>
      <c r="Y137" s="293">
        <f t="shared" si="9"/>
        <v>0</v>
      </c>
      <c r="Z137" s="293">
        <f t="shared" si="10"/>
        <v>0</v>
      </c>
      <c r="AA137" s="293">
        <f t="shared" si="11"/>
        <v>0</v>
      </c>
      <c r="AB137" s="294">
        <f t="shared" si="12"/>
        <v>2</v>
      </c>
    </row>
    <row r="138" spans="1:28" s="214" customFormat="1" ht="14.25">
      <c r="A138" s="267" t="s">
        <v>270</v>
      </c>
      <c r="B138" s="267">
        <v>20801</v>
      </c>
      <c r="C138" s="267" t="s">
        <v>75</v>
      </c>
      <c r="D138" s="267" t="s">
        <v>265</v>
      </c>
      <c r="E138" s="267" t="s">
        <v>266</v>
      </c>
      <c r="F138" s="267" t="s">
        <v>145</v>
      </c>
      <c r="G138" s="272">
        <v>10</v>
      </c>
      <c r="H138" s="267" t="s">
        <v>14</v>
      </c>
      <c r="I138" s="269" t="s">
        <v>1037</v>
      </c>
      <c r="J138" s="291" t="s">
        <v>903</v>
      </c>
      <c r="K138" s="270" t="s">
        <v>903</v>
      </c>
      <c r="L138" s="270" t="s">
        <v>903</v>
      </c>
      <c r="M138" s="270" t="s">
        <v>903</v>
      </c>
      <c r="N138" s="270" t="s">
        <v>1456</v>
      </c>
      <c r="O138" s="270" t="s">
        <v>903</v>
      </c>
      <c r="P138" s="270" t="s">
        <v>903</v>
      </c>
      <c r="Q138" s="270" t="s">
        <v>903</v>
      </c>
      <c r="R138" s="269" t="s">
        <v>15</v>
      </c>
      <c r="S138" s="269" t="s">
        <v>59</v>
      </c>
      <c r="T138" s="269" t="s">
        <v>1272</v>
      </c>
      <c r="U138" s="267" t="s">
        <v>1436</v>
      </c>
      <c r="V138" s="271" t="s">
        <v>1436</v>
      </c>
      <c r="W138" s="293">
        <f t="shared" si="7"/>
        <v>1</v>
      </c>
      <c r="X138" s="293">
        <f t="shared" si="8"/>
        <v>1</v>
      </c>
      <c r="Y138" s="293">
        <f t="shared" si="9"/>
        <v>1</v>
      </c>
      <c r="Z138" s="293">
        <f t="shared" si="10"/>
        <v>1</v>
      </c>
      <c r="AA138" s="293">
        <f t="shared" si="11"/>
        <v>0</v>
      </c>
      <c r="AB138" s="294">
        <f t="shared" si="12"/>
        <v>4</v>
      </c>
    </row>
    <row r="139" spans="1:28" ht="14.25">
      <c r="A139" s="261" t="s">
        <v>264</v>
      </c>
      <c r="B139" s="261">
        <v>20810</v>
      </c>
      <c r="C139" s="261" t="s">
        <v>75</v>
      </c>
      <c r="D139" s="261" t="s">
        <v>265</v>
      </c>
      <c r="E139" s="261" t="s">
        <v>266</v>
      </c>
      <c r="F139" s="261" t="s">
        <v>267</v>
      </c>
      <c r="G139" s="272">
        <v>10</v>
      </c>
      <c r="H139" s="261" t="s">
        <v>14</v>
      </c>
      <c r="I139" s="263"/>
      <c r="J139" s="290" t="s">
        <v>903</v>
      </c>
      <c r="K139" s="264" t="s">
        <v>903</v>
      </c>
      <c r="L139" s="264" t="s">
        <v>903</v>
      </c>
      <c r="M139" s="264" t="s">
        <v>1456</v>
      </c>
      <c r="N139" s="264" t="s">
        <v>1456</v>
      </c>
      <c r="O139" s="264" t="s">
        <v>903</v>
      </c>
      <c r="P139" s="264" t="s">
        <v>903</v>
      </c>
      <c r="Q139" s="264" t="s">
        <v>1456</v>
      </c>
      <c r="R139" s="263" t="s">
        <v>15</v>
      </c>
      <c r="S139" s="263" t="s">
        <v>59</v>
      </c>
      <c r="T139" s="263" t="s">
        <v>79</v>
      </c>
      <c r="U139" s="261"/>
      <c r="V139" s="265"/>
      <c r="W139" s="293">
        <f t="shared" si="7"/>
        <v>1</v>
      </c>
      <c r="X139" s="293">
        <f t="shared" si="8"/>
        <v>1</v>
      </c>
      <c r="Y139" s="293">
        <f t="shared" si="9"/>
        <v>1</v>
      </c>
      <c r="Z139" s="293">
        <f t="shared" si="10"/>
        <v>0</v>
      </c>
      <c r="AA139" s="293">
        <f t="shared" si="11"/>
        <v>0</v>
      </c>
      <c r="AB139" s="294">
        <f t="shared" si="12"/>
        <v>3</v>
      </c>
    </row>
    <row r="140" spans="1:28" ht="14.25">
      <c r="A140" s="261" t="s">
        <v>268</v>
      </c>
      <c r="B140" s="261">
        <v>20820</v>
      </c>
      <c r="C140" s="261" t="s">
        <v>75</v>
      </c>
      <c r="D140" s="261" t="s">
        <v>265</v>
      </c>
      <c r="E140" s="261" t="s">
        <v>266</v>
      </c>
      <c r="F140" s="261" t="s">
        <v>269</v>
      </c>
      <c r="G140" s="272">
        <v>10</v>
      </c>
      <c r="H140" s="261" t="s">
        <v>14</v>
      </c>
      <c r="I140" s="263"/>
      <c r="J140" s="290" t="s">
        <v>903</v>
      </c>
      <c r="K140" s="264" t="s">
        <v>903</v>
      </c>
      <c r="L140" s="264" t="s">
        <v>903</v>
      </c>
      <c r="M140" s="264" t="s">
        <v>1456</v>
      </c>
      <c r="N140" s="264" t="s">
        <v>1456</v>
      </c>
      <c r="O140" s="264" t="s">
        <v>903</v>
      </c>
      <c r="P140" s="264" t="s">
        <v>903</v>
      </c>
      <c r="Q140" s="264" t="s">
        <v>903</v>
      </c>
      <c r="R140" s="263" t="s">
        <v>15</v>
      </c>
      <c r="S140" s="263">
        <v>2100</v>
      </c>
      <c r="T140" s="263" t="s">
        <v>215</v>
      </c>
      <c r="U140" s="261"/>
      <c r="V140" s="265"/>
      <c r="W140" s="293">
        <f t="shared" si="7"/>
        <v>1</v>
      </c>
      <c r="X140" s="293">
        <f t="shared" si="8"/>
        <v>1</v>
      </c>
      <c r="Y140" s="293">
        <f t="shared" si="9"/>
        <v>1</v>
      </c>
      <c r="Z140" s="293">
        <f t="shared" si="10"/>
        <v>0</v>
      </c>
      <c r="AA140" s="293">
        <f t="shared" si="11"/>
        <v>0</v>
      </c>
      <c r="AB140" s="294">
        <f t="shared" si="12"/>
        <v>3</v>
      </c>
    </row>
    <row r="141" spans="1:28" ht="14.25">
      <c r="A141" s="261" t="s">
        <v>271</v>
      </c>
      <c r="B141" s="261">
        <v>20815</v>
      </c>
      <c r="C141" s="261" t="s">
        <v>75</v>
      </c>
      <c r="D141" s="261" t="s">
        <v>265</v>
      </c>
      <c r="E141" s="261" t="s">
        <v>266</v>
      </c>
      <c r="F141" s="261" t="s">
        <v>272</v>
      </c>
      <c r="G141" s="272">
        <v>10</v>
      </c>
      <c r="H141" s="261"/>
      <c r="I141" s="263"/>
      <c r="J141" s="290" t="s">
        <v>1456</v>
      </c>
      <c r="K141" s="264" t="s">
        <v>903</v>
      </c>
      <c r="L141" s="264" t="s">
        <v>903</v>
      </c>
      <c r="M141" s="264" t="s">
        <v>1456</v>
      </c>
      <c r="N141" s="264" t="s">
        <v>1456</v>
      </c>
      <c r="O141" s="264" t="s">
        <v>1456</v>
      </c>
      <c r="P141" s="264" t="s">
        <v>903</v>
      </c>
      <c r="Q141" s="264" t="s">
        <v>903</v>
      </c>
      <c r="R141" s="263"/>
      <c r="S141" s="263" t="s">
        <v>59</v>
      </c>
      <c r="T141" s="263" t="s">
        <v>1272</v>
      </c>
      <c r="U141" s="261"/>
      <c r="V141" s="265"/>
      <c r="W141" s="293">
        <f t="shared" ref="W141:W204" si="13">IF(J141= "X",1,0)</f>
        <v>0</v>
      </c>
      <c r="X141" s="293">
        <f t="shared" ref="X141:X204" si="14">IF(K141= "X",1,0)</f>
        <v>1</v>
      </c>
      <c r="Y141" s="293">
        <f t="shared" ref="Y141:Y204" si="15">IF(L141= "X",1,0)</f>
        <v>1</v>
      </c>
      <c r="Z141" s="293">
        <f t="shared" ref="Z141:Z204" si="16">IF(M141= "X",1,0)</f>
        <v>0</v>
      </c>
      <c r="AA141" s="293">
        <f t="shared" ref="AA141:AA204" si="17">IF(N141= "X",1,0)</f>
        <v>0</v>
      </c>
      <c r="AB141" s="294">
        <f t="shared" si="12"/>
        <v>2</v>
      </c>
    </row>
    <row r="142" spans="1:28" ht="14.25">
      <c r="A142" s="261" t="s">
        <v>885</v>
      </c>
      <c r="B142" s="261">
        <v>34020</v>
      </c>
      <c r="C142" s="261" t="s">
        <v>46</v>
      </c>
      <c r="D142" s="261" t="s">
        <v>274</v>
      </c>
      <c r="E142" s="261" t="s">
        <v>275</v>
      </c>
      <c r="F142" s="261" t="s">
        <v>276</v>
      </c>
      <c r="G142" s="272">
        <v>10</v>
      </c>
      <c r="H142" s="261"/>
      <c r="I142" s="263"/>
      <c r="J142" s="290" t="s">
        <v>903</v>
      </c>
      <c r="K142" s="264" t="s">
        <v>903</v>
      </c>
      <c r="L142" s="264" t="s">
        <v>1456</v>
      </c>
      <c r="M142" s="264" t="s">
        <v>1456</v>
      </c>
      <c r="N142" s="264" t="s">
        <v>1456</v>
      </c>
      <c r="O142" s="264" t="s">
        <v>903</v>
      </c>
      <c r="P142" s="264" t="s">
        <v>903</v>
      </c>
      <c r="Q142" s="264" t="s">
        <v>1456</v>
      </c>
      <c r="R142" s="263"/>
      <c r="S142" s="263"/>
      <c r="T142" s="263"/>
      <c r="U142" s="261"/>
      <c r="V142" s="265"/>
      <c r="W142" s="293">
        <f t="shared" si="13"/>
        <v>1</v>
      </c>
      <c r="X142" s="293">
        <f t="shared" si="14"/>
        <v>1</v>
      </c>
      <c r="Y142" s="293">
        <f t="shared" si="15"/>
        <v>0</v>
      </c>
      <c r="Z142" s="293">
        <f t="shared" si="16"/>
        <v>0</v>
      </c>
      <c r="AA142" s="293">
        <f t="shared" si="17"/>
        <v>0</v>
      </c>
      <c r="AB142" s="294">
        <f t="shared" ref="AB142:AB205" si="18">SUM(W142:AA142)</f>
        <v>2</v>
      </c>
    </row>
    <row r="143" spans="1:28" ht="14.25">
      <c r="A143" s="261" t="s">
        <v>885</v>
      </c>
      <c r="B143" s="261">
        <v>34020</v>
      </c>
      <c r="C143" s="261" t="s">
        <v>46</v>
      </c>
      <c r="D143" s="261" t="s">
        <v>278</v>
      </c>
      <c r="E143" s="261" t="s">
        <v>266</v>
      </c>
      <c r="F143" s="261" t="s">
        <v>63</v>
      </c>
      <c r="G143" s="272">
        <v>10</v>
      </c>
      <c r="H143" s="261"/>
      <c r="I143" s="263"/>
      <c r="J143" s="290" t="s">
        <v>903</v>
      </c>
      <c r="K143" s="264" t="s">
        <v>903</v>
      </c>
      <c r="L143" s="264" t="s">
        <v>1456</v>
      </c>
      <c r="M143" s="264" t="s">
        <v>1456</v>
      </c>
      <c r="N143" s="264" t="s">
        <v>1456</v>
      </c>
      <c r="O143" s="264" t="s">
        <v>903</v>
      </c>
      <c r="P143" s="264" t="s">
        <v>903</v>
      </c>
      <c r="Q143" s="264" t="s">
        <v>1456</v>
      </c>
      <c r="R143" s="263" t="s">
        <v>15</v>
      </c>
      <c r="S143" s="263"/>
      <c r="T143" s="263"/>
      <c r="U143" s="261"/>
      <c r="V143" s="265"/>
      <c r="W143" s="293">
        <f t="shared" si="13"/>
        <v>1</v>
      </c>
      <c r="X143" s="293">
        <f t="shared" si="14"/>
        <v>1</v>
      </c>
      <c r="Y143" s="293">
        <f t="shared" si="15"/>
        <v>0</v>
      </c>
      <c r="Z143" s="293">
        <f t="shared" si="16"/>
        <v>0</v>
      </c>
      <c r="AA143" s="293">
        <f t="shared" si="17"/>
        <v>0</v>
      </c>
      <c r="AB143" s="294">
        <f t="shared" si="18"/>
        <v>2</v>
      </c>
    </row>
    <row r="144" spans="1:28" ht="14.25">
      <c r="A144" s="261" t="s">
        <v>277</v>
      </c>
      <c r="B144" s="261">
        <v>34001</v>
      </c>
      <c r="C144" s="261" t="s">
        <v>75</v>
      </c>
      <c r="D144" s="261" t="s">
        <v>278</v>
      </c>
      <c r="E144" s="261" t="s">
        <v>279</v>
      </c>
      <c r="F144" s="261" t="s">
        <v>145</v>
      </c>
      <c r="G144" s="262">
        <v>4</v>
      </c>
      <c r="H144" s="261" t="s">
        <v>14</v>
      </c>
      <c r="I144" s="263"/>
      <c r="J144" s="290" t="s">
        <v>903</v>
      </c>
      <c r="K144" s="264" t="s">
        <v>1456</v>
      </c>
      <c r="L144" s="264" t="s">
        <v>1456</v>
      </c>
      <c r="M144" s="264" t="s">
        <v>1456</v>
      </c>
      <c r="N144" s="264" t="s">
        <v>1456</v>
      </c>
      <c r="O144" s="264" t="s">
        <v>903</v>
      </c>
      <c r="P144" s="264" t="s">
        <v>903</v>
      </c>
      <c r="Q144" s="264" t="s">
        <v>1456</v>
      </c>
      <c r="R144" s="263"/>
      <c r="S144" s="263"/>
      <c r="T144" s="263"/>
      <c r="U144" s="261"/>
      <c r="V144" s="265"/>
      <c r="W144" s="293">
        <f t="shared" si="13"/>
        <v>1</v>
      </c>
      <c r="X144" s="293">
        <f t="shared" si="14"/>
        <v>0</v>
      </c>
      <c r="Y144" s="293">
        <f t="shared" si="15"/>
        <v>0</v>
      </c>
      <c r="Z144" s="293">
        <f t="shared" si="16"/>
        <v>0</v>
      </c>
      <c r="AA144" s="293">
        <f t="shared" si="17"/>
        <v>0</v>
      </c>
      <c r="AB144" s="294">
        <f t="shared" si="18"/>
        <v>1</v>
      </c>
    </row>
    <row r="145" spans="1:28" ht="14.25">
      <c r="A145" s="261" t="s">
        <v>1273</v>
      </c>
      <c r="B145" s="261">
        <v>62803</v>
      </c>
      <c r="C145" s="261" t="s">
        <v>32</v>
      </c>
      <c r="D145" s="261" t="s">
        <v>1274</v>
      </c>
      <c r="E145" s="261" t="s">
        <v>1275</v>
      </c>
      <c r="F145" s="261" t="s">
        <v>1276</v>
      </c>
      <c r="G145" s="262">
        <v>5</v>
      </c>
      <c r="H145" s="261"/>
      <c r="I145" s="263"/>
      <c r="J145" s="290" t="s">
        <v>903</v>
      </c>
      <c r="K145" s="264" t="s">
        <v>903</v>
      </c>
      <c r="L145" s="264" t="s">
        <v>1456</v>
      </c>
      <c r="M145" s="264" t="s">
        <v>1456</v>
      </c>
      <c r="N145" s="264" t="s">
        <v>1456</v>
      </c>
      <c r="O145" s="264" t="s">
        <v>1456</v>
      </c>
      <c r="P145" s="264" t="s">
        <v>1456</v>
      </c>
      <c r="Q145" s="264" t="s">
        <v>1456</v>
      </c>
      <c r="R145" s="263">
        <v>900</v>
      </c>
      <c r="S145" s="263"/>
      <c r="T145" s="263"/>
      <c r="U145" s="261"/>
      <c r="V145" s="265"/>
      <c r="W145" s="293">
        <f t="shared" si="13"/>
        <v>1</v>
      </c>
      <c r="X145" s="293">
        <f t="shared" si="14"/>
        <v>1</v>
      </c>
      <c r="Y145" s="293">
        <f t="shared" si="15"/>
        <v>0</v>
      </c>
      <c r="Z145" s="293">
        <f t="shared" si="16"/>
        <v>0</v>
      </c>
      <c r="AA145" s="293">
        <f t="shared" si="17"/>
        <v>0</v>
      </c>
      <c r="AB145" s="294">
        <f t="shared" si="18"/>
        <v>2</v>
      </c>
    </row>
    <row r="146" spans="1:28" ht="14.25">
      <c r="A146" s="261" t="s">
        <v>1277</v>
      </c>
      <c r="B146" s="261">
        <v>60702</v>
      </c>
      <c r="C146" s="261" t="s">
        <v>32</v>
      </c>
      <c r="D146" s="261" t="s">
        <v>1278</v>
      </c>
      <c r="E146" s="261" t="s">
        <v>1279</v>
      </c>
      <c r="F146" s="261" t="s">
        <v>1280</v>
      </c>
      <c r="G146" s="266">
        <v>5</v>
      </c>
      <c r="H146" s="261"/>
      <c r="I146" s="263"/>
      <c r="J146" s="290" t="s">
        <v>903</v>
      </c>
      <c r="K146" s="264" t="s">
        <v>903</v>
      </c>
      <c r="L146" s="264" t="s">
        <v>903</v>
      </c>
      <c r="M146" s="264" t="s">
        <v>1456</v>
      </c>
      <c r="N146" s="264" t="s">
        <v>1456</v>
      </c>
      <c r="O146" s="264" t="s">
        <v>1456</v>
      </c>
      <c r="P146" s="264" t="s">
        <v>1456</v>
      </c>
      <c r="Q146" s="264" t="s">
        <v>1456</v>
      </c>
      <c r="R146" s="263"/>
      <c r="S146" s="263"/>
      <c r="T146" s="263"/>
      <c r="U146" s="261"/>
      <c r="V146" s="265"/>
      <c r="W146" s="293">
        <f t="shared" si="13"/>
        <v>1</v>
      </c>
      <c r="X146" s="293">
        <f t="shared" si="14"/>
        <v>1</v>
      </c>
      <c r="Y146" s="293">
        <f t="shared" si="15"/>
        <v>1</v>
      </c>
      <c r="Z146" s="293">
        <f t="shared" si="16"/>
        <v>0</v>
      </c>
      <c r="AA146" s="293">
        <f t="shared" si="17"/>
        <v>0</v>
      </c>
      <c r="AB146" s="294">
        <f t="shared" si="18"/>
        <v>3</v>
      </c>
    </row>
    <row r="147" spans="1:28" ht="14.25">
      <c r="A147" s="261" t="s">
        <v>1281</v>
      </c>
      <c r="B147" s="261">
        <v>60704</v>
      </c>
      <c r="C147" s="261" t="s">
        <v>32</v>
      </c>
      <c r="D147" s="261" t="s">
        <v>1278</v>
      </c>
      <c r="E147" s="261" t="s">
        <v>1279</v>
      </c>
      <c r="F147" s="261" t="s">
        <v>1282</v>
      </c>
      <c r="G147" s="266">
        <v>7</v>
      </c>
      <c r="H147" s="261"/>
      <c r="I147" s="263"/>
      <c r="J147" s="290" t="s">
        <v>903</v>
      </c>
      <c r="K147" s="264" t="s">
        <v>903</v>
      </c>
      <c r="L147" s="264" t="s">
        <v>1456</v>
      </c>
      <c r="M147" s="264" t="s">
        <v>1456</v>
      </c>
      <c r="N147" s="264" t="s">
        <v>1456</v>
      </c>
      <c r="O147" s="264" t="s">
        <v>1456</v>
      </c>
      <c r="P147" s="264" t="s">
        <v>1456</v>
      </c>
      <c r="Q147" s="264" t="s">
        <v>1456</v>
      </c>
      <c r="R147" s="263">
        <v>900</v>
      </c>
      <c r="S147" s="263">
        <v>2100</v>
      </c>
      <c r="T147" s="263"/>
      <c r="U147" s="261"/>
      <c r="V147" s="265"/>
      <c r="W147" s="293">
        <f t="shared" si="13"/>
        <v>1</v>
      </c>
      <c r="X147" s="293">
        <f t="shared" si="14"/>
        <v>1</v>
      </c>
      <c r="Y147" s="293">
        <f t="shared" si="15"/>
        <v>0</v>
      </c>
      <c r="Z147" s="293">
        <f t="shared" si="16"/>
        <v>0</v>
      </c>
      <c r="AA147" s="293">
        <f t="shared" si="17"/>
        <v>0</v>
      </c>
      <c r="AB147" s="294">
        <f t="shared" si="18"/>
        <v>2</v>
      </c>
    </row>
    <row r="148" spans="1:28" ht="14.25">
      <c r="A148" s="261" t="s">
        <v>877</v>
      </c>
      <c r="B148" s="261">
        <v>28201</v>
      </c>
      <c r="C148" s="261" t="s">
        <v>23</v>
      </c>
      <c r="D148" s="261" t="s">
        <v>281</v>
      </c>
      <c r="E148" s="261" t="s">
        <v>282</v>
      </c>
      <c r="F148" s="261" t="s">
        <v>886</v>
      </c>
      <c r="G148" s="262">
        <v>2</v>
      </c>
      <c r="H148" s="261"/>
      <c r="I148" s="263"/>
      <c r="J148" s="290" t="s">
        <v>903</v>
      </c>
      <c r="K148" s="264" t="s">
        <v>903</v>
      </c>
      <c r="L148" s="264" t="s">
        <v>903</v>
      </c>
      <c r="M148" s="264" t="s">
        <v>1456</v>
      </c>
      <c r="N148" s="264" t="s">
        <v>1456</v>
      </c>
      <c r="O148" s="264" t="s">
        <v>903</v>
      </c>
      <c r="P148" s="264" t="s">
        <v>903</v>
      </c>
      <c r="Q148" s="264" t="s">
        <v>903</v>
      </c>
      <c r="R148" s="265" t="s">
        <v>15</v>
      </c>
      <c r="S148" s="265">
        <v>2100</v>
      </c>
      <c r="T148" s="265"/>
      <c r="U148" s="265"/>
      <c r="V148" s="265"/>
      <c r="W148" s="293">
        <f t="shared" si="13"/>
        <v>1</v>
      </c>
      <c r="X148" s="293">
        <f t="shared" si="14"/>
        <v>1</v>
      </c>
      <c r="Y148" s="293">
        <f t="shared" si="15"/>
        <v>1</v>
      </c>
      <c r="Z148" s="293">
        <f t="shared" si="16"/>
        <v>0</v>
      </c>
      <c r="AA148" s="293">
        <f t="shared" si="17"/>
        <v>0</v>
      </c>
      <c r="AB148" s="294">
        <f t="shared" si="18"/>
        <v>3</v>
      </c>
    </row>
    <row r="149" spans="1:28" ht="14.25">
      <c r="A149" s="261" t="s">
        <v>280</v>
      </c>
      <c r="B149" s="261">
        <v>28202</v>
      </c>
      <c r="C149" s="261" t="s">
        <v>23</v>
      </c>
      <c r="D149" s="261" t="s">
        <v>281</v>
      </c>
      <c r="E149" s="261" t="s">
        <v>282</v>
      </c>
      <c r="F149" s="261" t="s">
        <v>283</v>
      </c>
      <c r="G149" s="262">
        <v>4</v>
      </c>
      <c r="H149" s="261" t="s">
        <v>14</v>
      </c>
      <c r="I149" s="263"/>
      <c r="J149" s="290" t="s">
        <v>903</v>
      </c>
      <c r="K149" s="264" t="s">
        <v>1456</v>
      </c>
      <c r="L149" s="264" t="s">
        <v>1456</v>
      </c>
      <c r="M149" s="264" t="s">
        <v>1456</v>
      </c>
      <c r="N149" s="264" t="s">
        <v>1456</v>
      </c>
      <c r="O149" s="264" t="s">
        <v>903</v>
      </c>
      <c r="P149" s="264" t="s">
        <v>903</v>
      </c>
      <c r="Q149" s="264" t="s">
        <v>1456</v>
      </c>
      <c r="R149" s="263" t="s">
        <v>15</v>
      </c>
      <c r="S149" s="263">
        <v>2100</v>
      </c>
      <c r="T149" s="263"/>
      <c r="U149" s="261"/>
      <c r="V149" s="265"/>
      <c r="W149" s="293">
        <f t="shared" si="13"/>
        <v>1</v>
      </c>
      <c r="X149" s="293">
        <f t="shared" si="14"/>
        <v>0</v>
      </c>
      <c r="Y149" s="293">
        <f t="shared" si="15"/>
        <v>0</v>
      </c>
      <c r="Z149" s="293">
        <f t="shared" si="16"/>
        <v>0</v>
      </c>
      <c r="AA149" s="293">
        <f t="shared" si="17"/>
        <v>0</v>
      </c>
      <c r="AB149" s="294">
        <f t="shared" si="18"/>
        <v>1</v>
      </c>
    </row>
    <row r="150" spans="1:28" ht="14.25">
      <c r="A150" s="261" t="s">
        <v>284</v>
      </c>
      <c r="B150" s="261">
        <v>28204</v>
      </c>
      <c r="C150" s="261" t="s">
        <v>23</v>
      </c>
      <c r="D150" s="261" t="s">
        <v>281</v>
      </c>
      <c r="E150" s="261" t="s">
        <v>282</v>
      </c>
      <c r="F150" s="261" t="s">
        <v>285</v>
      </c>
      <c r="G150" s="262">
        <v>3</v>
      </c>
      <c r="H150" s="261" t="s">
        <v>14</v>
      </c>
      <c r="I150" s="263"/>
      <c r="J150" s="290" t="s">
        <v>903</v>
      </c>
      <c r="K150" s="264" t="s">
        <v>903</v>
      </c>
      <c r="L150" s="264" t="s">
        <v>903</v>
      </c>
      <c r="M150" s="264" t="s">
        <v>1456</v>
      </c>
      <c r="N150" s="264" t="s">
        <v>1456</v>
      </c>
      <c r="O150" s="264" t="s">
        <v>903</v>
      </c>
      <c r="P150" s="264" t="s">
        <v>903</v>
      </c>
      <c r="Q150" s="264" t="s">
        <v>1456</v>
      </c>
      <c r="R150" s="263">
        <v>1800</v>
      </c>
      <c r="S150" s="263"/>
      <c r="T150" s="263"/>
      <c r="U150" s="261"/>
      <c r="V150" s="265"/>
      <c r="W150" s="293">
        <f t="shared" si="13"/>
        <v>1</v>
      </c>
      <c r="X150" s="293">
        <f t="shared" si="14"/>
        <v>1</v>
      </c>
      <c r="Y150" s="293">
        <f t="shared" si="15"/>
        <v>1</v>
      </c>
      <c r="Z150" s="293">
        <f t="shared" si="16"/>
        <v>0</v>
      </c>
      <c r="AA150" s="293">
        <f t="shared" si="17"/>
        <v>0</v>
      </c>
      <c r="AB150" s="294">
        <f t="shared" si="18"/>
        <v>3</v>
      </c>
    </row>
    <row r="151" spans="1:28" s="214" customFormat="1" ht="14.25">
      <c r="A151" s="267" t="s">
        <v>290</v>
      </c>
      <c r="B151" s="267">
        <v>26201</v>
      </c>
      <c r="C151" s="267" t="s">
        <v>75</v>
      </c>
      <c r="D151" s="267" t="s">
        <v>286</v>
      </c>
      <c r="E151" s="267" t="s">
        <v>287</v>
      </c>
      <c r="F151" s="267" t="s">
        <v>81</v>
      </c>
      <c r="G151" s="272">
        <v>10</v>
      </c>
      <c r="H151" s="267" t="s">
        <v>14</v>
      </c>
      <c r="I151" s="269" t="s">
        <v>1437</v>
      </c>
      <c r="J151" s="291" t="s">
        <v>903</v>
      </c>
      <c r="K151" s="270" t="s">
        <v>903</v>
      </c>
      <c r="L151" s="270" t="s">
        <v>903</v>
      </c>
      <c r="M151" s="270" t="s">
        <v>903</v>
      </c>
      <c r="N151" s="270" t="s">
        <v>903</v>
      </c>
      <c r="O151" s="270" t="s">
        <v>903</v>
      </c>
      <c r="P151" s="270" t="s">
        <v>903</v>
      </c>
      <c r="Q151" s="270" t="s">
        <v>903</v>
      </c>
      <c r="R151" s="269" t="s">
        <v>15</v>
      </c>
      <c r="S151" s="269">
        <v>2100</v>
      </c>
      <c r="T151" s="269"/>
      <c r="U151" s="267" t="s">
        <v>1436</v>
      </c>
      <c r="V151" s="271"/>
      <c r="W151" s="293">
        <f t="shared" si="13"/>
        <v>1</v>
      </c>
      <c r="X151" s="293">
        <f t="shared" si="14"/>
        <v>1</v>
      </c>
      <c r="Y151" s="293">
        <f t="shared" si="15"/>
        <v>1</v>
      </c>
      <c r="Z151" s="293">
        <f t="shared" si="16"/>
        <v>1</v>
      </c>
      <c r="AA151" s="293">
        <f t="shared" si="17"/>
        <v>1</v>
      </c>
      <c r="AB151" s="294">
        <f t="shared" si="18"/>
        <v>5</v>
      </c>
    </row>
    <row r="152" spans="1:28" s="214" customFormat="1" ht="14.25">
      <c r="A152" s="267" t="s">
        <v>292</v>
      </c>
      <c r="B152" s="267">
        <v>26202</v>
      </c>
      <c r="C152" s="267" t="s">
        <v>75</v>
      </c>
      <c r="D152" s="267" t="s">
        <v>286</v>
      </c>
      <c r="E152" s="267" t="s">
        <v>287</v>
      </c>
      <c r="F152" s="267" t="s">
        <v>293</v>
      </c>
      <c r="G152" s="272">
        <v>10</v>
      </c>
      <c r="H152" s="267" t="s">
        <v>14</v>
      </c>
      <c r="I152" s="269" t="s">
        <v>1037</v>
      </c>
      <c r="J152" s="291" t="s">
        <v>903</v>
      </c>
      <c r="K152" s="270" t="s">
        <v>903</v>
      </c>
      <c r="L152" s="270" t="s">
        <v>903</v>
      </c>
      <c r="M152" s="270" t="s">
        <v>903</v>
      </c>
      <c r="N152" s="270" t="s">
        <v>1456</v>
      </c>
      <c r="O152" s="270" t="s">
        <v>903</v>
      </c>
      <c r="P152" s="270" t="s">
        <v>903</v>
      </c>
      <c r="Q152" s="270" t="s">
        <v>903</v>
      </c>
      <c r="R152" s="269" t="s">
        <v>15</v>
      </c>
      <c r="S152" s="269">
        <v>2100</v>
      </c>
      <c r="T152" s="269"/>
      <c r="U152" s="267" t="s">
        <v>1436</v>
      </c>
      <c r="V152" s="271"/>
      <c r="W152" s="293">
        <f t="shared" si="13"/>
        <v>1</v>
      </c>
      <c r="X152" s="293">
        <f t="shared" si="14"/>
        <v>1</v>
      </c>
      <c r="Y152" s="293">
        <f t="shared" si="15"/>
        <v>1</v>
      </c>
      <c r="Z152" s="293">
        <f t="shared" si="16"/>
        <v>1</v>
      </c>
      <c r="AA152" s="293">
        <f t="shared" si="17"/>
        <v>0</v>
      </c>
      <c r="AB152" s="294">
        <f t="shared" si="18"/>
        <v>4</v>
      </c>
    </row>
    <row r="153" spans="1:28" ht="14.25">
      <c r="A153" s="261" t="s">
        <v>288</v>
      </c>
      <c r="B153" s="261">
        <v>26207</v>
      </c>
      <c r="C153" s="261" t="s">
        <v>75</v>
      </c>
      <c r="D153" s="261" t="s">
        <v>286</v>
      </c>
      <c r="E153" s="261" t="s">
        <v>287</v>
      </c>
      <c r="F153" s="261" t="s">
        <v>289</v>
      </c>
      <c r="G153" s="272">
        <v>10</v>
      </c>
      <c r="H153" s="261" t="s">
        <v>14</v>
      </c>
      <c r="I153" s="263"/>
      <c r="J153" s="290" t="s">
        <v>903</v>
      </c>
      <c r="K153" s="264" t="s">
        <v>903</v>
      </c>
      <c r="L153" s="264" t="s">
        <v>903</v>
      </c>
      <c r="M153" s="264" t="s">
        <v>1456</v>
      </c>
      <c r="N153" s="264" t="s">
        <v>1456</v>
      </c>
      <c r="O153" s="264" t="s">
        <v>903</v>
      </c>
      <c r="P153" s="264" t="s">
        <v>903</v>
      </c>
      <c r="Q153" s="264" t="s">
        <v>903</v>
      </c>
      <c r="R153" s="263">
        <v>1800</v>
      </c>
      <c r="S153" s="263">
        <v>2100</v>
      </c>
      <c r="T153" s="263" t="s">
        <v>79</v>
      </c>
      <c r="U153" s="261"/>
      <c r="V153" s="265"/>
      <c r="W153" s="293">
        <f t="shared" si="13"/>
        <v>1</v>
      </c>
      <c r="X153" s="293">
        <f t="shared" si="14"/>
        <v>1</v>
      </c>
      <c r="Y153" s="293">
        <f t="shared" si="15"/>
        <v>1</v>
      </c>
      <c r="Z153" s="293">
        <f t="shared" si="16"/>
        <v>0</v>
      </c>
      <c r="AA153" s="293">
        <f t="shared" si="17"/>
        <v>0</v>
      </c>
      <c r="AB153" s="294">
        <f t="shared" si="18"/>
        <v>3</v>
      </c>
    </row>
    <row r="154" spans="1:28" ht="14.25">
      <c r="A154" s="261" t="s">
        <v>887</v>
      </c>
      <c r="B154" s="261">
        <v>62002</v>
      </c>
      <c r="C154" s="261" t="s">
        <v>32</v>
      </c>
      <c r="D154" s="261" t="s">
        <v>294</v>
      </c>
      <c r="E154" s="261" t="s">
        <v>295</v>
      </c>
      <c r="F154" s="261" t="s">
        <v>888</v>
      </c>
      <c r="G154" s="262">
        <v>3</v>
      </c>
      <c r="H154" s="261"/>
      <c r="I154" s="263"/>
      <c r="J154" s="290" t="s">
        <v>903</v>
      </c>
      <c r="K154" s="264" t="s">
        <v>903</v>
      </c>
      <c r="L154" s="264" t="s">
        <v>1456</v>
      </c>
      <c r="M154" s="264" t="s">
        <v>1456</v>
      </c>
      <c r="N154" s="264" t="s">
        <v>1456</v>
      </c>
      <c r="O154" s="264" t="s">
        <v>903</v>
      </c>
      <c r="P154" s="264" t="s">
        <v>903</v>
      </c>
      <c r="Q154" s="264" t="s">
        <v>903</v>
      </c>
      <c r="R154" s="263"/>
      <c r="S154" s="263"/>
      <c r="T154" s="263"/>
      <c r="U154" s="261"/>
      <c r="V154" s="265"/>
      <c r="W154" s="293">
        <f t="shared" si="13"/>
        <v>1</v>
      </c>
      <c r="X154" s="293">
        <f t="shared" si="14"/>
        <v>1</v>
      </c>
      <c r="Y154" s="293">
        <f t="shared" si="15"/>
        <v>0</v>
      </c>
      <c r="Z154" s="293">
        <f t="shared" si="16"/>
        <v>0</v>
      </c>
      <c r="AA154" s="293">
        <f t="shared" si="17"/>
        <v>0</v>
      </c>
      <c r="AB154" s="294">
        <f t="shared" si="18"/>
        <v>2</v>
      </c>
    </row>
    <row r="155" spans="1:28" ht="14.25">
      <c r="A155" s="261" t="s">
        <v>1283</v>
      </c>
      <c r="B155" s="261">
        <v>62003</v>
      </c>
      <c r="C155" s="261" t="s">
        <v>32</v>
      </c>
      <c r="D155" s="261" t="s">
        <v>294</v>
      </c>
      <c r="E155" s="261" t="s">
        <v>295</v>
      </c>
      <c r="F155" s="261" t="s">
        <v>296</v>
      </c>
      <c r="G155" s="262">
        <v>5</v>
      </c>
      <c r="H155" s="261" t="s">
        <v>14</v>
      </c>
      <c r="I155" s="263"/>
      <c r="J155" s="290" t="s">
        <v>903</v>
      </c>
      <c r="K155" s="264" t="s">
        <v>903</v>
      </c>
      <c r="L155" s="264" t="s">
        <v>1456</v>
      </c>
      <c r="M155" s="264" t="s">
        <v>1456</v>
      </c>
      <c r="N155" s="264" t="s">
        <v>1456</v>
      </c>
      <c r="O155" s="264" t="s">
        <v>1456</v>
      </c>
      <c r="P155" s="264" t="s">
        <v>1456</v>
      </c>
      <c r="Q155" s="264" t="s">
        <v>1456</v>
      </c>
      <c r="R155" s="263"/>
      <c r="S155" s="263"/>
      <c r="T155" s="263"/>
      <c r="U155" s="261"/>
      <c r="V155" s="265"/>
      <c r="W155" s="293">
        <f t="shared" si="13"/>
        <v>1</v>
      </c>
      <c r="X155" s="293">
        <f t="shared" si="14"/>
        <v>1</v>
      </c>
      <c r="Y155" s="293">
        <f t="shared" si="15"/>
        <v>0</v>
      </c>
      <c r="Z155" s="293">
        <f t="shared" si="16"/>
        <v>0</v>
      </c>
      <c r="AA155" s="293">
        <f t="shared" si="17"/>
        <v>0</v>
      </c>
      <c r="AB155" s="294">
        <f t="shared" si="18"/>
        <v>2</v>
      </c>
    </row>
    <row r="156" spans="1:28" ht="14.25">
      <c r="A156" s="261" t="s">
        <v>907</v>
      </c>
      <c r="B156" s="261">
        <v>62001</v>
      </c>
      <c r="C156" s="261" t="s">
        <v>32</v>
      </c>
      <c r="D156" s="261" t="s">
        <v>294</v>
      </c>
      <c r="E156" s="261" t="s">
        <v>295</v>
      </c>
      <c r="F156" s="261" t="s">
        <v>13</v>
      </c>
      <c r="G156" s="266">
        <v>5</v>
      </c>
      <c r="H156" s="261"/>
      <c r="I156" s="263"/>
      <c r="J156" s="290" t="s">
        <v>903</v>
      </c>
      <c r="K156" s="264" t="s">
        <v>903</v>
      </c>
      <c r="L156" s="264" t="s">
        <v>1456</v>
      </c>
      <c r="M156" s="264" t="s">
        <v>1456</v>
      </c>
      <c r="N156" s="264" t="s">
        <v>1456</v>
      </c>
      <c r="O156" s="264" t="s">
        <v>903</v>
      </c>
      <c r="P156" s="264" t="s">
        <v>903</v>
      </c>
      <c r="Q156" s="264" t="s">
        <v>1456</v>
      </c>
      <c r="R156" s="263">
        <v>900</v>
      </c>
      <c r="S156" s="263"/>
      <c r="T156" s="263"/>
      <c r="U156" s="261"/>
      <c r="V156" s="265"/>
      <c r="W156" s="293">
        <f t="shared" si="13"/>
        <v>1</v>
      </c>
      <c r="X156" s="293">
        <f t="shared" si="14"/>
        <v>1</v>
      </c>
      <c r="Y156" s="293">
        <f t="shared" si="15"/>
        <v>0</v>
      </c>
      <c r="Z156" s="293">
        <f t="shared" si="16"/>
        <v>0</v>
      </c>
      <c r="AA156" s="293">
        <f t="shared" si="17"/>
        <v>0</v>
      </c>
      <c r="AB156" s="294">
        <f t="shared" si="18"/>
        <v>2</v>
      </c>
    </row>
    <row r="157" spans="1:28" ht="14.25">
      <c r="A157" s="261" t="s">
        <v>297</v>
      </c>
      <c r="B157" s="261">
        <v>26601</v>
      </c>
      <c r="C157" s="261" t="s">
        <v>75</v>
      </c>
      <c r="D157" s="261" t="s">
        <v>298</v>
      </c>
      <c r="E157" s="261" t="s">
        <v>299</v>
      </c>
      <c r="F157" s="261" t="s">
        <v>300</v>
      </c>
      <c r="G157" s="262">
        <v>4</v>
      </c>
      <c r="H157" s="261" t="s">
        <v>14</v>
      </c>
      <c r="I157" s="263"/>
      <c r="J157" s="290" t="s">
        <v>903</v>
      </c>
      <c r="K157" s="264" t="s">
        <v>903</v>
      </c>
      <c r="L157" s="264" t="s">
        <v>1456</v>
      </c>
      <c r="M157" s="264" t="s">
        <v>1456</v>
      </c>
      <c r="N157" s="264" t="s">
        <v>1456</v>
      </c>
      <c r="O157" s="264" t="s">
        <v>903</v>
      </c>
      <c r="P157" s="264" t="s">
        <v>903</v>
      </c>
      <c r="Q157" s="264" t="s">
        <v>1456</v>
      </c>
      <c r="R157" s="263" t="s">
        <v>15</v>
      </c>
      <c r="S157" s="263">
        <v>2100</v>
      </c>
      <c r="T157" s="263"/>
      <c r="U157" s="261"/>
      <c r="V157" s="265"/>
      <c r="W157" s="293">
        <f t="shared" si="13"/>
        <v>1</v>
      </c>
      <c r="X157" s="293">
        <f t="shared" si="14"/>
        <v>1</v>
      </c>
      <c r="Y157" s="293">
        <f t="shared" si="15"/>
        <v>0</v>
      </c>
      <c r="Z157" s="293">
        <f t="shared" si="16"/>
        <v>0</v>
      </c>
      <c r="AA157" s="293">
        <f t="shared" si="17"/>
        <v>0</v>
      </c>
      <c r="AB157" s="294">
        <f t="shared" si="18"/>
        <v>2</v>
      </c>
    </row>
    <row r="158" spans="1:28" ht="14.25">
      <c r="A158" s="261" t="s">
        <v>301</v>
      </c>
      <c r="B158" s="261">
        <v>20201</v>
      </c>
      <c r="C158" s="261" t="s">
        <v>75</v>
      </c>
      <c r="D158" s="261" t="s">
        <v>302</v>
      </c>
      <c r="E158" s="261" t="s">
        <v>303</v>
      </c>
      <c r="F158" s="261" t="s">
        <v>304</v>
      </c>
      <c r="G158" s="272">
        <v>10</v>
      </c>
      <c r="H158" s="261" t="s">
        <v>14</v>
      </c>
      <c r="I158" s="263"/>
      <c r="J158" s="290" t="s">
        <v>903</v>
      </c>
      <c r="K158" s="264" t="s">
        <v>903</v>
      </c>
      <c r="L158" s="264" t="s">
        <v>903</v>
      </c>
      <c r="M158" s="264" t="s">
        <v>1456</v>
      </c>
      <c r="N158" s="264" t="s">
        <v>1456</v>
      </c>
      <c r="O158" s="264" t="s">
        <v>903</v>
      </c>
      <c r="P158" s="264" t="s">
        <v>903</v>
      </c>
      <c r="Q158" s="264" t="s">
        <v>903</v>
      </c>
      <c r="R158" s="263" t="s">
        <v>15</v>
      </c>
      <c r="S158" s="263">
        <v>2100</v>
      </c>
      <c r="T158" s="263"/>
      <c r="U158" s="261"/>
      <c r="V158" s="265"/>
      <c r="W158" s="293">
        <f t="shared" si="13"/>
        <v>1</v>
      </c>
      <c r="X158" s="293">
        <f t="shared" si="14"/>
        <v>1</v>
      </c>
      <c r="Y158" s="293">
        <f t="shared" si="15"/>
        <v>1</v>
      </c>
      <c r="Z158" s="293">
        <f t="shared" si="16"/>
        <v>0</v>
      </c>
      <c r="AA158" s="293">
        <f t="shared" si="17"/>
        <v>0</v>
      </c>
      <c r="AB158" s="294">
        <f t="shared" si="18"/>
        <v>3</v>
      </c>
    </row>
    <row r="159" spans="1:28" ht="14.25">
      <c r="A159" s="261" t="s">
        <v>305</v>
      </c>
      <c r="B159" s="261">
        <v>20205</v>
      </c>
      <c r="C159" s="261" t="s">
        <v>75</v>
      </c>
      <c r="D159" s="261" t="s">
        <v>302</v>
      </c>
      <c r="E159" s="261" t="s">
        <v>303</v>
      </c>
      <c r="F159" s="261" t="s">
        <v>72</v>
      </c>
      <c r="G159" s="272">
        <v>10</v>
      </c>
      <c r="H159" s="261" t="s">
        <v>14</v>
      </c>
      <c r="I159" s="263"/>
      <c r="J159" s="290" t="s">
        <v>903</v>
      </c>
      <c r="K159" s="264" t="s">
        <v>903</v>
      </c>
      <c r="L159" s="264" t="s">
        <v>903</v>
      </c>
      <c r="M159" s="264" t="s">
        <v>1456</v>
      </c>
      <c r="N159" s="264" t="s">
        <v>1456</v>
      </c>
      <c r="O159" s="264" t="s">
        <v>903</v>
      </c>
      <c r="P159" s="264" t="s">
        <v>903</v>
      </c>
      <c r="Q159" s="264" t="s">
        <v>903</v>
      </c>
      <c r="R159" s="263">
        <v>900</v>
      </c>
      <c r="S159" s="263">
        <v>2100</v>
      </c>
      <c r="T159" s="263"/>
      <c r="U159" s="261"/>
      <c r="V159" s="265"/>
      <c r="W159" s="293">
        <f t="shared" si="13"/>
        <v>1</v>
      </c>
      <c r="X159" s="293">
        <f t="shared" si="14"/>
        <v>1</v>
      </c>
      <c r="Y159" s="293">
        <f t="shared" si="15"/>
        <v>1</v>
      </c>
      <c r="Z159" s="293">
        <f t="shared" si="16"/>
        <v>0</v>
      </c>
      <c r="AA159" s="293">
        <f t="shared" si="17"/>
        <v>0</v>
      </c>
      <c r="AB159" s="294">
        <f t="shared" si="18"/>
        <v>3</v>
      </c>
    </row>
    <row r="160" spans="1:28" ht="14.25">
      <c r="A160" s="261" t="s">
        <v>306</v>
      </c>
      <c r="B160" s="261">
        <v>20210</v>
      </c>
      <c r="C160" s="261" t="s">
        <v>75</v>
      </c>
      <c r="D160" s="261" t="s">
        <v>302</v>
      </c>
      <c r="E160" s="261" t="s">
        <v>303</v>
      </c>
      <c r="F160" s="261" t="s">
        <v>307</v>
      </c>
      <c r="G160" s="272">
        <v>10</v>
      </c>
      <c r="H160" s="261" t="s">
        <v>14</v>
      </c>
      <c r="I160" s="263"/>
      <c r="J160" s="290" t="s">
        <v>903</v>
      </c>
      <c r="K160" s="264" t="s">
        <v>903</v>
      </c>
      <c r="L160" s="264" t="s">
        <v>903</v>
      </c>
      <c r="M160" s="264" t="s">
        <v>1456</v>
      </c>
      <c r="N160" s="264" t="s">
        <v>1456</v>
      </c>
      <c r="O160" s="264" t="s">
        <v>903</v>
      </c>
      <c r="P160" s="264" t="s">
        <v>903</v>
      </c>
      <c r="Q160" s="264" t="s">
        <v>903</v>
      </c>
      <c r="R160" s="263" t="s">
        <v>15</v>
      </c>
      <c r="S160" s="263">
        <v>2100</v>
      </c>
      <c r="T160" s="263"/>
      <c r="U160" s="261"/>
      <c r="V160" s="265"/>
      <c r="W160" s="293">
        <f t="shared" si="13"/>
        <v>1</v>
      </c>
      <c r="X160" s="293">
        <f t="shared" si="14"/>
        <v>1</v>
      </c>
      <c r="Y160" s="293">
        <f t="shared" si="15"/>
        <v>1</v>
      </c>
      <c r="Z160" s="293">
        <f t="shared" si="16"/>
        <v>0</v>
      </c>
      <c r="AA160" s="293">
        <f t="shared" si="17"/>
        <v>0</v>
      </c>
      <c r="AB160" s="294">
        <f t="shared" si="18"/>
        <v>3</v>
      </c>
    </row>
    <row r="161" spans="1:28" ht="14.25">
      <c r="A161" s="261" t="s">
        <v>308</v>
      </c>
      <c r="B161" s="261">
        <v>29001</v>
      </c>
      <c r="C161" s="261" t="s">
        <v>114</v>
      </c>
      <c r="D161" s="261" t="s">
        <v>309</v>
      </c>
      <c r="E161" s="261" t="s">
        <v>310</v>
      </c>
      <c r="F161" s="261" t="s">
        <v>311</v>
      </c>
      <c r="G161" s="262">
        <v>3</v>
      </c>
      <c r="H161" s="261" t="s">
        <v>14</v>
      </c>
      <c r="I161" s="263"/>
      <c r="J161" s="290" t="s">
        <v>903</v>
      </c>
      <c r="K161" s="264" t="s">
        <v>903</v>
      </c>
      <c r="L161" s="264" t="s">
        <v>1456</v>
      </c>
      <c r="M161" s="264" t="s">
        <v>1456</v>
      </c>
      <c r="N161" s="264" t="s">
        <v>1456</v>
      </c>
      <c r="O161" s="264" t="s">
        <v>903</v>
      </c>
      <c r="P161" s="264" t="s">
        <v>903</v>
      </c>
      <c r="Q161" s="264" t="s">
        <v>1456</v>
      </c>
      <c r="R161" s="263">
        <v>900</v>
      </c>
      <c r="S161" s="263"/>
      <c r="T161" s="263"/>
      <c r="U161" s="261"/>
      <c r="V161" s="265"/>
      <c r="W161" s="293">
        <f t="shared" si="13"/>
        <v>1</v>
      </c>
      <c r="X161" s="293">
        <f t="shared" si="14"/>
        <v>1</v>
      </c>
      <c r="Y161" s="293">
        <f t="shared" si="15"/>
        <v>0</v>
      </c>
      <c r="Z161" s="293">
        <f t="shared" si="16"/>
        <v>0</v>
      </c>
      <c r="AA161" s="293">
        <f t="shared" si="17"/>
        <v>0</v>
      </c>
      <c r="AB161" s="294">
        <f t="shared" si="18"/>
        <v>2</v>
      </c>
    </row>
    <row r="162" spans="1:28" ht="14.25">
      <c r="A162" s="261" t="s">
        <v>312</v>
      </c>
      <c r="B162" s="261">
        <v>352110</v>
      </c>
      <c r="C162" s="261" t="s">
        <v>38</v>
      </c>
      <c r="D162" s="261" t="s">
        <v>313</v>
      </c>
      <c r="E162" s="261" t="s">
        <v>314</v>
      </c>
      <c r="F162" s="261" t="s">
        <v>41</v>
      </c>
      <c r="G162" s="262">
        <v>6</v>
      </c>
      <c r="H162" s="261" t="s">
        <v>14</v>
      </c>
      <c r="I162" s="263"/>
      <c r="J162" s="290" t="s">
        <v>903</v>
      </c>
      <c r="K162" s="264" t="s">
        <v>1456</v>
      </c>
      <c r="L162" s="264" t="s">
        <v>1456</v>
      </c>
      <c r="M162" s="264" t="s">
        <v>1456</v>
      </c>
      <c r="N162" s="264" t="s">
        <v>1456</v>
      </c>
      <c r="O162" s="264" t="s">
        <v>903</v>
      </c>
      <c r="P162" s="264" t="s">
        <v>1456</v>
      </c>
      <c r="Q162" s="264" t="s">
        <v>1456</v>
      </c>
      <c r="R162" s="263"/>
      <c r="S162" s="263"/>
      <c r="T162" s="263"/>
      <c r="U162" s="261"/>
      <c r="V162" s="265"/>
      <c r="W162" s="293">
        <f t="shared" si="13"/>
        <v>1</v>
      </c>
      <c r="X162" s="293">
        <f t="shared" si="14"/>
        <v>0</v>
      </c>
      <c r="Y162" s="293">
        <f t="shared" si="15"/>
        <v>0</v>
      </c>
      <c r="Z162" s="293">
        <f t="shared" si="16"/>
        <v>0</v>
      </c>
      <c r="AA162" s="293">
        <f t="shared" si="17"/>
        <v>0</v>
      </c>
      <c r="AB162" s="294">
        <f t="shared" si="18"/>
        <v>1</v>
      </c>
    </row>
    <row r="163" spans="1:28" ht="14.25">
      <c r="A163" s="261" t="s">
        <v>315</v>
      </c>
      <c r="B163" s="261">
        <v>70402</v>
      </c>
      <c r="C163" s="261" t="s">
        <v>38</v>
      </c>
      <c r="D163" s="261" t="s">
        <v>316</v>
      </c>
      <c r="E163" s="261" t="s">
        <v>317</v>
      </c>
      <c r="F163" s="261" t="s">
        <v>318</v>
      </c>
      <c r="G163" s="262">
        <v>4</v>
      </c>
      <c r="H163" s="261" t="s">
        <v>14</v>
      </c>
      <c r="I163" s="263"/>
      <c r="J163" s="290" t="s">
        <v>903</v>
      </c>
      <c r="K163" s="264" t="s">
        <v>903</v>
      </c>
      <c r="L163" s="264" t="s">
        <v>903</v>
      </c>
      <c r="M163" s="264" t="s">
        <v>1456</v>
      </c>
      <c r="N163" s="264" t="s">
        <v>1456</v>
      </c>
      <c r="O163" s="264" t="s">
        <v>1456</v>
      </c>
      <c r="P163" s="264" t="s">
        <v>1456</v>
      </c>
      <c r="Q163" s="264" t="s">
        <v>1456</v>
      </c>
      <c r="R163" s="263"/>
      <c r="S163" s="263"/>
      <c r="T163" s="263"/>
      <c r="U163" s="261"/>
      <c r="V163" s="265"/>
      <c r="W163" s="293">
        <f t="shared" si="13"/>
        <v>1</v>
      </c>
      <c r="X163" s="293">
        <f t="shared" si="14"/>
        <v>1</v>
      </c>
      <c r="Y163" s="293">
        <f t="shared" si="15"/>
        <v>1</v>
      </c>
      <c r="Z163" s="293">
        <f t="shared" si="16"/>
        <v>0</v>
      </c>
      <c r="AA163" s="293">
        <f t="shared" si="17"/>
        <v>0</v>
      </c>
      <c r="AB163" s="294">
        <f t="shared" si="18"/>
        <v>3</v>
      </c>
    </row>
    <row r="164" spans="1:28" ht="14.25">
      <c r="A164" s="261" t="s">
        <v>1158</v>
      </c>
      <c r="B164" s="261">
        <v>70401</v>
      </c>
      <c r="C164" s="261" t="s">
        <v>38</v>
      </c>
      <c r="D164" s="261" t="s">
        <v>316</v>
      </c>
      <c r="E164" s="261" t="s">
        <v>317</v>
      </c>
      <c r="F164" s="261" t="s">
        <v>875</v>
      </c>
      <c r="G164" s="262">
        <v>4</v>
      </c>
      <c r="H164" s="261"/>
      <c r="I164" s="263"/>
      <c r="J164" s="290" t="s">
        <v>903</v>
      </c>
      <c r="K164" s="264" t="s">
        <v>903</v>
      </c>
      <c r="L164" s="264" t="s">
        <v>1456</v>
      </c>
      <c r="M164" s="264" t="s">
        <v>1456</v>
      </c>
      <c r="N164" s="264" t="s">
        <v>1456</v>
      </c>
      <c r="O164" s="264" t="s">
        <v>903</v>
      </c>
      <c r="P164" s="264" t="s">
        <v>903</v>
      </c>
      <c r="Q164" s="264" t="s">
        <v>1456</v>
      </c>
      <c r="R164" s="263" t="s">
        <v>902</v>
      </c>
      <c r="S164" s="263"/>
      <c r="T164" s="263"/>
      <c r="U164" s="261"/>
      <c r="V164" s="265"/>
      <c r="W164" s="293">
        <f t="shared" si="13"/>
        <v>1</v>
      </c>
      <c r="X164" s="293">
        <f t="shared" si="14"/>
        <v>1</v>
      </c>
      <c r="Y164" s="293">
        <f t="shared" si="15"/>
        <v>0</v>
      </c>
      <c r="Z164" s="293">
        <f t="shared" si="16"/>
        <v>0</v>
      </c>
      <c r="AA164" s="293">
        <f t="shared" si="17"/>
        <v>0</v>
      </c>
      <c r="AB164" s="294">
        <f t="shared" si="18"/>
        <v>2</v>
      </c>
    </row>
    <row r="165" spans="1:28" ht="14.25">
      <c r="A165" s="261" t="s">
        <v>319</v>
      </c>
      <c r="B165" s="261">
        <v>23455</v>
      </c>
      <c r="C165" s="261" t="s">
        <v>23</v>
      </c>
      <c r="D165" s="261" t="s">
        <v>320</v>
      </c>
      <c r="E165" s="261" t="s">
        <v>321</v>
      </c>
      <c r="F165" s="261" t="s">
        <v>322</v>
      </c>
      <c r="G165" s="262">
        <v>2</v>
      </c>
      <c r="H165" s="261"/>
      <c r="I165" s="263"/>
      <c r="J165" s="290" t="s">
        <v>903</v>
      </c>
      <c r="K165" s="264" t="s">
        <v>903</v>
      </c>
      <c r="L165" s="264" t="s">
        <v>903</v>
      </c>
      <c r="M165" s="264" t="s">
        <v>1456</v>
      </c>
      <c r="N165" s="264" t="s">
        <v>1456</v>
      </c>
      <c r="O165" s="264" t="s">
        <v>903</v>
      </c>
      <c r="P165" s="264" t="s">
        <v>903</v>
      </c>
      <c r="Q165" s="264" t="s">
        <v>1456</v>
      </c>
      <c r="R165" s="263" t="s">
        <v>15</v>
      </c>
      <c r="S165" s="263">
        <v>2100</v>
      </c>
      <c r="T165" s="263"/>
      <c r="U165" s="261"/>
      <c r="V165" s="265"/>
      <c r="W165" s="293">
        <f t="shared" si="13"/>
        <v>1</v>
      </c>
      <c r="X165" s="293">
        <f t="shared" si="14"/>
        <v>1</v>
      </c>
      <c r="Y165" s="293">
        <f t="shared" si="15"/>
        <v>1</v>
      </c>
      <c r="Z165" s="293">
        <f t="shared" si="16"/>
        <v>0</v>
      </c>
      <c r="AA165" s="293">
        <f t="shared" si="17"/>
        <v>0</v>
      </c>
      <c r="AB165" s="294">
        <f t="shared" si="18"/>
        <v>3</v>
      </c>
    </row>
    <row r="166" spans="1:28" ht="14.25">
      <c r="A166" s="261" t="s">
        <v>323</v>
      </c>
      <c r="B166" s="261">
        <v>61104</v>
      </c>
      <c r="C166" s="261" t="s">
        <v>32</v>
      </c>
      <c r="D166" s="261" t="s">
        <v>324</v>
      </c>
      <c r="E166" s="261" t="s">
        <v>325</v>
      </c>
      <c r="F166" s="261" t="s">
        <v>326</v>
      </c>
      <c r="G166" s="262">
        <v>5</v>
      </c>
      <c r="H166" s="261"/>
      <c r="I166" s="263"/>
      <c r="J166" s="290" t="s">
        <v>903</v>
      </c>
      <c r="K166" s="264" t="s">
        <v>903</v>
      </c>
      <c r="L166" s="264" t="s">
        <v>1456</v>
      </c>
      <c r="M166" s="264" t="s">
        <v>1456</v>
      </c>
      <c r="N166" s="264" t="s">
        <v>1456</v>
      </c>
      <c r="O166" s="264" t="s">
        <v>903</v>
      </c>
      <c r="P166" s="264" t="s">
        <v>903</v>
      </c>
      <c r="Q166" s="264" t="s">
        <v>1456</v>
      </c>
      <c r="R166" s="263"/>
      <c r="S166" s="263"/>
      <c r="T166" s="263"/>
      <c r="U166" s="261"/>
      <c r="V166" s="265"/>
      <c r="W166" s="293">
        <f t="shared" si="13"/>
        <v>1</v>
      </c>
      <c r="X166" s="293">
        <f t="shared" si="14"/>
        <v>1</v>
      </c>
      <c r="Y166" s="293">
        <f t="shared" si="15"/>
        <v>0</v>
      </c>
      <c r="Z166" s="293">
        <f t="shared" si="16"/>
        <v>0</v>
      </c>
      <c r="AA166" s="293">
        <f t="shared" si="17"/>
        <v>0</v>
      </c>
      <c r="AB166" s="294">
        <f t="shared" si="18"/>
        <v>2</v>
      </c>
    </row>
    <row r="167" spans="1:28" ht="14.25">
      <c r="A167" s="261" t="s">
        <v>327</v>
      </c>
      <c r="B167" s="261">
        <v>73801</v>
      </c>
      <c r="C167" s="261" t="s">
        <v>46</v>
      </c>
      <c r="D167" s="261" t="s">
        <v>328</v>
      </c>
      <c r="E167" s="261" t="s">
        <v>329</v>
      </c>
      <c r="F167" s="261" t="s">
        <v>63</v>
      </c>
      <c r="G167" s="266">
        <v>4</v>
      </c>
      <c r="H167" s="261" t="s">
        <v>14</v>
      </c>
      <c r="I167" s="263"/>
      <c r="J167" s="290" t="s">
        <v>903</v>
      </c>
      <c r="K167" s="264" t="s">
        <v>903</v>
      </c>
      <c r="L167" s="264" t="s">
        <v>1456</v>
      </c>
      <c r="M167" s="264" t="s">
        <v>1456</v>
      </c>
      <c r="N167" s="264" t="s">
        <v>1456</v>
      </c>
      <c r="O167" s="264" t="s">
        <v>903</v>
      </c>
      <c r="P167" s="264" t="s">
        <v>903</v>
      </c>
      <c r="Q167" s="264" t="s">
        <v>1456</v>
      </c>
      <c r="R167" s="263"/>
      <c r="S167" s="263"/>
      <c r="T167" s="263"/>
      <c r="U167" s="261"/>
      <c r="V167" s="265"/>
      <c r="W167" s="293">
        <f t="shared" si="13"/>
        <v>1</v>
      </c>
      <c r="X167" s="293">
        <f t="shared" si="14"/>
        <v>1</v>
      </c>
      <c r="Y167" s="293">
        <f t="shared" si="15"/>
        <v>0</v>
      </c>
      <c r="Z167" s="293">
        <f t="shared" si="16"/>
        <v>0</v>
      </c>
      <c r="AA167" s="293">
        <f t="shared" si="17"/>
        <v>0</v>
      </c>
      <c r="AB167" s="294">
        <f t="shared" si="18"/>
        <v>2</v>
      </c>
    </row>
    <row r="168" spans="1:28" ht="14.25">
      <c r="A168" s="261" t="s">
        <v>330</v>
      </c>
      <c r="B168" s="261">
        <v>37201</v>
      </c>
      <c r="C168" s="261" t="s">
        <v>38</v>
      </c>
      <c r="D168" s="261" t="s">
        <v>331</v>
      </c>
      <c r="E168" s="261" t="s">
        <v>332</v>
      </c>
      <c r="F168" s="261" t="s">
        <v>333</v>
      </c>
      <c r="G168" s="262">
        <v>4</v>
      </c>
      <c r="H168" s="261" t="s">
        <v>14</v>
      </c>
      <c r="I168" s="263"/>
      <c r="J168" s="290" t="s">
        <v>903</v>
      </c>
      <c r="K168" s="264" t="s">
        <v>903</v>
      </c>
      <c r="L168" s="264" t="s">
        <v>1456</v>
      </c>
      <c r="M168" s="264" t="s">
        <v>1456</v>
      </c>
      <c r="N168" s="264" t="s">
        <v>1456</v>
      </c>
      <c r="O168" s="264" t="s">
        <v>903</v>
      </c>
      <c r="P168" s="264" t="s">
        <v>1456</v>
      </c>
      <c r="Q168" s="264" t="s">
        <v>1456</v>
      </c>
      <c r="R168" s="263"/>
      <c r="S168" s="263"/>
      <c r="T168" s="263"/>
      <c r="U168" s="261"/>
      <c r="V168" s="265"/>
      <c r="W168" s="293">
        <f t="shared" si="13"/>
        <v>1</v>
      </c>
      <c r="X168" s="293">
        <f t="shared" si="14"/>
        <v>1</v>
      </c>
      <c r="Y168" s="293">
        <f t="shared" si="15"/>
        <v>0</v>
      </c>
      <c r="Z168" s="293">
        <f t="shared" si="16"/>
        <v>0</v>
      </c>
      <c r="AA168" s="293">
        <f t="shared" si="17"/>
        <v>0</v>
      </c>
      <c r="AB168" s="294">
        <f t="shared" si="18"/>
        <v>2</v>
      </c>
    </row>
    <row r="169" spans="1:28" ht="14.25">
      <c r="A169" s="261" t="s">
        <v>334</v>
      </c>
      <c r="B169" s="261">
        <v>70802</v>
      </c>
      <c r="C169" s="261" t="s">
        <v>38</v>
      </c>
      <c r="D169" s="261" t="s">
        <v>335</v>
      </c>
      <c r="E169" s="261" t="s">
        <v>336</v>
      </c>
      <c r="F169" s="261" t="s">
        <v>337</v>
      </c>
      <c r="G169" s="262">
        <v>4</v>
      </c>
      <c r="H169" s="261" t="s">
        <v>14</v>
      </c>
      <c r="I169" s="263"/>
      <c r="J169" s="290" t="s">
        <v>903</v>
      </c>
      <c r="K169" s="264" t="s">
        <v>1456</v>
      </c>
      <c r="L169" s="264" t="s">
        <v>1456</v>
      </c>
      <c r="M169" s="264" t="s">
        <v>1456</v>
      </c>
      <c r="N169" s="264" t="s">
        <v>1456</v>
      </c>
      <c r="O169" s="264" t="s">
        <v>903</v>
      </c>
      <c r="P169" s="264" t="s">
        <v>903</v>
      </c>
      <c r="Q169" s="264" t="s">
        <v>1456</v>
      </c>
      <c r="R169" s="263"/>
      <c r="S169" s="263"/>
      <c r="T169" s="263"/>
      <c r="U169" s="261"/>
      <c r="V169" s="265"/>
      <c r="W169" s="293">
        <f t="shared" si="13"/>
        <v>1</v>
      </c>
      <c r="X169" s="293">
        <f t="shared" si="14"/>
        <v>0</v>
      </c>
      <c r="Y169" s="293">
        <f t="shared" si="15"/>
        <v>0</v>
      </c>
      <c r="Z169" s="293">
        <f t="shared" si="16"/>
        <v>0</v>
      </c>
      <c r="AA169" s="293">
        <f t="shared" si="17"/>
        <v>0</v>
      </c>
      <c r="AB169" s="294">
        <f t="shared" si="18"/>
        <v>1</v>
      </c>
    </row>
    <row r="170" spans="1:28" ht="14.25">
      <c r="A170" s="261" t="s">
        <v>914</v>
      </c>
      <c r="B170" s="261">
        <v>708001</v>
      </c>
      <c r="C170" s="261" t="s">
        <v>38</v>
      </c>
      <c r="D170" s="261" t="s">
        <v>335</v>
      </c>
      <c r="E170" s="261" t="s">
        <v>336</v>
      </c>
      <c r="F170" s="261" t="s">
        <v>123</v>
      </c>
      <c r="G170" s="266">
        <v>5</v>
      </c>
      <c r="H170" s="283"/>
      <c r="I170" s="263"/>
      <c r="J170" s="290" t="s">
        <v>903</v>
      </c>
      <c r="K170" s="264" t="s">
        <v>903</v>
      </c>
      <c r="L170" s="264" t="s">
        <v>1456</v>
      </c>
      <c r="M170" s="264" t="s">
        <v>1456</v>
      </c>
      <c r="N170" s="264" t="s">
        <v>1456</v>
      </c>
      <c r="O170" s="264" t="s">
        <v>903</v>
      </c>
      <c r="P170" s="264" t="s">
        <v>903</v>
      </c>
      <c r="Q170" s="264" t="s">
        <v>1456</v>
      </c>
      <c r="R170" s="263"/>
      <c r="S170" s="263"/>
      <c r="T170" s="263"/>
      <c r="U170" s="261"/>
      <c r="V170" s="265"/>
      <c r="W170" s="293">
        <f t="shared" si="13"/>
        <v>1</v>
      </c>
      <c r="X170" s="293">
        <f t="shared" si="14"/>
        <v>1</v>
      </c>
      <c r="Y170" s="293">
        <f t="shared" si="15"/>
        <v>0</v>
      </c>
      <c r="Z170" s="293">
        <f t="shared" si="16"/>
        <v>0</v>
      </c>
      <c r="AA170" s="293">
        <f t="shared" si="17"/>
        <v>0</v>
      </c>
      <c r="AB170" s="294">
        <f t="shared" si="18"/>
        <v>2</v>
      </c>
    </row>
    <row r="171" spans="1:28" ht="14.25">
      <c r="A171" s="261" t="s">
        <v>1284</v>
      </c>
      <c r="B171" s="261">
        <v>45403</v>
      </c>
      <c r="C171" s="261" t="s">
        <v>10</v>
      </c>
      <c r="D171" s="261" t="s">
        <v>339</v>
      </c>
      <c r="E171" s="261" t="s">
        <v>340</v>
      </c>
      <c r="F171" s="261" t="s">
        <v>1285</v>
      </c>
      <c r="G171" s="262">
        <v>2</v>
      </c>
      <c r="H171" s="261"/>
      <c r="I171" s="263"/>
      <c r="J171" s="290" t="s">
        <v>903</v>
      </c>
      <c r="K171" s="264" t="s">
        <v>903</v>
      </c>
      <c r="L171" s="264" t="s">
        <v>903</v>
      </c>
      <c r="M171" s="264" t="s">
        <v>1456</v>
      </c>
      <c r="N171" s="264" t="s">
        <v>1456</v>
      </c>
      <c r="O171" s="264" t="s">
        <v>1456</v>
      </c>
      <c r="P171" s="264" t="s">
        <v>1456</v>
      </c>
      <c r="Q171" s="264" t="s">
        <v>903</v>
      </c>
      <c r="R171" s="263" t="s">
        <v>15</v>
      </c>
      <c r="S171" s="263">
        <v>2100</v>
      </c>
      <c r="T171" s="263"/>
      <c r="U171" s="261"/>
      <c r="V171" s="265"/>
      <c r="W171" s="293">
        <f t="shared" si="13"/>
        <v>1</v>
      </c>
      <c r="X171" s="293">
        <f t="shared" si="14"/>
        <v>1</v>
      </c>
      <c r="Y171" s="293">
        <f t="shared" si="15"/>
        <v>1</v>
      </c>
      <c r="Z171" s="293">
        <f t="shared" si="16"/>
        <v>0</v>
      </c>
      <c r="AA171" s="293">
        <f t="shared" si="17"/>
        <v>0</v>
      </c>
      <c r="AB171" s="294">
        <f t="shared" si="18"/>
        <v>3</v>
      </c>
    </row>
    <row r="172" spans="1:28" ht="14.25">
      <c r="A172" s="261" t="s">
        <v>338</v>
      </c>
      <c r="B172" s="261">
        <v>45404</v>
      </c>
      <c r="C172" s="261" t="s">
        <v>10</v>
      </c>
      <c r="D172" s="261" t="s">
        <v>339</v>
      </c>
      <c r="E172" s="261" t="s">
        <v>340</v>
      </c>
      <c r="F172" s="261" t="s">
        <v>341</v>
      </c>
      <c r="G172" s="262">
        <v>2</v>
      </c>
      <c r="H172" s="261" t="s">
        <v>14</v>
      </c>
      <c r="I172" s="263"/>
      <c r="J172" s="290" t="s">
        <v>903</v>
      </c>
      <c r="K172" s="264" t="s">
        <v>903</v>
      </c>
      <c r="L172" s="264" t="s">
        <v>1456</v>
      </c>
      <c r="M172" s="264" t="s">
        <v>1456</v>
      </c>
      <c r="N172" s="264" t="s">
        <v>1456</v>
      </c>
      <c r="O172" s="264" t="s">
        <v>903</v>
      </c>
      <c r="P172" s="264" t="s">
        <v>1456</v>
      </c>
      <c r="Q172" s="264" t="s">
        <v>1456</v>
      </c>
      <c r="R172" s="263" t="s">
        <v>15</v>
      </c>
      <c r="S172" s="263" t="s">
        <v>59</v>
      </c>
      <c r="T172" s="263" t="s">
        <v>27</v>
      </c>
      <c r="U172" s="261"/>
      <c r="V172" s="265"/>
      <c r="W172" s="293">
        <f t="shared" si="13"/>
        <v>1</v>
      </c>
      <c r="X172" s="293">
        <f t="shared" si="14"/>
        <v>1</v>
      </c>
      <c r="Y172" s="293">
        <f t="shared" si="15"/>
        <v>0</v>
      </c>
      <c r="Z172" s="293">
        <f t="shared" si="16"/>
        <v>0</v>
      </c>
      <c r="AA172" s="293">
        <f t="shared" si="17"/>
        <v>0</v>
      </c>
      <c r="AB172" s="294">
        <f t="shared" si="18"/>
        <v>2</v>
      </c>
    </row>
    <row r="173" spans="1:28" ht="14.25">
      <c r="A173" s="261" t="s">
        <v>1286</v>
      </c>
      <c r="B173" s="261">
        <v>45419</v>
      </c>
      <c r="C173" s="261" t="s">
        <v>10</v>
      </c>
      <c r="D173" s="261" t="s">
        <v>339</v>
      </c>
      <c r="E173" s="261" t="s">
        <v>340</v>
      </c>
      <c r="F173" s="261" t="s">
        <v>1287</v>
      </c>
      <c r="G173" s="262">
        <v>2</v>
      </c>
      <c r="H173" s="261"/>
      <c r="I173" s="263"/>
      <c r="J173" s="290" t="s">
        <v>903</v>
      </c>
      <c r="K173" s="264" t="s">
        <v>903</v>
      </c>
      <c r="L173" s="264" t="s">
        <v>1456</v>
      </c>
      <c r="M173" s="264" t="s">
        <v>1456</v>
      </c>
      <c r="N173" s="264" t="s">
        <v>1456</v>
      </c>
      <c r="O173" s="264" t="s">
        <v>1456</v>
      </c>
      <c r="P173" s="264" t="s">
        <v>1456</v>
      </c>
      <c r="Q173" s="264" t="s">
        <v>1456</v>
      </c>
      <c r="R173" s="263" t="s">
        <v>15</v>
      </c>
      <c r="S173" s="263">
        <v>2100</v>
      </c>
      <c r="T173" s="263"/>
      <c r="U173" s="261"/>
      <c r="V173" s="265"/>
      <c r="W173" s="293">
        <f t="shared" si="13"/>
        <v>1</v>
      </c>
      <c r="X173" s="293">
        <f t="shared" si="14"/>
        <v>1</v>
      </c>
      <c r="Y173" s="293">
        <f t="shared" si="15"/>
        <v>0</v>
      </c>
      <c r="Z173" s="293">
        <f t="shared" si="16"/>
        <v>0</v>
      </c>
      <c r="AA173" s="293">
        <f t="shared" si="17"/>
        <v>0</v>
      </c>
      <c r="AB173" s="294">
        <f t="shared" si="18"/>
        <v>2</v>
      </c>
    </row>
    <row r="174" spans="1:28" ht="14.25">
      <c r="A174" s="261" t="s">
        <v>342</v>
      </c>
      <c r="B174" s="261">
        <v>45412</v>
      </c>
      <c r="C174" s="261" t="s">
        <v>10</v>
      </c>
      <c r="D174" s="261" t="s">
        <v>339</v>
      </c>
      <c r="E174" s="261" t="s">
        <v>340</v>
      </c>
      <c r="F174" s="261" t="s">
        <v>343</v>
      </c>
      <c r="G174" s="262">
        <v>3</v>
      </c>
      <c r="H174" s="261" t="s">
        <v>14</v>
      </c>
      <c r="I174" s="263"/>
      <c r="J174" s="290" t="s">
        <v>903</v>
      </c>
      <c r="K174" s="264" t="s">
        <v>903</v>
      </c>
      <c r="L174" s="264" t="s">
        <v>903</v>
      </c>
      <c r="M174" s="264" t="s">
        <v>1456</v>
      </c>
      <c r="N174" s="264" t="s">
        <v>1456</v>
      </c>
      <c r="O174" s="264" t="s">
        <v>903</v>
      </c>
      <c r="P174" s="264" t="s">
        <v>1456</v>
      </c>
      <c r="Q174" s="264" t="s">
        <v>1456</v>
      </c>
      <c r="R174" s="263">
        <v>1800</v>
      </c>
      <c r="S174" s="263"/>
      <c r="T174" s="263"/>
      <c r="U174" s="261"/>
      <c r="V174" s="265"/>
      <c r="W174" s="293">
        <f t="shared" si="13"/>
        <v>1</v>
      </c>
      <c r="X174" s="293">
        <f t="shared" si="14"/>
        <v>1</v>
      </c>
      <c r="Y174" s="293">
        <f t="shared" si="15"/>
        <v>1</v>
      </c>
      <c r="Z174" s="293">
        <f t="shared" si="16"/>
        <v>0</v>
      </c>
      <c r="AA174" s="293">
        <f t="shared" si="17"/>
        <v>0</v>
      </c>
      <c r="AB174" s="294">
        <f t="shared" si="18"/>
        <v>3</v>
      </c>
    </row>
    <row r="175" spans="1:28" ht="14.25">
      <c r="A175" s="261" t="s">
        <v>344</v>
      </c>
      <c r="B175" s="261">
        <v>45406</v>
      </c>
      <c r="C175" s="261" t="s">
        <v>10</v>
      </c>
      <c r="D175" s="261" t="s">
        <v>339</v>
      </c>
      <c r="E175" s="261" t="s">
        <v>340</v>
      </c>
      <c r="F175" s="261" t="s">
        <v>345</v>
      </c>
      <c r="G175" s="262">
        <v>3</v>
      </c>
      <c r="H175" s="261" t="s">
        <v>14</v>
      </c>
      <c r="I175" s="263"/>
      <c r="J175" s="290" t="s">
        <v>1456</v>
      </c>
      <c r="K175" s="264" t="s">
        <v>903</v>
      </c>
      <c r="L175" s="264" t="s">
        <v>1456</v>
      </c>
      <c r="M175" s="264" t="s">
        <v>1456</v>
      </c>
      <c r="N175" s="264" t="s">
        <v>1456</v>
      </c>
      <c r="O175" s="264" t="s">
        <v>1456</v>
      </c>
      <c r="P175" s="264" t="s">
        <v>903</v>
      </c>
      <c r="Q175" s="264" t="s">
        <v>1456</v>
      </c>
      <c r="R175" s="263" t="s">
        <v>15</v>
      </c>
      <c r="S175" s="263">
        <v>2100</v>
      </c>
      <c r="T175" s="263" t="s">
        <v>27</v>
      </c>
      <c r="U175" s="261"/>
      <c r="V175" s="265"/>
      <c r="W175" s="293">
        <f t="shared" si="13"/>
        <v>0</v>
      </c>
      <c r="X175" s="293">
        <f t="shared" si="14"/>
        <v>1</v>
      </c>
      <c r="Y175" s="293">
        <f t="shared" si="15"/>
        <v>0</v>
      </c>
      <c r="Z175" s="293">
        <f t="shared" si="16"/>
        <v>0</v>
      </c>
      <c r="AA175" s="293">
        <f t="shared" si="17"/>
        <v>0</v>
      </c>
      <c r="AB175" s="294">
        <f t="shared" si="18"/>
        <v>1</v>
      </c>
    </row>
    <row r="176" spans="1:28" s="214" customFormat="1" ht="14.25">
      <c r="A176" s="267" t="s">
        <v>346</v>
      </c>
      <c r="B176" s="267">
        <v>45400</v>
      </c>
      <c r="C176" s="267" t="s">
        <v>10</v>
      </c>
      <c r="D176" s="267" t="s">
        <v>339</v>
      </c>
      <c r="E176" s="267" t="s">
        <v>340</v>
      </c>
      <c r="F176" s="267" t="s">
        <v>347</v>
      </c>
      <c r="G176" s="280">
        <v>2</v>
      </c>
      <c r="H176" s="267" t="s">
        <v>14</v>
      </c>
      <c r="I176" s="269" t="s">
        <v>1434</v>
      </c>
      <c r="J176" s="291" t="s">
        <v>903</v>
      </c>
      <c r="K176" s="270" t="s">
        <v>903</v>
      </c>
      <c r="L176" s="270" t="s">
        <v>903</v>
      </c>
      <c r="M176" s="270" t="s">
        <v>1456</v>
      </c>
      <c r="N176" s="270" t="s">
        <v>903</v>
      </c>
      <c r="O176" s="270" t="s">
        <v>903</v>
      </c>
      <c r="P176" s="270" t="s">
        <v>903</v>
      </c>
      <c r="Q176" s="270" t="s">
        <v>1456</v>
      </c>
      <c r="R176" s="269" t="s">
        <v>15</v>
      </c>
      <c r="S176" s="269" t="s">
        <v>59</v>
      </c>
      <c r="T176" s="269" t="s">
        <v>27</v>
      </c>
      <c r="U176" s="267"/>
      <c r="V176" s="271"/>
      <c r="W176" s="293">
        <f t="shared" si="13"/>
        <v>1</v>
      </c>
      <c r="X176" s="293">
        <f t="shared" si="14"/>
        <v>1</v>
      </c>
      <c r="Y176" s="293">
        <f t="shared" si="15"/>
        <v>1</v>
      </c>
      <c r="Z176" s="293">
        <f t="shared" si="16"/>
        <v>0</v>
      </c>
      <c r="AA176" s="293">
        <f t="shared" si="17"/>
        <v>1</v>
      </c>
      <c r="AB176" s="294">
        <f t="shared" si="18"/>
        <v>4</v>
      </c>
    </row>
    <row r="177" spans="1:28" ht="14.25">
      <c r="A177" s="261" t="s">
        <v>352</v>
      </c>
      <c r="B177" s="261">
        <v>21601</v>
      </c>
      <c r="C177" s="261" t="s">
        <v>75</v>
      </c>
      <c r="D177" s="261" t="s">
        <v>349</v>
      </c>
      <c r="E177" s="261" t="s">
        <v>350</v>
      </c>
      <c r="F177" s="261" t="s">
        <v>353</v>
      </c>
      <c r="G177" s="272">
        <v>10</v>
      </c>
      <c r="H177" s="261" t="s">
        <v>14</v>
      </c>
      <c r="I177" s="263"/>
      <c r="J177" s="290" t="s">
        <v>903</v>
      </c>
      <c r="K177" s="264" t="s">
        <v>903</v>
      </c>
      <c r="L177" s="264" t="s">
        <v>903</v>
      </c>
      <c r="M177" s="264" t="s">
        <v>1456</v>
      </c>
      <c r="N177" s="264" t="s">
        <v>1456</v>
      </c>
      <c r="O177" s="264" t="s">
        <v>903</v>
      </c>
      <c r="P177" s="264" t="s">
        <v>903</v>
      </c>
      <c r="Q177" s="264" t="s">
        <v>903</v>
      </c>
      <c r="R177" s="263" t="s">
        <v>15</v>
      </c>
      <c r="S177" s="263">
        <v>2100</v>
      </c>
      <c r="T177" s="263"/>
      <c r="U177" s="261"/>
      <c r="V177" s="265"/>
      <c r="W177" s="293">
        <f t="shared" si="13"/>
        <v>1</v>
      </c>
      <c r="X177" s="293">
        <f t="shared" si="14"/>
        <v>1</v>
      </c>
      <c r="Y177" s="293">
        <f t="shared" si="15"/>
        <v>1</v>
      </c>
      <c r="Z177" s="293">
        <f t="shared" si="16"/>
        <v>0</v>
      </c>
      <c r="AA177" s="293">
        <f t="shared" si="17"/>
        <v>0</v>
      </c>
      <c r="AB177" s="294">
        <f t="shared" si="18"/>
        <v>3</v>
      </c>
    </row>
    <row r="178" spans="1:28" ht="14.25">
      <c r="A178" s="261" t="s">
        <v>348</v>
      </c>
      <c r="B178" s="261">
        <v>21630</v>
      </c>
      <c r="C178" s="261" t="s">
        <v>75</v>
      </c>
      <c r="D178" s="261" t="s">
        <v>349</v>
      </c>
      <c r="E178" s="261" t="s">
        <v>350</v>
      </c>
      <c r="F178" s="261" t="s">
        <v>81</v>
      </c>
      <c r="G178" s="272">
        <v>10</v>
      </c>
      <c r="H178" s="261" t="s">
        <v>14</v>
      </c>
      <c r="I178" s="263"/>
      <c r="J178" s="290" t="s">
        <v>903</v>
      </c>
      <c r="K178" s="264" t="s">
        <v>903</v>
      </c>
      <c r="L178" s="264" t="s">
        <v>903</v>
      </c>
      <c r="M178" s="264" t="s">
        <v>1456</v>
      </c>
      <c r="N178" s="264" t="s">
        <v>1456</v>
      </c>
      <c r="O178" s="264" t="s">
        <v>903</v>
      </c>
      <c r="P178" s="264" t="s">
        <v>903</v>
      </c>
      <c r="Q178" s="264" t="s">
        <v>903</v>
      </c>
      <c r="R178" s="263" t="s">
        <v>15</v>
      </c>
      <c r="S178" s="263">
        <v>2100</v>
      </c>
      <c r="T178" s="263" t="s">
        <v>215</v>
      </c>
      <c r="U178" s="261"/>
      <c r="V178" s="265"/>
      <c r="W178" s="293">
        <f t="shared" si="13"/>
        <v>1</v>
      </c>
      <c r="X178" s="293">
        <f t="shared" si="14"/>
        <v>1</v>
      </c>
      <c r="Y178" s="293">
        <f t="shared" si="15"/>
        <v>1</v>
      </c>
      <c r="Z178" s="293">
        <f t="shared" si="16"/>
        <v>0</v>
      </c>
      <c r="AA178" s="293">
        <f t="shared" si="17"/>
        <v>0</v>
      </c>
      <c r="AB178" s="294">
        <f t="shared" si="18"/>
        <v>3</v>
      </c>
    </row>
    <row r="179" spans="1:28" ht="14.25">
      <c r="A179" s="261" t="s">
        <v>351</v>
      </c>
      <c r="B179" s="261">
        <v>21670</v>
      </c>
      <c r="C179" s="261" t="s">
        <v>75</v>
      </c>
      <c r="D179" s="261" t="s">
        <v>349</v>
      </c>
      <c r="E179" s="261" t="s">
        <v>350</v>
      </c>
      <c r="F179" s="261" t="s">
        <v>72</v>
      </c>
      <c r="G179" s="272">
        <v>10</v>
      </c>
      <c r="H179" s="261" t="s">
        <v>14</v>
      </c>
      <c r="I179" s="263"/>
      <c r="J179" s="290" t="s">
        <v>903</v>
      </c>
      <c r="K179" s="264" t="s">
        <v>903</v>
      </c>
      <c r="L179" s="264" t="s">
        <v>903</v>
      </c>
      <c r="M179" s="264" t="s">
        <v>1456</v>
      </c>
      <c r="N179" s="264" t="s">
        <v>1456</v>
      </c>
      <c r="O179" s="264" t="s">
        <v>903</v>
      </c>
      <c r="P179" s="264" t="s">
        <v>903</v>
      </c>
      <c r="Q179" s="264" t="s">
        <v>903</v>
      </c>
      <c r="R179" s="263" t="s">
        <v>15</v>
      </c>
      <c r="S179" s="263" t="s">
        <v>59</v>
      </c>
      <c r="T179" s="263"/>
      <c r="U179" s="261"/>
      <c r="V179" s="265"/>
      <c r="W179" s="293">
        <f t="shared" si="13"/>
        <v>1</v>
      </c>
      <c r="X179" s="293">
        <f t="shared" si="14"/>
        <v>1</v>
      </c>
      <c r="Y179" s="293">
        <f t="shared" si="15"/>
        <v>1</v>
      </c>
      <c r="Z179" s="293">
        <f t="shared" si="16"/>
        <v>0</v>
      </c>
      <c r="AA179" s="293">
        <f t="shared" si="17"/>
        <v>0</v>
      </c>
      <c r="AB179" s="294">
        <f t="shared" si="18"/>
        <v>3</v>
      </c>
    </row>
    <row r="180" spans="1:28" ht="14.25">
      <c r="A180" s="261" t="s">
        <v>354</v>
      </c>
      <c r="B180" s="261">
        <v>27411</v>
      </c>
      <c r="C180" s="261" t="s">
        <v>75</v>
      </c>
      <c r="D180" s="261" t="s">
        <v>355</v>
      </c>
      <c r="E180" s="261" t="s">
        <v>356</v>
      </c>
      <c r="F180" s="261" t="s">
        <v>357</v>
      </c>
      <c r="G180" s="272">
        <v>10</v>
      </c>
      <c r="H180" s="261" t="s">
        <v>14</v>
      </c>
      <c r="I180" s="263"/>
      <c r="J180" s="290" t="s">
        <v>1456</v>
      </c>
      <c r="K180" s="264" t="s">
        <v>903</v>
      </c>
      <c r="L180" s="264" t="s">
        <v>903</v>
      </c>
      <c r="M180" s="264" t="s">
        <v>1456</v>
      </c>
      <c r="N180" s="264" t="s">
        <v>1456</v>
      </c>
      <c r="O180" s="264" t="s">
        <v>1456</v>
      </c>
      <c r="P180" s="264" t="s">
        <v>903</v>
      </c>
      <c r="Q180" s="264" t="s">
        <v>903</v>
      </c>
      <c r="R180" s="263"/>
      <c r="S180" s="263">
        <v>2100</v>
      </c>
      <c r="T180" s="263" t="s">
        <v>111</v>
      </c>
      <c r="U180" s="261"/>
      <c r="V180" s="265"/>
      <c r="W180" s="293">
        <f t="shared" si="13"/>
        <v>0</v>
      </c>
      <c r="X180" s="293">
        <f t="shared" si="14"/>
        <v>1</v>
      </c>
      <c r="Y180" s="293">
        <f t="shared" si="15"/>
        <v>1</v>
      </c>
      <c r="Z180" s="293">
        <f t="shared" si="16"/>
        <v>0</v>
      </c>
      <c r="AA180" s="293">
        <f t="shared" si="17"/>
        <v>0</v>
      </c>
      <c r="AB180" s="294">
        <f t="shared" si="18"/>
        <v>2</v>
      </c>
    </row>
    <row r="181" spans="1:28" ht="14.25">
      <c r="A181" s="261" t="s">
        <v>358</v>
      </c>
      <c r="B181" s="261">
        <v>27401</v>
      </c>
      <c r="C181" s="261" t="s">
        <v>75</v>
      </c>
      <c r="D181" s="261" t="s">
        <v>355</v>
      </c>
      <c r="E181" s="261" t="s">
        <v>356</v>
      </c>
      <c r="F181" s="261" t="s">
        <v>359</v>
      </c>
      <c r="G181" s="272">
        <v>10</v>
      </c>
      <c r="H181" s="261" t="s">
        <v>14</v>
      </c>
      <c r="I181" s="263"/>
      <c r="J181" s="290" t="s">
        <v>903</v>
      </c>
      <c r="K181" s="264" t="s">
        <v>903</v>
      </c>
      <c r="L181" s="264" t="s">
        <v>903</v>
      </c>
      <c r="M181" s="264" t="s">
        <v>1456</v>
      </c>
      <c r="N181" s="264" t="s">
        <v>1456</v>
      </c>
      <c r="O181" s="264" t="s">
        <v>903</v>
      </c>
      <c r="P181" s="264" t="s">
        <v>903</v>
      </c>
      <c r="Q181" s="264" t="s">
        <v>903</v>
      </c>
      <c r="R181" s="263" t="s">
        <v>15</v>
      </c>
      <c r="S181" s="263">
        <v>2100</v>
      </c>
      <c r="T181" s="263">
        <v>1800</v>
      </c>
      <c r="U181" s="261"/>
      <c r="V181" s="265"/>
      <c r="W181" s="293">
        <f t="shared" si="13"/>
        <v>1</v>
      </c>
      <c r="X181" s="293">
        <f t="shared" si="14"/>
        <v>1</v>
      </c>
      <c r="Y181" s="293">
        <f t="shared" si="15"/>
        <v>1</v>
      </c>
      <c r="Z181" s="293">
        <f t="shared" si="16"/>
        <v>0</v>
      </c>
      <c r="AA181" s="293">
        <f t="shared" si="17"/>
        <v>0</v>
      </c>
      <c r="AB181" s="294">
        <f t="shared" si="18"/>
        <v>3</v>
      </c>
    </row>
    <row r="182" spans="1:28" ht="14.25">
      <c r="A182" s="261" t="s">
        <v>360</v>
      </c>
      <c r="B182" s="261">
        <v>27402</v>
      </c>
      <c r="C182" s="261" t="s">
        <v>75</v>
      </c>
      <c r="D182" s="261" t="s">
        <v>355</v>
      </c>
      <c r="E182" s="261" t="s">
        <v>356</v>
      </c>
      <c r="F182" s="261" t="s">
        <v>361</v>
      </c>
      <c r="G182" s="272">
        <v>10</v>
      </c>
      <c r="H182" s="261" t="s">
        <v>14</v>
      </c>
      <c r="I182" s="263"/>
      <c r="J182" s="290" t="s">
        <v>903</v>
      </c>
      <c r="K182" s="264" t="s">
        <v>903</v>
      </c>
      <c r="L182" s="264" t="s">
        <v>903</v>
      </c>
      <c r="M182" s="264" t="s">
        <v>1456</v>
      </c>
      <c r="N182" s="264" t="s">
        <v>1456</v>
      </c>
      <c r="O182" s="264" t="s">
        <v>903</v>
      </c>
      <c r="P182" s="264" t="s">
        <v>903</v>
      </c>
      <c r="Q182" s="264" t="s">
        <v>903</v>
      </c>
      <c r="R182" s="263" t="s">
        <v>15</v>
      </c>
      <c r="S182" s="263" t="s">
        <v>59</v>
      </c>
      <c r="T182" s="263" t="s">
        <v>111</v>
      </c>
      <c r="U182" s="261"/>
      <c r="V182" s="265"/>
      <c r="W182" s="293">
        <f t="shared" si="13"/>
        <v>1</v>
      </c>
      <c r="X182" s="293">
        <f t="shared" si="14"/>
        <v>1</v>
      </c>
      <c r="Y182" s="293">
        <f t="shared" si="15"/>
        <v>1</v>
      </c>
      <c r="Z182" s="293">
        <f t="shared" si="16"/>
        <v>0</v>
      </c>
      <c r="AA182" s="293">
        <f t="shared" si="17"/>
        <v>0</v>
      </c>
      <c r="AB182" s="294">
        <f t="shared" si="18"/>
        <v>3</v>
      </c>
    </row>
    <row r="183" spans="1:28" ht="14.25">
      <c r="A183" s="261" t="s">
        <v>362</v>
      </c>
      <c r="B183" s="261">
        <v>40407</v>
      </c>
      <c r="C183" s="261" t="s">
        <v>10</v>
      </c>
      <c r="D183" s="261" t="s">
        <v>363</v>
      </c>
      <c r="E183" s="261" t="s">
        <v>364</v>
      </c>
      <c r="F183" s="261" t="s">
        <v>365</v>
      </c>
      <c r="G183" s="262">
        <v>7</v>
      </c>
      <c r="H183" s="261"/>
      <c r="I183" s="263"/>
      <c r="J183" s="290" t="s">
        <v>903</v>
      </c>
      <c r="K183" s="264" t="s">
        <v>903</v>
      </c>
      <c r="L183" s="264" t="s">
        <v>1456</v>
      </c>
      <c r="M183" s="264" t="s">
        <v>1456</v>
      </c>
      <c r="N183" s="264" t="s">
        <v>1456</v>
      </c>
      <c r="O183" s="264" t="s">
        <v>903</v>
      </c>
      <c r="P183" s="264" t="s">
        <v>903</v>
      </c>
      <c r="Q183" s="264" t="s">
        <v>1456</v>
      </c>
      <c r="R183" s="263" t="s">
        <v>15</v>
      </c>
      <c r="S183" s="263"/>
      <c r="T183" s="263"/>
      <c r="U183" s="261"/>
      <c r="V183" s="265"/>
      <c r="W183" s="293">
        <f t="shared" si="13"/>
        <v>1</v>
      </c>
      <c r="X183" s="293">
        <f t="shared" si="14"/>
        <v>1</v>
      </c>
      <c r="Y183" s="293">
        <f t="shared" si="15"/>
        <v>0</v>
      </c>
      <c r="Z183" s="293">
        <f t="shared" si="16"/>
        <v>0</v>
      </c>
      <c r="AA183" s="293">
        <f t="shared" si="17"/>
        <v>0</v>
      </c>
      <c r="AB183" s="294">
        <f t="shared" si="18"/>
        <v>2</v>
      </c>
    </row>
    <row r="184" spans="1:28" ht="14.25">
      <c r="A184" s="261" t="s">
        <v>366</v>
      </c>
      <c r="B184" s="261">
        <v>40492</v>
      </c>
      <c r="C184" s="261" t="s">
        <v>10</v>
      </c>
      <c r="D184" s="261" t="s">
        <v>363</v>
      </c>
      <c r="E184" s="261" t="s">
        <v>364</v>
      </c>
      <c r="F184" s="261" t="s">
        <v>367</v>
      </c>
      <c r="G184" s="266">
        <v>4</v>
      </c>
      <c r="H184" s="261"/>
      <c r="I184" s="263"/>
      <c r="J184" s="290" t="s">
        <v>903</v>
      </c>
      <c r="K184" s="264" t="s">
        <v>1456</v>
      </c>
      <c r="L184" s="264" t="s">
        <v>903</v>
      </c>
      <c r="M184" s="264" t="s">
        <v>1456</v>
      </c>
      <c r="N184" s="264" t="s">
        <v>1456</v>
      </c>
      <c r="O184" s="264" t="s">
        <v>903</v>
      </c>
      <c r="P184" s="264" t="s">
        <v>1456</v>
      </c>
      <c r="Q184" s="264" t="s">
        <v>903</v>
      </c>
      <c r="R184" s="263" t="s">
        <v>15</v>
      </c>
      <c r="S184" s="263"/>
      <c r="T184" s="263"/>
      <c r="U184" s="261"/>
      <c r="V184" s="265"/>
      <c r="W184" s="293">
        <f t="shared" si="13"/>
        <v>1</v>
      </c>
      <c r="X184" s="293">
        <f t="shared" si="14"/>
        <v>0</v>
      </c>
      <c r="Y184" s="293">
        <f t="shared" si="15"/>
        <v>1</v>
      </c>
      <c r="Z184" s="293">
        <f t="shared" si="16"/>
        <v>0</v>
      </c>
      <c r="AA184" s="293">
        <f t="shared" si="17"/>
        <v>0</v>
      </c>
      <c r="AB184" s="294">
        <f t="shared" si="18"/>
        <v>2</v>
      </c>
    </row>
    <row r="185" spans="1:28" ht="14.25">
      <c r="A185" s="261" t="s">
        <v>368</v>
      </c>
      <c r="B185" s="261">
        <v>40490</v>
      </c>
      <c r="C185" s="261" t="s">
        <v>10</v>
      </c>
      <c r="D185" s="261" t="s">
        <v>363</v>
      </c>
      <c r="E185" s="261" t="s">
        <v>364</v>
      </c>
      <c r="F185" s="261" t="s">
        <v>369</v>
      </c>
      <c r="G185" s="266">
        <v>4</v>
      </c>
      <c r="H185" s="261"/>
      <c r="I185" s="263"/>
      <c r="J185" s="290" t="s">
        <v>903</v>
      </c>
      <c r="K185" s="264" t="s">
        <v>1456</v>
      </c>
      <c r="L185" s="264" t="s">
        <v>903</v>
      </c>
      <c r="M185" s="264" t="s">
        <v>1456</v>
      </c>
      <c r="N185" s="264" t="s">
        <v>1456</v>
      </c>
      <c r="O185" s="264" t="s">
        <v>903</v>
      </c>
      <c r="P185" s="264" t="s">
        <v>1456</v>
      </c>
      <c r="Q185" s="264" t="s">
        <v>903</v>
      </c>
      <c r="R185" s="263" t="s">
        <v>15</v>
      </c>
      <c r="S185" s="263"/>
      <c r="T185" s="263"/>
      <c r="U185" s="261"/>
      <c r="V185" s="265"/>
      <c r="W185" s="293">
        <f t="shared" si="13"/>
        <v>1</v>
      </c>
      <c r="X185" s="293">
        <f t="shared" si="14"/>
        <v>0</v>
      </c>
      <c r="Y185" s="293">
        <f t="shared" si="15"/>
        <v>1</v>
      </c>
      <c r="Z185" s="293">
        <f t="shared" si="16"/>
        <v>0</v>
      </c>
      <c r="AA185" s="293">
        <f t="shared" si="17"/>
        <v>0</v>
      </c>
      <c r="AB185" s="294">
        <f t="shared" si="18"/>
        <v>2</v>
      </c>
    </row>
    <row r="186" spans="1:28" ht="14.25">
      <c r="A186" s="261" t="s">
        <v>370</v>
      </c>
      <c r="B186" s="261">
        <v>40498</v>
      </c>
      <c r="C186" s="261" t="s">
        <v>10</v>
      </c>
      <c r="D186" s="261" t="s">
        <v>363</v>
      </c>
      <c r="E186" s="261" t="s">
        <v>364</v>
      </c>
      <c r="F186" s="261" t="s">
        <v>371</v>
      </c>
      <c r="G186" s="266">
        <v>4</v>
      </c>
      <c r="H186" s="261"/>
      <c r="I186" s="263"/>
      <c r="J186" s="290" t="s">
        <v>903</v>
      </c>
      <c r="K186" s="264" t="s">
        <v>1456</v>
      </c>
      <c r="L186" s="264" t="s">
        <v>903</v>
      </c>
      <c r="M186" s="264" t="s">
        <v>1456</v>
      </c>
      <c r="N186" s="264" t="s">
        <v>1456</v>
      </c>
      <c r="O186" s="264" t="s">
        <v>903</v>
      </c>
      <c r="P186" s="264" t="s">
        <v>1456</v>
      </c>
      <c r="Q186" s="264" t="s">
        <v>903</v>
      </c>
      <c r="R186" s="263" t="s">
        <v>15</v>
      </c>
      <c r="S186" s="263"/>
      <c r="T186" s="263"/>
      <c r="U186" s="261"/>
      <c r="V186" s="265"/>
      <c r="W186" s="293">
        <f t="shared" si="13"/>
        <v>1</v>
      </c>
      <c r="X186" s="293">
        <f t="shared" si="14"/>
        <v>0</v>
      </c>
      <c r="Y186" s="293">
        <f t="shared" si="15"/>
        <v>1</v>
      </c>
      <c r="Z186" s="293">
        <f t="shared" si="16"/>
        <v>0</v>
      </c>
      <c r="AA186" s="293">
        <f t="shared" si="17"/>
        <v>0</v>
      </c>
      <c r="AB186" s="294">
        <f t="shared" si="18"/>
        <v>2</v>
      </c>
    </row>
    <row r="187" spans="1:28" ht="14.25">
      <c r="A187" s="261" t="s">
        <v>372</v>
      </c>
      <c r="B187" s="261">
        <v>40494</v>
      </c>
      <c r="C187" s="261" t="s">
        <v>10</v>
      </c>
      <c r="D187" s="261" t="s">
        <v>363</v>
      </c>
      <c r="E187" s="261" t="s">
        <v>364</v>
      </c>
      <c r="F187" s="261" t="s">
        <v>373</v>
      </c>
      <c r="G187" s="266">
        <v>4</v>
      </c>
      <c r="H187" s="261"/>
      <c r="I187" s="263"/>
      <c r="J187" s="290" t="s">
        <v>903</v>
      </c>
      <c r="K187" s="264" t="s">
        <v>1456</v>
      </c>
      <c r="L187" s="264" t="s">
        <v>903</v>
      </c>
      <c r="M187" s="264" t="s">
        <v>1456</v>
      </c>
      <c r="N187" s="264" t="s">
        <v>1456</v>
      </c>
      <c r="O187" s="264" t="s">
        <v>903</v>
      </c>
      <c r="P187" s="264" t="s">
        <v>1456</v>
      </c>
      <c r="Q187" s="264" t="s">
        <v>903</v>
      </c>
      <c r="R187" s="263" t="s">
        <v>15</v>
      </c>
      <c r="S187" s="263"/>
      <c r="T187" s="263"/>
      <c r="U187" s="261"/>
      <c r="V187" s="265"/>
      <c r="W187" s="293">
        <f t="shared" si="13"/>
        <v>1</v>
      </c>
      <c r="X187" s="293">
        <f t="shared" si="14"/>
        <v>0</v>
      </c>
      <c r="Y187" s="293">
        <f t="shared" si="15"/>
        <v>1</v>
      </c>
      <c r="Z187" s="293">
        <f t="shared" si="16"/>
        <v>0</v>
      </c>
      <c r="AA187" s="293">
        <f t="shared" si="17"/>
        <v>0</v>
      </c>
      <c r="AB187" s="294">
        <f t="shared" si="18"/>
        <v>2</v>
      </c>
    </row>
    <row r="188" spans="1:28" ht="14.25">
      <c r="A188" s="261" t="s">
        <v>955</v>
      </c>
      <c r="B188" s="261">
        <v>40497</v>
      </c>
      <c r="C188" s="261" t="s">
        <v>10</v>
      </c>
      <c r="D188" s="261" t="s">
        <v>363</v>
      </c>
      <c r="E188" s="261" t="s">
        <v>364</v>
      </c>
      <c r="F188" s="261" t="s">
        <v>1288</v>
      </c>
      <c r="G188" s="266">
        <v>4</v>
      </c>
      <c r="H188" s="261"/>
      <c r="I188" s="263"/>
      <c r="J188" s="290" t="s">
        <v>903</v>
      </c>
      <c r="K188" s="264" t="s">
        <v>1456</v>
      </c>
      <c r="L188" s="264" t="s">
        <v>903</v>
      </c>
      <c r="M188" s="264" t="s">
        <v>1456</v>
      </c>
      <c r="N188" s="264" t="s">
        <v>1456</v>
      </c>
      <c r="O188" s="264" t="s">
        <v>903</v>
      </c>
      <c r="P188" s="264" t="s">
        <v>1456</v>
      </c>
      <c r="Q188" s="264" t="s">
        <v>903</v>
      </c>
      <c r="R188" s="263"/>
      <c r="S188" s="263"/>
      <c r="T188" s="263"/>
      <c r="U188" s="261"/>
      <c r="V188" s="265"/>
      <c r="W188" s="293">
        <f t="shared" si="13"/>
        <v>1</v>
      </c>
      <c r="X188" s="293">
        <f t="shared" si="14"/>
        <v>0</v>
      </c>
      <c r="Y188" s="293">
        <f t="shared" si="15"/>
        <v>1</v>
      </c>
      <c r="Z188" s="293">
        <f t="shared" si="16"/>
        <v>0</v>
      </c>
      <c r="AA188" s="293">
        <f t="shared" si="17"/>
        <v>0</v>
      </c>
      <c r="AB188" s="294">
        <f t="shared" si="18"/>
        <v>2</v>
      </c>
    </row>
    <row r="189" spans="1:28" ht="14.25">
      <c r="A189" s="261" t="s">
        <v>957</v>
      </c>
      <c r="B189" s="261">
        <v>40493</v>
      </c>
      <c r="C189" s="261" t="s">
        <v>10</v>
      </c>
      <c r="D189" s="261" t="s">
        <v>363</v>
      </c>
      <c r="E189" s="261" t="s">
        <v>364</v>
      </c>
      <c r="F189" s="261" t="s">
        <v>958</v>
      </c>
      <c r="G189" s="266">
        <v>4</v>
      </c>
      <c r="H189" s="261"/>
      <c r="I189" s="263"/>
      <c r="J189" s="290" t="s">
        <v>903</v>
      </c>
      <c r="K189" s="264" t="s">
        <v>1456</v>
      </c>
      <c r="L189" s="264" t="s">
        <v>903</v>
      </c>
      <c r="M189" s="264" t="s">
        <v>1456</v>
      </c>
      <c r="N189" s="264" t="s">
        <v>1456</v>
      </c>
      <c r="O189" s="264" t="s">
        <v>903</v>
      </c>
      <c r="P189" s="264" t="s">
        <v>1456</v>
      </c>
      <c r="Q189" s="264" t="s">
        <v>903</v>
      </c>
      <c r="R189" s="263"/>
      <c r="S189" s="263"/>
      <c r="T189" s="263"/>
      <c r="U189" s="261"/>
      <c r="V189" s="265"/>
      <c r="W189" s="293">
        <f t="shared" si="13"/>
        <v>1</v>
      </c>
      <c r="X189" s="293">
        <f t="shared" si="14"/>
        <v>0</v>
      </c>
      <c r="Y189" s="293">
        <f t="shared" si="15"/>
        <v>1</v>
      </c>
      <c r="Z189" s="293">
        <f t="shared" si="16"/>
        <v>0</v>
      </c>
      <c r="AA189" s="293">
        <f t="shared" si="17"/>
        <v>0</v>
      </c>
      <c r="AB189" s="294">
        <f t="shared" si="18"/>
        <v>2</v>
      </c>
    </row>
    <row r="190" spans="1:28" ht="14.25">
      <c r="A190" s="261" t="s">
        <v>960</v>
      </c>
      <c r="B190" s="261">
        <v>40402</v>
      </c>
      <c r="C190" s="261" t="s">
        <v>10</v>
      </c>
      <c r="D190" s="261" t="s">
        <v>363</v>
      </c>
      <c r="E190" s="261" t="s">
        <v>364</v>
      </c>
      <c r="F190" s="261" t="s">
        <v>959</v>
      </c>
      <c r="G190" s="266">
        <v>4</v>
      </c>
      <c r="H190" s="261"/>
      <c r="I190" s="263"/>
      <c r="J190" s="290" t="s">
        <v>903</v>
      </c>
      <c r="K190" s="264" t="s">
        <v>1456</v>
      </c>
      <c r="L190" s="264" t="s">
        <v>903</v>
      </c>
      <c r="M190" s="264" t="s">
        <v>1456</v>
      </c>
      <c r="N190" s="264" t="s">
        <v>1456</v>
      </c>
      <c r="O190" s="264" t="s">
        <v>903</v>
      </c>
      <c r="P190" s="264" t="s">
        <v>1456</v>
      </c>
      <c r="Q190" s="264" t="s">
        <v>903</v>
      </c>
      <c r="R190" s="263"/>
      <c r="S190" s="263"/>
      <c r="T190" s="263"/>
      <c r="U190" s="261"/>
      <c r="V190" s="265"/>
      <c r="W190" s="293">
        <f t="shared" si="13"/>
        <v>1</v>
      </c>
      <c r="X190" s="293">
        <f t="shared" si="14"/>
        <v>0</v>
      </c>
      <c r="Y190" s="293">
        <f t="shared" si="15"/>
        <v>1</v>
      </c>
      <c r="Z190" s="293">
        <f t="shared" si="16"/>
        <v>0</v>
      </c>
      <c r="AA190" s="293">
        <f t="shared" si="17"/>
        <v>0</v>
      </c>
      <c r="AB190" s="294">
        <f t="shared" si="18"/>
        <v>2</v>
      </c>
    </row>
    <row r="191" spans="1:28" ht="14.25">
      <c r="A191" s="261" t="s">
        <v>374</v>
      </c>
      <c r="B191" s="261">
        <v>40410</v>
      </c>
      <c r="C191" s="261" t="s">
        <v>10</v>
      </c>
      <c r="D191" s="261" t="s">
        <v>363</v>
      </c>
      <c r="E191" s="261" t="s">
        <v>364</v>
      </c>
      <c r="F191" s="261" t="s">
        <v>375</v>
      </c>
      <c r="G191" s="266">
        <v>4</v>
      </c>
      <c r="H191" s="261"/>
      <c r="I191" s="263"/>
      <c r="J191" s="290" t="s">
        <v>903</v>
      </c>
      <c r="K191" s="264" t="s">
        <v>1456</v>
      </c>
      <c r="L191" s="264" t="s">
        <v>903</v>
      </c>
      <c r="M191" s="264" t="s">
        <v>1456</v>
      </c>
      <c r="N191" s="264" t="s">
        <v>1456</v>
      </c>
      <c r="O191" s="264" t="s">
        <v>903</v>
      </c>
      <c r="P191" s="264" t="s">
        <v>1456</v>
      </c>
      <c r="Q191" s="264" t="s">
        <v>903</v>
      </c>
      <c r="R191" s="263" t="s">
        <v>15</v>
      </c>
      <c r="S191" s="263"/>
      <c r="T191" s="263"/>
      <c r="U191" s="261"/>
      <c r="V191" s="265"/>
      <c r="W191" s="293">
        <f t="shared" si="13"/>
        <v>1</v>
      </c>
      <c r="X191" s="293">
        <f t="shared" si="14"/>
        <v>0</v>
      </c>
      <c r="Y191" s="293">
        <f t="shared" si="15"/>
        <v>1</v>
      </c>
      <c r="Z191" s="293">
        <f t="shared" si="16"/>
        <v>0</v>
      </c>
      <c r="AA191" s="293">
        <f t="shared" si="17"/>
        <v>0</v>
      </c>
      <c r="AB191" s="294">
        <f t="shared" si="18"/>
        <v>2</v>
      </c>
    </row>
    <row r="192" spans="1:28" ht="14.25">
      <c r="A192" s="261" t="s">
        <v>376</v>
      </c>
      <c r="B192" s="261">
        <v>40424</v>
      </c>
      <c r="C192" s="261" t="s">
        <v>10</v>
      </c>
      <c r="D192" s="261" t="s">
        <v>363</v>
      </c>
      <c r="E192" s="261" t="s">
        <v>364</v>
      </c>
      <c r="F192" s="261" t="s">
        <v>377</v>
      </c>
      <c r="G192" s="262">
        <v>7</v>
      </c>
      <c r="H192" s="261"/>
      <c r="I192" s="263"/>
      <c r="J192" s="290" t="s">
        <v>903</v>
      </c>
      <c r="K192" s="264" t="s">
        <v>903</v>
      </c>
      <c r="L192" s="264" t="s">
        <v>1456</v>
      </c>
      <c r="M192" s="264" t="s">
        <v>1456</v>
      </c>
      <c r="N192" s="264" t="s">
        <v>1456</v>
      </c>
      <c r="O192" s="264" t="s">
        <v>903</v>
      </c>
      <c r="P192" s="264" t="s">
        <v>903</v>
      </c>
      <c r="Q192" s="264" t="s">
        <v>1456</v>
      </c>
      <c r="R192" s="263" t="s">
        <v>15</v>
      </c>
      <c r="S192" s="263"/>
      <c r="T192" s="263"/>
      <c r="U192" s="261"/>
      <c r="V192" s="265"/>
      <c r="W192" s="293">
        <f t="shared" si="13"/>
        <v>1</v>
      </c>
      <c r="X192" s="293">
        <f t="shared" si="14"/>
        <v>1</v>
      </c>
      <c r="Y192" s="293">
        <f t="shared" si="15"/>
        <v>0</v>
      </c>
      <c r="Z192" s="293">
        <f t="shared" si="16"/>
        <v>0</v>
      </c>
      <c r="AA192" s="293">
        <f t="shared" si="17"/>
        <v>0</v>
      </c>
      <c r="AB192" s="294">
        <f t="shared" si="18"/>
        <v>2</v>
      </c>
    </row>
    <row r="193" spans="1:28" ht="14.25">
      <c r="A193" s="261" t="s">
        <v>962</v>
      </c>
      <c r="B193" s="261">
        <v>40403</v>
      </c>
      <c r="C193" s="261" t="s">
        <v>10</v>
      </c>
      <c r="D193" s="261" t="s">
        <v>363</v>
      </c>
      <c r="E193" s="261" t="s">
        <v>364</v>
      </c>
      <c r="F193" s="261" t="s">
        <v>961</v>
      </c>
      <c r="G193" s="266">
        <v>4</v>
      </c>
      <c r="H193" s="261"/>
      <c r="I193" s="263"/>
      <c r="J193" s="290" t="s">
        <v>903</v>
      </c>
      <c r="K193" s="264" t="s">
        <v>1456</v>
      </c>
      <c r="L193" s="264" t="s">
        <v>903</v>
      </c>
      <c r="M193" s="264" t="s">
        <v>1456</v>
      </c>
      <c r="N193" s="264" t="s">
        <v>1456</v>
      </c>
      <c r="O193" s="264" t="s">
        <v>903</v>
      </c>
      <c r="P193" s="264" t="s">
        <v>1456</v>
      </c>
      <c r="Q193" s="264" t="s">
        <v>903</v>
      </c>
      <c r="R193" s="263"/>
      <c r="S193" s="263"/>
      <c r="T193" s="263"/>
      <c r="U193" s="261"/>
      <c r="V193" s="265"/>
      <c r="W193" s="293">
        <f t="shared" si="13"/>
        <v>1</v>
      </c>
      <c r="X193" s="293">
        <f t="shared" si="14"/>
        <v>0</v>
      </c>
      <c r="Y193" s="293">
        <f t="shared" si="15"/>
        <v>1</v>
      </c>
      <c r="Z193" s="293">
        <f t="shared" si="16"/>
        <v>0</v>
      </c>
      <c r="AA193" s="293">
        <f t="shared" si="17"/>
        <v>0</v>
      </c>
      <c r="AB193" s="294">
        <f t="shared" si="18"/>
        <v>2</v>
      </c>
    </row>
    <row r="194" spans="1:28" ht="14.25">
      <c r="A194" s="261" t="s">
        <v>378</v>
      </c>
      <c r="B194" s="261">
        <v>40422</v>
      </c>
      <c r="C194" s="261" t="s">
        <v>10</v>
      </c>
      <c r="D194" s="261" t="s">
        <v>363</v>
      </c>
      <c r="E194" s="261" t="s">
        <v>364</v>
      </c>
      <c r="F194" s="261" t="s">
        <v>379</v>
      </c>
      <c r="G194" s="262">
        <v>7</v>
      </c>
      <c r="H194" s="261"/>
      <c r="I194" s="263"/>
      <c r="J194" s="290" t="s">
        <v>903</v>
      </c>
      <c r="K194" s="264" t="s">
        <v>903</v>
      </c>
      <c r="L194" s="264" t="s">
        <v>1456</v>
      </c>
      <c r="M194" s="264" t="s">
        <v>1456</v>
      </c>
      <c r="N194" s="264" t="s">
        <v>1456</v>
      </c>
      <c r="O194" s="264" t="s">
        <v>903</v>
      </c>
      <c r="P194" s="264" t="s">
        <v>903</v>
      </c>
      <c r="Q194" s="264" t="s">
        <v>1456</v>
      </c>
      <c r="R194" s="263" t="s">
        <v>15</v>
      </c>
      <c r="S194" s="263"/>
      <c r="T194" s="263"/>
      <c r="U194" s="261"/>
      <c r="V194" s="265"/>
      <c r="W194" s="293">
        <f t="shared" si="13"/>
        <v>1</v>
      </c>
      <c r="X194" s="293">
        <f t="shared" si="14"/>
        <v>1</v>
      </c>
      <c r="Y194" s="293">
        <f t="shared" si="15"/>
        <v>0</v>
      </c>
      <c r="Z194" s="293">
        <f t="shared" si="16"/>
        <v>0</v>
      </c>
      <c r="AA194" s="293">
        <f t="shared" si="17"/>
        <v>0</v>
      </c>
      <c r="AB194" s="294">
        <f t="shared" si="18"/>
        <v>2</v>
      </c>
    </row>
    <row r="195" spans="1:28" ht="14.25">
      <c r="A195" s="261" t="s">
        <v>380</v>
      </c>
      <c r="B195" s="261">
        <v>40411</v>
      </c>
      <c r="C195" s="261" t="s">
        <v>10</v>
      </c>
      <c r="D195" s="261" t="s">
        <v>363</v>
      </c>
      <c r="E195" s="261" t="s">
        <v>364</v>
      </c>
      <c r="F195" s="261" t="s">
        <v>1291</v>
      </c>
      <c r="G195" s="262">
        <v>4</v>
      </c>
      <c r="H195" s="261"/>
      <c r="I195" s="263"/>
      <c r="J195" s="290" t="s">
        <v>903</v>
      </c>
      <c r="K195" s="264" t="s">
        <v>903</v>
      </c>
      <c r="L195" s="264" t="s">
        <v>903</v>
      </c>
      <c r="M195" s="264" t="s">
        <v>1456</v>
      </c>
      <c r="N195" s="264" t="s">
        <v>1456</v>
      </c>
      <c r="O195" s="264" t="s">
        <v>903</v>
      </c>
      <c r="P195" s="264" t="s">
        <v>903</v>
      </c>
      <c r="Q195" s="264" t="s">
        <v>1456</v>
      </c>
      <c r="R195" s="263" t="s">
        <v>15</v>
      </c>
      <c r="S195" s="263"/>
      <c r="T195" s="263"/>
      <c r="U195" s="261"/>
      <c r="V195" s="265"/>
      <c r="W195" s="293">
        <f t="shared" si="13"/>
        <v>1</v>
      </c>
      <c r="X195" s="293">
        <f t="shared" si="14"/>
        <v>1</v>
      </c>
      <c r="Y195" s="293">
        <f t="shared" si="15"/>
        <v>1</v>
      </c>
      <c r="Z195" s="293">
        <f t="shared" si="16"/>
        <v>0</v>
      </c>
      <c r="AA195" s="293">
        <f t="shared" si="17"/>
        <v>0</v>
      </c>
      <c r="AB195" s="294">
        <f t="shared" si="18"/>
        <v>3</v>
      </c>
    </row>
    <row r="196" spans="1:28" ht="14.25">
      <c r="A196" s="261" t="s">
        <v>382</v>
      </c>
      <c r="B196" s="261">
        <v>40419</v>
      </c>
      <c r="C196" s="261" t="s">
        <v>10</v>
      </c>
      <c r="D196" s="261" t="s">
        <v>363</v>
      </c>
      <c r="E196" s="261" t="s">
        <v>364</v>
      </c>
      <c r="F196" s="261" t="s">
        <v>383</v>
      </c>
      <c r="G196" s="262">
        <v>7</v>
      </c>
      <c r="H196" s="261"/>
      <c r="I196" s="263"/>
      <c r="J196" s="290" t="s">
        <v>903</v>
      </c>
      <c r="K196" s="264" t="s">
        <v>903</v>
      </c>
      <c r="L196" s="264" t="s">
        <v>1456</v>
      </c>
      <c r="M196" s="264" t="s">
        <v>1456</v>
      </c>
      <c r="N196" s="264" t="s">
        <v>1456</v>
      </c>
      <c r="O196" s="264" t="s">
        <v>903</v>
      </c>
      <c r="P196" s="264" t="s">
        <v>903</v>
      </c>
      <c r="Q196" s="264" t="s">
        <v>1456</v>
      </c>
      <c r="R196" s="263" t="s">
        <v>15</v>
      </c>
      <c r="S196" s="263"/>
      <c r="T196" s="263"/>
      <c r="U196" s="261"/>
      <c r="V196" s="265"/>
      <c r="W196" s="293">
        <f t="shared" si="13"/>
        <v>1</v>
      </c>
      <c r="X196" s="293">
        <f t="shared" si="14"/>
        <v>1</v>
      </c>
      <c r="Y196" s="293">
        <f t="shared" si="15"/>
        <v>0</v>
      </c>
      <c r="Z196" s="293">
        <f t="shared" si="16"/>
        <v>0</v>
      </c>
      <c r="AA196" s="293">
        <f t="shared" si="17"/>
        <v>0</v>
      </c>
      <c r="AB196" s="294">
        <f t="shared" si="18"/>
        <v>2</v>
      </c>
    </row>
    <row r="197" spans="1:28" ht="14.25">
      <c r="A197" s="261" t="s">
        <v>384</v>
      </c>
      <c r="B197" s="261">
        <v>40456</v>
      </c>
      <c r="C197" s="261" t="s">
        <v>10</v>
      </c>
      <c r="D197" s="261" t="s">
        <v>363</v>
      </c>
      <c r="E197" s="261" t="s">
        <v>364</v>
      </c>
      <c r="F197" s="261" t="s">
        <v>385</v>
      </c>
      <c r="G197" s="262">
        <v>7</v>
      </c>
      <c r="H197" s="261"/>
      <c r="I197" s="263"/>
      <c r="J197" s="290" t="s">
        <v>903</v>
      </c>
      <c r="K197" s="264" t="s">
        <v>903</v>
      </c>
      <c r="L197" s="264" t="s">
        <v>1456</v>
      </c>
      <c r="M197" s="264" t="s">
        <v>1456</v>
      </c>
      <c r="N197" s="264" t="s">
        <v>1456</v>
      </c>
      <c r="O197" s="264" t="s">
        <v>903</v>
      </c>
      <c r="P197" s="264" t="s">
        <v>903</v>
      </c>
      <c r="Q197" s="264" t="s">
        <v>1456</v>
      </c>
      <c r="R197" s="263" t="s">
        <v>15</v>
      </c>
      <c r="S197" s="263"/>
      <c r="T197" s="263"/>
      <c r="U197" s="261"/>
      <c r="V197" s="265"/>
      <c r="W197" s="293">
        <f t="shared" si="13"/>
        <v>1</v>
      </c>
      <c r="X197" s="293">
        <f t="shared" si="14"/>
        <v>1</v>
      </c>
      <c r="Y197" s="293">
        <f t="shared" si="15"/>
        <v>0</v>
      </c>
      <c r="Z197" s="293">
        <f t="shared" si="16"/>
        <v>0</v>
      </c>
      <c r="AA197" s="293">
        <f t="shared" si="17"/>
        <v>0</v>
      </c>
      <c r="AB197" s="294">
        <f t="shared" si="18"/>
        <v>2</v>
      </c>
    </row>
    <row r="198" spans="1:28" ht="14.25">
      <c r="A198" s="261" t="s">
        <v>1289</v>
      </c>
      <c r="B198" s="261">
        <v>40470</v>
      </c>
      <c r="C198" s="261" t="s">
        <v>10</v>
      </c>
      <c r="D198" s="261" t="s">
        <v>363</v>
      </c>
      <c r="E198" s="261" t="s">
        <v>364</v>
      </c>
      <c r="F198" s="261" t="s">
        <v>1290</v>
      </c>
      <c r="G198" s="266">
        <v>4</v>
      </c>
      <c r="H198" s="261"/>
      <c r="I198" s="263"/>
      <c r="J198" s="290" t="s">
        <v>903</v>
      </c>
      <c r="K198" s="264" t="s">
        <v>1456</v>
      </c>
      <c r="L198" s="264" t="s">
        <v>903</v>
      </c>
      <c r="M198" s="264" t="s">
        <v>1456</v>
      </c>
      <c r="N198" s="264" t="s">
        <v>1456</v>
      </c>
      <c r="O198" s="264" t="s">
        <v>903</v>
      </c>
      <c r="P198" s="264" t="s">
        <v>1456</v>
      </c>
      <c r="Q198" s="264" t="s">
        <v>903</v>
      </c>
      <c r="R198" s="263"/>
      <c r="S198" s="263"/>
      <c r="T198" s="263"/>
      <c r="U198" s="261"/>
      <c r="V198" s="265"/>
      <c r="W198" s="293">
        <f t="shared" si="13"/>
        <v>1</v>
      </c>
      <c r="X198" s="293">
        <f t="shared" si="14"/>
        <v>0</v>
      </c>
      <c r="Y198" s="293">
        <f t="shared" si="15"/>
        <v>1</v>
      </c>
      <c r="Z198" s="293">
        <f t="shared" si="16"/>
        <v>0</v>
      </c>
      <c r="AA198" s="293">
        <f t="shared" si="17"/>
        <v>0</v>
      </c>
      <c r="AB198" s="294">
        <f t="shared" si="18"/>
        <v>2</v>
      </c>
    </row>
    <row r="199" spans="1:28" ht="14.25">
      <c r="A199" s="261" t="s">
        <v>963</v>
      </c>
      <c r="B199" s="261">
        <v>40420</v>
      </c>
      <c r="C199" s="261" t="s">
        <v>10</v>
      </c>
      <c r="D199" s="261" t="s">
        <v>363</v>
      </c>
      <c r="E199" s="261" t="s">
        <v>364</v>
      </c>
      <c r="F199" s="261" t="s">
        <v>964</v>
      </c>
      <c r="G199" s="262">
        <v>4</v>
      </c>
      <c r="H199" s="261"/>
      <c r="I199" s="263"/>
      <c r="J199" s="290" t="s">
        <v>903</v>
      </c>
      <c r="K199" s="264" t="s">
        <v>903</v>
      </c>
      <c r="L199" s="264" t="s">
        <v>903</v>
      </c>
      <c r="M199" s="264" t="s">
        <v>1456</v>
      </c>
      <c r="N199" s="264" t="s">
        <v>1456</v>
      </c>
      <c r="O199" s="264" t="s">
        <v>903</v>
      </c>
      <c r="P199" s="264" t="s">
        <v>903</v>
      </c>
      <c r="Q199" s="264" t="s">
        <v>1456</v>
      </c>
      <c r="R199" s="263" t="s">
        <v>15</v>
      </c>
      <c r="S199" s="263"/>
      <c r="T199" s="263"/>
      <c r="U199" s="261"/>
      <c r="V199" s="265"/>
      <c r="W199" s="293">
        <f t="shared" si="13"/>
        <v>1</v>
      </c>
      <c r="X199" s="293">
        <f t="shared" si="14"/>
        <v>1</v>
      </c>
      <c r="Y199" s="293">
        <f t="shared" si="15"/>
        <v>1</v>
      </c>
      <c r="Z199" s="293">
        <f t="shared" si="16"/>
        <v>0</v>
      </c>
      <c r="AA199" s="293">
        <f t="shared" si="17"/>
        <v>0</v>
      </c>
      <c r="AB199" s="294">
        <f t="shared" si="18"/>
        <v>3</v>
      </c>
    </row>
    <row r="200" spans="1:28" ht="14.25">
      <c r="A200" s="261" t="s">
        <v>386</v>
      </c>
      <c r="B200" s="261">
        <v>40404</v>
      </c>
      <c r="C200" s="261" t="s">
        <v>10</v>
      </c>
      <c r="D200" s="261" t="s">
        <v>363</v>
      </c>
      <c r="E200" s="261" t="s">
        <v>364</v>
      </c>
      <c r="F200" s="261" t="s">
        <v>387</v>
      </c>
      <c r="G200" s="262">
        <v>7</v>
      </c>
      <c r="H200" s="261"/>
      <c r="I200" s="263"/>
      <c r="J200" s="290" t="s">
        <v>903</v>
      </c>
      <c r="K200" s="264" t="s">
        <v>1456</v>
      </c>
      <c r="L200" s="264" t="s">
        <v>1456</v>
      </c>
      <c r="M200" s="264" t="s">
        <v>1456</v>
      </c>
      <c r="N200" s="264" t="s">
        <v>1456</v>
      </c>
      <c r="O200" s="264" t="s">
        <v>903</v>
      </c>
      <c r="P200" s="264" t="s">
        <v>1456</v>
      </c>
      <c r="Q200" s="264" t="s">
        <v>1456</v>
      </c>
      <c r="R200" s="263" t="s">
        <v>15</v>
      </c>
      <c r="S200" s="263"/>
      <c r="T200" s="263"/>
      <c r="U200" s="261"/>
      <c r="V200" s="265"/>
      <c r="W200" s="293">
        <f t="shared" si="13"/>
        <v>1</v>
      </c>
      <c r="X200" s="293">
        <f t="shared" si="14"/>
        <v>0</v>
      </c>
      <c r="Y200" s="293">
        <f t="shared" si="15"/>
        <v>0</v>
      </c>
      <c r="Z200" s="293">
        <f t="shared" si="16"/>
        <v>0</v>
      </c>
      <c r="AA200" s="293">
        <f t="shared" si="17"/>
        <v>0</v>
      </c>
      <c r="AB200" s="294">
        <f t="shared" si="18"/>
        <v>1</v>
      </c>
    </row>
    <row r="201" spans="1:28" ht="14.25">
      <c r="A201" s="261" t="s">
        <v>388</v>
      </c>
      <c r="B201" s="261">
        <v>40445</v>
      </c>
      <c r="C201" s="261" t="s">
        <v>10</v>
      </c>
      <c r="D201" s="261" t="s">
        <v>363</v>
      </c>
      <c r="E201" s="261" t="s">
        <v>364</v>
      </c>
      <c r="F201" s="261" t="s">
        <v>389</v>
      </c>
      <c r="G201" s="266">
        <v>4</v>
      </c>
      <c r="H201" s="261"/>
      <c r="I201" s="263"/>
      <c r="J201" s="290" t="s">
        <v>903</v>
      </c>
      <c r="K201" s="264" t="s">
        <v>1456</v>
      </c>
      <c r="L201" s="264" t="s">
        <v>903</v>
      </c>
      <c r="M201" s="264" t="s">
        <v>1456</v>
      </c>
      <c r="N201" s="264" t="s">
        <v>1456</v>
      </c>
      <c r="O201" s="264" t="s">
        <v>903</v>
      </c>
      <c r="P201" s="264" t="s">
        <v>1456</v>
      </c>
      <c r="Q201" s="264" t="s">
        <v>903</v>
      </c>
      <c r="R201" s="263" t="s">
        <v>15</v>
      </c>
      <c r="S201" s="263"/>
      <c r="T201" s="263"/>
      <c r="U201" s="261"/>
      <c r="V201" s="265"/>
      <c r="W201" s="293">
        <f t="shared" si="13"/>
        <v>1</v>
      </c>
      <c r="X201" s="293">
        <f t="shared" si="14"/>
        <v>0</v>
      </c>
      <c r="Y201" s="293">
        <f t="shared" si="15"/>
        <v>1</v>
      </c>
      <c r="Z201" s="293">
        <f t="shared" si="16"/>
        <v>0</v>
      </c>
      <c r="AA201" s="293">
        <f t="shared" si="17"/>
        <v>0</v>
      </c>
      <c r="AB201" s="294">
        <f t="shared" si="18"/>
        <v>2</v>
      </c>
    </row>
    <row r="202" spans="1:28" ht="14.25">
      <c r="A202" s="261" t="s">
        <v>966</v>
      </c>
      <c r="B202" s="261">
        <v>40449</v>
      </c>
      <c r="C202" s="261" t="s">
        <v>10</v>
      </c>
      <c r="D202" s="261" t="s">
        <v>363</v>
      </c>
      <c r="E202" s="261" t="s">
        <v>364</v>
      </c>
      <c r="F202" s="261" t="s">
        <v>965</v>
      </c>
      <c r="G202" s="266">
        <v>4</v>
      </c>
      <c r="H202" s="261"/>
      <c r="I202" s="263"/>
      <c r="J202" s="290" t="s">
        <v>903</v>
      </c>
      <c r="K202" s="264" t="s">
        <v>1456</v>
      </c>
      <c r="L202" s="264" t="s">
        <v>903</v>
      </c>
      <c r="M202" s="264" t="s">
        <v>1456</v>
      </c>
      <c r="N202" s="264" t="s">
        <v>1456</v>
      </c>
      <c r="O202" s="264" t="s">
        <v>903</v>
      </c>
      <c r="P202" s="264" t="s">
        <v>1456</v>
      </c>
      <c r="Q202" s="264" t="s">
        <v>903</v>
      </c>
      <c r="R202" s="263" t="s">
        <v>15</v>
      </c>
      <c r="S202" s="263"/>
      <c r="T202" s="263"/>
      <c r="U202" s="261"/>
      <c r="V202" s="265"/>
      <c r="W202" s="293">
        <f t="shared" si="13"/>
        <v>1</v>
      </c>
      <c r="X202" s="293">
        <f t="shared" si="14"/>
        <v>0</v>
      </c>
      <c r="Y202" s="293">
        <f t="shared" si="15"/>
        <v>1</v>
      </c>
      <c r="Z202" s="293">
        <f t="shared" si="16"/>
        <v>0</v>
      </c>
      <c r="AA202" s="293">
        <f t="shared" si="17"/>
        <v>0</v>
      </c>
      <c r="AB202" s="294">
        <f t="shared" si="18"/>
        <v>2</v>
      </c>
    </row>
    <row r="203" spans="1:28" ht="14.25">
      <c r="A203" s="261" t="s">
        <v>390</v>
      </c>
      <c r="B203" s="261">
        <v>40478</v>
      </c>
      <c r="C203" s="261" t="s">
        <v>10</v>
      </c>
      <c r="D203" s="261" t="s">
        <v>363</v>
      </c>
      <c r="E203" s="261" t="s">
        <v>364</v>
      </c>
      <c r="F203" s="261" t="s">
        <v>391</v>
      </c>
      <c r="G203" s="262">
        <v>7</v>
      </c>
      <c r="H203" s="261"/>
      <c r="I203" s="263"/>
      <c r="J203" s="290" t="s">
        <v>903</v>
      </c>
      <c r="K203" s="264" t="s">
        <v>903</v>
      </c>
      <c r="L203" s="264" t="s">
        <v>1456</v>
      </c>
      <c r="M203" s="264" t="s">
        <v>1456</v>
      </c>
      <c r="N203" s="264" t="s">
        <v>1456</v>
      </c>
      <c r="O203" s="264" t="s">
        <v>903</v>
      </c>
      <c r="P203" s="264" t="s">
        <v>903</v>
      </c>
      <c r="Q203" s="264" t="s">
        <v>1456</v>
      </c>
      <c r="R203" s="263" t="s">
        <v>15</v>
      </c>
      <c r="S203" s="263"/>
      <c r="T203" s="263"/>
      <c r="U203" s="261"/>
      <c r="V203" s="265"/>
      <c r="W203" s="293">
        <f t="shared" si="13"/>
        <v>1</v>
      </c>
      <c r="X203" s="293">
        <f t="shared" si="14"/>
        <v>1</v>
      </c>
      <c r="Y203" s="293">
        <f t="shared" si="15"/>
        <v>0</v>
      </c>
      <c r="Z203" s="293">
        <f t="shared" si="16"/>
        <v>0</v>
      </c>
      <c r="AA203" s="293">
        <f t="shared" si="17"/>
        <v>0</v>
      </c>
      <c r="AB203" s="294">
        <f t="shared" si="18"/>
        <v>2</v>
      </c>
    </row>
    <row r="204" spans="1:28" ht="14.25">
      <c r="A204" s="261" t="s">
        <v>392</v>
      </c>
      <c r="B204" s="261">
        <v>40431</v>
      </c>
      <c r="C204" s="261" t="s">
        <v>10</v>
      </c>
      <c r="D204" s="261" t="s">
        <v>363</v>
      </c>
      <c r="E204" s="261" t="s">
        <v>364</v>
      </c>
      <c r="F204" s="261" t="s">
        <v>393</v>
      </c>
      <c r="G204" s="266">
        <v>4</v>
      </c>
      <c r="H204" s="261"/>
      <c r="I204" s="263"/>
      <c r="J204" s="290" t="s">
        <v>903</v>
      </c>
      <c r="K204" s="264" t="s">
        <v>1456</v>
      </c>
      <c r="L204" s="264" t="s">
        <v>903</v>
      </c>
      <c r="M204" s="264" t="s">
        <v>1456</v>
      </c>
      <c r="N204" s="264" t="s">
        <v>1456</v>
      </c>
      <c r="O204" s="264" t="s">
        <v>903</v>
      </c>
      <c r="P204" s="264" t="s">
        <v>1456</v>
      </c>
      <c r="Q204" s="264" t="s">
        <v>903</v>
      </c>
      <c r="R204" s="263" t="s">
        <v>15</v>
      </c>
      <c r="S204" s="263"/>
      <c r="T204" s="263"/>
      <c r="U204" s="261"/>
      <c r="V204" s="265"/>
      <c r="W204" s="293">
        <f t="shared" si="13"/>
        <v>1</v>
      </c>
      <c r="X204" s="293">
        <f t="shared" si="14"/>
        <v>0</v>
      </c>
      <c r="Y204" s="293">
        <f t="shared" si="15"/>
        <v>1</v>
      </c>
      <c r="Z204" s="293">
        <f t="shared" si="16"/>
        <v>0</v>
      </c>
      <c r="AA204" s="293">
        <f t="shared" si="17"/>
        <v>0</v>
      </c>
      <c r="AB204" s="294">
        <f t="shared" si="18"/>
        <v>2</v>
      </c>
    </row>
    <row r="205" spans="1:28" ht="14.25">
      <c r="A205" s="261" t="s">
        <v>394</v>
      </c>
      <c r="B205" s="261">
        <v>40467</v>
      </c>
      <c r="C205" s="261" t="s">
        <v>10</v>
      </c>
      <c r="D205" s="261" t="s">
        <v>363</v>
      </c>
      <c r="E205" s="261" t="s">
        <v>364</v>
      </c>
      <c r="F205" s="261" t="s">
        <v>395</v>
      </c>
      <c r="G205" s="262">
        <v>4</v>
      </c>
      <c r="H205" s="261"/>
      <c r="I205" s="263"/>
      <c r="J205" s="290" t="s">
        <v>903</v>
      </c>
      <c r="K205" s="264" t="s">
        <v>903</v>
      </c>
      <c r="L205" s="264" t="s">
        <v>1456</v>
      </c>
      <c r="M205" s="264" t="s">
        <v>1456</v>
      </c>
      <c r="N205" s="264" t="s">
        <v>1456</v>
      </c>
      <c r="O205" s="264" t="s">
        <v>903</v>
      </c>
      <c r="P205" s="264" t="s">
        <v>903</v>
      </c>
      <c r="Q205" s="264" t="s">
        <v>1456</v>
      </c>
      <c r="R205" s="263" t="s">
        <v>15</v>
      </c>
      <c r="S205" s="263"/>
      <c r="T205" s="263"/>
      <c r="U205" s="261"/>
      <c r="V205" s="265"/>
      <c r="W205" s="293">
        <f t="shared" ref="W205:W268" si="19">IF(J205= "X",1,0)</f>
        <v>1</v>
      </c>
      <c r="X205" s="293">
        <f t="shared" ref="X205:X268" si="20">IF(K205= "X",1,0)</f>
        <v>1</v>
      </c>
      <c r="Y205" s="293">
        <f t="shared" ref="Y205:Y268" si="21">IF(L205= "X",1,0)</f>
        <v>0</v>
      </c>
      <c r="Z205" s="293">
        <f t="shared" ref="Z205:Z268" si="22">IF(M205= "X",1,0)</f>
        <v>0</v>
      </c>
      <c r="AA205" s="293">
        <f t="shared" ref="AA205:AA268" si="23">IF(N205= "X",1,0)</f>
        <v>0</v>
      </c>
      <c r="AB205" s="294">
        <f t="shared" si="18"/>
        <v>2</v>
      </c>
    </row>
    <row r="206" spans="1:28" ht="14.25">
      <c r="A206" s="261" t="s">
        <v>396</v>
      </c>
      <c r="B206" s="261">
        <v>40440</v>
      </c>
      <c r="C206" s="261" t="s">
        <v>10</v>
      </c>
      <c r="D206" s="261" t="s">
        <v>363</v>
      </c>
      <c r="E206" s="261" t="s">
        <v>364</v>
      </c>
      <c r="F206" s="261" t="s">
        <v>397</v>
      </c>
      <c r="G206" s="266">
        <v>4</v>
      </c>
      <c r="H206" s="261"/>
      <c r="I206" s="263"/>
      <c r="J206" s="290" t="s">
        <v>903</v>
      </c>
      <c r="K206" s="264" t="s">
        <v>1456</v>
      </c>
      <c r="L206" s="264" t="s">
        <v>903</v>
      </c>
      <c r="M206" s="264" t="s">
        <v>1456</v>
      </c>
      <c r="N206" s="264" t="s">
        <v>1456</v>
      </c>
      <c r="O206" s="264" t="s">
        <v>903</v>
      </c>
      <c r="P206" s="264" t="s">
        <v>1456</v>
      </c>
      <c r="Q206" s="264" t="s">
        <v>903</v>
      </c>
      <c r="R206" s="263" t="s">
        <v>15</v>
      </c>
      <c r="S206" s="263"/>
      <c r="T206" s="263"/>
      <c r="U206" s="261"/>
      <c r="V206" s="265"/>
      <c r="W206" s="293">
        <f t="shared" si="19"/>
        <v>1</v>
      </c>
      <c r="X206" s="293">
        <f t="shared" si="20"/>
        <v>0</v>
      </c>
      <c r="Y206" s="293">
        <f t="shared" si="21"/>
        <v>1</v>
      </c>
      <c r="Z206" s="293">
        <f t="shared" si="22"/>
        <v>0</v>
      </c>
      <c r="AA206" s="293">
        <f t="shared" si="23"/>
        <v>0</v>
      </c>
      <c r="AB206" s="294">
        <f t="shared" ref="AB206:AB269" si="24">SUM(W206:AA206)</f>
        <v>2</v>
      </c>
    </row>
    <row r="207" spans="1:28" ht="14.25">
      <c r="A207" s="261" t="s">
        <v>398</v>
      </c>
      <c r="B207" s="261">
        <v>40444</v>
      </c>
      <c r="C207" s="261" t="s">
        <v>10</v>
      </c>
      <c r="D207" s="261" t="s">
        <v>363</v>
      </c>
      <c r="E207" s="261" t="s">
        <v>364</v>
      </c>
      <c r="F207" s="261" t="s">
        <v>399</v>
      </c>
      <c r="G207" s="262">
        <v>7</v>
      </c>
      <c r="H207" s="261"/>
      <c r="I207" s="263"/>
      <c r="J207" s="290" t="s">
        <v>903</v>
      </c>
      <c r="K207" s="264" t="s">
        <v>903</v>
      </c>
      <c r="L207" s="264" t="s">
        <v>1456</v>
      </c>
      <c r="M207" s="264" t="s">
        <v>1456</v>
      </c>
      <c r="N207" s="264" t="s">
        <v>1456</v>
      </c>
      <c r="O207" s="264" t="s">
        <v>903</v>
      </c>
      <c r="P207" s="264" t="s">
        <v>1456</v>
      </c>
      <c r="Q207" s="264" t="s">
        <v>1456</v>
      </c>
      <c r="R207" s="263" t="s">
        <v>15</v>
      </c>
      <c r="S207" s="263"/>
      <c r="T207" s="263"/>
      <c r="U207" s="261"/>
      <c r="V207" s="265"/>
      <c r="W207" s="293">
        <f t="shared" si="19"/>
        <v>1</v>
      </c>
      <c r="X207" s="293">
        <f t="shared" si="20"/>
        <v>1</v>
      </c>
      <c r="Y207" s="293">
        <f t="shared" si="21"/>
        <v>0</v>
      </c>
      <c r="Z207" s="293">
        <f t="shared" si="22"/>
        <v>0</v>
      </c>
      <c r="AA207" s="293">
        <f t="shared" si="23"/>
        <v>0</v>
      </c>
      <c r="AB207" s="294">
        <f t="shared" si="24"/>
        <v>2</v>
      </c>
    </row>
    <row r="208" spans="1:28" ht="14.25">
      <c r="A208" s="261" t="s">
        <v>400</v>
      </c>
      <c r="B208" s="261">
        <v>51089</v>
      </c>
      <c r="C208" s="261" t="s">
        <v>10</v>
      </c>
      <c r="D208" s="261" t="s">
        <v>401</v>
      </c>
      <c r="E208" s="261" t="s">
        <v>402</v>
      </c>
      <c r="F208" s="261" t="s">
        <v>403</v>
      </c>
      <c r="G208" s="262">
        <v>4</v>
      </c>
      <c r="H208" s="261" t="s">
        <v>14</v>
      </c>
      <c r="I208" s="263"/>
      <c r="J208" s="290" t="s">
        <v>903</v>
      </c>
      <c r="K208" s="264" t="s">
        <v>903</v>
      </c>
      <c r="L208" s="264" t="s">
        <v>1456</v>
      </c>
      <c r="M208" s="264" t="s">
        <v>1456</v>
      </c>
      <c r="N208" s="264" t="s">
        <v>1456</v>
      </c>
      <c r="O208" s="264" t="s">
        <v>903</v>
      </c>
      <c r="P208" s="264" t="s">
        <v>1456</v>
      </c>
      <c r="Q208" s="264" t="s">
        <v>1456</v>
      </c>
      <c r="R208" s="263">
        <v>1800</v>
      </c>
      <c r="S208" s="263">
        <v>2100</v>
      </c>
      <c r="T208" s="263"/>
      <c r="U208" s="261"/>
      <c r="V208" s="265"/>
      <c r="W208" s="293">
        <f t="shared" si="19"/>
        <v>1</v>
      </c>
      <c r="X208" s="293">
        <f t="shared" si="20"/>
        <v>1</v>
      </c>
      <c r="Y208" s="293">
        <f t="shared" si="21"/>
        <v>0</v>
      </c>
      <c r="Z208" s="293">
        <f t="shared" si="22"/>
        <v>0</v>
      </c>
      <c r="AA208" s="293">
        <f t="shared" si="23"/>
        <v>0</v>
      </c>
      <c r="AB208" s="294">
        <f t="shared" si="24"/>
        <v>2</v>
      </c>
    </row>
    <row r="209" spans="1:28" ht="14.25">
      <c r="A209" s="261" t="s">
        <v>404</v>
      </c>
      <c r="B209" s="261">
        <v>51011</v>
      </c>
      <c r="C209" s="261" t="s">
        <v>10</v>
      </c>
      <c r="D209" s="261" t="s">
        <v>401</v>
      </c>
      <c r="E209" s="261" t="s">
        <v>402</v>
      </c>
      <c r="F209" s="261" t="s">
        <v>405</v>
      </c>
      <c r="G209" s="266">
        <v>3</v>
      </c>
      <c r="H209" s="261" t="s">
        <v>14</v>
      </c>
      <c r="I209" s="263"/>
      <c r="J209" s="290" t="s">
        <v>903</v>
      </c>
      <c r="K209" s="264" t="s">
        <v>903</v>
      </c>
      <c r="L209" s="264" t="s">
        <v>903</v>
      </c>
      <c r="M209" s="264" t="s">
        <v>1456</v>
      </c>
      <c r="N209" s="264" t="s">
        <v>1456</v>
      </c>
      <c r="O209" s="264" t="s">
        <v>903</v>
      </c>
      <c r="P209" s="264" t="s">
        <v>903</v>
      </c>
      <c r="Q209" s="264" t="s">
        <v>903</v>
      </c>
      <c r="R209" s="263" t="s">
        <v>15</v>
      </c>
      <c r="S209" s="263">
        <v>2100</v>
      </c>
      <c r="T209" s="263"/>
      <c r="U209" s="261"/>
      <c r="V209" s="265"/>
      <c r="W209" s="293">
        <f t="shared" si="19"/>
        <v>1</v>
      </c>
      <c r="X209" s="293">
        <f t="shared" si="20"/>
        <v>1</v>
      </c>
      <c r="Y209" s="293">
        <f t="shared" si="21"/>
        <v>1</v>
      </c>
      <c r="Z209" s="293">
        <f t="shared" si="22"/>
        <v>0</v>
      </c>
      <c r="AA209" s="293">
        <f t="shared" si="23"/>
        <v>0</v>
      </c>
      <c r="AB209" s="294">
        <f t="shared" si="24"/>
        <v>3</v>
      </c>
    </row>
    <row r="210" spans="1:28" ht="14.25">
      <c r="A210" s="261" t="s">
        <v>1292</v>
      </c>
      <c r="B210" s="261">
        <v>51001</v>
      </c>
      <c r="C210" s="261" t="s">
        <v>10</v>
      </c>
      <c r="D210" s="261" t="s">
        <v>401</v>
      </c>
      <c r="E210" s="261" t="s">
        <v>402</v>
      </c>
      <c r="F210" s="261" t="s">
        <v>1293</v>
      </c>
      <c r="G210" s="262">
        <v>4</v>
      </c>
      <c r="H210" s="261"/>
      <c r="I210" s="263"/>
      <c r="J210" s="290" t="s">
        <v>903</v>
      </c>
      <c r="K210" s="264" t="s">
        <v>903</v>
      </c>
      <c r="L210" s="264" t="s">
        <v>903</v>
      </c>
      <c r="M210" s="264" t="s">
        <v>1456</v>
      </c>
      <c r="N210" s="264" t="s">
        <v>1456</v>
      </c>
      <c r="O210" s="264" t="s">
        <v>1456</v>
      </c>
      <c r="P210" s="264" t="s">
        <v>1456</v>
      </c>
      <c r="Q210" s="264" t="s">
        <v>1456</v>
      </c>
      <c r="R210" s="263" t="s">
        <v>15</v>
      </c>
      <c r="S210" s="263"/>
      <c r="T210" s="263"/>
      <c r="U210" s="261"/>
      <c r="V210" s="265"/>
      <c r="W210" s="293">
        <f t="shared" si="19"/>
        <v>1</v>
      </c>
      <c r="X210" s="293">
        <f t="shared" si="20"/>
        <v>1</v>
      </c>
      <c r="Y210" s="293">
        <f t="shared" si="21"/>
        <v>1</v>
      </c>
      <c r="Z210" s="293">
        <f t="shared" si="22"/>
        <v>0</v>
      </c>
      <c r="AA210" s="293">
        <f t="shared" si="23"/>
        <v>0</v>
      </c>
      <c r="AB210" s="294">
        <f t="shared" si="24"/>
        <v>3</v>
      </c>
    </row>
    <row r="211" spans="1:28" ht="14.25">
      <c r="A211" s="261" t="s">
        <v>406</v>
      </c>
      <c r="B211" s="261">
        <v>43235</v>
      </c>
      <c r="C211" s="261" t="s">
        <v>10</v>
      </c>
      <c r="D211" s="261" t="s">
        <v>407</v>
      </c>
      <c r="E211" s="261" t="s">
        <v>408</v>
      </c>
      <c r="F211" s="261" t="s">
        <v>409</v>
      </c>
      <c r="G211" s="266">
        <v>4</v>
      </c>
      <c r="H211" s="261"/>
      <c r="I211" s="263"/>
      <c r="J211" s="290" t="s">
        <v>903</v>
      </c>
      <c r="K211" s="264" t="s">
        <v>903</v>
      </c>
      <c r="L211" s="264" t="s">
        <v>1456</v>
      </c>
      <c r="M211" s="264" t="s">
        <v>1456</v>
      </c>
      <c r="N211" s="264" t="s">
        <v>1456</v>
      </c>
      <c r="O211" s="264" t="s">
        <v>903</v>
      </c>
      <c r="P211" s="264" t="s">
        <v>903</v>
      </c>
      <c r="Q211" s="264" t="s">
        <v>1456</v>
      </c>
      <c r="R211" s="263" t="s">
        <v>15</v>
      </c>
      <c r="S211" s="263"/>
      <c r="T211" s="263"/>
      <c r="U211" s="261"/>
      <c r="V211" s="265"/>
      <c r="W211" s="293">
        <f t="shared" si="19"/>
        <v>1</v>
      </c>
      <c r="X211" s="293">
        <f t="shared" si="20"/>
        <v>1</v>
      </c>
      <c r="Y211" s="293">
        <f t="shared" si="21"/>
        <v>0</v>
      </c>
      <c r="Z211" s="293">
        <f t="shared" si="22"/>
        <v>0</v>
      </c>
      <c r="AA211" s="293">
        <f t="shared" si="23"/>
        <v>0</v>
      </c>
      <c r="AB211" s="294">
        <f t="shared" si="24"/>
        <v>2</v>
      </c>
    </row>
    <row r="212" spans="1:28" ht="14.25">
      <c r="A212" s="261" t="s">
        <v>410</v>
      </c>
      <c r="B212" s="261">
        <v>43220</v>
      </c>
      <c r="C212" s="261" t="s">
        <v>10</v>
      </c>
      <c r="D212" s="261" t="s">
        <v>407</v>
      </c>
      <c r="E212" s="261" t="s">
        <v>408</v>
      </c>
      <c r="F212" s="261" t="s">
        <v>411</v>
      </c>
      <c r="G212" s="262">
        <v>5</v>
      </c>
      <c r="H212" s="261"/>
      <c r="I212" s="263"/>
      <c r="J212" s="290" t="s">
        <v>903</v>
      </c>
      <c r="K212" s="264" t="s">
        <v>903</v>
      </c>
      <c r="L212" s="264" t="s">
        <v>1456</v>
      </c>
      <c r="M212" s="264" t="s">
        <v>1456</v>
      </c>
      <c r="N212" s="264" t="s">
        <v>1456</v>
      </c>
      <c r="O212" s="264" t="s">
        <v>903</v>
      </c>
      <c r="P212" s="264" t="s">
        <v>903</v>
      </c>
      <c r="Q212" s="264" t="s">
        <v>1456</v>
      </c>
      <c r="R212" s="263" t="s">
        <v>15</v>
      </c>
      <c r="S212" s="263">
        <v>2100</v>
      </c>
      <c r="T212" s="263"/>
      <c r="U212" s="261"/>
      <c r="V212" s="265"/>
      <c r="W212" s="293">
        <f t="shared" si="19"/>
        <v>1</v>
      </c>
      <c r="X212" s="293">
        <f t="shared" si="20"/>
        <v>1</v>
      </c>
      <c r="Y212" s="293">
        <f t="shared" si="21"/>
        <v>0</v>
      </c>
      <c r="Z212" s="293">
        <f t="shared" si="22"/>
        <v>0</v>
      </c>
      <c r="AA212" s="293">
        <f t="shared" si="23"/>
        <v>0</v>
      </c>
      <c r="AB212" s="294">
        <f t="shared" si="24"/>
        <v>2</v>
      </c>
    </row>
    <row r="213" spans="1:28" s="214" customFormat="1" ht="14.25">
      <c r="A213" s="267" t="s">
        <v>412</v>
      </c>
      <c r="B213" s="267">
        <v>41805</v>
      </c>
      <c r="C213" s="267" t="s">
        <v>10</v>
      </c>
      <c r="D213" s="267" t="s">
        <v>413</v>
      </c>
      <c r="E213" s="267" t="s">
        <v>414</v>
      </c>
      <c r="F213" s="267" t="s">
        <v>415</v>
      </c>
      <c r="G213" s="268">
        <v>3</v>
      </c>
      <c r="H213" s="267" t="s">
        <v>14</v>
      </c>
      <c r="I213" s="269" t="s">
        <v>1008</v>
      </c>
      <c r="J213" s="291" t="s">
        <v>903</v>
      </c>
      <c r="K213" s="270" t="s">
        <v>903</v>
      </c>
      <c r="L213" s="270" t="s">
        <v>903</v>
      </c>
      <c r="M213" s="270" t="s">
        <v>1456</v>
      </c>
      <c r="N213" s="270" t="s">
        <v>1456</v>
      </c>
      <c r="O213" s="270" t="s">
        <v>903</v>
      </c>
      <c r="P213" s="270" t="s">
        <v>903</v>
      </c>
      <c r="Q213" s="270" t="s">
        <v>1456</v>
      </c>
      <c r="R213" s="269">
        <v>900</v>
      </c>
      <c r="S213" s="269"/>
      <c r="T213" s="269"/>
      <c r="U213" s="267"/>
      <c r="V213" s="271"/>
      <c r="W213" s="293">
        <f t="shared" si="19"/>
        <v>1</v>
      </c>
      <c r="X213" s="293">
        <f t="shared" si="20"/>
        <v>1</v>
      </c>
      <c r="Y213" s="293">
        <f t="shared" si="21"/>
        <v>1</v>
      </c>
      <c r="Z213" s="293">
        <f t="shared" si="22"/>
        <v>0</v>
      </c>
      <c r="AA213" s="293">
        <f t="shared" si="23"/>
        <v>0</v>
      </c>
      <c r="AB213" s="294">
        <f t="shared" si="24"/>
        <v>3</v>
      </c>
    </row>
    <row r="214" spans="1:28" ht="14.25">
      <c r="A214" s="261" t="s">
        <v>967</v>
      </c>
      <c r="B214" s="261">
        <v>41820</v>
      </c>
      <c r="C214" s="261" t="s">
        <v>10</v>
      </c>
      <c r="D214" s="261" t="s">
        <v>413</v>
      </c>
      <c r="E214" s="261" t="s">
        <v>414</v>
      </c>
      <c r="F214" s="261" t="s">
        <v>968</v>
      </c>
      <c r="G214" s="262">
        <v>3</v>
      </c>
      <c r="H214" s="261"/>
      <c r="I214" s="263"/>
      <c r="J214" s="290" t="s">
        <v>903</v>
      </c>
      <c r="K214" s="264" t="s">
        <v>903</v>
      </c>
      <c r="L214" s="264" t="s">
        <v>1456</v>
      </c>
      <c r="M214" s="264" t="s">
        <v>1456</v>
      </c>
      <c r="N214" s="264" t="s">
        <v>1456</v>
      </c>
      <c r="O214" s="264" t="s">
        <v>1456</v>
      </c>
      <c r="P214" s="264" t="s">
        <v>1456</v>
      </c>
      <c r="Q214" s="264" t="s">
        <v>1456</v>
      </c>
      <c r="R214" s="265"/>
      <c r="S214" s="265"/>
      <c r="T214" s="265"/>
      <c r="U214" s="265"/>
      <c r="V214" s="265"/>
      <c r="W214" s="293">
        <f t="shared" si="19"/>
        <v>1</v>
      </c>
      <c r="X214" s="293">
        <f t="shared" si="20"/>
        <v>1</v>
      </c>
      <c r="Y214" s="293">
        <f t="shared" si="21"/>
        <v>0</v>
      </c>
      <c r="Z214" s="293">
        <f t="shared" si="22"/>
        <v>0</v>
      </c>
      <c r="AA214" s="293">
        <f t="shared" si="23"/>
        <v>0</v>
      </c>
      <c r="AB214" s="294">
        <f t="shared" si="24"/>
        <v>2</v>
      </c>
    </row>
    <row r="215" spans="1:28" ht="14.25">
      <c r="A215" s="261" t="s">
        <v>416</v>
      </c>
      <c r="B215" s="261">
        <v>41840</v>
      </c>
      <c r="C215" s="261" t="s">
        <v>10</v>
      </c>
      <c r="D215" s="261" t="s">
        <v>413</v>
      </c>
      <c r="E215" s="261" t="s">
        <v>414</v>
      </c>
      <c r="F215" s="261" t="s">
        <v>417</v>
      </c>
      <c r="G215" s="262">
        <v>5</v>
      </c>
      <c r="H215" s="261" t="s">
        <v>14</v>
      </c>
      <c r="I215" s="263"/>
      <c r="J215" s="290" t="s">
        <v>903</v>
      </c>
      <c r="K215" s="264" t="s">
        <v>903</v>
      </c>
      <c r="L215" s="264" t="s">
        <v>1456</v>
      </c>
      <c r="M215" s="264" t="s">
        <v>1456</v>
      </c>
      <c r="N215" s="264" t="s">
        <v>1456</v>
      </c>
      <c r="O215" s="264" t="s">
        <v>903</v>
      </c>
      <c r="P215" s="264" t="s">
        <v>903</v>
      </c>
      <c r="Q215" s="264" t="s">
        <v>1456</v>
      </c>
      <c r="R215" s="263">
        <v>900</v>
      </c>
      <c r="S215" s="263"/>
      <c r="T215" s="263"/>
      <c r="U215" s="261"/>
      <c r="V215" s="265"/>
      <c r="W215" s="293">
        <f t="shared" si="19"/>
        <v>1</v>
      </c>
      <c r="X215" s="293">
        <f t="shared" si="20"/>
        <v>1</v>
      </c>
      <c r="Y215" s="293">
        <f t="shared" si="21"/>
        <v>0</v>
      </c>
      <c r="Z215" s="293">
        <f t="shared" si="22"/>
        <v>0</v>
      </c>
      <c r="AA215" s="293">
        <f t="shared" si="23"/>
        <v>0</v>
      </c>
      <c r="AB215" s="294">
        <f t="shared" si="24"/>
        <v>2</v>
      </c>
    </row>
    <row r="216" spans="1:28" ht="14.25">
      <c r="A216" s="261" t="s">
        <v>423</v>
      </c>
      <c r="B216" s="261">
        <v>27202</v>
      </c>
      <c r="C216" s="261" t="s">
        <v>75</v>
      </c>
      <c r="D216" s="261" t="s">
        <v>419</v>
      </c>
      <c r="E216" s="261" t="s">
        <v>420</v>
      </c>
      <c r="F216" s="261" t="s">
        <v>1294</v>
      </c>
      <c r="G216" s="272" t="s">
        <v>1036</v>
      </c>
      <c r="H216" s="261"/>
      <c r="I216" s="263"/>
      <c r="J216" s="290" t="s">
        <v>903</v>
      </c>
      <c r="K216" s="264" t="s">
        <v>903</v>
      </c>
      <c r="L216" s="264" t="s">
        <v>1456</v>
      </c>
      <c r="M216" s="264" t="s">
        <v>1456</v>
      </c>
      <c r="N216" s="264" t="s">
        <v>1456</v>
      </c>
      <c r="O216" s="264" t="s">
        <v>903</v>
      </c>
      <c r="P216" s="264" t="s">
        <v>903</v>
      </c>
      <c r="Q216" s="264" t="s">
        <v>1456</v>
      </c>
      <c r="R216" s="263" t="s">
        <v>15</v>
      </c>
      <c r="S216" s="263">
        <v>2100</v>
      </c>
      <c r="T216" s="263"/>
      <c r="U216" s="273"/>
      <c r="V216" s="274"/>
      <c r="W216" s="293">
        <f t="shared" si="19"/>
        <v>1</v>
      </c>
      <c r="X216" s="293">
        <f t="shared" si="20"/>
        <v>1</v>
      </c>
      <c r="Y216" s="293">
        <f t="shared" si="21"/>
        <v>0</v>
      </c>
      <c r="Z216" s="293">
        <f t="shared" si="22"/>
        <v>0</v>
      </c>
      <c r="AA216" s="293">
        <f t="shared" si="23"/>
        <v>0</v>
      </c>
      <c r="AB216" s="294">
        <f t="shared" si="24"/>
        <v>2</v>
      </c>
    </row>
    <row r="217" spans="1:28" ht="14.25">
      <c r="A217" s="261" t="s">
        <v>422</v>
      </c>
      <c r="B217" s="261">
        <v>27201</v>
      </c>
      <c r="C217" s="261" t="s">
        <v>75</v>
      </c>
      <c r="D217" s="261" t="s">
        <v>419</v>
      </c>
      <c r="E217" s="261" t="s">
        <v>420</v>
      </c>
      <c r="F217" s="261" t="s">
        <v>72</v>
      </c>
      <c r="G217" s="272">
        <v>10</v>
      </c>
      <c r="H217" s="261" t="s">
        <v>14</v>
      </c>
      <c r="I217" s="263"/>
      <c r="J217" s="290" t="s">
        <v>903</v>
      </c>
      <c r="K217" s="264" t="s">
        <v>903</v>
      </c>
      <c r="L217" s="264" t="s">
        <v>903</v>
      </c>
      <c r="M217" s="264" t="s">
        <v>1456</v>
      </c>
      <c r="N217" s="264" t="s">
        <v>1456</v>
      </c>
      <c r="O217" s="264" t="s">
        <v>903</v>
      </c>
      <c r="P217" s="264" t="s">
        <v>903</v>
      </c>
      <c r="Q217" s="264" t="s">
        <v>903</v>
      </c>
      <c r="R217" s="263" t="s">
        <v>15</v>
      </c>
      <c r="S217" s="263">
        <v>2100</v>
      </c>
      <c r="T217" s="263"/>
      <c r="U217" s="261"/>
      <c r="V217" s="265"/>
      <c r="W217" s="293">
        <f t="shared" si="19"/>
        <v>1</v>
      </c>
      <c r="X217" s="293">
        <f t="shared" si="20"/>
        <v>1</v>
      </c>
      <c r="Y217" s="293">
        <f t="shared" si="21"/>
        <v>1</v>
      </c>
      <c r="Z217" s="293">
        <f t="shared" si="22"/>
        <v>0</v>
      </c>
      <c r="AA217" s="293">
        <f t="shared" si="23"/>
        <v>0</v>
      </c>
      <c r="AB217" s="294">
        <f t="shared" si="24"/>
        <v>3</v>
      </c>
    </row>
    <row r="218" spans="1:28" ht="14.25">
      <c r="A218" s="261" t="s">
        <v>418</v>
      </c>
      <c r="B218" s="261">
        <v>27203</v>
      </c>
      <c r="C218" s="261" t="s">
        <v>75</v>
      </c>
      <c r="D218" s="261" t="s">
        <v>419</v>
      </c>
      <c r="E218" s="261" t="s">
        <v>420</v>
      </c>
      <c r="F218" s="261" t="s">
        <v>421</v>
      </c>
      <c r="G218" s="272">
        <v>10</v>
      </c>
      <c r="H218" s="261"/>
      <c r="I218" s="263"/>
      <c r="J218" s="290" t="s">
        <v>903</v>
      </c>
      <c r="K218" s="264" t="s">
        <v>903</v>
      </c>
      <c r="L218" s="264" t="s">
        <v>903</v>
      </c>
      <c r="M218" s="264" t="s">
        <v>1456</v>
      </c>
      <c r="N218" s="264" t="s">
        <v>1456</v>
      </c>
      <c r="O218" s="264" t="s">
        <v>903</v>
      </c>
      <c r="P218" s="264" t="s">
        <v>903</v>
      </c>
      <c r="Q218" s="264" t="s">
        <v>903</v>
      </c>
      <c r="R218" s="263" t="s">
        <v>15</v>
      </c>
      <c r="S218" s="263"/>
      <c r="T218" s="263"/>
      <c r="U218" s="261"/>
      <c r="V218" s="265"/>
      <c r="W218" s="293">
        <f t="shared" si="19"/>
        <v>1</v>
      </c>
      <c r="X218" s="293">
        <f t="shared" si="20"/>
        <v>1</v>
      </c>
      <c r="Y218" s="293">
        <f t="shared" si="21"/>
        <v>1</v>
      </c>
      <c r="Z218" s="293">
        <f t="shared" si="22"/>
        <v>0</v>
      </c>
      <c r="AA218" s="293">
        <f t="shared" si="23"/>
        <v>0</v>
      </c>
      <c r="AB218" s="294">
        <f t="shared" si="24"/>
        <v>3</v>
      </c>
    </row>
    <row r="219" spans="1:28" ht="14.25">
      <c r="A219" s="261" t="s">
        <v>319</v>
      </c>
      <c r="B219" s="261">
        <v>23455</v>
      </c>
      <c r="C219" s="261" t="s">
        <v>23</v>
      </c>
      <c r="D219" s="261" t="s">
        <v>424</v>
      </c>
      <c r="E219" s="261" t="s">
        <v>425</v>
      </c>
      <c r="F219" s="261" t="s">
        <v>322</v>
      </c>
      <c r="G219" s="262">
        <v>2</v>
      </c>
      <c r="H219" s="261"/>
      <c r="I219" s="263"/>
      <c r="J219" s="290" t="s">
        <v>903</v>
      </c>
      <c r="K219" s="264" t="s">
        <v>903</v>
      </c>
      <c r="L219" s="264" t="s">
        <v>903</v>
      </c>
      <c r="M219" s="264" t="s">
        <v>1456</v>
      </c>
      <c r="N219" s="264" t="s">
        <v>1456</v>
      </c>
      <c r="O219" s="264" t="s">
        <v>903</v>
      </c>
      <c r="P219" s="264" t="s">
        <v>903</v>
      </c>
      <c r="Q219" s="264" t="s">
        <v>1456</v>
      </c>
      <c r="R219" s="263" t="s">
        <v>15</v>
      </c>
      <c r="S219" s="263">
        <v>2100</v>
      </c>
      <c r="T219" s="263"/>
      <c r="U219" s="261"/>
      <c r="V219" s="265"/>
      <c r="W219" s="293">
        <f t="shared" si="19"/>
        <v>1</v>
      </c>
      <c r="X219" s="293">
        <f t="shared" si="20"/>
        <v>1</v>
      </c>
      <c r="Y219" s="293">
        <f t="shared" si="21"/>
        <v>1</v>
      </c>
      <c r="Z219" s="293">
        <f t="shared" si="22"/>
        <v>0</v>
      </c>
      <c r="AA219" s="293">
        <f t="shared" si="23"/>
        <v>0</v>
      </c>
      <c r="AB219" s="294">
        <f t="shared" si="24"/>
        <v>3</v>
      </c>
    </row>
    <row r="220" spans="1:28" ht="14.25">
      <c r="A220" s="261" t="s">
        <v>1295</v>
      </c>
      <c r="B220" s="261">
        <v>23458</v>
      </c>
      <c r="C220" s="261" t="s">
        <v>23</v>
      </c>
      <c r="D220" s="261" t="s">
        <v>424</v>
      </c>
      <c r="E220" s="261" t="s">
        <v>425</v>
      </c>
      <c r="F220" s="261" t="s">
        <v>1296</v>
      </c>
      <c r="G220" s="272">
        <v>10</v>
      </c>
      <c r="H220" s="261"/>
      <c r="I220" s="263"/>
      <c r="J220" s="290" t="s">
        <v>903</v>
      </c>
      <c r="K220" s="264" t="s">
        <v>903</v>
      </c>
      <c r="L220" s="264" t="s">
        <v>1456</v>
      </c>
      <c r="M220" s="264" t="s">
        <v>1456</v>
      </c>
      <c r="N220" s="264" t="s">
        <v>1456</v>
      </c>
      <c r="O220" s="264" t="s">
        <v>1456</v>
      </c>
      <c r="P220" s="264" t="s">
        <v>1456</v>
      </c>
      <c r="Q220" s="264" t="s">
        <v>1456</v>
      </c>
      <c r="R220" s="263">
        <v>900</v>
      </c>
      <c r="S220" s="263" t="s">
        <v>59</v>
      </c>
      <c r="T220" s="263" t="s">
        <v>111</v>
      </c>
      <c r="U220" s="261"/>
      <c r="V220" s="265"/>
      <c r="W220" s="293">
        <f t="shared" si="19"/>
        <v>1</v>
      </c>
      <c r="X220" s="293">
        <f t="shared" si="20"/>
        <v>1</v>
      </c>
      <c r="Y220" s="293">
        <f t="shared" si="21"/>
        <v>0</v>
      </c>
      <c r="Z220" s="293">
        <f t="shared" si="22"/>
        <v>0</v>
      </c>
      <c r="AA220" s="293">
        <f t="shared" si="23"/>
        <v>0</v>
      </c>
      <c r="AB220" s="294">
        <f t="shared" si="24"/>
        <v>2</v>
      </c>
    </row>
    <row r="221" spans="1:28" ht="14.25">
      <c r="A221" s="261" t="s">
        <v>426</v>
      </c>
      <c r="B221" s="261">
        <v>42501</v>
      </c>
      <c r="C221" s="261" t="s">
        <v>10</v>
      </c>
      <c r="D221" s="261" t="s">
        <v>427</v>
      </c>
      <c r="E221" s="261" t="s">
        <v>428</v>
      </c>
      <c r="F221" s="261" t="s">
        <v>429</v>
      </c>
      <c r="G221" s="262">
        <v>2</v>
      </c>
      <c r="H221" s="261" t="s">
        <v>14</v>
      </c>
      <c r="I221" s="263"/>
      <c r="J221" s="290" t="s">
        <v>903</v>
      </c>
      <c r="K221" s="264" t="s">
        <v>903</v>
      </c>
      <c r="L221" s="264" t="s">
        <v>903</v>
      </c>
      <c r="M221" s="264" t="s">
        <v>1456</v>
      </c>
      <c r="N221" s="264" t="s">
        <v>1456</v>
      </c>
      <c r="O221" s="264" t="s">
        <v>903</v>
      </c>
      <c r="P221" s="264" t="s">
        <v>903</v>
      </c>
      <c r="Q221" s="264" t="s">
        <v>1456</v>
      </c>
      <c r="R221" s="263" t="s">
        <v>15</v>
      </c>
      <c r="S221" s="263">
        <v>2100</v>
      </c>
      <c r="T221" s="263">
        <v>1800</v>
      </c>
      <c r="U221" s="261"/>
      <c r="V221" s="265"/>
      <c r="W221" s="293">
        <f t="shared" si="19"/>
        <v>1</v>
      </c>
      <c r="X221" s="293">
        <f t="shared" si="20"/>
        <v>1</v>
      </c>
      <c r="Y221" s="293">
        <f t="shared" si="21"/>
        <v>1</v>
      </c>
      <c r="Z221" s="293">
        <f t="shared" si="22"/>
        <v>0</v>
      </c>
      <c r="AA221" s="293">
        <f t="shared" si="23"/>
        <v>0</v>
      </c>
      <c r="AB221" s="294">
        <f t="shared" si="24"/>
        <v>3</v>
      </c>
    </row>
    <row r="222" spans="1:28" ht="14.25">
      <c r="A222" s="261" t="s">
        <v>922</v>
      </c>
      <c r="B222" s="261">
        <v>42507</v>
      </c>
      <c r="C222" s="261" t="s">
        <v>10</v>
      </c>
      <c r="D222" s="261" t="s">
        <v>427</v>
      </c>
      <c r="E222" s="261" t="s">
        <v>428</v>
      </c>
      <c r="F222" s="261" t="s">
        <v>923</v>
      </c>
      <c r="G222" s="262">
        <v>2</v>
      </c>
      <c r="H222" s="261"/>
      <c r="I222" s="263"/>
      <c r="J222" s="290" t="s">
        <v>1456</v>
      </c>
      <c r="K222" s="264" t="s">
        <v>903</v>
      </c>
      <c r="L222" s="264" t="s">
        <v>1456</v>
      </c>
      <c r="M222" s="264" t="s">
        <v>1456</v>
      </c>
      <c r="N222" s="264" t="s">
        <v>1456</v>
      </c>
      <c r="O222" s="264" t="s">
        <v>1456</v>
      </c>
      <c r="P222" s="264" t="s">
        <v>903</v>
      </c>
      <c r="Q222" s="264" t="s">
        <v>903</v>
      </c>
      <c r="R222" s="263" t="s">
        <v>1297</v>
      </c>
      <c r="S222" s="263">
        <v>2100</v>
      </c>
      <c r="T222" s="263">
        <v>1800</v>
      </c>
      <c r="U222" s="261"/>
      <c r="V222" s="265"/>
      <c r="W222" s="293">
        <f t="shared" si="19"/>
        <v>0</v>
      </c>
      <c r="X222" s="293">
        <f t="shared" si="20"/>
        <v>1</v>
      </c>
      <c r="Y222" s="293">
        <f t="shared" si="21"/>
        <v>0</v>
      </c>
      <c r="Z222" s="293">
        <f t="shared" si="22"/>
        <v>0</v>
      </c>
      <c r="AA222" s="293">
        <f t="shared" si="23"/>
        <v>0</v>
      </c>
      <c r="AB222" s="294">
        <f t="shared" si="24"/>
        <v>1</v>
      </c>
    </row>
    <row r="223" spans="1:28" ht="14.25">
      <c r="A223" s="261" t="s">
        <v>430</v>
      </c>
      <c r="B223" s="261">
        <v>42503</v>
      </c>
      <c r="C223" s="261" t="s">
        <v>10</v>
      </c>
      <c r="D223" s="261" t="s">
        <v>427</v>
      </c>
      <c r="E223" s="261" t="s">
        <v>428</v>
      </c>
      <c r="F223" s="261" t="s">
        <v>431</v>
      </c>
      <c r="G223" s="262">
        <v>2</v>
      </c>
      <c r="H223" s="261" t="s">
        <v>14</v>
      </c>
      <c r="I223" s="263"/>
      <c r="J223" s="290" t="s">
        <v>1456</v>
      </c>
      <c r="K223" s="264" t="s">
        <v>903</v>
      </c>
      <c r="L223" s="264" t="s">
        <v>903</v>
      </c>
      <c r="M223" s="264" t="s">
        <v>1456</v>
      </c>
      <c r="N223" s="264" t="s">
        <v>1456</v>
      </c>
      <c r="O223" s="264" t="s">
        <v>1456</v>
      </c>
      <c r="P223" s="264" t="s">
        <v>1456</v>
      </c>
      <c r="Q223" s="264" t="s">
        <v>903</v>
      </c>
      <c r="R223" s="263"/>
      <c r="S223" s="263" t="s">
        <v>70</v>
      </c>
      <c r="T223" s="263">
        <v>1800</v>
      </c>
      <c r="U223" s="261"/>
      <c r="V223" s="265"/>
      <c r="W223" s="293">
        <f t="shared" si="19"/>
        <v>0</v>
      </c>
      <c r="X223" s="293">
        <f t="shared" si="20"/>
        <v>1</v>
      </c>
      <c r="Y223" s="293">
        <f t="shared" si="21"/>
        <v>1</v>
      </c>
      <c r="Z223" s="293">
        <f t="shared" si="22"/>
        <v>0</v>
      </c>
      <c r="AA223" s="293">
        <f t="shared" si="23"/>
        <v>0</v>
      </c>
      <c r="AB223" s="294">
        <f t="shared" si="24"/>
        <v>2</v>
      </c>
    </row>
    <row r="224" spans="1:28" ht="14.25">
      <c r="A224" s="261" t="s">
        <v>1298</v>
      </c>
      <c r="B224" s="261">
        <v>22299</v>
      </c>
      <c r="C224" s="261" t="s">
        <v>75</v>
      </c>
      <c r="D224" s="261" t="s">
        <v>432</v>
      </c>
      <c r="E224" s="261" t="s">
        <v>433</v>
      </c>
      <c r="F224" s="261" t="s">
        <v>1299</v>
      </c>
      <c r="G224" s="272" t="s">
        <v>1036</v>
      </c>
      <c r="H224" s="261"/>
      <c r="I224" s="263"/>
      <c r="J224" s="290" t="s">
        <v>1456</v>
      </c>
      <c r="K224" s="264" t="s">
        <v>903</v>
      </c>
      <c r="L224" s="264" t="s">
        <v>1456</v>
      </c>
      <c r="M224" s="264" t="s">
        <v>1456</v>
      </c>
      <c r="N224" s="264" t="s">
        <v>1456</v>
      </c>
      <c r="O224" s="264" t="s">
        <v>1456</v>
      </c>
      <c r="P224" s="264" t="s">
        <v>903</v>
      </c>
      <c r="Q224" s="264" t="s">
        <v>1456</v>
      </c>
      <c r="R224" s="263" t="s">
        <v>15</v>
      </c>
      <c r="S224" s="263">
        <v>2100</v>
      </c>
      <c r="T224" s="263" t="s">
        <v>1443</v>
      </c>
      <c r="U224" s="261"/>
      <c r="V224" s="265"/>
      <c r="W224" s="293">
        <f t="shared" si="19"/>
        <v>0</v>
      </c>
      <c r="X224" s="293">
        <f t="shared" si="20"/>
        <v>1</v>
      </c>
      <c r="Y224" s="293">
        <f t="shared" si="21"/>
        <v>0</v>
      </c>
      <c r="Z224" s="293">
        <f t="shared" si="22"/>
        <v>0</v>
      </c>
      <c r="AA224" s="293">
        <f t="shared" si="23"/>
        <v>0</v>
      </c>
      <c r="AB224" s="294">
        <f t="shared" si="24"/>
        <v>1</v>
      </c>
    </row>
    <row r="225" spans="1:28" ht="14.25">
      <c r="A225" s="261" t="s">
        <v>436</v>
      </c>
      <c r="B225" s="261">
        <v>22210</v>
      </c>
      <c r="C225" s="261" t="s">
        <v>75</v>
      </c>
      <c r="D225" s="261" t="s">
        <v>432</v>
      </c>
      <c r="E225" s="261" t="s">
        <v>433</v>
      </c>
      <c r="F225" s="261" t="s">
        <v>437</v>
      </c>
      <c r="G225" s="272">
        <v>10</v>
      </c>
      <c r="H225" s="261" t="s">
        <v>14</v>
      </c>
      <c r="I225" s="263"/>
      <c r="J225" s="290" t="s">
        <v>903</v>
      </c>
      <c r="K225" s="264" t="s">
        <v>903</v>
      </c>
      <c r="L225" s="264" t="s">
        <v>903</v>
      </c>
      <c r="M225" s="264" t="s">
        <v>1456</v>
      </c>
      <c r="N225" s="264" t="s">
        <v>1456</v>
      </c>
      <c r="O225" s="264" t="s">
        <v>903</v>
      </c>
      <c r="P225" s="264" t="s">
        <v>903</v>
      </c>
      <c r="Q225" s="264" t="s">
        <v>903</v>
      </c>
      <c r="R225" s="263" t="s">
        <v>15</v>
      </c>
      <c r="S225" s="263">
        <v>2100</v>
      </c>
      <c r="T225" s="263"/>
      <c r="U225" s="261"/>
      <c r="V225" s="265"/>
      <c r="W225" s="293">
        <f t="shared" si="19"/>
        <v>1</v>
      </c>
      <c r="X225" s="293">
        <f t="shared" si="20"/>
        <v>1</v>
      </c>
      <c r="Y225" s="293">
        <f t="shared" si="21"/>
        <v>1</v>
      </c>
      <c r="Z225" s="293">
        <f t="shared" si="22"/>
        <v>0</v>
      </c>
      <c r="AA225" s="293">
        <f t="shared" si="23"/>
        <v>0</v>
      </c>
      <c r="AB225" s="294">
        <f t="shared" si="24"/>
        <v>3</v>
      </c>
    </row>
    <row r="226" spans="1:28" ht="14.25">
      <c r="A226" s="261" t="s">
        <v>434</v>
      </c>
      <c r="B226" s="261">
        <v>22201</v>
      </c>
      <c r="C226" s="261" t="s">
        <v>75</v>
      </c>
      <c r="D226" s="261" t="s">
        <v>432</v>
      </c>
      <c r="E226" s="261" t="s">
        <v>433</v>
      </c>
      <c r="F226" s="261" t="s">
        <v>435</v>
      </c>
      <c r="G226" s="272">
        <v>10</v>
      </c>
      <c r="H226" s="261" t="s">
        <v>14</v>
      </c>
      <c r="I226" s="263"/>
      <c r="J226" s="290" t="s">
        <v>903</v>
      </c>
      <c r="K226" s="264" t="s">
        <v>903</v>
      </c>
      <c r="L226" s="264" t="s">
        <v>903</v>
      </c>
      <c r="M226" s="264" t="s">
        <v>1456</v>
      </c>
      <c r="N226" s="264" t="s">
        <v>1456</v>
      </c>
      <c r="O226" s="264" t="s">
        <v>903</v>
      </c>
      <c r="P226" s="264" t="s">
        <v>903</v>
      </c>
      <c r="Q226" s="264" t="s">
        <v>903</v>
      </c>
      <c r="R226" s="263" t="s">
        <v>15</v>
      </c>
      <c r="S226" s="263">
        <v>2100</v>
      </c>
      <c r="T226" s="263" t="s">
        <v>215</v>
      </c>
      <c r="U226" s="261"/>
      <c r="V226" s="265"/>
      <c r="W226" s="293">
        <f t="shared" si="19"/>
        <v>1</v>
      </c>
      <c r="X226" s="293">
        <f t="shared" si="20"/>
        <v>1</v>
      </c>
      <c r="Y226" s="293">
        <f t="shared" si="21"/>
        <v>1</v>
      </c>
      <c r="Z226" s="293">
        <f t="shared" si="22"/>
        <v>0</v>
      </c>
      <c r="AA226" s="293">
        <f t="shared" si="23"/>
        <v>0</v>
      </c>
      <c r="AB226" s="294">
        <f t="shared" si="24"/>
        <v>3</v>
      </c>
    </row>
    <row r="227" spans="1:28" ht="14.25">
      <c r="A227" s="261" t="s">
        <v>1300</v>
      </c>
      <c r="B227" s="261">
        <v>61202</v>
      </c>
      <c r="C227" s="261" t="s">
        <v>32</v>
      </c>
      <c r="D227" s="261" t="s">
        <v>1301</v>
      </c>
      <c r="E227" s="261" t="s">
        <v>1261</v>
      </c>
      <c r="F227" s="261" t="s">
        <v>1302</v>
      </c>
      <c r="G227" s="262">
        <v>6</v>
      </c>
      <c r="H227" s="261"/>
      <c r="I227" s="263"/>
      <c r="J227" s="290" t="s">
        <v>903</v>
      </c>
      <c r="K227" s="264" t="s">
        <v>903</v>
      </c>
      <c r="L227" s="264" t="s">
        <v>1456</v>
      </c>
      <c r="M227" s="264" t="s">
        <v>1456</v>
      </c>
      <c r="N227" s="264" t="s">
        <v>1456</v>
      </c>
      <c r="O227" s="264" t="s">
        <v>1456</v>
      </c>
      <c r="P227" s="264" t="s">
        <v>1456</v>
      </c>
      <c r="Q227" s="264" t="s">
        <v>1456</v>
      </c>
      <c r="R227" s="263" t="s">
        <v>15</v>
      </c>
      <c r="S227" s="263"/>
      <c r="T227" s="263"/>
      <c r="U227" s="261"/>
      <c r="V227" s="265"/>
      <c r="W227" s="293">
        <f t="shared" si="19"/>
        <v>1</v>
      </c>
      <c r="X227" s="293">
        <f t="shared" si="20"/>
        <v>1</v>
      </c>
      <c r="Y227" s="293">
        <f t="shared" si="21"/>
        <v>0</v>
      </c>
      <c r="Z227" s="293">
        <f t="shared" si="22"/>
        <v>0</v>
      </c>
      <c r="AA227" s="293">
        <f t="shared" si="23"/>
        <v>0</v>
      </c>
      <c r="AB227" s="294">
        <f t="shared" si="24"/>
        <v>2</v>
      </c>
    </row>
    <row r="228" spans="1:28" ht="14.25">
      <c r="A228" s="261" t="s">
        <v>438</v>
      </c>
      <c r="B228" s="261">
        <v>338180</v>
      </c>
      <c r="C228" s="261" t="s">
        <v>38</v>
      </c>
      <c r="D228" s="261" t="s">
        <v>439</v>
      </c>
      <c r="E228" s="261" t="s">
        <v>440</v>
      </c>
      <c r="F228" s="261" t="s">
        <v>441</v>
      </c>
      <c r="G228" s="262">
        <v>6</v>
      </c>
      <c r="H228" s="261" t="s">
        <v>14</v>
      </c>
      <c r="I228" s="263"/>
      <c r="J228" s="290" t="s">
        <v>903</v>
      </c>
      <c r="K228" s="264" t="s">
        <v>903</v>
      </c>
      <c r="L228" s="264" t="s">
        <v>1456</v>
      </c>
      <c r="M228" s="264" t="s">
        <v>1456</v>
      </c>
      <c r="N228" s="264" t="s">
        <v>1456</v>
      </c>
      <c r="O228" s="264" t="s">
        <v>903</v>
      </c>
      <c r="P228" s="264" t="s">
        <v>903</v>
      </c>
      <c r="Q228" s="264" t="s">
        <v>1456</v>
      </c>
      <c r="R228" s="263"/>
      <c r="S228" s="263"/>
      <c r="T228" s="263"/>
      <c r="U228" s="261"/>
      <c r="V228" s="265"/>
      <c r="W228" s="293">
        <f t="shared" si="19"/>
        <v>1</v>
      </c>
      <c r="X228" s="293">
        <f t="shared" si="20"/>
        <v>1</v>
      </c>
      <c r="Y228" s="293">
        <f t="shared" si="21"/>
        <v>0</v>
      </c>
      <c r="Z228" s="293">
        <f t="shared" si="22"/>
        <v>0</v>
      </c>
      <c r="AA228" s="293">
        <f t="shared" si="23"/>
        <v>0</v>
      </c>
      <c r="AB228" s="294">
        <f t="shared" si="24"/>
        <v>2</v>
      </c>
    </row>
    <row r="229" spans="1:28" ht="14.25">
      <c r="A229" s="261" t="s">
        <v>442</v>
      </c>
      <c r="B229" s="261">
        <v>338050</v>
      </c>
      <c r="C229" s="261" t="s">
        <v>38</v>
      </c>
      <c r="D229" s="261" t="s">
        <v>439</v>
      </c>
      <c r="E229" s="261" t="s">
        <v>440</v>
      </c>
      <c r="F229" s="261" t="s">
        <v>63</v>
      </c>
      <c r="G229" s="262">
        <v>4</v>
      </c>
      <c r="H229" s="261" t="s">
        <v>1442</v>
      </c>
      <c r="I229" s="263"/>
      <c r="J229" s="290" t="s">
        <v>903</v>
      </c>
      <c r="K229" s="264" t="s">
        <v>903</v>
      </c>
      <c r="L229" s="264" t="s">
        <v>903</v>
      </c>
      <c r="M229" s="264" t="s">
        <v>1456</v>
      </c>
      <c r="N229" s="264" t="s">
        <v>1456</v>
      </c>
      <c r="O229" s="264" t="s">
        <v>1456</v>
      </c>
      <c r="P229" s="264" t="s">
        <v>903</v>
      </c>
      <c r="Q229" s="264" t="s">
        <v>1456</v>
      </c>
      <c r="R229" s="263" t="s">
        <v>443</v>
      </c>
      <c r="S229" s="263" t="s">
        <v>444</v>
      </c>
      <c r="T229" s="263"/>
      <c r="U229" s="261"/>
      <c r="V229" s="265"/>
      <c r="W229" s="293">
        <f t="shared" si="19"/>
        <v>1</v>
      </c>
      <c r="X229" s="293">
        <f t="shared" si="20"/>
        <v>1</v>
      </c>
      <c r="Y229" s="293">
        <f t="shared" si="21"/>
        <v>1</v>
      </c>
      <c r="Z229" s="293">
        <f t="shared" si="22"/>
        <v>0</v>
      </c>
      <c r="AA229" s="293">
        <f t="shared" si="23"/>
        <v>0</v>
      </c>
      <c r="AB229" s="294">
        <f t="shared" si="24"/>
        <v>3</v>
      </c>
    </row>
    <row r="230" spans="1:28" s="214" customFormat="1" ht="14.25">
      <c r="A230" s="267" t="s">
        <v>445</v>
      </c>
      <c r="B230" s="267">
        <v>44010</v>
      </c>
      <c r="C230" s="267" t="s">
        <v>10</v>
      </c>
      <c r="D230" s="267" t="s">
        <v>446</v>
      </c>
      <c r="E230" s="267" t="s">
        <v>447</v>
      </c>
      <c r="F230" s="267" t="s">
        <v>448</v>
      </c>
      <c r="G230" s="268">
        <v>3</v>
      </c>
      <c r="H230" s="267" t="s">
        <v>14</v>
      </c>
      <c r="I230" s="269" t="s">
        <v>1437</v>
      </c>
      <c r="J230" s="291" t="s">
        <v>1456</v>
      </c>
      <c r="K230" s="270" t="s">
        <v>903</v>
      </c>
      <c r="L230" s="270" t="s">
        <v>903</v>
      </c>
      <c r="M230" s="270" t="s">
        <v>903</v>
      </c>
      <c r="N230" s="270" t="s">
        <v>903</v>
      </c>
      <c r="O230" s="270" t="s">
        <v>1456</v>
      </c>
      <c r="P230" s="270" t="s">
        <v>903</v>
      </c>
      <c r="Q230" s="270" t="s">
        <v>903</v>
      </c>
      <c r="R230" s="269"/>
      <c r="S230" s="269">
        <v>2100</v>
      </c>
      <c r="T230" s="269" t="s">
        <v>449</v>
      </c>
      <c r="U230" s="267" t="s">
        <v>1436</v>
      </c>
      <c r="V230" s="271" t="s">
        <v>1436</v>
      </c>
      <c r="W230" s="293">
        <f t="shared" si="19"/>
        <v>0</v>
      </c>
      <c r="X230" s="293">
        <f t="shared" si="20"/>
        <v>1</v>
      </c>
      <c r="Y230" s="293">
        <f t="shared" si="21"/>
        <v>1</v>
      </c>
      <c r="Z230" s="293">
        <f t="shared" si="22"/>
        <v>1</v>
      </c>
      <c r="AA230" s="293">
        <f t="shared" si="23"/>
        <v>1</v>
      </c>
      <c r="AB230" s="294">
        <f t="shared" si="24"/>
        <v>4</v>
      </c>
    </row>
    <row r="231" spans="1:28" ht="14.25">
      <c r="A231" s="261" t="s">
        <v>450</v>
      </c>
      <c r="B231" s="261">
        <v>44020</v>
      </c>
      <c r="C231" s="261" t="s">
        <v>10</v>
      </c>
      <c r="D231" s="261" t="s">
        <v>446</v>
      </c>
      <c r="E231" s="261" t="s">
        <v>447</v>
      </c>
      <c r="F231" s="261" t="s">
        <v>451</v>
      </c>
      <c r="G231" s="262">
        <v>3</v>
      </c>
      <c r="H231" s="261" t="s">
        <v>69</v>
      </c>
      <c r="I231" s="263"/>
      <c r="J231" s="290" t="s">
        <v>1456</v>
      </c>
      <c r="K231" s="264" t="s">
        <v>903</v>
      </c>
      <c r="L231" s="264" t="s">
        <v>903</v>
      </c>
      <c r="M231" s="264" t="s">
        <v>1456</v>
      </c>
      <c r="N231" s="264" t="s">
        <v>1456</v>
      </c>
      <c r="O231" s="264" t="s">
        <v>1456</v>
      </c>
      <c r="P231" s="264" t="s">
        <v>903</v>
      </c>
      <c r="Q231" s="264" t="s">
        <v>903</v>
      </c>
      <c r="R231" s="263"/>
      <c r="S231" s="263" t="s">
        <v>452</v>
      </c>
      <c r="T231" s="263"/>
      <c r="U231" s="261"/>
      <c r="V231" s="265"/>
      <c r="W231" s="293">
        <f t="shared" si="19"/>
        <v>0</v>
      </c>
      <c r="X231" s="293">
        <f t="shared" si="20"/>
        <v>1</v>
      </c>
      <c r="Y231" s="293">
        <f t="shared" si="21"/>
        <v>1</v>
      </c>
      <c r="Z231" s="293">
        <f t="shared" si="22"/>
        <v>0</v>
      </c>
      <c r="AA231" s="293">
        <f t="shared" si="23"/>
        <v>0</v>
      </c>
      <c r="AB231" s="294">
        <f t="shared" si="24"/>
        <v>2</v>
      </c>
    </row>
    <row r="232" spans="1:28" ht="14.25">
      <c r="A232" s="261" t="s">
        <v>929</v>
      </c>
      <c r="B232" s="261">
        <v>23403</v>
      </c>
      <c r="C232" s="261" t="s">
        <v>23</v>
      </c>
      <c r="D232" s="261" t="s">
        <v>453</v>
      </c>
      <c r="E232" s="261" t="s">
        <v>854</v>
      </c>
      <c r="F232" s="261" t="s">
        <v>930</v>
      </c>
      <c r="G232" s="262">
        <v>2</v>
      </c>
      <c r="H232" s="261"/>
      <c r="I232" s="263"/>
      <c r="J232" s="290" t="s">
        <v>903</v>
      </c>
      <c r="K232" s="264" t="s">
        <v>903</v>
      </c>
      <c r="L232" s="264" t="s">
        <v>903</v>
      </c>
      <c r="M232" s="264" t="s">
        <v>1456</v>
      </c>
      <c r="N232" s="264" t="s">
        <v>1456</v>
      </c>
      <c r="O232" s="264" t="s">
        <v>903</v>
      </c>
      <c r="P232" s="264" t="s">
        <v>903</v>
      </c>
      <c r="Q232" s="264" t="s">
        <v>1456</v>
      </c>
      <c r="R232" s="263" t="s">
        <v>15</v>
      </c>
      <c r="S232" s="263"/>
      <c r="T232" s="263"/>
      <c r="U232" s="261"/>
      <c r="V232" s="265"/>
      <c r="W232" s="293">
        <f t="shared" si="19"/>
        <v>1</v>
      </c>
      <c r="X232" s="293">
        <f t="shared" si="20"/>
        <v>1</v>
      </c>
      <c r="Y232" s="293">
        <f t="shared" si="21"/>
        <v>1</v>
      </c>
      <c r="Z232" s="293">
        <f t="shared" si="22"/>
        <v>0</v>
      </c>
      <c r="AA232" s="293">
        <f t="shared" si="23"/>
        <v>0</v>
      </c>
      <c r="AB232" s="294">
        <f t="shared" si="24"/>
        <v>3</v>
      </c>
    </row>
    <row r="233" spans="1:28" ht="14.25">
      <c r="A233" s="261" t="s">
        <v>319</v>
      </c>
      <c r="B233" s="261">
        <v>23455</v>
      </c>
      <c r="C233" s="261" t="s">
        <v>23</v>
      </c>
      <c r="D233" s="261" t="s">
        <v>453</v>
      </c>
      <c r="E233" s="261" t="s">
        <v>454</v>
      </c>
      <c r="F233" s="261" t="s">
        <v>322</v>
      </c>
      <c r="G233" s="262">
        <v>2</v>
      </c>
      <c r="H233" s="261"/>
      <c r="I233" s="263"/>
      <c r="J233" s="290" t="s">
        <v>903</v>
      </c>
      <c r="K233" s="264" t="s">
        <v>903</v>
      </c>
      <c r="L233" s="264" t="s">
        <v>903</v>
      </c>
      <c r="M233" s="264" t="s">
        <v>1456</v>
      </c>
      <c r="N233" s="264" t="s">
        <v>1456</v>
      </c>
      <c r="O233" s="264" t="s">
        <v>903</v>
      </c>
      <c r="P233" s="264" t="s">
        <v>903</v>
      </c>
      <c r="Q233" s="264" t="s">
        <v>1456</v>
      </c>
      <c r="R233" s="263" t="s">
        <v>15</v>
      </c>
      <c r="S233" s="263">
        <v>2100</v>
      </c>
      <c r="T233" s="263"/>
      <c r="U233" s="261"/>
      <c r="V233" s="265"/>
      <c r="W233" s="293">
        <f t="shared" si="19"/>
        <v>1</v>
      </c>
      <c r="X233" s="293">
        <f t="shared" si="20"/>
        <v>1</v>
      </c>
      <c r="Y233" s="293">
        <f t="shared" si="21"/>
        <v>1</v>
      </c>
      <c r="Z233" s="293">
        <f t="shared" si="22"/>
        <v>0</v>
      </c>
      <c r="AA233" s="293">
        <f t="shared" si="23"/>
        <v>0</v>
      </c>
      <c r="AB233" s="294">
        <f t="shared" si="24"/>
        <v>3</v>
      </c>
    </row>
    <row r="234" spans="1:28" ht="14.25">
      <c r="A234" s="261" t="s">
        <v>457</v>
      </c>
      <c r="B234" s="261">
        <v>41601</v>
      </c>
      <c r="C234" s="261" t="s">
        <v>10</v>
      </c>
      <c r="D234" s="261" t="s">
        <v>455</v>
      </c>
      <c r="E234" s="261" t="s">
        <v>456</v>
      </c>
      <c r="F234" s="261" t="s">
        <v>458</v>
      </c>
      <c r="G234" s="262">
        <v>4</v>
      </c>
      <c r="H234" s="261"/>
      <c r="I234" s="263"/>
      <c r="J234" s="290" t="s">
        <v>903</v>
      </c>
      <c r="K234" s="264" t="s">
        <v>903</v>
      </c>
      <c r="L234" s="264" t="s">
        <v>903</v>
      </c>
      <c r="M234" s="264" t="s">
        <v>1456</v>
      </c>
      <c r="N234" s="264" t="s">
        <v>1456</v>
      </c>
      <c r="O234" s="264" t="s">
        <v>1456</v>
      </c>
      <c r="P234" s="264" t="s">
        <v>1456</v>
      </c>
      <c r="Q234" s="264" t="s">
        <v>1456</v>
      </c>
      <c r="R234" s="265">
        <v>900</v>
      </c>
      <c r="S234" s="265">
        <v>2100</v>
      </c>
      <c r="T234" s="265"/>
      <c r="U234" s="265"/>
      <c r="V234" s="265"/>
      <c r="W234" s="293">
        <f t="shared" si="19"/>
        <v>1</v>
      </c>
      <c r="X234" s="293">
        <f t="shared" si="20"/>
        <v>1</v>
      </c>
      <c r="Y234" s="293">
        <f t="shared" si="21"/>
        <v>1</v>
      </c>
      <c r="Z234" s="293">
        <f t="shared" si="22"/>
        <v>0</v>
      </c>
      <c r="AA234" s="293">
        <f t="shared" si="23"/>
        <v>0</v>
      </c>
      <c r="AB234" s="294">
        <f t="shared" si="24"/>
        <v>3</v>
      </c>
    </row>
    <row r="235" spans="1:28" ht="14.25">
      <c r="A235" s="261" t="s">
        <v>1304</v>
      </c>
      <c r="B235" s="261">
        <v>41677</v>
      </c>
      <c r="C235" s="261" t="s">
        <v>10</v>
      </c>
      <c r="D235" s="261" t="s">
        <v>455</v>
      </c>
      <c r="E235" s="261" t="s">
        <v>456</v>
      </c>
      <c r="F235" s="261" t="s">
        <v>145</v>
      </c>
      <c r="G235" s="266" t="s">
        <v>1178</v>
      </c>
      <c r="H235" s="261"/>
      <c r="I235" s="263"/>
      <c r="J235" s="290" t="s">
        <v>903</v>
      </c>
      <c r="K235" s="264" t="s">
        <v>903</v>
      </c>
      <c r="L235" s="264" t="s">
        <v>1456</v>
      </c>
      <c r="M235" s="264" t="s">
        <v>1456</v>
      </c>
      <c r="N235" s="264" t="s">
        <v>1456</v>
      </c>
      <c r="O235" s="264" t="s">
        <v>903</v>
      </c>
      <c r="P235" s="264" t="s">
        <v>903</v>
      </c>
      <c r="Q235" s="264" t="s">
        <v>1456</v>
      </c>
      <c r="R235" s="265">
        <v>900</v>
      </c>
      <c r="S235" s="265"/>
      <c r="T235" s="265"/>
      <c r="U235" s="265"/>
      <c r="V235" s="265"/>
      <c r="W235" s="293">
        <f t="shared" si="19"/>
        <v>1</v>
      </c>
      <c r="X235" s="293">
        <f t="shared" si="20"/>
        <v>1</v>
      </c>
      <c r="Y235" s="293">
        <f t="shared" si="21"/>
        <v>0</v>
      </c>
      <c r="Z235" s="293">
        <f t="shared" si="22"/>
        <v>0</v>
      </c>
      <c r="AA235" s="293">
        <f t="shared" si="23"/>
        <v>0</v>
      </c>
      <c r="AB235" s="294">
        <f t="shared" si="24"/>
        <v>2</v>
      </c>
    </row>
    <row r="236" spans="1:28" ht="14.25">
      <c r="A236" s="261" t="s">
        <v>931</v>
      </c>
      <c r="B236" s="261">
        <v>41603</v>
      </c>
      <c r="C236" s="261" t="s">
        <v>10</v>
      </c>
      <c r="D236" s="261" t="s">
        <v>455</v>
      </c>
      <c r="E236" s="261" t="s">
        <v>456</v>
      </c>
      <c r="F236" s="261" t="s">
        <v>932</v>
      </c>
      <c r="G236" s="266">
        <v>4</v>
      </c>
      <c r="H236" s="261"/>
      <c r="I236" s="263"/>
      <c r="J236" s="290" t="s">
        <v>903</v>
      </c>
      <c r="K236" s="264" t="s">
        <v>903</v>
      </c>
      <c r="L236" s="264" t="s">
        <v>903</v>
      </c>
      <c r="M236" s="264" t="s">
        <v>1456</v>
      </c>
      <c r="N236" s="264" t="s">
        <v>1456</v>
      </c>
      <c r="O236" s="264" t="s">
        <v>903</v>
      </c>
      <c r="P236" s="264" t="s">
        <v>903</v>
      </c>
      <c r="Q236" s="264" t="s">
        <v>903</v>
      </c>
      <c r="R236" s="265">
        <v>1800</v>
      </c>
      <c r="S236" s="265"/>
      <c r="T236" s="265"/>
      <c r="U236" s="265"/>
      <c r="V236" s="265"/>
      <c r="W236" s="293">
        <f t="shared" si="19"/>
        <v>1</v>
      </c>
      <c r="X236" s="293">
        <f t="shared" si="20"/>
        <v>1</v>
      </c>
      <c r="Y236" s="293">
        <f t="shared" si="21"/>
        <v>1</v>
      </c>
      <c r="Z236" s="293">
        <f t="shared" si="22"/>
        <v>0</v>
      </c>
      <c r="AA236" s="293">
        <f t="shared" si="23"/>
        <v>0</v>
      </c>
      <c r="AB236" s="294">
        <f t="shared" si="24"/>
        <v>3</v>
      </c>
    </row>
    <row r="237" spans="1:28" ht="14.25">
      <c r="A237" s="261" t="s">
        <v>459</v>
      </c>
      <c r="B237" s="261">
        <v>40177</v>
      </c>
      <c r="C237" s="261" t="s">
        <v>10</v>
      </c>
      <c r="D237" s="261" t="s">
        <v>460</v>
      </c>
      <c r="E237" s="261" t="s">
        <v>461</v>
      </c>
      <c r="F237" s="261" t="s">
        <v>192</v>
      </c>
      <c r="G237" s="262">
        <v>1</v>
      </c>
      <c r="H237" s="261"/>
      <c r="I237" s="263"/>
      <c r="J237" s="290" t="s">
        <v>903</v>
      </c>
      <c r="K237" s="264" t="s">
        <v>903</v>
      </c>
      <c r="L237" s="264" t="s">
        <v>903</v>
      </c>
      <c r="M237" s="264" t="s">
        <v>1456</v>
      </c>
      <c r="N237" s="264" t="s">
        <v>1456</v>
      </c>
      <c r="O237" s="264" t="s">
        <v>903</v>
      </c>
      <c r="P237" s="264" t="s">
        <v>903</v>
      </c>
      <c r="Q237" s="264" t="s">
        <v>903</v>
      </c>
      <c r="R237" s="265" t="s">
        <v>15</v>
      </c>
      <c r="S237" s="265">
        <v>900</v>
      </c>
      <c r="T237" s="265"/>
      <c r="U237" s="265"/>
      <c r="V237" s="265"/>
      <c r="W237" s="293">
        <f t="shared" si="19"/>
        <v>1</v>
      </c>
      <c r="X237" s="293">
        <f t="shared" si="20"/>
        <v>1</v>
      </c>
      <c r="Y237" s="293">
        <f t="shared" si="21"/>
        <v>1</v>
      </c>
      <c r="Z237" s="293">
        <f t="shared" si="22"/>
        <v>0</v>
      </c>
      <c r="AA237" s="293">
        <f t="shared" si="23"/>
        <v>0</v>
      </c>
      <c r="AB237" s="294">
        <f t="shared" si="24"/>
        <v>3</v>
      </c>
    </row>
    <row r="238" spans="1:28" ht="14.25">
      <c r="A238" s="261" t="s">
        <v>462</v>
      </c>
      <c r="B238" s="261">
        <v>40101</v>
      </c>
      <c r="C238" s="261" t="s">
        <v>10</v>
      </c>
      <c r="D238" s="261" t="s">
        <v>460</v>
      </c>
      <c r="E238" s="261" t="s">
        <v>461</v>
      </c>
      <c r="F238" s="261" t="s">
        <v>285</v>
      </c>
      <c r="G238" s="262">
        <v>3</v>
      </c>
      <c r="H238" s="261" t="s">
        <v>14</v>
      </c>
      <c r="I238" s="263"/>
      <c r="J238" s="290" t="s">
        <v>903</v>
      </c>
      <c r="K238" s="264" t="s">
        <v>903</v>
      </c>
      <c r="L238" s="264" t="s">
        <v>903</v>
      </c>
      <c r="M238" s="264" t="s">
        <v>1456</v>
      </c>
      <c r="N238" s="264" t="s">
        <v>1456</v>
      </c>
      <c r="O238" s="264" t="s">
        <v>903</v>
      </c>
      <c r="P238" s="264" t="s">
        <v>903</v>
      </c>
      <c r="Q238" s="264" t="s">
        <v>903</v>
      </c>
      <c r="R238" s="265">
        <v>900</v>
      </c>
      <c r="S238" s="265">
        <v>2100</v>
      </c>
      <c r="T238" s="265"/>
      <c r="U238" s="265"/>
      <c r="V238" s="265"/>
      <c r="W238" s="293">
        <f t="shared" si="19"/>
        <v>1</v>
      </c>
      <c r="X238" s="293">
        <f t="shared" si="20"/>
        <v>1</v>
      </c>
      <c r="Y238" s="293">
        <f t="shared" si="21"/>
        <v>1</v>
      </c>
      <c r="Z238" s="293">
        <f t="shared" si="22"/>
        <v>0</v>
      </c>
      <c r="AA238" s="293">
        <f t="shared" si="23"/>
        <v>0</v>
      </c>
      <c r="AB238" s="294">
        <f t="shared" si="24"/>
        <v>3</v>
      </c>
    </row>
    <row r="239" spans="1:28" ht="14.25">
      <c r="A239" s="261" t="s">
        <v>1305</v>
      </c>
      <c r="B239" s="261">
        <v>63903</v>
      </c>
      <c r="C239" s="261" t="s">
        <v>32</v>
      </c>
      <c r="D239" s="261" t="s">
        <v>463</v>
      </c>
      <c r="E239" s="261" t="s">
        <v>464</v>
      </c>
      <c r="F239" s="261" t="s">
        <v>49</v>
      </c>
      <c r="G239" s="262">
        <v>5</v>
      </c>
      <c r="H239" s="261" t="s">
        <v>14</v>
      </c>
      <c r="I239" s="263"/>
      <c r="J239" s="290" t="s">
        <v>903</v>
      </c>
      <c r="K239" s="264" t="s">
        <v>903</v>
      </c>
      <c r="L239" s="264" t="s">
        <v>1456</v>
      </c>
      <c r="M239" s="264" t="s">
        <v>1456</v>
      </c>
      <c r="N239" s="264" t="s">
        <v>1456</v>
      </c>
      <c r="O239" s="264" t="s">
        <v>1456</v>
      </c>
      <c r="P239" s="264" t="s">
        <v>1456</v>
      </c>
      <c r="Q239" s="264" t="s">
        <v>1456</v>
      </c>
      <c r="R239" s="265" t="s">
        <v>15</v>
      </c>
      <c r="S239" s="265">
        <v>2100</v>
      </c>
      <c r="T239" s="265"/>
      <c r="U239" s="265"/>
      <c r="V239" s="265"/>
      <c r="W239" s="293">
        <f t="shared" si="19"/>
        <v>1</v>
      </c>
      <c r="X239" s="293">
        <f t="shared" si="20"/>
        <v>1</v>
      </c>
      <c r="Y239" s="293">
        <f t="shared" si="21"/>
        <v>0</v>
      </c>
      <c r="Z239" s="293">
        <f t="shared" si="22"/>
        <v>0</v>
      </c>
      <c r="AA239" s="293">
        <f t="shared" si="23"/>
        <v>0</v>
      </c>
      <c r="AB239" s="294">
        <f t="shared" si="24"/>
        <v>2</v>
      </c>
    </row>
    <row r="240" spans="1:28" ht="14.25">
      <c r="A240" s="261" t="s">
        <v>465</v>
      </c>
      <c r="B240" s="261">
        <v>63902</v>
      </c>
      <c r="C240" s="261" t="s">
        <v>32</v>
      </c>
      <c r="D240" s="261" t="s">
        <v>463</v>
      </c>
      <c r="E240" s="261" t="s">
        <v>464</v>
      </c>
      <c r="F240" s="261" t="s">
        <v>466</v>
      </c>
      <c r="G240" s="262">
        <v>3</v>
      </c>
      <c r="H240" s="261" t="s">
        <v>14</v>
      </c>
      <c r="I240" s="263"/>
      <c r="J240" s="290" t="s">
        <v>903</v>
      </c>
      <c r="K240" s="264" t="s">
        <v>903</v>
      </c>
      <c r="L240" s="264" t="s">
        <v>903</v>
      </c>
      <c r="M240" s="264" t="s">
        <v>1456</v>
      </c>
      <c r="N240" s="264" t="s">
        <v>1456</v>
      </c>
      <c r="O240" s="264" t="s">
        <v>903</v>
      </c>
      <c r="P240" s="264" t="s">
        <v>903</v>
      </c>
      <c r="Q240" s="264" t="s">
        <v>1456</v>
      </c>
      <c r="R240" s="265" t="s">
        <v>15</v>
      </c>
      <c r="S240" s="265"/>
      <c r="T240" s="265"/>
      <c r="U240" s="265"/>
      <c r="V240" s="265"/>
      <c r="W240" s="293">
        <f t="shared" si="19"/>
        <v>1</v>
      </c>
      <c r="X240" s="293">
        <f t="shared" si="20"/>
        <v>1</v>
      </c>
      <c r="Y240" s="293">
        <f t="shared" si="21"/>
        <v>1</v>
      </c>
      <c r="Z240" s="293">
        <f t="shared" si="22"/>
        <v>0</v>
      </c>
      <c r="AA240" s="293">
        <f t="shared" si="23"/>
        <v>0</v>
      </c>
      <c r="AB240" s="294">
        <f t="shared" si="24"/>
        <v>3</v>
      </c>
    </row>
    <row r="241" spans="1:28" ht="14.25">
      <c r="A241" s="261" t="s">
        <v>1306</v>
      </c>
      <c r="B241" s="261">
        <v>63907</v>
      </c>
      <c r="C241" s="261" t="s">
        <v>32</v>
      </c>
      <c r="D241" s="261" t="s">
        <v>463</v>
      </c>
      <c r="E241" s="261" t="s">
        <v>464</v>
      </c>
      <c r="F241" s="261" t="s">
        <v>1307</v>
      </c>
      <c r="G241" s="262">
        <v>5</v>
      </c>
      <c r="H241" s="261"/>
      <c r="I241" s="263"/>
      <c r="J241" s="290" t="s">
        <v>903</v>
      </c>
      <c r="K241" s="264" t="s">
        <v>903</v>
      </c>
      <c r="L241" s="264" t="s">
        <v>1456</v>
      </c>
      <c r="M241" s="264" t="s">
        <v>1456</v>
      </c>
      <c r="N241" s="264" t="s">
        <v>1456</v>
      </c>
      <c r="O241" s="264" t="s">
        <v>1456</v>
      </c>
      <c r="P241" s="264" t="s">
        <v>1456</v>
      </c>
      <c r="Q241" s="264" t="s">
        <v>1456</v>
      </c>
      <c r="R241" s="265" t="s">
        <v>15</v>
      </c>
      <c r="S241" s="265">
        <v>2100</v>
      </c>
      <c r="T241" s="265"/>
      <c r="U241" s="265"/>
      <c r="V241" s="265"/>
      <c r="W241" s="293">
        <f t="shared" si="19"/>
        <v>1</v>
      </c>
      <c r="X241" s="293">
        <f t="shared" si="20"/>
        <v>1</v>
      </c>
      <c r="Y241" s="293">
        <f t="shared" si="21"/>
        <v>0</v>
      </c>
      <c r="Z241" s="293">
        <f t="shared" si="22"/>
        <v>0</v>
      </c>
      <c r="AA241" s="293">
        <f t="shared" si="23"/>
        <v>0</v>
      </c>
      <c r="AB241" s="294">
        <f t="shared" si="24"/>
        <v>2</v>
      </c>
    </row>
    <row r="242" spans="1:28" ht="14.25">
      <c r="A242" s="261" t="s">
        <v>1308</v>
      </c>
      <c r="B242" s="261">
        <v>22102</v>
      </c>
      <c r="C242" s="261" t="s">
        <v>23</v>
      </c>
      <c r="D242" s="261" t="s">
        <v>1309</v>
      </c>
      <c r="E242" s="261" t="s">
        <v>1310</v>
      </c>
      <c r="F242" s="261" t="s">
        <v>1311</v>
      </c>
      <c r="G242" s="262">
        <v>3</v>
      </c>
      <c r="H242" s="273"/>
      <c r="I242" s="263"/>
      <c r="J242" s="290" t="s">
        <v>903</v>
      </c>
      <c r="K242" s="264" t="s">
        <v>903</v>
      </c>
      <c r="L242" s="264" t="s">
        <v>1456</v>
      </c>
      <c r="M242" s="264" t="s">
        <v>1456</v>
      </c>
      <c r="N242" s="264" t="s">
        <v>1456</v>
      </c>
      <c r="O242" s="264" t="s">
        <v>1456</v>
      </c>
      <c r="P242" s="264" t="s">
        <v>1456</v>
      </c>
      <c r="Q242" s="264" t="s">
        <v>1456</v>
      </c>
      <c r="R242" s="265"/>
      <c r="S242" s="265"/>
      <c r="T242" s="265"/>
      <c r="U242" s="265"/>
      <c r="V242" s="265"/>
      <c r="W242" s="293">
        <f t="shared" si="19"/>
        <v>1</v>
      </c>
      <c r="X242" s="293">
        <f t="shared" si="20"/>
        <v>1</v>
      </c>
      <c r="Y242" s="293">
        <f t="shared" si="21"/>
        <v>0</v>
      </c>
      <c r="Z242" s="293">
        <f t="shared" si="22"/>
        <v>0</v>
      </c>
      <c r="AA242" s="293">
        <f t="shared" si="23"/>
        <v>0</v>
      </c>
      <c r="AB242" s="294">
        <f t="shared" si="24"/>
        <v>2</v>
      </c>
    </row>
    <row r="243" spans="1:28" ht="14.25">
      <c r="A243" s="261" t="s">
        <v>1312</v>
      </c>
      <c r="B243" s="261">
        <v>41904</v>
      </c>
      <c r="C243" s="261" t="s">
        <v>10</v>
      </c>
      <c r="D243" s="261" t="s">
        <v>467</v>
      </c>
      <c r="E243" s="261" t="s">
        <v>468</v>
      </c>
      <c r="F243" s="261" t="s">
        <v>1313</v>
      </c>
      <c r="G243" s="262">
        <v>4</v>
      </c>
      <c r="H243" s="261" t="s">
        <v>14</v>
      </c>
      <c r="I243" s="263"/>
      <c r="J243" s="290" t="s">
        <v>903</v>
      </c>
      <c r="K243" s="264" t="s">
        <v>903</v>
      </c>
      <c r="L243" s="264" t="s">
        <v>903</v>
      </c>
      <c r="M243" s="264" t="s">
        <v>1456</v>
      </c>
      <c r="N243" s="264" t="s">
        <v>1456</v>
      </c>
      <c r="O243" s="264" t="s">
        <v>1456</v>
      </c>
      <c r="P243" s="264" t="s">
        <v>1456</v>
      </c>
      <c r="Q243" s="264" t="s">
        <v>1456</v>
      </c>
      <c r="R243" s="265" t="s">
        <v>15</v>
      </c>
      <c r="S243" s="265">
        <v>1900</v>
      </c>
      <c r="T243" s="265"/>
      <c r="U243" s="265"/>
      <c r="V243" s="265"/>
      <c r="W243" s="293">
        <f t="shared" si="19"/>
        <v>1</v>
      </c>
      <c r="X243" s="293">
        <f t="shared" si="20"/>
        <v>1</v>
      </c>
      <c r="Y243" s="293">
        <f t="shared" si="21"/>
        <v>1</v>
      </c>
      <c r="Z243" s="293">
        <f t="shared" si="22"/>
        <v>0</v>
      </c>
      <c r="AA243" s="293">
        <f t="shared" si="23"/>
        <v>0</v>
      </c>
      <c r="AB243" s="294">
        <f t="shared" si="24"/>
        <v>3</v>
      </c>
    </row>
    <row r="244" spans="1:28" ht="14.25">
      <c r="A244" s="261" t="s">
        <v>1314</v>
      </c>
      <c r="B244" s="261">
        <v>41902</v>
      </c>
      <c r="C244" s="261" t="s">
        <v>10</v>
      </c>
      <c r="D244" s="261" t="s">
        <v>467</v>
      </c>
      <c r="E244" s="261" t="s">
        <v>468</v>
      </c>
      <c r="F244" s="261" t="s">
        <v>458</v>
      </c>
      <c r="G244" s="266">
        <v>4</v>
      </c>
      <c r="H244" s="261"/>
      <c r="I244" s="263"/>
      <c r="J244" s="290" t="s">
        <v>903</v>
      </c>
      <c r="K244" s="264" t="s">
        <v>903</v>
      </c>
      <c r="L244" s="264" t="s">
        <v>903</v>
      </c>
      <c r="M244" s="264" t="s">
        <v>1456</v>
      </c>
      <c r="N244" s="264" t="s">
        <v>1456</v>
      </c>
      <c r="O244" s="264" t="s">
        <v>1456</v>
      </c>
      <c r="P244" s="264" t="s">
        <v>1456</v>
      </c>
      <c r="Q244" s="264" t="s">
        <v>903</v>
      </c>
      <c r="R244" s="265"/>
      <c r="S244" s="265"/>
      <c r="T244" s="265"/>
      <c r="U244" s="265"/>
      <c r="V244" s="265"/>
      <c r="W244" s="293">
        <f t="shared" si="19"/>
        <v>1</v>
      </c>
      <c r="X244" s="293">
        <f t="shared" si="20"/>
        <v>1</v>
      </c>
      <c r="Y244" s="293">
        <f t="shared" si="21"/>
        <v>1</v>
      </c>
      <c r="Z244" s="293">
        <f t="shared" si="22"/>
        <v>0</v>
      </c>
      <c r="AA244" s="293">
        <f t="shared" si="23"/>
        <v>0</v>
      </c>
      <c r="AB244" s="294">
        <f t="shared" si="24"/>
        <v>3</v>
      </c>
    </row>
    <row r="245" spans="1:28" ht="14.25">
      <c r="A245" s="261" t="s">
        <v>469</v>
      </c>
      <c r="B245" s="261">
        <v>41903</v>
      </c>
      <c r="C245" s="261" t="s">
        <v>10</v>
      </c>
      <c r="D245" s="261" t="s">
        <v>467</v>
      </c>
      <c r="E245" s="261" t="s">
        <v>468</v>
      </c>
      <c r="F245" s="261" t="s">
        <v>470</v>
      </c>
      <c r="G245" s="262">
        <v>4</v>
      </c>
      <c r="H245" s="261" t="s">
        <v>14</v>
      </c>
      <c r="I245" s="263"/>
      <c r="J245" s="290" t="s">
        <v>903</v>
      </c>
      <c r="K245" s="264" t="s">
        <v>903</v>
      </c>
      <c r="L245" s="264" t="s">
        <v>1456</v>
      </c>
      <c r="M245" s="264" t="s">
        <v>1456</v>
      </c>
      <c r="N245" s="264" t="s">
        <v>1456</v>
      </c>
      <c r="O245" s="264" t="s">
        <v>903</v>
      </c>
      <c r="P245" s="264" t="s">
        <v>903</v>
      </c>
      <c r="Q245" s="264" t="s">
        <v>1456</v>
      </c>
      <c r="R245" s="265" t="s">
        <v>15</v>
      </c>
      <c r="S245" s="265">
        <v>2100</v>
      </c>
      <c r="T245" s="265">
        <v>1800</v>
      </c>
      <c r="U245" s="265"/>
      <c r="V245" s="265"/>
      <c r="W245" s="293">
        <f t="shared" si="19"/>
        <v>1</v>
      </c>
      <c r="X245" s="293">
        <f t="shared" si="20"/>
        <v>1</v>
      </c>
      <c r="Y245" s="293">
        <f t="shared" si="21"/>
        <v>0</v>
      </c>
      <c r="Z245" s="293">
        <f t="shared" si="22"/>
        <v>0</v>
      </c>
      <c r="AA245" s="293">
        <f t="shared" si="23"/>
        <v>0</v>
      </c>
      <c r="AB245" s="294">
        <f t="shared" si="24"/>
        <v>2</v>
      </c>
    </row>
    <row r="246" spans="1:28" ht="14.25">
      <c r="A246" s="261" t="s">
        <v>471</v>
      </c>
      <c r="B246" s="261">
        <v>43701</v>
      </c>
      <c r="C246" s="261" t="s">
        <v>10</v>
      </c>
      <c r="D246" s="261" t="s">
        <v>472</v>
      </c>
      <c r="E246" s="261" t="s">
        <v>473</v>
      </c>
      <c r="F246" s="261" t="s">
        <v>474</v>
      </c>
      <c r="G246" s="262">
        <v>3</v>
      </c>
      <c r="H246" s="261"/>
      <c r="I246" s="263"/>
      <c r="J246" s="290" t="s">
        <v>903</v>
      </c>
      <c r="K246" s="264" t="s">
        <v>903</v>
      </c>
      <c r="L246" s="264" t="s">
        <v>903</v>
      </c>
      <c r="M246" s="264" t="s">
        <v>1456</v>
      </c>
      <c r="N246" s="264" t="s">
        <v>1456</v>
      </c>
      <c r="O246" s="264" t="s">
        <v>903</v>
      </c>
      <c r="P246" s="264" t="s">
        <v>903</v>
      </c>
      <c r="Q246" s="264" t="s">
        <v>1456</v>
      </c>
      <c r="R246" s="265" t="s">
        <v>15</v>
      </c>
      <c r="S246" s="265">
        <v>2100</v>
      </c>
      <c r="T246" s="265"/>
      <c r="U246" s="265"/>
      <c r="V246" s="265"/>
      <c r="W246" s="293">
        <f t="shared" si="19"/>
        <v>1</v>
      </c>
      <c r="X246" s="293">
        <f t="shared" si="20"/>
        <v>1</v>
      </c>
      <c r="Y246" s="293">
        <f t="shared" si="21"/>
        <v>1</v>
      </c>
      <c r="Z246" s="293">
        <f t="shared" si="22"/>
        <v>0</v>
      </c>
      <c r="AA246" s="293">
        <f t="shared" si="23"/>
        <v>0</v>
      </c>
      <c r="AB246" s="294">
        <f t="shared" si="24"/>
        <v>3</v>
      </c>
    </row>
    <row r="247" spans="1:28" ht="14.25">
      <c r="A247" s="261" t="s">
        <v>475</v>
      </c>
      <c r="B247" s="261">
        <v>43705</v>
      </c>
      <c r="C247" s="261" t="s">
        <v>10</v>
      </c>
      <c r="D247" s="261" t="s">
        <v>472</v>
      </c>
      <c r="E247" s="261" t="s">
        <v>473</v>
      </c>
      <c r="F247" s="261" t="s">
        <v>476</v>
      </c>
      <c r="G247" s="262">
        <v>4</v>
      </c>
      <c r="H247" s="261"/>
      <c r="I247" s="263"/>
      <c r="J247" s="290" t="s">
        <v>903</v>
      </c>
      <c r="K247" s="264" t="s">
        <v>903</v>
      </c>
      <c r="L247" s="264" t="s">
        <v>903</v>
      </c>
      <c r="M247" s="264" t="s">
        <v>1456</v>
      </c>
      <c r="N247" s="264" t="s">
        <v>1456</v>
      </c>
      <c r="O247" s="264" t="s">
        <v>903</v>
      </c>
      <c r="P247" s="264" t="s">
        <v>903</v>
      </c>
      <c r="Q247" s="264" t="s">
        <v>1456</v>
      </c>
      <c r="R247" s="265" t="s">
        <v>15</v>
      </c>
      <c r="S247" s="265" t="s">
        <v>59</v>
      </c>
      <c r="T247" s="265"/>
      <c r="U247" s="265"/>
      <c r="V247" s="265"/>
      <c r="W247" s="293">
        <f t="shared" si="19"/>
        <v>1</v>
      </c>
      <c r="X247" s="293">
        <f t="shared" si="20"/>
        <v>1</v>
      </c>
      <c r="Y247" s="293">
        <f t="shared" si="21"/>
        <v>1</v>
      </c>
      <c r="Z247" s="293">
        <f t="shared" si="22"/>
        <v>0</v>
      </c>
      <c r="AA247" s="293">
        <f t="shared" si="23"/>
        <v>0</v>
      </c>
      <c r="AB247" s="294">
        <f t="shared" si="24"/>
        <v>3</v>
      </c>
    </row>
    <row r="248" spans="1:28" ht="14.25">
      <c r="A248" s="261" t="s">
        <v>1315</v>
      </c>
      <c r="B248" s="261">
        <v>43709</v>
      </c>
      <c r="C248" s="261" t="s">
        <v>10</v>
      </c>
      <c r="D248" s="261" t="s">
        <v>472</v>
      </c>
      <c r="E248" s="261" t="s">
        <v>473</v>
      </c>
      <c r="F248" s="261" t="s">
        <v>1316</v>
      </c>
      <c r="G248" s="262">
        <v>3</v>
      </c>
      <c r="H248" s="261"/>
      <c r="I248" s="263"/>
      <c r="J248" s="290" t="s">
        <v>903</v>
      </c>
      <c r="K248" s="264" t="s">
        <v>903</v>
      </c>
      <c r="L248" s="264" t="s">
        <v>903</v>
      </c>
      <c r="M248" s="264" t="s">
        <v>1456</v>
      </c>
      <c r="N248" s="264" t="s">
        <v>1456</v>
      </c>
      <c r="O248" s="264" t="s">
        <v>1456</v>
      </c>
      <c r="P248" s="264" t="s">
        <v>1456</v>
      </c>
      <c r="Q248" s="264" t="s">
        <v>1456</v>
      </c>
      <c r="R248" s="265" t="s">
        <v>15</v>
      </c>
      <c r="S248" s="265">
        <v>2100</v>
      </c>
      <c r="T248" s="265"/>
      <c r="U248" s="265"/>
      <c r="V248" s="265"/>
      <c r="W248" s="293">
        <f t="shared" si="19"/>
        <v>1</v>
      </c>
      <c r="X248" s="293">
        <f t="shared" si="20"/>
        <v>1</v>
      </c>
      <c r="Y248" s="293">
        <f t="shared" si="21"/>
        <v>1</v>
      </c>
      <c r="Z248" s="293">
        <f t="shared" si="22"/>
        <v>0</v>
      </c>
      <c r="AA248" s="293">
        <f t="shared" si="23"/>
        <v>0</v>
      </c>
      <c r="AB248" s="294">
        <f t="shared" si="24"/>
        <v>3</v>
      </c>
    </row>
    <row r="249" spans="1:28" ht="14.25">
      <c r="A249" s="261" t="s">
        <v>477</v>
      </c>
      <c r="B249" s="261">
        <v>45708</v>
      </c>
      <c r="C249" s="261" t="s">
        <v>10</v>
      </c>
      <c r="D249" s="261" t="s">
        <v>478</v>
      </c>
      <c r="E249" s="261" t="s">
        <v>479</v>
      </c>
      <c r="F249" s="261" t="s">
        <v>480</v>
      </c>
      <c r="G249" s="262">
        <v>2</v>
      </c>
      <c r="H249" s="261" t="s">
        <v>14</v>
      </c>
      <c r="I249" s="263"/>
      <c r="J249" s="290" t="s">
        <v>903</v>
      </c>
      <c r="K249" s="264" t="s">
        <v>903</v>
      </c>
      <c r="L249" s="264" t="s">
        <v>1456</v>
      </c>
      <c r="M249" s="264" t="s">
        <v>1456</v>
      </c>
      <c r="N249" s="264" t="s">
        <v>1456</v>
      </c>
      <c r="O249" s="264" t="s">
        <v>903</v>
      </c>
      <c r="P249" s="264" t="s">
        <v>903</v>
      </c>
      <c r="Q249" s="264" t="s">
        <v>1456</v>
      </c>
      <c r="R249" s="265" t="s">
        <v>15</v>
      </c>
      <c r="S249" s="265">
        <v>2100</v>
      </c>
      <c r="T249" s="265"/>
      <c r="U249" s="265"/>
      <c r="V249" s="265"/>
      <c r="W249" s="293">
        <f t="shared" si="19"/>
        <v>1</v>
      </c>
      <c r="X249" s="293">
        <f t="shared" si="20"/>
        <v>1</v>
      </c>
      <c r="Y249" s="293">
        <f t="shared" si="21"/>
        <v>0</v>
      </c>
      <c r="Z249" s="293">
        <f t="shared" si="22"/>
        <v>0</v>
      </c>
      <c r="AA249" s="293">
        <f t="shared" si="23"/>
        <v>0</v>
      </c>
      <c r="AB249" s="294">
        <f t="shared" si="24"/>
        <v>2</v>
      </c>
    </row>
    <row r="250" spans="1:28" ht="14.25">
      <c r="A250" s="261" t="s">
        <v>483</v>
      </c>
      <c r="B250" s="261">
        <v>24702</v>
      </c>
      <c r="C250" s="261" t="s">
        <v>75</v>
      </c>
      <c r="D250" s="261" t="s">
        <v>481</v>
      </c>
      <c r="E250" s="261" t="s">
        <v>482</v>
      </c>
      <c r="F250" s="261" t="s">
        <v>192</v>
      </c>
      <c r="G250" s="262">
        <v>1</v>
      </c>
      <c r="H250" s="261"/>
      <c r="I250" s="263"/>
      <c r="J250" s="290" t="s">
        <v>903</v>
      </c>
      <c r="K250" s="264" t="s">
        <v>903</v>
      </c>
      <c r="L250" s="264" t="s">
        <v>903</v>
      </c>
      <c r="M250" s="264" t="s">
        <v>1456</v>
      </c>
      <c r="N250" s="264" t="s">
        <v>1456</v>
      </c>
      <c r="O250" s="264" t="s">
        <v>903</v>
      </c>
      <c r="P250" s="264" t="s">
        <v>903</v>
      </c>
      <c r="Q250" s="264" t="s">
        <v>903</v>
      </c>
      <c r="R250" s="265" t="s">
        <v>15</v>
      </c>
      <c r="S250" s="265">
        <v>2100</v>
      </c>
      <c r="T250" s="265" t="s">
        <v>79</v>
      </c>
      <c r="U250" s="265"/>
      <c r="V250" s="265"/>
      <c r="W250" s="293">
        <f t="shared" si="19"/>
        <v>1</v>
      </c>
      <c r="X250" s="293">
        <f t="shared" si="20"/>
        <v>1</v>
      </c>
      <c r="Y250" s="293">
        <f t="shared" si="21"/>
        <v>1</v>
      </c>
      <c r="Z250" s="293">
        <f t="shared" si="22"/>
        <v>0</v>
      </c>
      <c r="AA250" s="293">
        <f t="shared" si="23"/>
        <v>0</v>
      </c>
      <c r="AB250" s="294">
        <f t="shared" si="24"/>
        <v>3</v>
      </c>
    </row>
    <row r="251" spans="1:28" s="16" customFormat="1" ht="14.25">
      <c r="A251" s="275" t="s">
        <v>1317</v>
      </c>
      <c r="B251" s="275">
        <v>24705</v>
      </c>
      <c r="C251" s="275" t="s">
        <v>75</v>
      </c>
      <c r="D251" s="275" t="s">
        <v>481</v>
      </c>
      <c r="E251" s="275" t="s">
        <v>482</v>
      </c>
      <c r="F251" s="275" t="s">
        <v>1318</v>
      </c>
      <c r="G251" s="272">
        <v>10</v>
      </c>
      <c r="H251" s="275"/>
      <c r="I251" s="277"/>
      <c r="J251" s="292" t="s">
        <v>903</v>
      </c>
      <c r="K251" s="278" t="s">
        <v>903</v>
      </c>
      <c r="L251" s="278" t="s">
        <v>903</v>
      </c>
      <c r="M251" s="278" t="s">
        <v>1456</v>
      </c>
      <c r="N251" s="278" t="s">
        <v>1456</v>
      </c>
      <c r="O251" s="278" t="s">
        <v>903</v>
      </c>
      <c r="P251" s="278" t="s">
        <v>903</v>
      </c>
      <c r="Q251" s="278" t="s">
        <v>903</v>
      </c>
      <c r="R251" s="279" t="s">
        <v>15</v>
      </c>
      <c r="S251" s="279">
        <v>2100</v>
      </c>
      <c r="T251" s="279"/>
      <c r="U251" s="279"/>
      <c r="V251" s="279"/>
      <c r="W251" s="293">
        <f t="shared" si="19"/>
        <v>1</v>
      </c>
      <c r="X251" s="293">
        <f t="shared" si="20"/>
        <v>1</v>
      </c>
      <c r="Y251" s="293">
        <f t="shared" si="21"/>
        <v>1</v>
      </c>
      <c r="Z251" s="293">
        <f t="shared" si="22"/>
        <v>0</v>
      </c>
      <c r="AA251" s="293">
        <f t="shared" si="23"/>
        <v>0</v>
      </c>
      <c r="AB251" s="294">
        <f t="shared" si="24"/>
        <v>3</v>
      </c>
    </row>
    <row r="252" spans="1:28" s="214" customFormat="1" ht="14.25">
      <c r="A252" s="267" t="s">
        <v>1319</v>
      </c>
      <c r="B252" s="267">
        <v>24701</v>
      </c>
      <c r="C252" s="267" t="s">
        <v>75</v>
      </c>
      <c r="D252" s="267" t="s">
        <v>481</v>
      </c>
      <c r="E252" s="267" t="s">
        <v>482</v>
      </c>
      <c r="F252" s="267" t="s">
        <v>1320</v>
      </c>
      <c r="G252" s="272">
        <v>10</v>
      </c>
      <c r="H252" s="267"/>
      <c r="I252" s="269" t="s">
        <v>1444</v>
      </c>
      <c r="J252" s="291" t="s">
        <v>903</v>
      </c>
      <c r="K252" s="270" t="s">
        <v>903</v>
      </c>
      <c r="L252" s="270" t="s">
        <v>1456</v>
      </c>
      <c r="M252" s="270" t="s">
        <v>1456</v>
      </c>
      <c r="N252" s="270" t="s">
        <v>1456</v>
      </c>
      <c r="O252" s="270" t="s">
        <v>1456</v>
      </c>
      <c r="P252" s="270" t="s">
        <v>1456</v>
      </c>
      <c r="Q252" s="270" t="s">
        <v>1456</v>
      </c>
      <c r="R252" s="271" t="s">
        <v>15</v>
      </c>
      <c r="S252" s="271" t="s">
        <v>59</v>
      </c>
      <c r="T252" s="271"/>
      <c r="U252" s="271"/>
      <c r="V252" s="271"/>
      <c r="W252" s="293">
        <f t="shared" si="19"/>
        <v>1</v>
      </c>
      <c r="X252" s="293">
        <f t="shared" si="20"/>
        <v>1</v>
      </c>
      <c r="Y252" s="293">
        <f t="shared" si="21"/>
        <v>0</v>
      </c>
      <c r="Z252" s="293">
        <f t="shared" si="22"/>
        <v>0</v>
      </c>
      <c r="AA252" s="293">
        <f t="shared" si="23"/>
        <v>0</v>
      </c>
      <c r="AB252" s="294">
        <f t="shared" si="24"/>
        <v>2</v>
      </c>
    </row>
    <row r="253" spans="1:28" ht="14.25">
      <c r="A253" s="261" t="s">
        <v>1321</v>
      </c>
      <c r="B253" s="261">
        <v>41501</v>
      </c>
      <c r="C253" s="261" t="s">
        <v>10</v>
      </c>
      <c r="D253" s="261" t="s">
        <v>1322</v>
      </c>
      <c r="E253" s="261" t="s">
        <v>1323</v>
      </c>
      <c r="F253" s="261" t="s">
        <v>1324</v>
      </c>
      <c r="G253" s="266" t="s">
        <v>1213</v>
      </c>
      <c r="H253" s="261"/>
      <c r="I253" s="263"/>
      <c r="J253" s="290" t="s">
        <v>903</v>
      </c>
      <c r="K253" s="264" t="s">
        <v>903</v>
      </c>
      <c r="L253" s="264" t="s">
        <v>903</v>
      </c>
      <c r="M253" s="264" t="s">
        <v>1456</v>
      </c>
      <c r="N253" s="264" t="s">
        <v>1456</v>
      </c>
      <c r="O253" s="264" t="s">
        <v>1456</v>
      </c>
      <c r="P253" s="264" t="s">
        <v>1456</v>
      </c>
      <c r="Q253" s="264" t="s">
        <v>1456</v>
      </c>
      <c r="R253" s="265"/>
      <c r="S253" s="265"/>
      <c r="T253" s="265"/>
      <c r="U253" s="265"/>
      <c r="V253" s="265"/>
      <c r="W253" s="293">
        <f t="shared" si="19"/>
        <v>1</v>
      </c>
      <c r="X253" s="293">
        <f t="shared" si="20"/>
        <v>1</v>
      </c>
      <c r="Y253" s="293">
        <f t="shared" si="21"/>
        <v>1</v>
      </c>
      <c r="Z253" s="293">
        <f t="shared" si="22"/>
        <v>0</v>
      </c>
      <c r="AA253" s="293">
        <f t="shared" si="23"/>
        <v>0</v>
      </c>
      <c r="AB253" s="294">
        <f t="shared" si="24"/>
        <v>3</v>
      </c>
    </row>
    <row r="254" spans="1:28" ht="14.25">
      <c r="A254" s="261" t="s">
        <v>1325</v>
      </c>
      <c r="B254" s="261">
        <v>41503</v>
      </c>
      <c r="C254" s="261" t="s">
        <v>10</v>
      </c>
      <c r="D254" s="261" t="s">
        <v>1322</v>
      </c>
      <c r="E254" s="261" t="s">
        <v>1323</v>
      </c>
      <c r="F254" s="261" t="s">
        <v>1326</v>
      </c>
      <c r="G254" s="266" t="s">
        <v>1213</v>
      </c>
      <c r="H254" s="261"/>
      <c r="I254" s="263"/>
      <c r="J254" s="290" t="s">
        <v>903</v>
      </c>
      <c r="K254" s="264" t="s">
        <v>903</v>
      </c>
      <c r="L254" s="264" t="s">
        <v>1456</v>
      </c>
      <c r="M254" s="264" t="s">
        <v>1456</v>
      </c>
      <c r="N254" s="264" t="s">
        <v>1456</v>
      </c>
      <c r="O254" s="264" t="s">
        <v>903</v>
      </c>
      <c r="P254" s="264" t="s">
        <v>903</v>
      </c>
      <c r="Q254" s="264" t="s">
        <v>1456</v>
      </c>
      <c r="R254" s="265"/>
      <c r="S254" s="265"/>
      <c r="T254" s="265"/>
      <c r="U254" s="265"/>
      <c r="V254" s="265"/>
      <c r="W254" s="293">
        <f t="shared" si="19"/>
        <v>1</v>
      </c>
      <c r="X254" s="293">
        <f t="shared" si="20"/>
        <v>1</v>
      </c>
      <c r="Y254" s="293">
        <f t="shared" si="21"/>
        <v>0</v>
      </c>
      <c r="Z254" s="293">
        <f t="shared" si="22"/>
        <v>0</v>
      </c>
      <c r="AA254" s="293">
        <f t="shared" si="23"/>
        <v>0</v>
      </c>
      <c r="AB254" s="294">
        <f t="shared" si="24"/>
        <v>2</v>
      </c>
    </row>
    <row r="255" spans="1:28" ht="14.25">
      <c r="A255" s="261" t="s">
        <v>1327</v>
      </c>
      <c r="B255" s="261">
        <v>60601</v>
      </c>
      <c r="C255" s="261" t="s">
        <v>32</v>
      </c>
      <c r="D255" s="261" t="s">
        <v>1328</v>
      </c>
      <c r="E255" s="261" t="s">
        <v>1329</v>
      </c>
      <c r="F255" s="261" t="s">
        <v>1330</v>
      </c>
      <c r="G255" s="262">
        <v>3</v>
      </c>
      <c r="H255" s="261"/>
      <c r="I255" s="263"/>
      <c r="J255" s="290" t="s">
        <v>903</v>
      </c>
      <c r="K255" s="264" t="s">
        <v>903</v>
      </c>
      <c r="L255" s="264" t="s">
        <v>1456</v>
      </c>
      <c r="M255" s="264" t="s">
        <v>1456</v>
      </c>
      <c r="N255" s="264" t="s">
        <v>1456</v>
      </c>
      <c r="O255" s="264" t="s">
        <v>1456</v>
      </c>
      <c r="P255" s="264" t="s">
        <v>1456</v>
      </c>
      <c r="Q255" s="264" t="s">
        <v>1456</v>
      </c>
      <c r="R255" s="265">
        <v>900</v>
      </c>
      <c r="S255" s="265"/>
      <c r="T255" s="265"/>
      <c r="U255" s="265"/>
      <c r="V255" s="265"/>
      <c r="W255" s="293">
        <f t="shared" si="19"/>
        <v>1</v>
      </c>
      <c r="X255" s="293">
        <f t="shared" si="20"/>
        <v>1</v>
      </c>
      <c r="Y255" s="293">
        <f t="shared" si="21"/>
        <v>0</v>
      </c>
      <c r="Z255" s="293">
        <f t="shared" si="22"/>
        <v>0</v>
      </c>
      <c r="AA255" s="293">
        <f t="shared" si="23"/>
        <v>0</v>
      </c>
      <c r="AB255" s="294">
        <f t="shared" si="24"/>
        <v>2</v>
      </c>
    </row>
    <row r="256" spans="1:28" ht="14.25">
      <c r="A256" s="261" t="s">
        <v>986</v>
      </c>
      <c r="B256" s="261">
        <v>29505</v>
      </c>
      <c r="C256" s="261" t="s">
        <v>75</v>
      </c>
      <c r="D256" s="261" t="s">
        <v>892</v>
      </c>
      <c r="E256" s="261" t="s">
        <v>901</v>
      </c>
      <c r="F256" s="261" t="s">
        <v>987</v>
      </c>
      <c r="G256" s="281">
        <v>10</v>
      </c>
      <c r="H256" s="261"/>
      <c r="I256" s="263"/>
      <c r="J256" s="290" t="s">
        <v>903</v>
      </c>
      <c r="K256" s="264" t="s">
        <v>903</v>
      </c>
      <c r="L256" s="264" t="s">
        <v>903</v>
      </c>
      <c r="M256" s="264" t="s">
        <v>1456</v>
      </c>
      <c r="N256" s="264" t="s">
        <v>1456</v>
      </c>
      <c r="O256" s="264" t="s">
        <v>903</v>
      </c>
      <c r="P256" s="264" t="s">
        <v>903</v>
      </c>
      <c r="Q256" s="264" t="s">
        <v>903</v>
      </c>
      <c r="R256" s="265"/>
      <c r="S256" s="265"/>
      <c r="T256" s="265"/>
      <c r="U256" s="265"/>
      <c r="V256" s="265"/>
      <c r="W256" s="293">
        <f t="shared" si="19"/>
        <v>1</v>
      </c>
      <c r="X256" s="293">
        <f t="shared" si="20"/>
        <v>1</v>
      </c>
      <c r="Y256" s="293">
        <f t="shared" si="21"/>
        <v>1</v>
      </c>
      <c r="Z256" s="293">
        <f t="shared" si="22"/>
        <v>0</v>
      </c>
      <c r="AA256" s="293">
        <f t="shared" si="23"/>
        <v>0</v>
      </c>
      <c r="AB256" s="294">
        <f t="shared" si="24"/>
        <v>3</v>
      </c>
    </row>
    <row r="257" spans="1:28" s="16" customFormat="1" ht="14.25">
      <c r="A257" s="275" t="s">
        <v>969</v>
      </c>
      <c r="B257" s="275">
        <v>29502</v>
      </c>
      <c r="C257" s="275" t="s">
        <v>75</v>
      </c>
      <c r="D257" s="275" t="s">
        <v>892</v>
      </c>
      <c r="E257" s="275" t="s">
        <v>901</v>
      </c>
      <c r="F257" s="275" t="s">
        <v>145</v>
      </c>
      <c r="G257" s="272">
        <v>10</v>
      </c>
      <c r="H257" s="275"/>
      <c r="I257" s="277"/>
      <c r="J257" s="292" t="s">
        <v>903</v>
      </c>
      <c r="K257" s="278" t="s">
        <v>903</v>
      </c>
      <c r="L257" s="278" t="s">
        <v>903</v>
      </c>
      <c r="M257" s="278" t="s">
        <v>1456</v>
      </c>
      <c r="N257" s="278" t="s">
        <v>1456</v>
      </c>
      <c r="O257" s="278" t="s">
        <v>903</v>
      </c>
      <c r="P257" s="278" t="s">
        <v>903</v>
      </c>
      <c r="Q257" s="278" t="s">
        <v>903</v>
      </c>
      <c r="R257" s="279"/>
      <c r="S257" s="279"/>
      <c r="T257" s="279"/>
      <c r="U257" s="279"/>
      <c r="V257" s="279"/>
      <c r="W257" s="293">
        <f t="shared" si="19"/>
        <v>1</v>
      </c>
      <c r="X257" s="293">
        <f t="shared" si="20"/>
        <v>1</v>
      </c>
      <c r="Y257" s="293">
        <f t="shared" si="21"/>
        <v>1</v>
      </c>
      <c r="Z257" s="293">
        <f t="shared" si="22"/>
        <v>0</v>
      </c>
      <c r="AA257" s="293">
        <f t="shared" si="23"/>
        <v>0</v>
      </c>
      <c r="AB257" s="294">
        <f t="shared" si="24"/>
        <v>3</v>
      </c>
    </row>
    <row r="258" spans="1:28" ht="14.25">
      <c r="A258" s="261" t="s">
        <v>489</v>
      </c>
      <c r="B258" s="261">
        <v>24603</v>
      </c>
      <c r="C258" s="261" t="s">
        <v>75</v>
      </c>
      <c r="D258" s="261" t="s">
        <v>485</v>
      </c>
      <c r="E258" s="261" t="s">
        <v>486</v>
      </c>
      <c r="F258" s="261" t="s">
        <v>490</v>
      </c>
      <c r="G258" s="262">
        <v>1</v>
      </c>
      <c r="H258" s="261"/>
      <c r="I258" s="263"/>
      <c r="J258" s="290" t="s">
        <v>903</v>
      </c>
      <c r="K258" s="264" t="s">
        <v>903</v>
      </c>
      <c r="L258" s="264" t="s">
        <v>903</v>
      </c>
      <c r="M258" s="264" t="s">
        <v>1456</v>
      </c>
      <c r="N258" s="264" t="s">
        <v>1456</v>
      </c>
      <c r="O258" s="264" t="s">
        <v>903</v>
      </c>
      <c r="P258" s="264" t="s">
        <v>903</v>
      </c>
      <c r="Q258" s="264" t="s">
        <v>903</v>
      </c>
      <c r="R258" s="265" t="s">
        <v>15</v>
      </c>
      <c r="S258" s="265" t="s">
        <v>59</v>
      </c>
      <c r="T258" s="265" t="s">
        <v>79</v>
      </c>
      <c r="U258" s="265"/>
      <c r="V258" s="265"/>
      <c r="W258" s="293">
        <f t="shared" si="19"/>
        <v>1</v>
      </c>
      <c r="X258" s="293">
        <f t="shared" si="20"/>
        <v>1</v>
      </c>
      <c r="Y258" s="293">
        <f t="shared" si="21"/>
        <v>1</v>
      </c>
      <c r="Z258" s="293">
        <f t="shared" si="22"/>
        <v>0</v>
      </c>
      <c r="AA258" s="293">
        <f t="shared" si="23"/>
        <v>0</v>
      </c>
      <c r="AB258" s="294">
        <f t="shared" si="24"/>
        <v>3</v>
      </c>
    </row>
    <row r="259" spans="1:28" s="16" customFormat="1" ht="14.25">
      <c r="A259" s="275" t="s">
        <v>484</v>
      </c>
      <c r="B259" s="275">
        <v>24602</v>
      </c>
      <c r="C259" s="275" t="s">
        <v>75</v>
      </c>
      <c r="D259" s="275" t="s">
        <v>485</v>
      </c>
      <c r="E259" s="275" t="s">
        <v>486</v>
      </c>
      <c r="F259" s="275" t="s">
        <v>487</v>
      </c>
      <c r="G259" s="272">
        <v>10</v>
      </c>
      <c r="H259" s="275" t="s">
        <v>14</v>
      </c>
      <c r="I259" s="277"/>
      <c r="J259" s="292" t="s">
        <v>903</v>
      </c>
      <c r="K259" s="278" t="s">
        <v>903</v>
      </c>
      <c r="L259" s="278" t="s">
        <v>903</v>
      </c>
      <c r="M259" s="278" t="s">
        <v>1456</v>
      </c>
      <c r="N259" s="278" t="s">
        <v>1456</v>
      </c>
      <c r="O259" s="278" t="s">
        <v>903</v>
      </c>
      <c r="P259" s="278" t="s">
        <v>903</v>
      </c>
      <c r="Q259" s="278" t="s">
        <v>903</v>
      </c>
      <c r="R259" s="279" t="s">
        <v>15</v>
      </c>
      <c r="S259" s="279" t="s">
        <v>59</v>
      </c>
      <c r="T259" s="279" t="s">
        <v>215</v>
      </c>
      <c r="U259" s="279"/>
      <c r="V259" s="279"/>
      <c r="W259" s="293">
        <f t="shared" si="19"/>
        <v>1</v>
      </c>
      <c r="X259" s="293">
        <f t="shared" si="20"/>
        <v>1</v>
      </c>
      <c r="Y259" s="293">
        <f t="shared" si="21"/>
        <v>1</v>
      </c>
      <c r="Z259" s="293">
        <f t="shared" si="22"/>
        <v>0</v>
      </c>
      <c r="AA259" s="293">
        <f t="shared" si="23"/>
        <v>0</v>
      </c>
      <c r="AB259" s="294">
        <f t="shared" si="24"/>
        <v>3</v>
      </c>
    </row>
    <row r="260" spans="1:28" ht="14.25">
      <c r="A260" s="261" t="s">
        <v>488</v>
      </c>
      <c r="B260" s="261">
        <v>24601</v>
      </c>
      <c r="C260" s="261" t="s">
        <v>75</v>
      </c>
      <c r="D260" s="261" t="s">
        <v>485</v>
      </c>
      <c r="E260" s="261" t="s">
        <v>486</v>
      </c>
      <c r="F260" s="261" t="s">
        <v>1331</v>
      </c>
      <c r="G260" s="272">
        <v>10</v>
      </c>
      <c r="H260" s="261" t="s">
        <v>14</v>
      </c>
      <c r="I260" s="263"/>
      <c r="J260" s="290" t="s">
        <v>903</v>
      </c>
      <c r="K260" s="264" t="s">
        <v>903</v>
      </c>
      <c r="L260" s="264" t="s">
        <v>1456</v>
      </c>
      <c r="M260" s="264" t="s">
        <v>1456</v>
      </c>
      <c r="N260" s="264" t="s">
        <v>1456</v>
      </c>
      <c r="O260" s="264" t="s">
        <v>1456</v>
      </c>
      <c r="P260" s="264" t="s">
        <v>1456</v>
      </c>
      <c r="Q260" s="264" t="s">
        <v>1456</v>
      </c>
      <c r="R260" s="265">
        <v>900</v>
      </c>
      <c r="S260" s="265"/>
      <c r="T260" s="265"/>
      <c r="U260" s="265"/>
      <c r="V260" s="265"/>
      <c r="W260" s="293">
        <f t="shared" si="19"/>
        <v>1</v>
      </c>
      <c r="X260" s="293">
        <f t="shared" si="20"/>
        <v>1</v>
      </c>
      <c r="Y260" s="293">
        <f t="shared" si="21"/>
        <v>0</v>
      </c>
      <c r="Z260" s="293">
        <f t="shared" si="22"/>
        <v>0</v>
      </c>
      <c r="AA260" s="293">
        <f t="shared" si="23"/>
        <v>0</v>
      </c>
      <c r="AB260" s="294">
        <f t="shared" si="24"/>
        <v>2</v>
      </c>
    </row>
    <row r="261" spans="1:28" ht="14.25">
      <c r="A261" s="283" t="s">
        <v>495</v>
      </c>
      <c r="B261" s="283">
        <v>27001</v>
      </c>
      <c r="C261" s="283" t="s">
        <v>75</v>
      </c>
      <c r="D261" s="283" t="s">
        <v>492</v>
      </c>
      <c r="E261" s="283" t="s">
        <v>493</v>
      </c>
      <c r="F261" s="283" t="s">
        <v>496</v>
      </c>
      <c r="G261" s="281">
        <v>10</v>
      </c>
      <c r="H261" s="283" t="s">
        <v>14</v>
      </c>
      <c r="I261" s="285"/>
      <c r="J261" s="290" t="s">
        <v>903</v>
      </c>
      <c r="K261" s="264" t="s">
        <v>903</v>
      </c>
      <c r="L261" s="264" t="s">
        <v>903</v>
      </c>
      <c r="M261" s="264" t="s">
        <v>1456</v>
      </c>
      <c r="N261" s="264" t="s">
        <v>1456</v>
      </c>
      <c r="O261" s="264" t="s">
        <v>903</v>
      </c>
      <c r="P261" s="264" t="s">
        <v>903</v>
      </c>
      <c r="Q261" s="264" t="s">
        <v>903</v>
      </c>
      <c r="R261" s="284" t="s">
        <v>15</v>
      </c>
      <c r="S261" s="284">
        <v>2100</v>
      </c>
      <c r="T261" s="284">
        <v>1800</v>
      </c>
      <c r="U261" s="284"/>
      <c r="V261" s="284"/>
      <c r="W261" s="293">
        <f t="shared" si="19"/>
        <v>1</v>
      </c>
      <c r="X261" s="293">
        <f t="shared" si="20"/>
        <v>1</v>
      </c>
      <c r="Y261" s="293">
        <f t="shared" si="21"/>
        <v>1</v>
      </c>
      <c r="Z261" s="293">
        <f t="shared" si="22"/>
        <v>0</v>
      </c>
      <c r="AA261" s="293">
        <f t="shared" si="23"/>
        <v>0</v>
      </c>
      <c r="AB261" s="294">
        <f t="shared" si="24"/>
        <v>3</v>
      </c>
    </row>
    <row r="262" spans="1:28" ht="14.25">
      <c r="A262" s="261" t="s">
        <v>491</v>
      </c>
      <c r="B262" s="261">
        <v>27077</v>
      </c>
      <c r="C262" s="261" t="s">
        <v>75</v>
      </c>
      <c r="D262" s="261" t="s">
        <v>492</v>
      </c>
      <c r="E262" s="261" t="s">
        <v>493</v>
      </c>
      <c r="F262" s="261" t="s">
        <v>494</v>
      </c>
      <c r="G262" s="272">
        <v>10</v>
      </c>
      <c r="H262" s="261" t="s">
        <v>14</v>
      </c>
      <c r="I262" s="263"/>
      <c r="J262" s="290" t="s">
        <v>903</v>
      </c>
      <c r="K262" s="264" t="s">
        <v>903</v>
      </c>
      <c r="L262" s="264" t="s">
        <v>903</v>
      </c>
      <c r="M262" s="264" t="s">
        <v>1456</v>
      </c>
      <c r="N262" s="264" t="s">
        <v>1456</v>
      </c>
      <c r="O262" s="264" t="s">
        <v>903</v>
      </c>
      <c r="P262" s="264" t="s">
        <v>903</v>
      </c>
      <c r="Q262" s="264" t="s">
        <v>903</v>
      </c>
      <c r="R262" s="265" t="s">
        <v>15</v>
      </c>
      <c r="S262" s="265">
        <v>2100</v>
      </c>
      <c r="T262" s="265"/>
      <c r="U262" s="265"/>
      <c r="V262" s="265"/>
      <c r="W262" s="293">
        <f t="shared" si="19"/>
        <v>1</v>
      </c>
      <c r="X262" s="293">
        <f t="shared" si="20"/>
        <v>1</v>
      </c>
      <c r="Y262" s="293">
        <f t="shared" si="21"/>
        <v>1</v>
      </c>
      <c r="Z262" s="293">
        <f t="shared" si="22"/>
        <v>0</v>
      </c>
      <c r="AA262" s="293">
        <f t="shared" si="23"/>
        <v>0</v>
      </c>
      <c r="AB262" s="294">
        <f t="shared" si="24"/>
        <v>3</v>
      </c>
    </row>
    <row r="263" spans="1:28" ht="14.25">
      <c r="A263" s="261" t="s">
        <v>497</v>
      </c>
      <c r="B263" s="261">
        <v>27099</v>
      </c>
      <c r="C263" s="261" t="s">
        <v>75</v>
      </c>
      <c r="D263" s="261" t="s">
        <v>492</v>
      </c>
      <c r="E263" s="261" t="s">
        <v>493</v>
      </c>
      <c r="F263" s="261" t="s">
        <v>145</v>
      </c>
      <c r="G263" s="281">
        <v>10</v>
      </c>
      <c r="H263" s="261" t="s">
        <v>14</v>
      </c>
      <c r="I263" s="263"/>
      <c r="J263" s="290" t="s">
        <v>903</v>
      </c>
      <c r="K263" s="264" t="s">
        <v>903</v>
      </c>
      <c r="L263" s="264" t="s">
        <v>903</v>
      </c>
      <c r="M263" s="264" t="s">
        <v>1456</v>
      </c>
      <c r="N263" s="264" t="s">
        <v>1456</v>
      </c>
      <c r="O263" s="264" t="s">
        <v>903</v>
      </c>
      <c r="P263" s="264" t="s">
        <v>903</v>
      </c>
      <c r="Q263" s="264" t="s">
        <v>903</v>
      </c>
      <c r="R263" s="265" t="s">
        <v>15</v>
      </c>
      <c r="S263" s="265">
        <v>2100</v>
      </c>
      <c r="T263" s="265" t="s">
        <v>111</v>
      </c>
      <c r="U263" s="265"/>
      <c r="V263" s="265"/>
      <c r="W263" s="293">
        <f t="shared" si="19"/>
        <v>1</v>
      </c>
      <c r="X263" s="293">
        <f t="shared" si="20"/>
        <v>1</v>
      </c>
      <c r="Y263" s="293">
        <f t="shared" si="21"/>
        <v>1</v>
      </c>
      <c r="Z263" s="293">
        <f t="shared" si="22"/>
        <v>0</v>
      </c>
      <c r="AA263" s="293">
        <f t="shared" si="23"/>
        <v>0</v>
      </c>
      <c r="AB263" s="294">
        <f t="shared" si="24"/>
        <v>3</v>
      </c>
    </row>
    <row r="264" spans="1:28" ht="14.25">
      <c r="A264" s="261" t="s">
        <v>498</v>
      </c>
      <c r="B264" s="261">
        <v>45501</v>
      </c>
      <c r="C264" s="261" t="s">
        <v>10</v>
      </c>
      <c r="D264" s="261" t="s">
        <v>499</v>
      </c>
      <c r="E264" s="261" t="s">
        <v>500</v>
      </c>
      <c r="F264" s="261" t="s">
        <v>501</v>
      </c>
      <c r="G264" s="266">
        <v>3</v>
      </c>
      <c r="H264" s="261"/>
      <c r="I264" s="263"/>
      <c r="J264" s="290" t="s">
        <v>1456</v>
      </c>
      <c r="K264" s="264" t="s">
        <v>903</v>
      </c>
      <c r="L264" s="264" t="s">
        <v>1456</v>
      </c>
      <c r="M264" s="264" t="s">
        <v>1456</v>
      </c>
      <c r="N264" s="264" t="s">
        <v>1456</v>
      </c>
      <c r="O264" s="264" t="s">
        <v>1456</v>
      </c>
      <c r="P264" s="264" t="s">
        <v>903</v>
      </c>
      <c r="Q264" s="264" t="s">
        <v>1456</v>
      </c>
      <c r="R264" s="265"/>
      <c r="S264" s="265"/>
      <c r="T264" s="265"/>
      <c r="U264" s="265"/>
      <c r="V264" s="265"/>
      <c r="W264" s="293">
        <f t="shared" si="19"/>
        <v>0</v>
      </c>
      <c r="X264" s="293">
        <f t="shared" si="20"/>
        <v>1</v>
      </c>
      <c r="Y264" s="293">
        <f t="shared" si="21"/>
        <v>0</v>
      </c>
      <c r="Z264" s="293">
        <f t="shared" si="22"/>
        <v>0</v>
      </c>
      <c r="AA264" s="293">
        <f t="shared" si="23"/>
        <v>0</v>
      </c>
      <c r="AB264" s="294">
        <f t="shared" si="24"/>
        <v>1</v>
      </c>
    </row>
    <row r="265" spans="1:28" ht="14.25">
      <c r="A265" s="261" t="s">
        <v>502</v>
      </c>
      <c r="B265" s="261">
        <v>45503</v>
      </c>
      <c r="C265" s="261" t="s">
        <v>10</v>
      </c>
      <c r="D265" s="261" t="s">
        <v>499</v>
      </c>
      <c r="E265" s="261" t="s">
        <v>500</v>
      </c>
      <c r="F265" s="261" t="s">
        <v>503</v>
      </c>
      <c r="G265" s="262">
        <v>4</v>
      </c>
      <c r="H265" s="261"/>
      <c r="I265" s="263"/>
      <c r="J265" s="290" t="s">
        <v>1456</v>
      </c>
      <c r="K265" s="264" t="s">
        <v>903</v>
      </c>
      <c r="L265" s="264" t="s">
        <v>1456</v>
      </c>
      <c r="M265" s="264" t="s">
        <v>1456</v>
      </c>
      <c r="N265" s="264" t="s">
        <v>1456</v>
      </c>
      <c r="O265" s="264" t="s">
        <v>1456</v>
      </c>
      <c r="P265" s="264" t="s">
        <v>903</v>
      </c>
      <c r="Q265" s="264" t="s">
        <v>1456</v>
      </c>
      <c r="R265" s="265"/>
      <c r="S265" s="265"/>
      <c r="T265" s="265"/>
      <c r="U265" s="265"/>
      <c r="V265" s="265"/>
      <c r="W265" s="293">
        <f t="shared" si="19"/>
        <v>0</v>
      </c>
      <c r="X265" s="293">
        <f t="shared" si="20"/>
        <v>1</v>
      </c>
      <c r="Y265" s="293">
        <f t="shared" si="21"/>
        <v>0</v>
      </c>
      <c r="Z265" s="293">
        <f t="shared" si="22"/>
        <v>0</v>
      </c>
      <c r="AA265" s="293">
        <f t="shared" si="23"/>
        <v>0</v>
      </c>
      <c r="AB265" s="294">
        <f t="shared" si="24"/>
        <v>1</v>
      </c>
    </row>
    <row r="266" spans="1:28" ht="14.25">
      <c r="A266" s="261" t="s">
        <v>504</v>
      </c>
      <c r="B266" s="261">
        <v>29401</v>
      </c>
      <c r="C266" s="261" t="s">
        <v>23</v>
      </c>
      <c r="D266" s="261" t="s">
        <v>894</v>
      </c>
      <c r="E266" s="261" t="s">
        <v>505</v>
      </c>
      <c r="F266" s="261" t="s">
        <v>506</v>
      </c>
      <c r="G266" s="262">
        <v>4</v>
      </c>
      <c r="H266" s="261"/>
      <c r="I266" s="263"/>
      <c r="J266" s="290" t="s">
        <v>903</v>
      </c>
      <c r="K266" s="264" t="s">
        <v>903</v>
      </c>
      <c r="L266" s="264" t="s">
        <v>1456</v>
      </c>
      <c r="M266" s="264" t="s">
        <v>1456</v>
      </c>
      <c r="N266" s="264" t="s">
        <v>1456</v>
      </c>
      <c r="O266" s="264" t="s">
        <v>903</v>
      </c>
      <c r="P266" s="264" t="s">
        <v>903</v>
      </c>
      <c r="Q266" s="264" t="s">
        <v>1456</v>
      </c>
      <c r="R266" s="265">
        <v>900</v>
      </c>
      <c r="S266" s="265">
        <v>2100</v>
      </c>
      <c r="T266" s="265"/>
      <c r="U266" s="265"/>
      <c r="V266" s="265"/>
      <c r="W266" s="293">
        <f t="shared" si="19"/>
        <v>1</v>
      </c>
      <c r="X266" s="293">
        <f t="shared" si="20"/>
        <v>1</v>
      </c>
      <c r="Y266" s="293">
        <f t="shared" si="21"/>
        <v>0</v>
      </c>
      <c r="Z266" s="293">
        <f t="shared" si="22"/>
        <v>0</v>
      </c>
      <c r="AA266" s="293">
        <f t="shared" si="23"/>
        <v>0</v>
      </c>
      <c r="AB266" s="294">
        <f t="shared" si="24"/>
        <v>2</v>
      </c>
    </row>
    <row r="267" spans="1:28" ht="14.25">
      <c r="A267" s="261" t="s">
        <v>507</v>
      </c>
      <c r="B267" s="261">
        <v>29403</v>
      </c>
      <c r="C267" s="261" t="s">
        <v>23</v>
      </c>
      <c r="D267" s="261" t="s">
        <v>894</v>
      </c>
      <c r="E267" s="261" t="s">
        <v>505</v>
      </c>
      <c r="F267" s="261" t="s">
        <v>508</v>
      </c>
      <c r="G267" s="262">
        <v>4</v>
      </c>
      <c r="H267" s="261"/>
      <c r="I267" s="263"/>
      <c r="J267" s="290" t="s">
        <v>903</v>
      </c>
      <c r="K267" s="264" t="s">
        <v>903</v>
      </c>
      <c r="L267" s="264" t="s">
        <v>903</v>
      </c>
      <c r="M267" s="264" t="s">
        <v>1456</v>
      </c>
      <c r="N267" s="264" t="s">
        <v>1456</v>
      </c>
      <c r="O267" s="264" t="s">
        <v>903</v>
      </c>
      <c r="P267" s="264" t="s">
        <v>903</v>
      </c>
      <c r="Q267" s="264" t="s">
        <v>903</v>
      </c>
      <c r="R267" s="265" t="s">
        <v>15</v>
      </c>
      <c r="S267" s="265" t="s">
        <v>59</v>
      </c>
      <c r="T267" s="265"/>
      <c r="U267" s="265"/>
      <c r="V267" s="265"/>
      <c r="W267" s="293">
        <f t="shared" si="19"/>
        <v>1</v>
      </c>
      <c r="X267" s="293">
        <f t="shared" si="20"/>
        <v>1</v>
      </c>
      <c r="Y267" s="293">
        <f t="shared" si="21"/>
        <v>1</v>
      </c>
      <c r="Z267" s="293">
        <f t="shared" si="22"/>
        <v>0</v>
      </c>
      <c r="AA267" s="293">
        <f t="shared" si="23"/>
        <v>0</v>
      </c>
      <c r="AB267" s="294">
        <f t="shared" si="24"/>
        <v>3</v>
      </c>
    </row>
    <row r="268" spans="1:28" s="214" customFormat="1" ht="14.25">
      <c r="A268" s="267" t="s">
        <v>1332</v>
      </c>
      <c r="B268" s="267">
        <v>64601</v>
      </c>
      <c r="C268" s="267" t="s">
        <v>32</v>
      </c>
      <c r="D268" s="267" t="s">
        <v>1333</v>
      </c>
      <c r="E268" s="267" t="s">
        <v>1334</v>
      </c>
      <c r="F268" s="267" t="s">
        <v>49</v>
      </c>
      <c r="G268" s="268">
        <v>5</v>
      </c>
      <c r="H268" s="267"/>
      <c r="I268" s="269" t="s">
        <v>1008</v>
      </c>
      <c r="J268" s="291" t="s">
        <v>903</v>
      </c>
      <c r="K268" s="270" t="s">
        <v>903</v>
      </c>
      <c r="L268" s="270" t="s">
        <v>903</v>
      </c>
      <c r="M268" s="270" t="s">
        <v>1456</v>
      </c>
      <c r="N268" s="270" t="s">
        <v>1456</v>
      </c>
      <c r="O268" s="270" t="s">
        <v>1456</v>
      </c>
      <c r="P268" s="270" t="s">
        <v>1456</v>
      </c>
      <c r="Q268" s="270" t="s">
        <v>1456</v>
      </c>
      <c r="R268" s="271" t="s">
        <v>15</v>
      </c>
      <c r="S268" s="271">
        <v>2100</v>
      </c>
      <c r="T268" s="271"/>
      <c r="U268" s="271"/>
      <c r="V268" s="271"/>
      <c r="W268" s="293">
        <f t="shared" si="19"/>
        <v>1</v>
      </c>
      <c r="X268" s="293">
        <f t="shared" si="20"/>
        <v>1</v>
      </c>
      <c r="Y268" s="293">
        <f t="shared" si="21"/>
        <v>1</v>
      </c>
      <c r="Z268" s="293">
        <f t="shared" si="22"/>
        <v>0</v>
      </c>
      <c r="AA268" s="293">
        <f t="shared" si="23"/>
        <v>0</v>
      </c>
      <c r="AB268" s="294">
        <f t="shared" si="24"/>
        <v>3</v>
      </c>
    </row>
    <row r="269" spans="1:28" ht="14.25">
      <c r="A269" s="261" t="s">
        <v>1335</v>
      </c>
      <c r="B269" s="261">
        <v>64604</v>
      </c>
      <c r="C269" s="261" t="s">
        <v>32</v>
      </c>
      <c r="D269" s="261" t="s">
        <v>1333</v>
      </c>
      <c r="E269" s="261" t="s">
        <v>1334</v>
      </c>
      <c r="F269" s="261" t="s">
        <v>1336</v>
      </c>
      <c r="G269" s="262" t="s">
        <v>1178</v>
      </c>
      <c r="H269" s="261"/>
      <c r="I269" s="263"/>
      <c r="J269" s="290" t="s">
        <v>903</v>
      </c>
      <c r="K269" s="264" t="s">
        <v>903</v>
      </c>
      <c r="L269" s="264" t="s">
        <v>1456</v>
      </c>
      <c r="M269" s="264" t="s">
        <v>1456</v>
      </c>
      <c r="N269" s="264" t="s">
        <v>1456</v>
      </c>
      <c r="O269" s="264" t="s">
        <v>903</v>
      </c>
      <c r="P269" s="264" t="s">
        <v>903</v>
      </c>
      <c r="Q269" s="264" t="s">
        <v>1456</v>
      </c>
      <c r="R269" s="265">
        <v>900</v>
      </c>
      <c r="S269" s="265"/>
      <c r="T269" s="265"/>
      <c r="U269" s="265"/>
      <c r="V269" s="265"/>
      <c r="W269" s="293">
        <f t="shared" ref="W269:W332" si="25">IF(J269= "X",1,0)</f>
        <v>1</v>
      </c>
      <c r="X269" s="293">
        <f t="shared" ref="X269:X332" si="26">IF(K269= "X",1,0)</f>
        <v>1</v>
      </c>
      <c r="Y269" s="293">
        <f t="shared" ref="Y269:Y332" si="27">IF(L269= "X",1,0)</f>
        <v>0</v>
      </c>
      <c r="Z269" s="293">
        <f t="shared" ref="Z269:Z332" si="28">IF(M269= "X",1,0)</f>
        <v>0</v>
      </c>
      <c r="AA269" s="293">
        <f t="shared" ref="AA269:AA332" si="29">IF(N269= "X",1,0)</f>
        <v>0</v>
      </c>
      <c r="AB269" s="294">
        <f t="shared" si="24"/>
        <v>2</v>
      </c>
    </row>
    <row r="270" spans="1:28" ht="14.25">
      <c r="A270" s="261" t="s">
        <v>509</v>
      </c>
      <c r="B270" s="261">
        <v>50212</v>
      </c>
      <c r="C270" s="261" t="s">
        <v>10</v>
      </c>
      <c r="D270" s="261" t="s">
        <v>510</v>
      </c>
      <c r="E270" s="261" t="s">
        <v>511</v>
      </c>
      <c r="F270" s="261" t="s">
        <v>512</v>
      </c>
      <c r="G270" s="262">
        <v>2</v>
      </c>
      <c r="H270" s="261" t="s">
        <v>14</v>
      </c>
      <c r="I270" s="263"/>
      <c r="J270" s="290" t="s">
        <v>903</v>
      </c>
      <c r="K270" s="264" t="s">
        <v>903</v>
      </c>
      <c r="L270" s="264" t="s">
        <v>1456</v>
      </c>
      <c r="M270" s="264" t="s">
        <v>1456</v>
      </c>
      <c r="N270" s="264" t="s">
        <v>1456</v>
      </c>
      <c r="O270" s="264" t="s">
        <v>903</v>
      </c>
      <c r="P270" s="264" t="s">
        <v>903</v>
      </c>
      <c r="Q270" s="264" t="s">
        <v>1456</v>
      </c>
      <c r="R270" s="265" t="s">
        <v>15</v>
      </c>
      <c r="S270" s="265">
        <v>2100</v>
      </c>
      <c r="T270" s="265"/>
      <c r="U270" s="265"/>
      <c r="V270" s="265"/>
      <c r="W270" s="293">
        <f t="shared" si="25"/>
        <v>1</v>
      </c>
      <c r="X270" s="293">
        <f t="shared" si="26"/>
        <v>1</v>
      </c>
      <c r="Y270" s="293">
        <f t="shared" si="27"/>
        <v>0</v>
      </c>
      <c r="Z270" s="293">
        <f t="shared" si="28"/>
        <v>0</v>
      </c>
      <c r="AA270" s="293">
        <f t="shared" si="29"/>
        <v>0</v>
      </c>
      <c r="AB270" s="294">
        <f t="shared" ref="AB270:AB333" si="30">SUM(W270:AA270)</f>
        <v>2</v>
      </c>
    </row>
    <row r="271" spans="1:28" ht="14.25">
      <c r="A271" s="261" t="s">
        <v>515</v>
      </c>
      <c r="B271" s="261">
        <v>50219</v>
      </c>
      <c r="C271" s="261" t="s">
        <v>10</v>
      </c>
      <c r="D271" s="261" t="s">
        <v>510</v>
      </c>
      <c r="E271" s="261" t="s">
        <v>511</v>
      </c>
      <c r="F271" s="261" t="s">
        <v>516</v>
      </c>
      <c r="G271" s="262">
        <v>2</v>
      </c>
      <c r="H271" s="261"/>
      <c r="I271" s="263"/>
      <c r="J271" s="290" t="s">
        <v>903</v>
      </c>
      <c r="K271" s="264" t="s">
        <v>903</v>
      </c>
      <c r="L271" s="264" t="s">
        <v>903</v>
      </c>
      <c r="M271" s="264" t="s">
        <v>1456</v>
      </c>
      <c r="N271" s="264" t="s">
        <v>1456</v>
      </c>
      <c r="O271" s="264" t="s">
        <v>903</v>
      </c>
      <c r="P271" s="264" t="s">
        <v>903</v>
      </c>
      <c r="Q271" s="264" t="s">
        <v>1456</v>
      </c>
      <c r="R271" s="265" t="s">
        <v>15</v>
      </c>
      <c r="S271" s="265">
        <v>2100</v>
      </c>
      <c r="T271" s="265"/>
      <c r="U271" s="265"/>
      <c r="V271" s="265"/>
      <c r="W271" s="293">
        <f t="shared" si="25"/>
        <v>1</v>
      </c>
      <c r="X271" s="293">
        <f t="shared" si="26"/>
        <v>1</v>
      </c>
      <c r="Y271" s="293">
        <f t="shared" si="27"/>
        <v>1</v>
      </c>
      <c r="Z271" s="293">
        <f t="shared" si="28"/>
        <v>0</v>
      </c>
      <c r="AA271" s="293">
        <f t="shared" si="29"/>
        <v>0</v>
      </c>
      <c r="AB271" s="294">
        <f t="shared" si="30"/>
        <v>3</v>
      </c>
    </row>
    <row r="272" spans="1:28" ht="14.25">
      <c r="A272" s="261" t="s">
        <v>513</v>
      </c>
      <c r="B272" s="261">
        <v>50216</v>
      </c>
      <c r="C272" s="261" t="s">
        <v>10</v>
      </c>
      <c r="D272" s="261" t="s">
        <v>510</v>
      </c>
      <c r="E272" s="261" t="s">
        <v>511</v>
      </c>
      <c r="F272" s="261" t="s">
        <v>514</v>
      </c>
      <c r="G272" s="262">
        <v>4</v>
      </c>
      <c r="H272" s="261" t="s">
        <v>14</v>
      </c>
      <c r="I272" s="263"/>
      <c r="J272" s="290" t="s">
        <v>903</v>
      </c>
      <c r="K272" s="264" t="s">
        <v>903</v>
      </c>
      <c r="L272" s="264" t="s">
        <v>903</v>
      </c>
      <c r="M272" s="264" t="s">
        <v>1456</v>
      </c>
      <c r="N272" s="264" t="s">
        <v>1456</v>
      </c>
      <c r="O272" s="264" t="s">
        <v>903</v>
      </c>
      <c r="P272" s="264" t="s">
        <v>903</v>
      </c>
      <c r="Q272" s="264" t="s">
        <v>1456</v>
      </c>
      <c r="R272" s="265">
        <v>1800</v>
      </c>
      <c r="S272" s="265">
        <v>2100</v>
      </c>
      <c r="T272" s="265"/>
      <c r="U272" s="265"/>
      <c r="V272" s="265"/>
      <c r="W272" s="293">
        <f t="shared" si="25"/>
        <v>1</v>
      </c>
      <c r="X272" s="293">
        <f t="shared" si="26"/>
        <v>1</v>
      </c>
      <c r="Y272" s="293">
        <f t="shared" si="27"/>
        <v>1</v>
      </c>
      <c r="Z272" s="293">
        <f t="shared" si="28"/>
        <v>0</v>
      </c>
      <c r="AA272" s="293">
        <f t="shared" si="29"/>
        <v>0</v>
      </c>
      <c r="AB272" s="294">
        <f t="shared" si="30"/>
        <v>3</v>
      </c>
    </row>
    <row r="273" spans="1:28" ht="14.25">
      <c r="A273" s="261" t="s">
        <v>517</v>
      </c>
      <c r="B273" s="261">
        <v>61002</v>
      </c>
      <c r="C273" s="261" t="s">
        <v>32</v>
      </c>
      <c r="D273" s="261" t="s">
        <v>518</v>
      </c>
      <c r="E273" s="261" t="s">
        <v>519</v>
      </c>
      <c r="F273" s="261" t="s">
        <v>520</v>
      </c>
      <c r="G273" s="262">
        <v>7</v>
      </c>
      <c r="H273" s="261"/>
      <c r="I273" s="263"/>
      <c r="J273" s="290" t="s">
        <v>903</v>
      </c>
      <c r="K273" s="264" t="s">
        <v>903</v>
      </c>
      <c r="L273" s="264" t="s">
        <v>1456</v>
      </c>
      <c r="M273" s="264" t="s">
        <v>1456</v>
      </c>
      <c r="N273" s="264" t="s">
        <v>1456</v>
      </c>
      <c r="O273" s="264" t="s">
        <v>903</v>
      </c>
      <c r="P273" s="264" t="s">
        <v>903</v>
      </c>
      <c r="Q273" s="264" t="s">
        <v>1456</v>
      </c>
      <c r="R273" s="265">
        <v>900</v>
      </c>
      <c r="S273" s="265"/>
      <c r="T273" s="265"/>
      <c r="U273" s="265"/>
      <c r="V273" s="265"/>
      <c r="W273" s="293">
        <f t="shared" si="25"/>
        <v>1</v>
      </c>
      <c r="X273" s="293">
        <f t="shared" si="26"/>
        <v>1</v>
      </c>
      <c r="Y273" s="293">
        <f t="shared" si="27"/>
        <v>0</v>
      </c>
      <c r="Z273" s="293">
        <f t="shared" si="28"/>
        <v>0</v>
      </c>
      <c r="AA273" s="293">
        <f t="shared" si="29"/>
        <v>0</v>
      </c>
      <c r="AB273" s="294">
        <f t="shared" si="30"/>
        <v>2</v>
      </c>
    </row>
    <row r="274" spans="1:28" ht="14.25">
      <c r="A274" s="261" t="s">
        <v>525</v>
      </c>
      <c r="B274" s="261">
        <v>27821</v>
      </c>
      <c r="C274" s="261" t="s">
        <v>75</v>
      </c>
      <c r="D274" s="261" t="s">
        <v>522</v>
      </c>
      <c r="E274" s="261" t="s">
        <v>523</v>
      </c>
      <c r="F274" s="261" t="s">
        <v>526</v>
      </c>
      <c r="G274" s="281">
        <v>10</v>
      </c>
      <c r="H274" s="261"/>
      <c r="I274" s="263"/>
      <c r="J274" s="290" t="s">
        <v>903</v>
      </c>
      <c r="K274" s="264" t="s">
        <v>903</v>
      </c>
      <c r="L274" s="264" t="s">
        <v>903</v>
      </c>
      <c r="M274" s="264" t="s">
        <v>1456</v>
      </c>
      <c r="N274" s="264" t="s">
        <v>1456</v>
      </c>
      <c r="O274" s="264" t="s">
        <v>903</v>
      </c>
      <c r="P274" s="264" t="s">
        <v>903</v>
      </c>
      <c r="Q274" s="264" t="s">
        <v>903</v>
      </c>
      <c r="R274" s="265">
        <v>1800</v>
      </c>
      <c r="S274" s="265"/>
      <c r="T274" s="265"/>
      <c r="U274" s="265"/>
      <c r="V274" s="265"/>
      <c r="W274" s="293">
        <f t="shared" si="25"/>
        <v>1</v>
      </c>
      <c r="X274" s="293">
        <f t="shared" si="26"/>
        <v>1</v>
      </c>
      <c r="Y274" s="293">
        <f t="shared" si="27"/>
        <v>1</v>
      </c>
      <c r="Z274" s="293">
        <f t="shared" si="28"/>
        <v>0</v>
      </c>
      <c r="AA274" s="293">
        <f t="shared" si="29"/>
        <v>0</v>
      </c>
      <c r="AB274" s="294">
        <f t="shared" si="30"/>
        <v>3</v>
      </c>
    </row>
    <row r="275" spans="1:28" ht="14.25">
      <c r="A275" s="261" t="s">
        <v>1337</v>
      </c>
      <c r="B275" s="261">
        <v>27877</v>
      </c>
      <c r="C275" s="261" t="s">
        <v>75</v>
      </c>
      <c r="D275" s="261" t="s">
        <v>522</v>
      </c>
      <c r="E275" s="261" t="s">
        <v>523</v>
      </c>
      <c r="F275" s="261" t="s">
        <v>1338</v>
      </c>
      <c r="G275" s="272">
        <v>10</v>
      </c>
      <c r="H275" s="261"/>
      <c r="I275" s="263"/>
      <c r="J275" s="290" t="s">
        <v>903</v>
      </c>
      <c r="K275" s="264" t="s">
        <v>903</v>
      </c>
      <c r="L275" s="264" t="s">
        <v>1456</v>
      </c>
      <c r="M275" s="264" t="s">
        <v>1456</v>
      </c>
      <c r="N275" s="264" t="s">
        <v>1456</v>
      </c>
      <c r="O275" s="264" t="s">
        <v>1456</v>
      </c>
      <c r="P275" s="264" t="s">
        <v>1456</v>
      </c>
      <c r="Q275" s="264" t="s">
        <v>1456</v>
      </c>
      <c r="R275" s="265"/>
      <c r="S275" s="265">
        <v>2100</v>
      </c>
      <c r="T275" s="265"/>
      <c r="U275" s="265"/>
      <c r="V275" s="265"/>
      <c r="W275" s="293">
        <f t="shared" si="25"/>
        <v>1</v>
      </c>
      <c r="X275" s="293">
        <f t="shared" si="26"/>
        <v>1</v>
      </c>
      <c r="Y275" s="293">
        <f t="shared" si="27"/>
        <v>0</v>
      </c>
      <c r="Z275" s="293">
        <f t="shared" si="28"/>
        <v>0</v>
      </c>
      <c r="AA275" s="293">
        <f t="shared" si="29"/>
        <v>0</v>
      </c>
      <c r="AB275" s="294">
        <f t="shared" si="30"/>
        <v>2</v>
      </c>
    </row>
    <row r="276" spans="1:28" ht="14.25">
      <c r="A276" s="261" t="s">
        <v>521</v>
      </c>
      <c r="B276" s="261">
        <v>27801</v>
      </c>
      <c r="C276" s="261" t="s">
        <v>75</v>
      </c>
      <c r="D276" s="261" t="s">
        <v>522</v>
      </c>
      <c r="E276" s="261" t="s">
        <v>523</v>
      </c>
      <c r="F276" s="261" t="s">
        <v>524</v>
      </c>
      <c r="G276" s="272">
        <v>10</v>
      </c>
      <c r="H276" s="261" t="s">
        <v>14</v>
      </c>
      <c r="I276" s="263"/>
      <c r="J276" s="290" t="s">
        <v>903</v>
      </c>
      <c r="K276" s="264" t="s">
        <v>903</v>
      </c>
      <c r="L276" s="264" t="s">
        <v>903</v>
      </c>
      <c r="M276" s="264" t="s">
        <v>1456</v>
      </c>
      <c r="N276" s="264" t="s">
        <v>1456</v>
      </c>
      <c r="O276" s="264" t="s">
        <v>903</v>
      </c>
      <c r="P276" s="264" t="s">
        <v>903</v>
      </c>
      <c r="Q276" s="264" t="s">
        <v>903</v>
      </c>
      <c r="R276" s="265">
        <v>900</v>
      </c>
      <c r="S276" s="265">
        <v>2100</v>
      </c>
      <c r="T276" s="265"/>
      <c r="U276" s="265"/>
      <c r="V276" s="265"/>
      <c r="W276" s="293">
        <f t="shared" si="25"/>
        <v>1</v>
      </c>
      <c r="X276" s="293">
        <f t="shared" si="26"/>
        <v>1</v>
      </c>
      <c r="Y276" s="293">
        <f t="shared" si="27"/>
        <v>1</v>
      </c>
      <c r="Z276" s="293">
        <f t="shared" si="28"/>
        <v>0</v>
      </c>
      <c r="AA276" s="293">
        <f t="shared" si="29"/>
        <v>0</v>
      </c>
      <c r="AB276" s="294">
        <f t="shared" si="30"/>
        <v>3</v>
      </c>
    </row>
    <row r="277" spans="1:28" ht="14.25">
      <c r="A277" s="261" t="s">
        <v>885</v>
      </c>
      <c r="B277" s="261">
        <v>34020</v>
      </c>
      <c r="C277" s="261" t="s">
        <v>46</v>
      </c>
      <c r="D277" s="261" t="s">
        <v>528</v>
      </c>
      <c r="E277" s="261" t="s">
        <v>529</v>
      </c>
      <c r="F277" s="261" t="s">
        <v>530</v>
      </c>
      <c r="G277" s="272">
        <v>10</v>
      </c>
      <c r="H277" s="261"/>
      <c r="I277" s="263"/>
      <c r="J277" s="290" t="s">
        <v>903</v>
      </c>
      <c r="K277" s="264" t="s">
        <v>903</v>
      </c>
      <c r="L277" s="264" t="s">
        <v>1456</v>
      </c>
      <c r="M277" s="264" t="s">
        <v>1456</v>
      </c>
      <c r="N277" s="264" t="s">
        <v>1456</v>
      </c>
      <c r="O277" s="264" t="s">
        <v>903</v>
      </c>
      <c r="P277" s="264" t="s">
        <v>903</v>
      </c>
      <c r="Q277" s="264" t="s">
        <v>1456</v>
      </c>
      <c r="R277" s="265"/>
      <c r="S277" s="265"/>
      <c r="T277" s="265"/>
      <c r="U277" s="265"/>
      <c r="V277" s="265"/>
      <c r="W277" s="293">
        <f t="shared" si="25"/>
        <v>1</v>
      </c>
      <c r="X277" s="293">
        <f t="shared" si="26"/>
        <v>1</v>
      </c>
      <c r="Y277" s="293">
        <f t="shared" si="27"/>
        <v>0</v>
      </c>
      <c r="Z277" s="293">
        <f t="shared" si="28"/>
        <v>0</v>
      </c>
      <c r="AA277" s="293">
        <f t="shared" si="29"/>
        <v>0</v>
      </c>
      <c r="AB277" s="294">
        <f t="shared" si="30"/>
        <v>2</v>
      </c>
    </row>
    <row r="278" spans="1:28" ht="14.25">
      <c r="A278" s="261" t="s">
        <v>1339</v>
      </c>
      <c r="B278" s="261">
        <v>60902</v>
      </c>
      <c r="C278" s="261" t="s">
        <v>32</v>
      </c>
      <c r="D278" s="261" t="s">
        <v>933</v>
      </c>
      <c r="E278" s="261" t="s">
        <v>934</v>
      </c>
      <c r="F278" s="261" t="s">
        <v>1340</v>
      </c>
      <c r="G278" s="262">
        <v>5</v>
      </c>
      <c r="H278" s="261"/>
      <c r="I278" s="263"/>
      <c r="J278" s="290" t="s">
        <v>903</v>
      </c>
      <c r="K278" s="264" t="s">
        <v>903</v>
      </c>
      <c r="L278" s="264" t="s">
        <v>1456</v>
      </c>
      <c r="M278" s="264" t="s">
        <v>1456</v>
      </c>
      <c r="N278" s="264" t="s">
        <v>1456</v>
      </c>
      <c r="O278" s="264" t="s">
        <v>1456</v>
      </c>
      <c r="P278" s="264" t="s">
        <v>1456</v>
      </c>
      <c r="Q278" s="264" t="s">
        <v>1456</v>
      </c>
      <c r="R278" s="265" t="s">
        <v>15</v>
      </c>
      <c r="S278" s="265">
        <v>2100</v>
      </c>
      <c r="T278" s="265"/>
      <c r="U278" s="265"/>
      <c r="V278" s="265"/>
      <c r="W278" s="293">
        <f t="shared" si="25"/>
        <v>1</v>
      </c>
      <c r="X278" s="293">
        <f t="shared" si="26"/>
        <v>1</v>
      </c>
      <c r="Y278" s="293">
        <f t="shared" si="27"/>
        <v>0</v>
      </c>
      <c r="Z278" s="293">
        <f t="shared" si="28"/>
        <v>0</v>
      </c>
      <c r="AA278" s="293">
        <f t="shared" si="29"/>
        <v>0</v>
      </c>
      <c r="AB278" s="294">
        <f t="shared" si="30"/>
        <v>2</v>
      </c>
    </row>
    <row r="279" spans="1:28" ht="14.25">
      <c r="A279" s="261" t="s">
        <v>1034</v>
      </c>
      <c r="B279" s="261">
        <v>60901</v>
      </c>
      <c r="C279" s="261" t="s">
        <v>32</v>
      </c>
      <c r="D279" s="261" t="s">
        <v>933</v>
      </c>
      <c r="E279" s="261" t="s">
        <v>934</v>
      </c>
      <c r="F279" s="261" t="s">
        <v>1035</v>
      </c>
      <c r="G279" s="282">
        <v>5</v>
      </c>
      <c r="H279" s="261"/>
      <c r="I279" s="263"/>
      <c r="J279" s="290" t="s">
        <v>903</v>
      </c>
      <c r="K279" s="264" t="s">
        <v>903</v>
      </c>
      <c r="L279" s="264" t="s">
        <v>1456</v>
      </c>
      <c r="M279" s="264" t="s">
        <v>1456</v>
      </c>
      <c r="N279" s="264" t="s">
        <v>1456</v>
      </c>
      <c r="O279" s="264" t="s">
        <v>903</v>
      </c>
      <c r="P279" s="264" t="s">
        <v>903</v>
      </c>
      <c r="Q279" s="264" t="s">
        <v>1456</v>
      </c>
      <c r="R279" s="263"/>
      <c r="S279" s="265"/>
      <c r="T279" s="265"/>
      <c r="U279" s="265"/>
      <c r="V279" s="265"/>
      <c r="W279" s="293">
        <f t="shared" si="25"/>
        <v>1</v>
      </c>
      <c r="X279" s="293">
        <f t="shared" si="26"/>
        <v>1</v>
      </c>
      <c r="Y279" s="293">
        <f t="shared" si="27"/>
        <v>0</v>
      </c>
      <c r="Z279" s="293">
        <f t="shared" si="28"/>
        <v>0</v>
      </c>
      <c r="AA279" s="293">
        <f t="shared" si="29"/>
        <v>0</v>
      </c>
      <c r="AB279" s="294">
        <f t="shared" si="30"/>
        <v>2</v>
      </c>
    </row>
    <row r="280" spans="1:28" ht="14.25">
      <c r="A280" s="261" t="s">
        <v>531</v>
      </c>
      <c r="B280" s="261">
        <v>61701</v>
      </c>
      <c r="C280" s="261" t="s">
        <v>32</v>
      </c>
      <c r="D280" s="261" t="s">
        <v>532</v>
      </c>
      <c r="E280" s="261" t="s">
        <v>533</v>
      </c>
      <c r="F280" s="261" t="s">
        <v>145</v>
      </c>
      <c r="G280" s="266">
        <v>5</v>
      </c>
      <c r="H280" s="261"/>
      <c r="I280" s="263"/>
      <c r="J280" s="290" t="s">
        <v>903</v>
      </c>
      <c r="K280" s="264" t="s">
        <v>903</v>
      </c>
      <c r="L280" s="264" t="s">
        <v>903</v>
      </c>
      <c r="M280" s="264" t="s">
        <v>1456</v>
      </c>
      <c r="N280" s="264" t="s">
        <v>1456</v>
      </c>
      <c r="O280" s="264" t="s">
        <v>1456</v>
      </c>
      <c r="P280" s="264" t="s">
        <v>1456</v>
      </c>
      <c r="Q280" s="264" t="s">
        <v>1456</v>
      </c>
      <c r="R280" s="265"/>
      <c r="S280" s="265"/>
      <c r="T280" s="265"/>
      <c r="U280" s="265"/>
      <c r="V280" s="265"/>
      <c r="W280" s="293">
        <f t="shared" si="25"/>
        <v>1</v>
      </c>
      <c r="X280" s="293">
        <f t="shared" si="26"/>
        <v>1</v>
      </c>
      <c r="Y280" s="293">
        <f t="shared" si="27"/>
        <v>1</v>
      </c>
      <c r="Z280" s="293">
        <f t="shared" si="28"/>
        <v>0</v>
      </c>
      <c r="AA280" s="293">
        <f t="shared" si="29"/>
        <v>0</v>
      </c>
      <c r="AB280" s="294">
        <f t="shared" si="30"/>
        <v>3</v>
      </c>
    </row>
    <row r="281" spans="1:28" ht="14.25">
      <c r="A281" s="261" t="s">
        <v>971</v>
      </c>
      <c r="B281" s="261">
        <v>61710</v>
      </c>
      <c r="C281" s="261" t="s">
        <v>32</v>
      </c>
      <c r="D281" s="261" t="s">
        <v>532</v>
      </c>
      <c r="E281" s="261" t="s">
        <v>533</v>
      </c>
      <c r="F281" s="261" t="s">
        <v>970</v>
      </c>
      <c r="G281" s="266">
        <v>5</v>
      </c>
      <c r="H281" s="261"/>
      <c r="I281" s="263"/>
      <c r="J281" s="290" t="s">
        <v>903</v>
      </c>
      <c r="K281" s="264" t="s">
        <v>903</v>
      </c>
      <c r="L281" s="264" t="s">
        <v>903</v>
      </c>
      <c r="M281" s="264" t="s">
        <v>1456</v>
      </c>
      <c r="N281" s="264" t="s">
        <v>1456</v>
      </c>
      <c r="O281" s="264" t="s">
        <v>903</v>
      </c>
      <c r="P281" s="264" t="s">
        <v>903</v>
      </c>
      <c r="Q281" s="264" t="s">
        <v>1456</v>
      </c>
      <c r="R281" s="265"/>
      <c r="S281" s="265"/>
      <c r="T281" s="265"/>
      <c r="U281" s="265"/>
      <c r="V281" s="265"/>
      <c r="W281" s="293">
        <f t="shared" si="25"/>
        <v>1</v>
      </c>
      <c r="X281" s="293">
        <f t="shared" si="26"/>
        <v>1</v>
      </c>
      <c r="Y281" s="293">
        <f t="shared" si="27"/>
        <v>1</v>
      </c>
      <c r="Z281" s="293">
        <f t="shared" si="28"/>
        <v>0</v>
      </c>
      <c r="AA281" s="293">
        <f t="shared" si="29"/>
        <v>0</v>
      </c>
      <c r="AB281" s="294">
        <f t="shared" si="30"/>
        <v>3</v>
      </c>
    </row>
    <row r="282" spans="1:28" ht="14.25">
      <c r="A282" s="261" t="s">
        <v>534</v>
      </c>
      <c r="B282" s="261">
        <v>61703</v>
      </c>
      <c r="C282" s="261" t="s">
        <v>32</v>
      </c>
      <c r="D282" s="261" t="s">
        <v>532</v>
      </c>
      <c r="E282" s="261" t="s">
        <v>533</v>
      </c>
      <c r="F282" s="261" t="s">
        <v>535</v>
      </c>
      <c r="G282" s="266">
        <v>5</v>
      </c>
      <c r="H282" s="261"/>
      <c r="I282" s="263"/>
      <c r="J282" s="290" t="s">
        <v>903</v>
      </c>
      <c r="K282" s="264" t="s">
        <v>903</v>
      </c>
      <c r="L282" s="264" t="s">
        <v>903</v>
      </c>
      <c r="M282" s="264" t="s">
        <v>1456</v>
      </c>
      <c r="N282" s="264" t="s">
        <v>1456</v>
      </c>
      <c r="O282" s="264" t="s">
        <v>903</v>
      </c>
      <c r="P282" s="264" t="s">
        <v>903</v>
      </c>
      <c r="Q282" s="264" t="s">
        <v>903</v>
      </c>
      <c r="R282" s="265"/>
      <c r="S282" s="265"/>
      <c r="T282" s="265"/>
      <c r="U282" s="265"/>
      <c r="V282" s="265"/>
      <c r="W282" s="293">
        <f t="shared" si="25"/>
        <v>1</v>
      </c>
      <c r="X282" s="293">
        <f t="shared" si="26"/>
        <v>1</v>
      </c>
      <c r="Y282" s="293">
        <f t="shared" si="27"/>
        <v>1</v>
      </c>
      <c r="Z282" s="293">
        <f t="shared" si="28"/>
        <v>0</v>
      </c>
      <c r="AA282" s="293">
        <f t="shared" si="29"/>
        <v>0</v>
      </c>
      <c r="AB282" s="294">
        <f t="shared" si="30"/>
        <v>3</v>
      </c>
    </row>
    <row r="283" spans="1:28" ht="14.25">
      <c r="A283" s="261" t="s">
        <v>918</v>
      </c>
      <c r="B283" s="261">
        <v>334050</v>
      </c>
      <c r="C283" s="261" t="s">
        <v>38</v>
      </c>
      <c r="D283" s="261" t="s">
        <v>537</v>
      </c>
      <c r="E283" s="261" t="s">
        <v>538</v>
      </c>
      <c r="F283" s="261" t="s">
        <v>1341</v>
      </c>
      <c r="G283" s="266">
        <v>4</v>
      </c>
      <c r="H283" s="261"/>
      <c r="I283" s="263"/>
      <c r="J283" s="290" t="s">
        <v>1456</v>
      </c>
      <c r="K283" s="264" t="s">
        <v>903</v>
      </c>
      <c r="L283" s="264" t="s">
        <v>903</v>
      </c>
      <c r="M283" s="264" t="s">
        <v>1456</v>
      </c>
      <c r="N283" s="264" t="s">
        <v>1456</v>
      </c>
      <c r="O283" s="264" t="s">
        <v>1456</v>
      </c>
      <c r="P283" s="264" t="s">
        <v>903</v>
      </c>
      <c r="Q283" s="264" t="s">
        <v>903</v>
      </c>
      <c r="R283" s="265" t="s">
        <v>1342</v>
      </c>
      <c r="S283" s="265" t="s">
        <v>52</v>
      </c>
      <c r="T283" s="265" t="s">
        <v>1343</v>
      </c>
      <c r="U283" s="265"/>
      <c r="V283" s="265"/>
      <c r="W283" s="293">
        <f t="shared" si="25"/>
        <v>0</v>
      </c>
      <c r="X283" s="293">
        <f t="shared" si="26"/>
        <v>1</v>
      </c>
      <c r="Y283" s="293">
        <f t="shared" si="27"/>
        <v>1</v>
      </c>
      <c r="Z283" s="293">
        <f t="shared" si="28"/>
        <v>0</v>
      </c>
      <c r="AA283" s="293">
        <f t="shared" si="29"/>
        <v>0</v>
      </c>
      <c r="AB283" s="294">
        <f t="shared" si="30"/>
        <v>2</v>
      </c>
    </row>
    <row r="284" spans="1:28" ht="14.25">
      <c r="A284" s="261" t="s">
        <v>536</v>
      </c>
      <c r="B284" s="261">
        <v>334030</v>
      </c>
      <c r="C284" s="261" t="s">
        <v>38</v>
      </c>
      <c r="D284" s="261" t="s">
        <v>537</v>
      </c>
      <c r="E284" s="261" t="s">
        <v>538</v>
      </c>
      <c r="F284" s="261" t="s">
        <v>539</v>
      </c>
      <c r="G284" s="262">
        <v>4</v>
      </c>
      <c r="H284" s="261"/>
      <c r="I284" s="263"/>
      <c r="J284" s="290" t="s">
        <v>903</v>
      </c>
      <c r="K284" s="264" t="s">
        <v>903</v>
      </c>
      <c r="L284" s="264" t="s">
        <v>903</v>
      </c>
      <c r="M284" s="264" t="s">
        <v>1456</v>
      </c>
      <c r="N284" s="264" t="s">
        <v>1456</v>
      </c>
      <c r="O284" s="264" t="s">
        <v>903</v>
      </c>
      <c r="P284" s="264" t="s">
        <v>903</v>
      </c>
      <c r="Q284" s="264" t="s">
        <v>903</v>
      </c>
      <c r="R284" s="265">
        <v>1900</v>
      </c>
      <c r="S284" s="265" t="s">
        <v>52</v>
      </c>
      <c r="T284" s="265" t="s">
        <v>1344</v>
      </c>
      <c r="U284" s="265"/>
      <c r="V284" s="265"/>
      <c r="W284" s="293">
        <f t="shared" si="25"/>
        <v>1</v>
      </c>
      <c r="X284" s="293">
        <f t="shared" si="26"/>
        <v>1</v>
      </c>
      <c r="Y284" s="293">
        <f t="shared" si="27"/>
        <v>1</v>
      </c>
      <c r="Z284" s="293">
        <f t="shared" si="28"/>
        <v>0</v>
      </c>
      <c r="AA284" s="293">
        <f t="shared" si="29"/>
        <v>0</v>
      </c>
      <c r="AB284" s="294">
        <f t="shared" si="30"/>
        <v>3</v>
      </c>
    </row>
    <row r="285" spans="1:28" ht="14.25">
      <c r="A285" s="261" t="s">
        <v>540</v>
      </c>
      <c r="B285" s="261">
        <v>334020</v>
      </c>
      <c r="C285" s="261" t="s">
        <v>38</v>
      </c>
      <c r="D285" s="261" t="s">
        <v>537</v>
      </c>
      <c r="E285" s="261" t="s">
        <v>538</v>
      </c>
      <c r="F285" s="261" t="s">
        <v>541</v>
      </c>
      <c r="G285" s="266">
        <v>4</v>
      </c>
      <c r="H285" s="261"/>
      <c r="I285" s="263"/>
      <c r="J285" s="290" t="s">
        <v>903</v>
      </c>
      <c r="K285" s="264" t="s">
        <v>903</v>
      </c>
      <c r="L285" s="264" t="s">
        <v>903</v>
      </c>
      <c r="M285" s="264" t="s">
        <v>1456</v>
      </c>
      <c r="N285" s="264" t="s">
        <v>1456</v>
      </c>
      <c r="O285" s="264" t="s">
        <v>903</v>
      </c>
      <c r="P285" s="264" t="s">
        <v>903</v>
      </c>
      <c r="Q285" s="264" t="s">
        <v>903</v>
      </c>
      <c r="R285" s="265" t="s">
        <v>1345</v>
      </c>
      <c r="S285" s="265" t="s">
        <v>52</v>
      </c>
      <c r="T285" s="265" t="s">
        <v>678</v>
      </c>
      <c r="U285" s="265"/>
      <c r="V285" s="265"/>
      <c r="W285" s="293">
        <f t="shared" si="25"/>
        <v>1</v>
      </c>
      <c r="X285" s="293">
        <f t="shared" si="26"/>
        <v>1</v>
      </c>
      <c r="Y285" s="293">
        <f t="shared" si="27"/>
        <v>1</v>
      </c>
      <c r="Z285" s="293">
        <f t="shared" si="28"/>
        <v>0</v>
      </c>
      <c r="AA285" s="293">
        <f t="shared" si="29"/>
        <v>0</v>
      </c>
      <c r="AB285" s="294">
        <f t="shared" si="30"/>
        <v>3</v>
      </c>
    </row>
    <row r="286" spans="1:28" ht="14.25">
      <c r="A286" s="261" t="s">
        <v>1346</v>
      </c>
      <c r="B286" s="261">
        <v>25902</v>
      </c>
      <c r="C286" s="261" t="s">
        <v>23</v>
      </c>
      <c r="D286" s="261" t="s">
        <v>543</v>
      </c>
      <c r="E286" s="261" t="s">
        <v>544</v>
      </c>
      <c r="F286" s="261" t="s">
        <v>1347</v>
      </c>
      <c r="G286" s="262" t="s">
        <v>1348</v>
      </c>
      <c r="H286" s="261"/>
      <c r="I286" s="263"/>
      <c r="J286" s="290" t="s">
        <v>903</v>
      </c>
      <c r="K286" s="264" t="s">
        <v>903</v>
      </c>
      <c r="L286" s="264" t="s">
        <v>1456</v>
      </c>
      <c r="M286" s="264" t="s">
        <v>1456</v>
      </c>
      <c r="N286" s="264" t="s">
        <v>1456</v>
      </c>
      <c r="O286" s="264" t="s">
        <v>903</v>
      </c>
      <c r="P286" s="264" t="s">
        <v>1456</v>
      </c>
      <c r="Q286" s="264" t="s">
        <v>1456</v>
      </c>
      <c r="R286" s="265">
        <v>900</v>
      </c>
      <c r="S286" s="265"/>
      <c r="T286" s="265"/>
      <c r="U286" s="265"/>
      <c r="V286" s="265"/>
      <c r="W286" s="293">
        <f t="shared" si="25"/>
        <v>1</v>
      </c>
      <c r="X286" s="293">
        <f t="shared" si="26"/>
        <v>1</v>
      </c>
      <c r="Y286" s="293">
        <f t="shared" si="27"/>
        <v>0</v>
      </c>
      <c r="Z286" s="293">
        <f t="shared" si="28"/>
        <v>0</v>
      </c>
      <c r="AA286" s="293">
        <f t="shared" si="29"/>
        <v>0</v>
      </c>
      <c r="AB286" s="294">
        <f t="shared" si="30"/>
        <v>2</v>
      </c>
    </row>
    <row r="287" spans="1:28" ht="14.25">
      <c r="A287" s="261" t="s">
        <v>972</v>
      </c>
      <c r="B287" s="261">
        <v>25905</v>
      </c>
      <c r="C287" s="261" t="s">
        <v>23</v>
      </c>
      <c r="D287" s="261" t="s">
        <v>543</v>
      </c>
      <c r="E287" s="261" t="s">
        <v>544</v>
      </c>
      <c r="F287" s="261" t="s">
        <v>973</v>
      </c>
      <c r="G287" s="262">
        <v>3</v>
      </c>
      <c r="H287" s="261"/>
      <c r="I287" s="263"/>
      <c r="J287" s="290" t="s">
        <v>903</v>
      </c>
      <c r="K287" s="264" t="s">
        <v>903</v>
      </c>
      <c r="L287" s="264" t="s">
        <v>903</v>
      </c>
      <c r="M287" s="264" t="s">
        <v>1456</v>
      </c>
      <c r="N287" s="264" t="s">
        <v>1456</v>
      </c>
      <c r="O287" s="264" t="s">
        <v>903</v>
      </c>
      <c r="P287" s="264" t="s">
        <v>903</v>
      </c>
      <c r="Q287" s="264" t="s">
        <v>903</v>
      </c>
      <c r="R287" s="265"/>
      <c r="S287" s="265"/>
      <c r="T287" s="265"/>
      <c r="U287" s="265"/>
      <c r="V287" s="265"/>
      <c r="W287" s="293">
        <f t="shared" si="25"/>
        <v>1</v>
      </c>
      <c r="X287" s="293">
        <f t="shared" si="26"/>
        <v>1</v>
      </c>
      <c r="Y287" s="293">
        <f t="shared" si="27"/>
        <v>1</v>
      </c>
      <c r="Z287" s="293">
        <f t="shared" si="28"/>
        <v>0</v>
      </c>
      <c r="AA287" s="293">
        <f t="shared" si="29"/>
        <v>0</v>
      </c>
      <c r="AB287" s="294">
        <f t="shared" si="30"/>
        <v>3</v>
      </c>
    </row>
    <row r="288" spans="1:28" ht="14.25">
      <c r="A288" s="261" t="s">
        <v>542</v>
      </c>
      <c r="B288" s="261">
        <v>25901</v>
      </c>
      <c r="C288" s="261" t="s">
        <v>23</v>
      </c>
      <c r="D288" s="261" t="s">
        <v>543</v>
      </c>
      <c r="E288" s="261" t="s">
        <v>544</v>
      </c>
      <c r="F288" s="261" t="s">
        <v>545</v>
      </c>
      <c r="G288" s="262">
        <v>3</v>
      </c>
      <c r="H288" s="261"/>
      <c r="I288" s="263"/>
      <c r="J288" s="290" t="s">
        <v>903</v>
      </c>
      <c r="K288" s="264" t="s">
        <v>903</v>
      </c>
      <c r="L288" s="264" t="s">
        <v>903</v>
      </c>
      <c r="M288" s="264" t="s">
        <v>1456</v>
      </c>
      <c r="N288" s="264" t="s">
        <v>1456</v>
      </c>
      <c r="O288" s="264" t="s">
        <v>903</v>
      </c>
      <c r="P288" s="264" t="s">
        <v>903</v>
      </c>
      <c r="Q288" s="264" t="s">
        <v>903</v>
      </c>
      <c r="R288" s="265">
        <v>900</v>
      </c>
      <c r="S288" s="265"/>
      <c r="T288" s="265"/>
      <c r="U288" s="265"/>
      <c r="V288" s="265"/>
      <c r="W288" s="293">
        <f t="shared" si="25"/>
        <v>1</v>
      </c>
      <c r="X288" s="293">
        <f t="shared" si="26"/>
        <v>1</v>
      </c>
      <c r="Y288" s="293">
        <f t="shared" si="27"/>
        <v>1</v>
      </c>
      <c r="Z288" s="293">
        <f t="shared" si="28"/>
        <v>0</v>
      </c>
      <c r="AA288" s="293">
        <f t="shared" si="29"/>
        <v>0</v>
      </c>
      <c r="AB288" s="294">
        <f t="shared" si="30"/>
        <v>3</v>
      </c>
    </row>
    <row r="289" spans="1:28" ht="14.25">
      <c r="A289" s="261" t="s">
        <v>546</v>
      </c>
      <c r="B289" s="261">
        <v>21210</v>
      </c>
      <c r="C289" s="261" t="s">
        <v>23</v>
      </c>
      <c r="D289" s="261" t="s">
        <v>547</v>
      </c>
      <c r="E289" s="261" t="s">
        <v>548</v>
      </c>
      <c r="F289" s="261" t="s">
        <v>549</v>
      </c>
      <c r="G289" s="266">
        <v>4</v>
      </c>
      <c r="H289" s="261"/>
      <c r="I289" s="263"/>
      <c r="J289" s="290" t="s">
        <v>1456</v>
      </c>
      <c r="K289" s="264" t="s">
        <v>903</v>
      </c>
      <c r="L289" s="264" t="s">
        <v>903</v>
      </c>
      <c r="M289" s="264" t="s">
        <v>1456</v>
      </c>
      <c r="N289" s="264" t="s">
        <v>1456</v>
      </c>
      <c r="O289" s="264" t="s">
        <v>1456</v>
      </c>
      <c r="P289" s="264" t="s">
        <v>903</v>
      </c>
      <c r="Q289" s="264" t="s">
        <v>1456</v>
      </c>
      <c r="R289" s="265"/>
      <c r="S289" s="265"/>
      <c r="T289" s="265"/>
      <c r="U289" s="265"/>
      <c r="V289" s="265"/>
      <c r="W289" s="293">
        <f t="shared" si="25"/>
        <v>0</v>
      </c>
      <c r="X289" s="293">
        <f t="shared" si="26"/>
        <v>1</v>
      </c>
      <c r="Y289" s="293">
        <f t="shared" si="27"/>
        <v>1</v>
      </c>
      <c r="Z289" s="293">
        <f t="shared" si="28"/>
        <v>0</v>
      </c>
      <c r="AA289" s="293">
        <f t="shared" si="29"/>
        <v>0</v>
      </c>
      <c r="AB289" s="294">
        <f t="shared" si="30"/>
        <v>2</v>
      </c>
    </row>
    <row r="290" spans="1:28" s="214" customFormat="1" ht="14.25">
      <c r="A290" s="267" t="s">
        <v>935</v>
      </c>
      <c r="B290" s="267">
        <v>42899</v>
      </c>
      <c r="C290" s="267" t="s">
        <v>10</v>
      </c>
      <c r="D290" s="267" t="s">
        <v>551</v>
      </c>
      <c r="E290" s="267" t="s">
        <v>552</v>
      </c>
      <c r="F290" s="267" t="s">
        <v>936</v>
      </c>
      <c r="G290" s="268">
        <v>4</v>
      </c>
      <c r="H290" s="267"/>
      <c r="I290" s="269" t="s">
        <v>1008</v>
      </c>
      <c r="J290" s="291" t="s">
        <v>903</v>
      </c>
      <c r="K290" s="270" t="s">
        <v>1456</v>
      </c>
      <c r="L290" s="270" t="s">
        <v>903</v>
      </c>
      <c r="M290" s="270" t="s">
        <v>1456</v>
      </c>
      <c r="N290" s="270" t="s">
        <v>1456</v>
      </c>
      <c r="O290" s="270" t="s">
        <v>1456</v>
      </c>
      <c r="P290" s="270" t="s">
        <v>1456</v>
      </c>
      <c r="Q290" s="270" t="s">
        <v>903</v>
      </c>
      <c r="R290" s="271">
        <v>900</v>
      </c>
      <c r="S290" s="271"/>
      <c r="T290" s="271"/>
      <c r="U290" s="271"/>
      <c r="V290" s="271"/>
      <c r="W290" s="293">
        <f t="shared" si="25"/>
        <v>1</v>
      </c>
      <c r="X290" s="293">
        <f t="shared" si="26"/>
        <v>0</v>
      </c>
      <c r="Y290" s="293">
        <f t="shared" si="27"/>
        <v>1</v>
      </c>
      <c r="Z290" s="293">
        <f t="shared" si="28"/>
        <v>0</v>
      </c>
      <c r="AA290" s="293">
        <f t="shared" si="29"/>
        <v>0</v>
      </c>
      <c r="AB290" s="294">
        <f t="shared" si="30"/>
        <v>2</v>
      </c>
    </row>
    <row r="291" spans="1:28" ht="14.25">
      <c r="A291" s="261" t="s">
        <v>550</v>
      </c>
      <c r="B291" s="261">
        <v>42888</v>
      </c>
      <c r="C291" s="261" t="s">
        <v>10</v>
      </c>
      <c r="D291" s="261" t="s">
        <v>551</v>
      </c>
      <c r="E291" s="261" t="s">
        <v>552</v>
      </c>
      <c r="F291" s="261" t="s">
        <v>553</v>
      </c>
      <c r="G291" s="262">
        <v>3</v>
      </c>
      <c r="H291" s="261" t="s">
        <v>14</v>
      </c>
      <c r="I291" s="263"/>
      <c r="J291" s="290" t="s">
        <v>903</v>
      </c>
      <c r="K291" s="264" t="s">
        <v>903</v>
      </c>
      <c r="L291" s="264" t="s">
        <v>1456</v>
      </c>
      <c r="M291" s="264" t="s">
        <v>1456</v>
      </c>
      <c r="N291" s="264" t="s">
        <v>1456</v>
      </c>
      <c r="O291" s="264" t="s">
        <v>903</v>
      </c>
      <c r="P291" s="264" t="s">
        <v>903</v>
      </c>
      <c r="Q291" s="264" t="s">
        <v>1456</v>
      </c>
      <c r="R291" s="265" t="s">
        <v>15</v>
      </c>
      <c r="S291" s="265">
        <v>2100</v>
      </c>
      <c r="T291" s="265"/>
      <c r="U291" s="265"/>
      <c r="V291" s="265"/>
      <c r="W291" s="293">
        <f t="shared" si="25"/>
        <v>1</v>
      </c>
      <c r="X291" s="293">
        <f t="shared" si="26"/>
        <v>1</v>
      </c>
      <c r="Y291" s="293">
        <f t="shared" si="27"/>
        <v>0</v>
      </c>
      <c r="Z291" s="293">
        <f t="shared" si="28"/>
        <v>0</v>
      </c>
      <c r="AA291" s="293">
        <f t="shared" si="29"/>
        <v>0</v>
      </c>
      <c r="AB291" s="294">
        <f t="shared" si="30"/>
        <v>2</v>
      </c>
    </row>
    <row r="292" spans="1:28" ht="14.25">
      <c r="A292" s="261" t="s">
        <v>557</v>
      </c>
      <c r="B292" s="261">
        <v>29703</v>
      </c>
      <c r="C292" s="261" t="s">
        <v>23</v>
      </c>
      <c r="D292" s="261" t="s">
        <v>555</v>
      </c>
      <c r="E292" s="261" t="s">
        <v>556</v>
      </c>
      <c r="F292" s="261" t="s">
        <v>558</v>
      </c>
      <c r="G292" s="266">
        <v>3</v>
      </c>
      <c r="H292" s="261"/>
      <c r="I292" s="263"/>
      <c r="J292" s="290" t="s">
        <v>903</v>
      </c>
      <c r="K292" s="264" t="s">
        <v>903</v>
      </c>
      <c r="L292" s="264" t="s">
        <v>903</v>
      </c>
      <c r="M292" s="264" t="s">
        <v>1456</v>
      </c>
      <c r="N292" s="264" t="s">
        <v>1456</v>
      </c>
      <c r="O292" s="264" t="s">
        <v>903</v>
      </c>
      <c r="P292" s="264" t="s">
        <v>903</v>
      </c>
      <c r="Q292" s="264" t="s">
        <v>903</v>
      </c>
      <c r="R292" s="265"/>
      <c r="S292" s="265"/>
      <c r="T292" s="265"/>
      <c r="U292" s="265"/>
      <c r="V292" s="265"/>
      <c r="W292" s="293">
        <f t="shared" si="25"/>
        <v>1</v>
      </c>
      <c r="X292" s="293">
        <f t="shared" si="26"/>
        <v>1</v>
      </c>
      <c r="Y292" s="293">
        <f t="shared" si="27"/>
        <v>1</v>
      </c>
      <c r="Z292" s="293">
        <f t="shared" si="28"/>
        <v>0</v>
      </c>
      <c r="AA292" s="293">
        <f t="shared" si="29"/>
        <v>0</v>
      </c>
      <c r="AB292" s="294">
        <f t="shared" si="30"/>
        <v>3</v>
      </c>
    </row>
    <row r="293" spans="1:28" ht="14.25">
      <c r="A293" s="261" t="s">
        <v>554</v>
      </c>
      <c r="B293" s="261">
        <v>29701</v>
      </c>
      <c r="C293" s="261" t="s">
        <v>23</v>
      </c>
      <c r="D293" s="261" t="s">
        <v>555</v>
      </c>
      <c r="E293" s="261" t="s">
        <v>556</v>
      </c>
      <c r="F293" s="261" t="s">
        <v>353</v>
      </c>
      <c r="G293" s="262">
        <v>3</v>
      </c>
      <c r="H293" s="261" t="s">
        <v>14</v>
      </c>
      <c r="I293" s="263"/>
      <c r="J293" s="290" t="s">
        <v>903</v>
      </c>
      <c r="K293" s="264" t="s">
        <v>903</v>
      </c>
      <c r="L293" s="264" t="s">
        <v>903</v>
      </c>
      <c r="M293" s="264" t="s">
        <v>1456</v>
      </c>
      <c r="N293" s="264" t="s">
        <v>1456</v>
      </c>
      <c r="O293" s="264" t="s">
        <v>903</v>
      </c>
      <c r="P293" s="264" t="s">
        <v>903</v>
      </c>
      <c r="Q293" s="264" t="s">
        <v>903</v>
      </c>
      <c r="R293" s="265" t="s">
        <v>15</v>
      </c>
      <c r="S293" s="265">
        <v>2100</v>
      </c>
      <c r="T293" s="265">
        <v>1800</v>
      </c>
      <c r="U293" s="265"/>
      <c r="V293" s="265"/>
      <c r="W293" s="293">
        <f t="shared" si="25"/>
        <v>1</v>
      </c>
      <c r="X293" s="293">
        <f t="shared" si="26"/>
        <v>1</v>
      </c>
      <c r="Y293" s="293">
        <f t="shared" si="27"/>
        <v>1</v>
      </c>
      <c r="Z293" s="293">
        <f t="shared" si="28"/>
        <v>0</v>
      </c>
      <c r="AA293" s="293">
        <f t="shared" si="29"/>
        <v>0</v>
      </c>
      <c r="AB293" s="294">
        <f t="shared" si="30"/>
        <v>3</v>
      </c>
    </row>
    <row r="294" spans="1:28" ht="14.25">
      <c r="A294" s="261" t="s">
        <v>559</v>
      </c>
      <c r="B294" s="261">
        <v>354860</v>
      </c>
      <c r="C294" s="261" t="s">
        <v>38</v>
      </c>
      <c r="D294" s="261" t="s">
        <v>560</v>
      </c>
      <c r="E294" s="261" t="s">
        <v>561</v>
      </c>
      <c r="F294" s="261" t="s">
        <v>41</v>
      </c>
      <c r="G294" s="266">
        <v>6</v>
      </c>
      <c r="H294" s="261" t="s">
        <v>14</v>
      </c>
      <c r="I294" s="263"/>
      <c r="J294" s="290" t="s">
        <v>903</v>
      </c>
      <c r="K294" s="264" t="s">
        <v>903</v>
      </c>
      <c r="L294" s="264" t="s">
        <v>1456</v>
      </c>
      <c r="M294" s="264" t="s">
        <v>1456</v>
      </c>
      <c r="N294" s="264" t="s">
        <v>1456</v>
      </c>
      <c r="O294" s="264" t="s">
        <v>903</v>
      </c>
      <c r="P294" s="264" t="s">
        <v>903</v>
      </c>
      <c r="Q294" s="264" t="s">
        <v>1456</v>
      </c>
      <c r="R294" s="265"/>
      <c r="S294" s="265"/>
      <c r="T294" s="265"/>
      <c r="U294" s="265"/>
      <c r="V294" s="265"/>
      <c r="W294" s="293">
        <f t="shared" si="25"/>
        <v>1</v>
      </c>
      <c r="X294" s="293">
        <f t="shared" si="26"/>
        <v>1</v>
      </c>
      <c r="Y294" s="293">
        <f t="shared" si="27"/>
        <v>0</v>
      </c>
      <c r="Z294" s="293">
        <f t="shared" si="28"/>
        <v>0</v>
      </c>
      <c r="AA294" s="293">
        <f t="shared" si="29"/>
        <v>0</v>
      </c>
      <c r="AB294" s="294">
        <f t="shared" si="30"/>
        <v>2</v>
      </c>
    </row>
    <row r="295" spans="1:28" ht="14.25">
      <c r="A295" s="261" t="s">
        <v>562</v>
      </c>
      <c r="B295" s="261">
        <v>60401</v>
      </c>
      <c r="C295" s="261" t="s">
        <v>32</v>
      </c>
      <c r="D295" s="261" t="s">
        <v>563</v>
      </c>
      <c r="E295" s="261" t="s">
        <v>564</v>
      </c>
      <c r="F295" s="261" t="s">
        <v>565</v>
      </c>
      <c r="G295" s="266">
        <v>5</v>
      </c>
      <c r="H295" s="286"/>
      <c r="I295" s="263"/>
      <c r="J295" s="290" t="s">
        <v>903</v>
      </c>
      <c r="K295" s="264" t="s">
        <v>903</v>
      </c>
      <c r="L295" s="264" t="s">
        <v>903</v>
      </c>
      <c r="M295" s="264" t="s">
        <v>1456</v>
      </c>
      <c r="N295" s="264" t="s">
        <v>1456</v>
      </c>
      <c r="O295" s="264" t="s">
        <v>1456</v>
      </c>
      <c r="P295" s="264" t="s">
        <v>1456</v>
      </c>
      <c r="Q295" s="264" t="s">
        <v>1456</v>
      </c>
      <c r="R295" s="265" t="s">
        <v>15</v>
      </c>
      <c r="S295" s="265">
        <v>2100</v>
      </c>
      <c r="T295" s="265"/>
      <c r="U295" s="265"/>
      <c r="V295" s="265"/>
      <c r="W295" s="293">
        <f t="shared" si="25"/>
        <v>1</v>
      </c>
      <c r="X295" s="293">
        <f t="shared" si="26"/>
        <v>1</v>
      </c>
      <c r="Y295" s="293">
        <f t="shared" si="27"/>
        <v>1</v>
      </c>
      <c r="Z295" s="293">
        <f t="shared" si="28"/>
        <v>0</v>
      </c>
      <c r="AA295" s="293">
        <f t="shared" si="29"/>
        <v>0</v>
      </c>
      <c r="AB295" s="294">
        <f t="shared" si="30"/>
        <v>3</v>
      </c>
    </row>
    <row r="296" spans="1:28" ht="14.25">
      <c r="A296" s="261" t="s">
        <v>568</v>
      </c>
      <c r="B296" s="261">
        <v>60400</v>
      </c>
      <c r="C296" s="261" t="s">
        <v>32</v>
      </c>
      <c r="D296" s="261" t="s">
        <v>563</v>
      </c>
      <c r="E296" s="261" t="s">
        <v>564</v>
      </c>
      <c r="F296" s="261" t="s">
        <v>1041</v>
      </c>
      <c r="G296" s="262">
        <v>6</v>
      </c>
      <c r="H296" s="261"/>
      <c r="I296" s="263"/>
      <c r="J296" s="290" t="s">
        <v>903</v>
      </c>
      <c r="K296" s="264" t="s">
        <v>903</v>
      </c>
      <c r="L296" s="264" t="s">
        <v>903</v>
      </c>
      <c r="M296" s="264" t="s">
        <v>1456</v>
      </c>
      <c r="N296" s="264" t="s">
        <v>1456</v>
      </c>
      <c r="O296" s="264" t="s">
        <v>1456</v>
      </c>
      <c r="P296" s="264" t="s">
        <v>1456</v>
      </c>
      <c r="Q296" s="264" t="s">
        <v>1456</v>
      </c>
      <c r="R296" s="265"/>
      <c r="S296" s="265"/>
      <c r="T296" s="265"/>
      <c r="U296" s="265"/>
      <c r="V296" s="265"/>
      <c r="W296" s="293">
        <f t="shared" si="25"/>
        <v>1</v>
      </c>
      <c r="X296" s="293">
        <f t="shared" si="26"/>
        <v>1</v>
      </c>
      <c r="Y296" s="293">
        <f t="shared" si="27"/>
        <v>1</v>
      </c>
      <c r="Z296" s="293">
        <f t="shared" si="28"/>
        <v>0</v>
      </c>
      <c r="AA296" s="293">
        <f t="shared" si="29"/>
        <v>0</v>
      </c>
      <c r="AB296" s="294">
        <f t="shared" si="30"/>
        <v>3</v>
      </c>
    </row>
    <row r="297" spans="1:28" ht="14.25">
      <c r="A297" s="261" t="s">
        <v>1349</v>
      </c>
      <c r="B297" s="261">
        <v>64301</v>
      </c>
      <c r="C297" s="261" t="s">
        <v>32</v>
      </c>
      <c r="D297" s="261" t="s">
        <v>1350</v>
      </c>
      <c r="E297" s="261" t="s">
        <v>1351</v>
      </c>
      <c r="F297" s="261" t="s">
        <v>1352</v>
      </c>
      <c r="G297" s="262">
        <v>5</v>
      </c>
      <c r="H297" s="261"/>
      <c r="I297" s="263"/>
      <c r="J297" s="290" t="s">
        <v>903</v>
      </c>
      <c r="K297" s="264" t="s">
        <v>903</v>
      </c>
      <c r="L297" s="264" t="s">
        <v>1456</v>
      </c>
      <c r="M297" s="264" t="s">
        <v>1456</v>
      </c>
      <c r="N297" s="264" t="s">
        <v>1456</v>
      </c>
      <c r="O297" s="264" t="s">
        <v>1456</v>
      </c>
      <c r="P297" s="264" t="s">
        <v>1456</v>
      </c>
      <c r="Q297" s="264" t="s">
        <v>1456</v>
      </c>
      <c r="R297" s="265" t="s">
        <v>15</v>
      </c>
      <c r="S297" s="265"/>
      <c r="T297" s="265"/>
      <c r="U297" s="265"/>
      <c r="V297" s="265"/>
      <c r="W297" s="293">
        <f t="shared" si="25"/>
        <v>1</v>
      </c>
      <c r="X297" s="293">
        <f t="shared" si="26"/>
        <v>1</v>
      </c>
      <c r="Y297" s="293">
        <f t="shared" si="27"/>
        <v>0</v>
      </c>
      <c r="Z297" s="293">
        <f t="shared" si="28"/>
        <v>0</v>
      </c>
      <c r="AA297" s="293">
        <f t="shared" si="29"/>
        <v>0</v>
      </c>
      <c r="AB297" s="294">
        <f t="shared" si="30"/>
        <v>2</v>
      </c>
    </row>
    <row r="298" spans="1:28" ht="14.25">
      <c r="A298" s="261" t="s">
        <v>1445</v>
      </c>
      <c r="B298" s="261">
        <v>64303</v>
      </c>
      <c r="C298" s="261" t="s">
        <v>32</v>
      </c>
      <c r="D298" s="261" t="s">
        <v>1350</v>
      </c>
      <c r="E298" s="261" t="s">
        <v>1351</v>
      </c>
      <c r="F298" s="261" t="s">
        <v>1446</v>
      </c>
      <c r="G298" s="282">
        <v>3</v>
      </c>
      <c r="H298" s="287"/>
      <c r="I298" s="263"/>
      <c r="J298" s="290" t="s">
        <v>903</v>
      </c>
      <c r="K298" s="264" t="s">
        <v>903</v>
      </c>
      <c r="L298" s="264" t="s">
        <v>1456</v>
      </c>
      <c r="M298" s="264" t="s">
        <v>1456</v>
      </c>
      <c r="N298" s="264" t="s">
        <v>1456</v>
      </c>
      <c r="O298" s="264" t="s">
        <v>903</v>
      </c>
      <c r="P298" s="264" t="s">
        <v>903</v>
      </c>
      <c r="Q298" s="264" t="s">
        <v>1456</v>
      </c>
      <c r="R298" s="265"/>
      <c r="S298" s="265"/>
      <c r="T298" s="265"/>
      <c r="U298" s="265"/>
      <c r="V298" s="265"/>
      <c r="W298" s="293">
        <f t="shared" si="25"/>
        <v>1</v>
      </c>
      <c r="X298" s="293">
        <f t="shared" si="26"/>
        <v>1</v>
      </c>
      <c r="Y298" s="293">
        <f t="shared" si="27"/>
        <v>0</v>
      </c>
      <c r="Z298" s="293">
        <f t="shared" si="28"/>
        <v>0</v>
      </c>
      <c r="AA298" s="293">
        <f t="shared" si="29"/>
        <v>0</v>
      </c>
      <c r="AB298" s="294">
        <f t="shared" si="30"/>
        <v>2</v>
      </c>
    </row>
    <row r="299" spans="1:28" ht="14.25">
      <c r="A299" s="261" t="s">
        <v>569</v>
      </c>
      <c r="B299" s="261">
        <v>41405</v>
      </c>
      <c r="C299" s="261" t="s">
        <v>10</v>
      </c>
      <c r="D299" s="261" t="s">
        <v>570</v>
      </c>
      <c r="E299" s="261" t="s">
        <v>571</v>
      </c>
      <c r="F299" s="261" t="s">
        <v>572</v>
      </c>
      <c r="G299" s="266">
        <v>6</v>
      </c>
      <c r="H299" s="261" t="s">
        <v>14</v>
      </c>
      <c r="I299" s="263"/>
      <c r="J299" s="290" t="s">
        <v>1456</v>
      </c>
      <c r="K299" s="264" t="s">
        <v>903</v>
      </c>
      <c r="L299" s="264" t="s">
        <v>1456</v>
      </c>
      <c r="M299" s="264" t="s">
        <v>1456</v>
      </c>
      <c r="N299" s="264" t="s">
        <v>1456</v>
      </c>
      <c r="O299" s="264" t="s">
        <v>1456</v>
      </c>
      <c r="P299" s="264" t="s">
        <v>903</v>
      </c>
      <c r="Q299" s="264" t="s">
        <v>1456</v>
      </c>
      <c r="R299" s="265"/>
      <c r="S299" s="265" t="s">
        <v>59</v>
      </c>
      <c r="T299" s="265"/>
      <c r="U299" s="265"/>
      <c r="V299" s="265"/>
      <c r="W299" s="293">
        <f t="shared" si="25"/>
        <v>0</v>
      </c>
      <c r="X299" s="293">
        <f t="shared" si="26"/>
        <v>1</v>
      </c>
      <c r="Y299" s="293">
        <f t="shared" si="27"/>
        <v>0</v>
      </c>
      <c r="Z299" s="293">
        <f t="shared" si="28"/>
        <v>0</v>
      </c>
      <c r="AA299" s="293">
        <f t="shared" si="29"/>
        <v>0</v>
      </c>
      <c r="AB299" s="294">
        <f t="shared" si="30"/>
        <v>1</v>
      </c>
    </row>
    <row r="300" spans="1:28" ht="14.25">
      <c r="A300" s="261" t="s">
        <v>974</v>
      </c>
      <c r="B300" s="261">
        <v>41401</v>
      </c>
      <c r="C300" s="261" t="s">
        <v>10</v>
      </c>
      <c r="D300" s="261" t="s">
        <v>570</v>
      </c>
      <c r="E300" s="261" t="s">
        <v>571</v>
      </c>
      <c r="F300" s="261" t="s">
        <v>1353</v>
      </c>
      <c r="G300" s="266">
        <v>4</v>
      </c>
      <c r="H300" s="261"/>
      <c r="I300" s="263"/>
      <c r="J300" s="290" t="s">
        <v>903</v>
      </c>
      <c r="K300" s="264" t="s">
        <v>903</v>
      </c>
      <c r="L300" s="264" t="s">
        <v>903</v>
      </c>
      <c r="M300" s="264" t="s">
        <v>1456</v>
      </c>
      <c r="N300" s="264" t="s">
        <v>1456</v>
      </c>
      <c r="O300" s="264" t="s">
        <v>903</v>
      </c>
      <c r="P300" s="264" t="s">
        <v>903</v>
      </c>
      <c r="Q300" s="264" t="s">
        <v>903</v>
      </c>
      <c r="R300" s="265"/>
      <c r="S300" s="265"/>
      <c r="T300" s="265"/>
      <c r="U300" s="265"/>
      <c r="V300" s="265"/>
      <c r="W300" s="293">
        <f t="shared" si="25"/>
        <v>1</v>
      </c>
      <c r="X300" s="293">
        <f t="shared" si="26"/>
        <v>1</v>
      </c>
      <c r="Y300" s="293">
        <f t="shared" si="27"/>
        <v>1</v>
      </c>
      <c r="Z300" s="293">
        <f t="shared" si="28"/>
        <v>0</v>
      </c>
      <c r="AA300" s="293">
        <f t="shared" si="29"/>
        <v>0</v>
      </c>
      <c r="AB300" s="294">
        <f t="shared" si="30"/>
        <v>3</v>
      </c>
    </row>
    <row r="301" spans="1:28" ht="14.25">
      <c r="A301" s="261" t="s">
        <v>573</v>
      </c>
      <c r="B301" s="261">
        <v>41406</v>
      </c>
      <c r="C301" s="261" t="s">
        <v>10</v>
      </c>
      <c r="D301" s="261" t="s">
        <v>570</v>
      </c>
      <c r="E301" s="261" t="s">
        <v>571</v>
      </c>
      <c r="F301" s="261" t="s">
        <v>1354</v>
      </c>
      <c r="G301" s="262">
        <v>6</v>
      </c>
      <c r="H301" s="261"/>
      <c r="I301" s="263"/>
      <c r="J301" s="290" t="s">
        <v>903</v>
      </c>
      <c r="K301" s="264" t="s">
        <v>903</v>
      </c>
      <c r="L301" s="264" t="s">
        <v>1456</v>
      </c>
      <c r="M301" s="264" t="s">
        <v>1456</v>
      </c>
      <c r="N301" s="264" t="s">
        <v>1456</v>
      </c>
      <c r="O301" s="264" t="s">
        <v>1456</v>
      </c>
      <c r="P301" s="264" t="s">
        <v>1456</v>
      </c>
      <c r="Q301" s="264" t="s">
        <v>1456</v>
      </c>
      <c r="R301" s="265">
        <v>900</v>
      </c>
      <c r="S301" s="265">
        <v>2100</v>
      </c>
      <c r="T301" s="265"/>
      <c r="U301" s="265"/>
      <c r="V301" s="265"/>
      <c r="W301" s="293">
        <f t="shared" si="25"/>
        <v>1</v>
      </c>
      <c r="X301" s="293">
        <f t="shared" si="26"/>
        <v>1</v>
      </c>
      <c r="Y301" s="293">
        <f t="shared" si="27"/>
        <v>0</v>
      </c>
      <c r="Z301" s="293">
        <f t="shared" si="28"/>
        <v>0</v>
      </c>
      <c r="AA301" s="293">
        <f t="shared" si="29"/>
        <v>0</v>
      </c>
      <c r="AB301" s="294">
        <f t="shared" si="30"/>
        <v>2</v>
      </c>
    </row>
    <row r="302" spans="1:28" ht="14.25">
      <c r="A302" s="261" t="s">
        <v>574</v>
      </c>
      <c r="B302" s="261">
        <v>42902</v>
      </c>
      <c r="C302" s="261" t="s">
        <v>10</v>
      </c>
      <c r="D302" s="261" t="s">
        <v>575</v>
      </c>
      <c r="E302" s="261" t="s">
        <v>576</v>
      </c>
      <c r="F302" s="261" t="s">
        <v>577</v>
      </c>
      <c r="G302" s="262">
        <v>7</v>
      </c>
      <c r="H302" s="261"/>
      <c r="I302" s="263"/>
      <c r="J302" s="290" t="s">
        <v>903</v>
      </c>
      <c r="K302" s="264" t="s">
        <v>903</v>
      </c>
      <c r="L302" s="264" t="s">
        <v>903</v>
      </c>
      <c r="M302" s="264" t="s">
        <v>1456</v>
      </c>
      <c r="N302" s="264" t="s">
        <v>1456</v>
      </c>
      <c r="O302" s="264" t="s">
        <v>903</v>
      </c>
      <c r="P302" s="264" t="s">
        <v>903</v>
      </c>
      <c r="Q302" s="264" t="s">
        <v>1456</v>
      </c>
      <c r="R302" s="265" t="s">
        <v>15</v>
      </c>
      <c r="S302" s="265">
        <v>2100</v>
      </c>
      <c r="T302" s="265"/>
      <c r="U302" s="265"/>
      <c r="V302" s="265"/>
      <c r="W302" s="293">
        <f t="shared" si="25"/>
        <v>1</v>
      </c>
      <c r="X302" s="293">
        <f t="shared" si="26"/>
        <v>1</v>
      </c>
      <c r="Y302" s="293">
        <f t="shared" si="27"/>
        <v>1</v>
      </c>
      <c r="Z302" s="293">
        <f t="shared" si="28"/>
        <v>0</v>
      </c>
      <c r="AA302" s="293">
        <f t="shared" si="29"/>
        <v>0</v>
      </c>
      <c r="AB302" s="294">
        <f t="shared" si="30"/>
        <v>3</v>
      </c>
    </row>
    <row r="303" spans="1:28" ht="14.25">
      <c r="A303" s="261" t="s">
        <v>574</v>
      </c>
      <c r="B303" s="261">
        <v>42902</v>
      </c>
      <c r="C303" s="261" t="s">
        <v>10</v>
      </c>
      <c r="D303" s="261" t="s">
        <v>575</v>
      </c>
      <c r="E303" s="261" t="s">
        <v>576</v>
      </c>
      <c r="F303" s="261" t="s">
        <v>577</v>
      </c>
      <c r="G303" s="262">
        <v>7</v>
      </c>
      <c r="H303" s="287"/>
      <c r="I303" s="263"/>
      <c r="J303" s="290" t="s">
        <v>903</v>
      </c>
      <c r="K303" s="264" t="s">
        <v>903</v>
      </c>
      <c r="L303" s="264" t="s">
        <v>903</v>
      </c>
      <c r="M303" s="264" t="s">
        <v>1456</v>
      </c>
      <c r="N303" s="264" t="s">
        <v>1456</v>
      </c>
      <c r="O303" s="264" t="s">
        <v>903</v>
      </c>
      <c r="P303" s="264" t="s">
        <v>903</v>
      </c>
      <c r="Q303" s="264" t="s">
        <v>1456</v>
      </c>
      <c r="R303" s="265"/>
      <c r="S303" s="265"/>
      <c r="T303" s="265"/>
      <c r="U303" s="265"/>
      <c r="V303" s="265"/>
      <c r="W303" s="293">
        <f t="shared" si="25"/>
        <v>1</v>
      </c>
      <c r="X303" s="293">
        <f t="shared" si="26"/>
        <v>1</v>
      </c>
      <c r="Y303" s="293">
        <f t="shared" si="27"/>
        <v>1</v>
      </c>
      <c r="Z303" s="293">
        <f t="shared" si="28"/>
        <v>0</v>
      </c>
      <c r="AA303" s="293">
        <f t="shared" si="29"/>
        <v>0</v>
      </c>
      <c r="AB303" s="294">
        <f t="shared" si="30"/>
        <v>3</v>
      </c>
    </row>
    <row r="304" spans="1:28" ht="14.25">
      <c r="A304" s="261" t="s">
        <v>1068</v>
      </c>
      <c r="B304" s="261">
        <v>42901</v>
      </c>
      <c r="C304" s="261" t="s">
        <v>10</v>
      </c>
      <c r="D304" s="261" t="s">
        <v>575</v>
      </c>
      <c r="E304" s="261" t="s">
        <v>576</v>
      </c>
      <c r="F304" s="261" t="s">
        <v>1069</v>
      </c>
      <c r="G304" s="262" t="s">
        <v>1185</v>
      </c>
      <c r="H304" s="261"/>
      <c r="I304" s="263"/>
      <c r="J304" s="290" t="s">
        <v>903</v>
      </c>
      <c r="K304" s="264" t="s">
        <v>903</v>
      </c>
      <c r="L304" s="264" t="s">
        <v>1456</v>
      </c>
      <c r="M304" s="264" t="s">
        <v>1456</v>
      </c>
      <c r="N304" s="264" t="s">
        <v>1456</v>
      </c>
      <c r="O304" s="264" t="s">
        <v>1456</v>
      </c>
      <c r="P304" s="264" t="s">
        <v>1456</v>
      </c>
      <c r="Q304" s="264" t="s">
        <v>1456</v>
      </c>
      <c r="R304" s="265" t="s">
        <v>15</v>
      </c>
      <c r="S304" s="265"/>
      <c r="T304" s="265"/>
      <c r="U304" s="265"/>
      <c r="V304" s="265"/>
      <c r="W304" s="293">
        <f t="shared" si="25"/>
        <v>1</v>
      </c>
      <c r="X304" s="293">
        <f t="shared" si="26"/>
        <v>1</v>
      </c>
      <c r="Y304" s="293">
        <f t="shared" si="27"/>
        <v>0</v>
      </c>
      <c r="Z304" s="293">
        <f t="shared" si="28"/>
        <v>0</v>
      </c>
      <c r="AA304" s="293">
        <f t="shared" si="29"/>
        <v>0</v>
      </c>
      <c r="AB304" s="294">
        <f t="shared" si="30"/>
        <v>2</v>
      </c>
    </row>
    <row r="305" spans="1:28" ht="14.25">
      <c r="A305" s="261" t="s">
        <v>582</v>
      </c>
      <c r="B305" s="261">
        <v>20404</v>
      </c>
      <c r="C305" s="261" t="s">
        <v>75</v>
      </c>
      <c r="D305" s="261" t="s">
        <v>579</v>
      </c>
      <c r="E305" s="261" t="s">
        <v>580</v>
      </c>
      <c r="F305" s="261" t="s">
        <v>72</v>
      </c>
      <c r="G305" s="272">
        <v>10</v>
      </c>
      <c r="H305" s="261"/>
      <c r="I305" s="263"/>
      <c r="J305" s="290" t="s">
        <v>903</v>
      </c>
      <c r="K305" s="264" t="s">
        <v>1456</v>
      </c>
      <c r="L305" s="264" t="s">
        <v>903</v>
      </c>
      <c r="M305" s="264" t="s">
        <v>903</v>
      </c>
      <c r="N305" s="264" t="s">
        <v>1456</v>
      </c>
      <c r="O305" s="264" t="s">
        <v>903</v>
      </c>
      <c r="P305" s="264" t="s">
        <v>1456</v>
      </c>
      <c r="Q305" s="264" t="s">
        <v>903</v>
      </c>
      <c r="R305" s="265" t="s">
        <v>15</v>
      </c>
      <c r="S305" s="265">
        <v>2100</v>
      </c>
      <c r="T305" s="265" t="s">
        <v>215</v>
      </c>
      <c r="U305" s="261" t="s">
        <v>1436</v>
      </c>
      <c r="V305" s="265" t="s">
        <v>1436</v>
      </c>
      <c r="W305" s="293">
        <f t="shared" si="25"/>
        <v>1</v>
      </c>
      <c r="X305" s="293">
        <f t="shared" si="26"/>
        <v>0</v>
      </c>
      <c r="Y305" s="293">
        <f t="shared" si="27"/>
        <v>1</v>
      </c>
      <c r="Z305" s="293">
        <f t="shared" si="28"/>
        <v>1</v>
      </c>
      <c r="AA305" s="293">
        <f t="shared" si="29"/>
        <v>0</v>
      </c>
      <c r="AB305" s="294">
        <f t="shared" si="30"/>
        <v>3</v>
      </c>
    </row>
    <row r="306" spans="1:28" ht="14.25">
      <c r="A306" s="261" t="s">
        <v>583</v>
      </c>
      <c r="B306" s="261">
        <v>20416</v>
      </c>
      <c r="C306" s="261" t="s">
        <v>75</v>
      </c>
      <c r="D306" s="261" t="s">
        <v>579</v>
      </c>
      <c r="E306" s="261" t="s">
        <v>580</v>
      </c>
      <c r="F306" s="261" t="s">
        <v>584</v>
      </c>
      <c r="G306" s="272">
        <v>10</v>
      </c>
      <c r="H306" s="261"/>
      <c r="I306" s="263"/>
      <c r="J306" s="290" t="s">
        <v>903</v>
      </c>
      <c r="K306" s="264" t="s">
        <v>903</v>
      </c>
      <c r="L306" s="264" t="s">
        <v>903</v>
      </c>
      <c r="M306" s="264" t="s">
        <v>1456</v>
      </c>
      <c r="N306" s="264" t="s">
        <v>1456</v>
      </c>
      <c r="O306" s="264" t="s">
        <v>1456</v>
      </c>
      <c r="P306" s="264" t="s">
        <v>903</v>
      </c>
      <c r="Q306" s="264" t="s">
        <v>1456</v>
      </c>
      <c r="R306" s="265">
        <v>1800</v>
      </c>
      <c r="S306" s="265">
        <v>2100</v>
      </c>
      <c r="T306" s="265"/>
      <c r="U306" s="265"/>
      <c r="V306" s="288"/>
      <c r="W306" s="293">
        <f t="shared" si="25"/>
        <v>1</v>
      </c>
      <c r="X306" s="293">
        <f t="shared" si="26"/>
        <v>1</v>
      </c>
      <c r="Y306" s="293">
        <f t="shared" si="27"/>
        <v>1</v>
      </c>
      <c r="Z306" s="293">
        <f t="shared" si="28"/>
        <v>0</v>
      </c>
      <c r="AA306" s="293">
        <f t="shared" si="29"/>
        <v>0</v>
      </c>
      <c r="AB306" s="294">
        <f t="shared" si="30"/>
        <v>3</v>
      </c>
    </row>
    <row r="307" spans="1:28" ht="14.25">
      <c r="A307" s="261" t="s">
        <v>578</v>
      </c>
      <c r="B307" s="261">
        <v>20408</v>
      </c>
      <c r="C307" s="261" t="s">
        <v>75</v>
      </c>
      <c r="D307" s="261" t="s">
        <v>579</v>
      </c>
      <c r="E307" s="261" t="s">
        <v>580</v>
      </c>
      <c r="F307" s="261" t="s">
        <v>581</v>
      </c>
      <c r="G307" s="262" t="s">
        <v>1447</v>
      </c>
      <c r="H307" s="261"/>
      <c r="I307" s="263"/>
      <c r="J307" s="290" t="s">
        <v>903</v>
      </c>
      <c r="K307" s="264" t="s">
        <v>903</v>
      </c>
      <c r="L307" s="264" t="s">
        <v>903</v>
      </c>
      <c r="M307" s="264" t="s">
        <v>903</v>
      </c>
      <c r="N307" s="264" t="s">
        <v>1456</v>
      </c>
      <c r="O307" s="264" t="s">
        <v>903</v>
      </c>
      <c r="P307" s="264" t="s">
        <v>903</v>
      </c>
      <c r="Q307" s="264" t="s">
        <v>903</v>
      </c>
      <c r="R307" s="265" t="s">
        <v>15</v>
      </c>
      <c r="S307" s="265">
        <v>2100</v>
      </c>
      <c r="T307" s="265" t="s">
        <v>79</v>
      </c>
      <c r="U307" s="261" t="s">
        <v>1436</v>
      </c>
      <c r="V307" s="265" t="s">
        <v>1436</v>
      </c>
      <c r="W307" s="293">
        <f t="shared" si="25"/>
        <v>1</v>
      </c>
      <c r="X307" s="293">
        <f t="shared" si="26"/>
        <v>1</v>
      </c>
      <c r="Y307" s="293">
        <f t="shared" si="27"/>
        <v>1</v>
      </c>
      <c r="Z307" s="293">
        <f t="shared" si="28"/>
        <v>1</v>
      </c>
      <c r="AA307" s="293">
        <f t="shared" si="29"/>
        <v>0</v>
      </c>
      <c r="AB307" s="294">
        <f t="shared" si="30"/>
        <v>4</v>
      </c>
    </row>
    <row r="308" spans="1:28" ht="14.25">
      <c r="A308" s="261" t="s">
        <v>1355</v>
      </c>
      <c r="B308" s="261">
        <v>54601</v>
      </c>
      <c r="C308" s="261" t="s">
        <v>64</v>
      </c>
      <c r="D308" s="261" t="s">
        <v>1356</v>
      </c>
      <c r="E308" s="261" t="s">
        <v>1357</v>
      </c>
      <c r="F308" s="261" t="s">
        <v>1358</v>
      </c>
      <c r="G308" s="262" t="s">
        <v>1185</v>
      </c>
      <c r="H308" s="261"/>
      <c r="I308" s="263"/>
      <c r="J308" s="290" t="s">
        <v>903</v>
      </c>
      <c r="K308" s="264" t="s">
        <v>903</v>
      </c>
      <c r="L308" s="264" t="s">
        <v>1456</v>
      </c>
      <c r="M308" s="264" t="s">
        <v>1456</v>
      </c>
      <c r="N308" s="264" t="s">
        <v>1456</v>
      </c>
      <c r="O308" s="264" t="s">
        <v>1456</v>
      </c>
      <c r="P308" s="264" t="s">
        <v>1456</v>
      </c>
      <c r="Q308" s="264" t="s">
        <v>1456</v>
      </c>
      <c r="R308" s="265">
        <v>900</v>
      </c>
      <c r="S308" s="265">
        <v>2100</v>
      </c>
      <c r="T308" s="265"/>
      <c r="U308" s="265"/>
      <c r="V308" s="265"/>
      <c r="W308" s="293">
        <f t="shared" si="25"/>
        <v>1</v>
      </c>
      <c r="X308" s="293">
        <f t="shared" si="26"/>
        <v>1</v>
      </c>
      <c r="Y308" s="293">
        <f t="shared" si="27"/>
        <v>0</v>
      </c>
      <c r="Z308" s="293">
        <f t="shared" si="28"/>
        <v>0</v>
      </c>
      <c r="AA308" s="293">
        <f t="shared" si="29"/>
        <v>0</v>
      </c>
      <c r="AB308" s="294">
        <f t="shared" si="30"/>
        <v>2</v>
      </c>
    </row>
    <row r="309" spans="1:28" ht="14.25">
      <c r="A309" s="261" t="s">
        <v>585</v>
      </c>
      <c r="B309" s="261">
        <v>53001</v>
      </c>
      <c r="C309" s="261" t="s">
        <v>64</v>
      </c>
      <c r="D309" s="261" t="s">
        <v>586</v>
      </c>
      <c r="E309" s="261" t="s">
        <v>587</v>
      </c>
      <c r="F309" s="261" t="s">
        <v>588</v>
      </c>
      <c r="G309" s="262">
        <v>2</v>
      </c>
      <c r="H309" s="261" t="s">
        <v>14</v>
      </c>
      <c r="I309" s="263"/>
      <c r="J309" s="290" t="s">
        <v>903</v>
      </c>
      <c r="K309" s="264" t="s">
        <v>903</v>
      </c>
      <c r="L309" s="264" t="s">
        <v>903</v>
      </c>
      <c r="M309" s="264" t="s">
        <v>1456</v>
      </c>
      <c r="N309" s="264" t="s">
        <v>1456</v>
      </c>
      <c r="O309" s="264" t="s">
        <v>903</v>
      </c>
      <c r="P309" s="264" t="s">
        <v>903</v>
      </c>
      <c r="Q309" s="264" t="s">
        <v>903</v>
      </c>
      <c r="R309" s="265" t="s">
        <v>15</v>
      </c>
      <c r="S309" s="265">
        <v>2100</v>
      </c>
      <c r="T309" s="265"/>
      <c r="U309" s="265"/>
      <c r="V309" s="265"/>
      <c r="W309" s="293">
        <f t="shared" si="25"/>
        <v>1</v>
      </c>
      <c r="X309" s="293">
        <f t="shared" si="26"/>
        <v>1</v>
      </c>
      <c r="Y309" s="293">
        <f t="shared" si="27"/>
        <v>1</v>
      </c>
      <c r="Z309" s="293">
        <f t="shared" si="28"/>
        <v>0</v>
      </c>
      <c r="AA309" s="293">
        <f t="shared" si="29"/>
        <v>0</v>
      </c>
      <c r="AB309" s="294">
        <f t="shared" si="30"/>
        <v>3</v>
      </c>
    </row>
    <row r="310" spans="1:28" ht="14.25">
      <c r="A310" s="261" t="s">
        <v>589</v>
      </c>
      <c r="B310" s="261">
        <v>53024</v>
      </c>
      <c r="C310" s="261" t="s">
        <v>64</v>
      </c>
      <c r="D310" s="261" t="s">
        <v>586</v>
      </c>
      <c r="E310" s="261" t="s">
        <v>587</v>
      </c>
      <c r="F310" s="261" t="s">
        <v>590</v>
      </c>
      <c r="G310" s="262">
        <v>3</v>
      </c>
      <c r="H310" s="261" t="s">
        <v>14</v>
      </c>
      <c r="I310" s="263"/>
      <c r="J310" s="290" t="s">
        <v>1456</v>
      </c>
      <c r="K310" s="264" t="s">
        <v>903</v>
      </c>
      <c r="L310" s="264" t="s">
        <v>903</v>
      </c>
      <c r="M310" s="264" t="s">
        <v>1456</v>
      </c>
      <c r="N310" s="264" t="s">
        <v>1456</v>
      </c>
      <c r="O310" s="264" t="s">
        <v>1456</v>
      </c>
      <c r="P310" s="264" t="s">
        <v>903</v>
      </c>
      <c r="Q310" s="264" t="s">
        <v>903</v>
      </c>
      <c r="R310" s="265" t="s">
        <v>15</v>
      </c>
      <c r="S310" s="265"/>
      <c r="T310" s="265"/>
      <c r="U310" s="265"/>
      <c r="V310" s="265"/>
      <c r="W310" s="293">
        <f t="shared" si="25"/>
        <v>0</v>
      </c>
      <c r="X310" s="293">
        <f t="shared" si="26"/>
        <v>1</v>
      </c>
      <c r="Y310" s="293">
        <f t="shared" si="27"/>
        <v>1</v>
      </c>
      <c r="Z310" s="293">
        <f t="shared" si="28"/>
        <v>0</v>
      </c>
      <c r="AA310" s="293">
        <f t="shared" si="29"/>
        <v>0</v>
      </c>
      <c r="AB310" s="294">
        <f t="shared" si="30"/>
        <v>2</v>
      </c>
    </row>
    <row r="311" spans="1:28" ht="14.25">
      <c r="A311" s="261" t="s">
        <v>591</v>
      </c>
      <c r="B311" s="261">
        <v>53005</v>
      </c>
      <c r="C311" s="261" t="s">
        <v>64</v>
      </c>
      <c r="D311" s="261" t="s">
        <v>586</v>
      </c>
      <c r="E311" s="261" t="s">
        <v>587</v>
      </c>
      <c r="F311" s="261" t="s">
        <v>592</v>
      </c>
      <c r="G311" s="262">
        <v>3</v>
      </c>
      <c r="H311" s="261" t="s">
        <v>14</v>
      </c>
      <c r="I311" s="263"/>
      <c r="J311" s="290" t="s">
        <v>1456</v>
      </c>
      <c r="K311" s="264" t="s">
        <v>903</v>
      </c>
      <c r="L311" s="264" t="s">
        <v>903</v>
      </c>
      <c r="M311" s="264" t="s">
        <v>1456</v>
      </c>
      <c r="N311" s="264" t="s">
        <v>1456</v>
      </c>
      <c r="O311" s="264" t="s">
        <v>1456</v>
      </c>
      <c r="P311" s="264" t="s">
        <v>903</v>
      </c>
      <c r="Q311" s="264" t="s">
        <v>903</v>
      </c>
      <c r="R311" s="265"/>
      <c r="S311" s="265" t="s">
        <v>70</v>
      </c>
      <c r="T311" s="265">
        <v>700</v>
      </c>
      <c r="U311" s="265"/>
      <c r="V311" s="265"/>
      <c r="W311" s="293">
        <f t="shared" si="25"/>
        <v>0</v>
      </c>
      <c r="X311" s="293">
        <f t="shared" si="26"/>
        <v>1</v>
      </c>
      <c r="Y311" s="293">
        <f t="shared" si="27"/>
        <v>1</v>
      </c>
      <c r="Z311" s="293">
        <f t="shared" si="28"/>
        <v>0</v>
      </c>
      <c r="AA311" s="293">
        <f t="shared" si="29"/>
        <v>0</v>
      </c>
      <c r="AB311" s="294">
        <f t="shared" si="30"/>
        <v>2</v>
      </c>
    </row>
    <row r="312" spans="1:28" ht="14.25">
      <c r="A312" s="261" t="s">
        <v>593</v>
      </c>
      <c r="B312" s="261">
        <v>710300</v>
      </c>
      <c r="C312" s="261" t="s">
        <v>38</v>
      </c>
      <c r="D312" s="261" t="s">
        <v>594</v>
      </c>
      <c r="E312" s="261" t="s">
        <v>595</v>
      </c>
      <c r="F312" s="261" t="s">
        <v>596</v>
      </c>
      <c r="G312" s="262">
        <v>4</v>
      </c>
      <c r="H312" s="261"/>
      <c r="I312" s="263"/>
      <c r="J312" s="290" t="s">
        <v>903</v>
      </c>
      <c r="K312" s="264" t="s">
        <v>903</v>
      </c>
      <c r="L312" s="264" t="s">
        <v>1456</v>
      </c>
      <c r="M312" s="264" t="s">
        <v>1456</v>
      </c>
      <c r="N312" s="264" t="s">
        <v>1456</v>
      </c>
      <c r="O312" s="264" t="s">
        <v>903</v>
      </c>
      <c r="P312" s="264" t="s">
        <v>903</v>
      </c>
      <c r="Q312" s="264" t="s">
        <v>1456</v>
      </c>
      <c r="R312" s="265"/>
      <c r="S312" s="265"/>
      <c r="T312" s="265"/>
      <c r="U312" s="265"/>
      <c r="V312" s="265"/>
      <c r="W312" s="293">
        <f t="shared" si="25"/>
        <v>1</v>
      </c>
      <c r="X312" s="293">
        <f t="shared" si="26"/>
        <v>1</v>
      </c>
      <c r="Y312" s="293">
        <f t="shared" si="27"/>
        <v>0</v>
      </c>
      <c r="Z312" s="293">
        <f t="shared" si="28"/>
        <v>0</v>
      </c>
      <c r="AA312" s="293">
        <f t="shared" si="29"/>
        <v>0</v>
      </c>
      <c r="AB312" s="294">
        <f t="shared" si="30"/>
        <v>2</v>
      </c>
    </row>
    <row r="313" spans="1:28" ht="14.25">
      <c r="A313" s="261" t="s">
        <v>597</v>
      </c>
      <c r="B313" s="261">
        <v>61402</v>
      </c>
      <c r="C313" s="261" t="s">
        <v>32</v>
      </c>
      <c r="D313" s="261" t="s">
        <v>598</v>
      </c>
      <c r="E313" s="261" t="s">
        <v>599</v>
      </c>
      <c r="F313" s="261" t="s">
        <v>49</v>
      </c>
      <c r="G313" s="262">
        <v>5</v>
      </c>
      <c r="H313" s="261" t="s">
        <v>14</v>
      </c>
      <c r="I313" s="263"/>
      <c r="J313" s="290" t="s">
        <v>903</v>
      </c>
      <c r="K313" s="264" t="s">
        <v>903</v>
      </c>
      <c r="L313" s="264" t="s">
        <v>1456</v>
      </c>
      <c r="M313" s="264" t="s">
        <v>1456</v>
      </c>
      <c r="N313" s="264" t="s">
        <v>1456</v>
      </c>
      <c r="O313" s="264" t="s">
        <v>903</v>
      </c>
      <c r="P313" s="264" t="s">
        <v>903</v>
      </c>
      <c r="Q313" s="264" t="s">
        <v>1456</v>
      </c>
      <c r="R313" s="265">
        <v>900</v>
      </c>
      <c r="S313" s="265"/>
      <c r="T313" s="265"/>
      <c r="U313" s="265"/>
      <c r="V313" s="265"/>
      <c r="W313" s="293">
        <f t="shared" si="25"/>
        <v>1</v>
      </c>
      <c r="X313" s="293">
        <f t="shared" si="26"/>
        <v>1</v>
      </c>
      <c r="Y313" s="293">
        <f t="shared" si="27"/>
        <v>0</v>
      </c>
      <c r="Z313" s="293">
        <f t="shared" si="28"/>
        <v>0</v>
      </c>
      <c r="AA313" s="293">
        <f t="shared" si="29"/>
        <v>0</v>
      </c>
      <c r="AB313" s="294">
        <f t="shared" si="30"/>
        <v>2</v>
      </c>
    </row>
    <row r="314" spans="1:28" ht="14.25">
      <c r="A314" s="261" t="s">
        <v>1359</v>
      </c>
      <c r="B314" s="261">
        <v>62160</v>
      </c>
      <c r="C314" s="261" t="s">
        <v>32</v>
      </c>
      <c r="D314" s="261" t="s">
        <v>600</v>
      </c>
      <c r="E314" s="261" t="s">
        <v>601</v>
      </c>
      <c r="F314" s="261" t="s">
        <v>17</v>
      </c>
      <c r="G314" s="262">
        <v>4</v>
      </c>
      <c r="H314" s="261"/>
      <c r="I314" s="263"/>
      <c r="J314" s="290" t="s">
        <v>903</v>
      </c>
      <c r="K314" s="264" t="s">
        <v>903</v>
      </c>
      <c r="L314" s="264" t="s">
        <v>1456</v>
      </c>
      <c r="M314" s="264" t="s">
        <v>1456</v>
      </c>
      <c r="N314" s="264" t="s">
        <v>1456</v>
      </c>
      <c r="O314" s="264" t="s">
        <v>1456</v>
      </c>
      <c r="P314" s="264" t="s">
        <v>1456</v>
      </c>
      <c r="Q314" s="264" t="s">
        <v>1456</v>
      </c>
      <c r="R314" s="265"/>
      <c r="S314" s="265"/>
      <c r="T314" s="265"/>
      <c r="U314" s="265"/>
      <c r="V314" s="265"/>
      <c r="W314" s="293">
        <f t="shared" si="25"/>
        <v>1</v>
      </c>
      <c r="X314" s="293">
        <f t="shared" si="26"/>
        <v>1</v>
      </c>
      <c r="Y314" s="293">
        <f t="shared" si="27"/>
        <v>0</v>
      </c>
      <c r="Z314" s="293">
        <f t="shared" si="28"/>
        <v>0</v>
      </c>
      <c r="AA314" s="293">
        <f t="shared" si="29"/>
        <v>0</v>
      </c>
      <c r="AB314" s="294">
        <f t="shared" si="30"/>
        <v>2</v>
      </c>
    </row>
    <row r="315" spans="1:28" ht="14.25">
      <c r="A315" s="261" t="s">
        <v>1360</v>
      </c>
      <c r="B315" s="261">
        <v>62120</v>
      </c>
      <c r="C315" s="261" t="s">
        <v>32</v>
      </c>
      <c r="D315" s="261" t="s">
        <v>600</v>
      </c>
      <c r="E315" s="261" t="s">
        <v>601</v>
      </c>
      <c r="F315" s="261" t="s">
        <v>1361</v>
      </c>
      <c r="G315" s="262">
        <v>5</v>
      </c>
      <c r="H315" s="261" t="s">
        <v>14</v>
      </c>
      <c r="I315" s="263"/>
      <c r="J315" s="290" t="s">
        <v>903</v>
      </c>
      <c r="K315" s="264" t="s">
        <v>903</v>
      </c>
      <c r="L315" s="264" t="s">
        <v>1456</v>
      </c>
      <c r="M315" s="264" t="s">
        <v>1456</v>
      </c>
      <c r="N315" s="264" t="s">
        <v>1456</v>
      </c>
      <c r="O315" s="264" t="s">
        <v>1456</v>
      </c>
      <c r="P315" s="264" t="s">
        <v>1456</v>
      </c>
      <c r="Q315" s="264" t="s">
        <v>1456</v>
      </c>
      <c r="R315" s="265" t="s">
        <v>15</v>
      </c>
      <c r="S315" s="265">
        <v>2100</v>
      </c>
      <c r="T315" s="265"/>
      <c r="U315" s="265"/>
      <c r="V315" s="265"/>
      <c r="W315" s="293">
        <f t="shared" si="25"/>
        <v>1</v>
      </c>
      <c r="X315" s="293">
        <f t="shared" si="26"/>
        <v>1</v>
      </c>
      <c r="Y315" s="293">
        <f t="shared" si="27"/>
        <v>0</v>
      </c>
      <c r="Z315" s="293">
        <f t="shared" si="28"/>
        <v>0</v>
      </c>
      <c r="AA315" s="293">
        <f t="shared" si="29"/>
        <v>0</v>
      </c>
      <c r="AB315" s="294">
        <f t="shared" si="30"/>
        <v>2</v>
      </c>
    </row>
    <row r="316" spans="1:28" ht="14.25">
      <c r="A316" s="261" t="s">
        <v>602</v>
      </c>
      <c r="B316" s="261">
        <v>62130</v>
      </c>
      <c r="C316" s="261" t="s">
        <v>32</v>
      </c>
      <c r="D316" s="261" t="s">
        <v>600</v>
      </c>
      <c r="E316" s="261" t="s">
        <v>601</v>
      </c>
      <c r="F316" s="261" t="s">
        <v>603</v>
      </c>
      <c r="G316" s="262">
        <v>4</v>
      </c>
      <c r="H316" s="261" t="s">
        <v>14</v>
      </c>
      <c r="I316" s="263"/>
      <c r="J316" s="290" t="s">
        <v>903</v>
      </c>
      <c r="K316" s="264" t="s">
        <v>903</v>
      </c>
      <c r="L316" s="264" t="s">
        <v>1456</v>
      </c>
      <c r="M316" s="264" t="s">
        <v>1456</v>
      </c>
      <c r="N316" s="264" t="s">
        <v>1456</v>
      </c>
      <c r="O316" s="264" t="s">
        <v>903</v>
      </c>
      <c r="P316" s="264" t="s">
        <v>903</v>
      </c>
      <c r="Q316" s="264" t="s">
        <v>1456</v>
      </c>
      <c r="R316" s="265" t="s">
        <v>15</v>
      </c>
      <c r="S316" s="265"/>
      <c r="T316" s="265"/>
      <c r="U316" s="265"/>
      <c r="V316" s="265"/>
      <c r="W316" s="293">
        <f t="shared" si="25"/>
        <v>1</v>
      </c>
      <c r="X316" s="293">
        <f t="shared" si="26"/>
        <v>1</v>
      </c>
      <c r="Y316" s="293">
        <f t="shared" si="27"/>
        <v>0</v>
      </c>
      <c r="Z316" s="293">
        <f t="shared" si="28"/>
        <v>0</v>
      </c>
      <c r="AA316" s="293">
        <f t="shared" si="29"/>
        <v>0</v>
      </c>
      <c r="AB316" s="294">
        <f t="shared" si="30"/>
        <v>2</v>
      </c>
    </row>
    <row r="317" spans="1:28" ht="14.25">
      <c r="A317" s="261" t="s">
        <v>604</v>
      </c>
      <c r="B317" s="261">
        <v>24202</v>
      </c>
      <c r="C317" s="261" t="s">
        <v>75</v>
      </c>
      <c r="D317" s="261" t="s">
        <v>605</v>
      </c>
      <c r="E317" s="261" t="s">
        <v>606</v>
      </c>
      <c r="F317" s="261" t="s">
        <v>607</v>
      </c>
      <c r="G317" s="272">
        <v>10</v>
      </c>
      <c r="H317" s="261"/>
      <c r="I317" s="263"/>
      <c r="J317" s="290" t="s">
        <v>903</v>
      </c>
      <c r="K317" s="264" t="s">
        <v>903</v>
      </c>
      <c r="L317" s="264" t="s">
        <v>1456</v>
      </c>
      <c r="M317" s="264" t="s">
        <v>1456</v>
      </c>
      <c r="N317" s="264" t="s">
        <v>1456</v>
      </c>
      <c r="O317" s="264" t="s">
        <v>903</v>
      </c>
      <c r="P317" s="264" t="s">
        <v>903</v>
      </c>
      <c r="Q317" s="264" t="s">
        <v>903</v>
      </c>
      <c r="R317" s="265" t="s">
        <v>15</v>
      </c>
      <c r="S317" s="265">
        <v>2100</v>
      </c>
      <c r="T317" s="265"/>
      <c r="U317" s="265"/>
      <c r="V317" s="265"/>
      <c r="W317" s="293">
        <f t="shared" si="25"/>
        <v>1</v>
      </c>
      <c r="X317" s="293">
        <f t="shared" si="26"/>
        <v>1</v>
      </c>
      <c r="Y317" s="293">
        <f t="shared" si="27"/>
        <v>0</v>
      </c>
      <c r="Z317" s="293">
        <f t="shared" si="28"/>
        <v>0</v>
      </c>
      <c r="AA317" s="293">
        <f t="shared" si="29"/>
        <v>0</v>
      </c>
      <c r="AB317" s="294">
        <f t="shared" si="30"/>
        <v>2</v>
      </c>
    </row>
    <row r="318" spans="1:28" s="214" customFormat="1" ht="14.25">
      <c r="A318" s="267" t="s">
        <v>608</v>
      </c>
      <c r="B318" s="267">
        <v>24201</v>
      </c>
      <c r="C318" s="267" t="s">
        <v>75</v>
      </c>
      <c r="D318" s="267" t="s">
        <v>605</v>
      </c>
      <c r="E318" s="267" t="s">
        <v>606</v>
      </c>
      <c r="F318" s="267" t="s">
        <v>353</v>
      </c>
      <c r="G318" s="272">
        <v>10</v>
      </c>
      <c r="H318" s="267" t="s">
        <v>14</v>
      </c>
      <c r="I318" s="269" t="s">
        <v>1037</v>
      </c>
      <c r="J318" s="291" t="s">
        <v>903</v>
      </c>
      <c r="K318" s="270" t="s">
        <v>903</v>
      </c>
      <c r="L318" s="270" t="s">
        <v>903</v>
      </c>
      <c r="M318" s="270" t="s">
        <v>903</v>
      </c>
      <c r="N318" s="270" t="s">
        <v>1456</v>
      </c>
      <c r="O318" s="270" t="s">
        <v>903</v>
      </c>
      <c r="P318" s="270" t="s">
        <v>903</v>
      </c>
      <c r="Q318" s="270" t="s">
        <v>903</v>
      </c>
      <c r="R318" s="271" t="s">
        <v>15</v>
      </c>
      <c r="S318" s="271">
        <v>2100</v>
      </c>
      <c r="T318" s="271"/>
      <c r="U318" s="271" t="s">
        <v>1436</v>
      </c>
      <c r="V318" s="271"/>
      <c r="W318" s="293">
        <f t="shared" si="25"/>
        <v>1</v>
      </c>
      <c r="X318" s="293">
        <f t="shared" si="26"/>
        <v>1</v>
      </c>
      <c r="Y318" s="293">
        <f t="shared" si="27"/>
        <v>1</v>
      </c>
      <c r="Z318" s="293">
        <f t="shared" si="28"/>
        <v>1</v>
      </c>
      <c r="AA318" s="293">
        <f t="shared" si="29"/>
        <v>0</v>
      </c>
      <c r="AB318" s="294">
        <f t="shared" si="30"/>
        <v>4</v>
      </c>
    </row>
    <row r="319" spans="1:28" ht="14.25">
      <c r="A319" s="261" t="s">
        <v>609</v>
      </c>
      <c r="B319" s="261">
        <v>42202</v>
      </c>
      <c r="C319" s="261" t="s">
        <v>10</v>
      </c>
      <c r="D319" s="261" t="s">
        <v>610</v>
      </c>
      <c r="E319" s="261" t="s">
        <v>611</v>
      </c>
      <c r="F319" s="261" t="s">
        <v>612</v>
      </c>
      <c r="G319" s="266">
        <v>7</v>
      </c>
      <c r="H319" s="261" t="s">
        <v>14</v>
      </c>
      <c r="I319" s="263"/>
      <c r="J319" s="290" t="s">
        <v>903</v>
      </c>
      <c r="K319" s="264" t="s">
        <v>903</v>
      </c>
      <c r="L319" s="264" t="s">
        <v>903</v>
      </c>
      <c r="M319" s="264" t="s">
        <v>1456</v>
      </c>
      <c r="N319" s="264" t="s">
        <v>1456</v>
      </c>
      <c r="O319" s="264" t="s">
        <v>903</v>
      </c>
      <c r="P319" s="264" t="s">
        <v>903</v>
      </c>
      <c r="Q319" s="264" t="s">
        <v>903</v>
      </c>
      <c r="R319" s="265">
        <v>900</v>
      </c>
      <c r="S319" s="265"/>
      <c r="T319" s="265" t="s">
        <v>613</v>
      </c>
      <c r="U319" s="265"/>
      <c r="V319" s="265"/>
      <c r="W319" s="293">
        <f t="shared" si="25"/>
        <v>1</v>
      </c>
      <c r="X319" s="293">
        <f t="shared" si="26"/>
        <v>1</v>
      </c>
      <c r="Y319" s="293">
        <f t="shared" si="27"/>
        <v>1</v>
      </c>
      <c r="Z319" s="293">
        <f t="shared" si="28"/>
        <v>0</v>
      </c>
      <c r="AA319" s="293">
        <f t="shared" si="29"/>
        <v>0</v>
      </c>
      <c r="AB319" s="294">
        <f t="shared" si="30"/>
        <v>3</v>
      </c>
    </row>
    <row r="320" spans="1:28" ht="14.25">
      <c r="A320" s="261" t="s">
        <v>614</v>
      </c>
      <c r="B320" s="261">
        <v>42203</v>
      </c>
      <c r="C320" s="261" t="s">
        <v>10</v>
      </c>
      <c r="D320" s="261" t="s">
        <v>610</v>
      </c>
      <c r="E320" s="261" t="s">
        <v>611</v>
      </c>
      <c r="F320" s="261" t="s">
        <v>615</v>
      </c>
      <c r="G320" s="262">
        <v>5</v>
      </c>
      <c r="H320" s="261" t="s">
        <v>14</v>
      </c>
      <c r="I320" s="263"/>
      <c r="J320" s="290" t="s">
        <v>903</v>
      </c>
      <c r="K320" s="264" t="s">
        <v>903</v>
      </c>
      <c r="L320" s="264" t="s">
        <v>903</v>
      </c>
      <c r="M320" s="264" t="s">
        <v>1456</v>
      </c>
      <c r="N320" s="264" t="s">
        <v>1456</v>
      </c>
      <c r="O320" s="264" t="s">
        <v>903</v>
      </c>
      <c r="P320" s="264" t="s">
        <v>903</v>
      </c>
      <c r="Q320" s="264" t="s">
        <v>903</v>
      </c>
      <c r="R320" s="265">
        <v>900</v>
      </c>
      <c r="S320" s="265">
        <v>900</v>
      </c>
      <c r="T320" s="265">
        <v>1800</v>
      </c>
      <c r="U320" s="265"/>
      <c r="V320" s="265"/>
      <c r="W320" s="293">
        <f t="shared" si="25"/>
        <v>1</v>
      </c>
      <c r="X320" s="293">
        <f t="shared" si="26"/>
        <v>1</v>
      </c>
      <c r="Y320" s="293">
        <f t="shared" si="27"/>
        <v>1</v>
      </c>
      <c r="Z320" s="293">
        <f t="shared" si="28"/>
        <v>0</v>
      </c>
      <c r="AA320" s="293">
        <f t="shared" si="29"/>
        <v>0</v>
      </c>
      <c r="AB320" s="294">
        <f t="shared" si="30"/>
        <v>3</v>
      </c>
    </row>
    <row r="321" spans="1:28" s="214" customFormat="1" ht="14.25">
      <c r="A321" s="267" t="s">
        <v>616</v>
      </c>
      <c r="B321" s="267">
        <v>90114</v>
      </c>
      <c r="C321" s="267" t="s">
        <v>617</v>
      </c>
      <c r="D321" s="267" t="s">
        <v>618</v>
      </c>
      <c r="E321" s="267" t="s">
        <v>619</v>
      </c>
      <c r="F321" s="267" t="s">
        <v>620</v>
      </c>
      <c r="G321" s="268">
        <v>7</v>
      </c>
      <c r="H321" s="267"/>
      <c r="I321" s="269" t="s">
        <v>1438</v>
      </c>
      <c r="J321" s="291" t="s">
        <v>903</v>
      </c>
      <c r="K321" s="270" t="s">
        <v>903</v>
      </c>
      <c r="L321" s="270" t="s">
        <v>1456</v>
      </c>
      <c r="M321" s="270" t="s">
        <v>1456</v>
      </c>
      <c r="N321" s="270" t="s">
        <v>1456</v>
      </c>
      <c r="O321" s="270" t="s">
        <v>903</v>
      </c>
      <c r="P321" s="270" t="s">
        <v>903</v>
      </c>
      <c r="Q321" s="270" t="s">
        <v>1456</v>
      </c>
      <c r="R321" s="271">
        <v>1800</v>
      </c>
      <c r="S321" s="271">
        <v>2100</v>
      </c>
      <c r="T321" s="271"/>
      <c r="U321" s="271"/>
      <c r="V321" s="271"/>
      <c r="W321" s="293">
        <f t="shared" si="25"/>
        <v>1</v>
      </c>
      <c r="X321" s="293">
        <f t="shared" si="26"/>
        <v>1</v>
      </c>
      <c r="Y321" s="293">
        <f t="shared" si="27"/>
        <v>0</v>
      </c>
      <c r="Z321" s="293">
        <f t="shared" si="28"/>
        <v>0</v>
      </c>
      <c r="AA321" s="293">
        <f t="shared" si="29"/>
        <v>0</v>
      </c>
      <c r="AB321" s="294">
        <f t="shared" si="30"/>
        <v>2</v>
      </c>
    </row>
    <row r="322" spans="1:28" ht="14.25">
      <c r="A322" s="261" t="s">
        <v>625</v>
      </c>
      <c r="B322" s="261">
        <v>27408</v>
      </c>
      <c r="C322" s="261" t="s">
        <v>617</v>
      </c>
      <c r="D322" s="261" t="s">
        <v>622</v>
      </c>
      <c r="E322" s="261" t="s">
        <v>619</v>
      </c>
      <c r="F322" s="261" t="s">
        <v>626</v>
      </c>
      <c r="G322" s="262">
        <v>7</v>
      </c>
      <c r="H322" s="261"/>
      <c r="I322" s="289"/>
      <c r="J322" s="290" t="s">
        <v>903</v>
      </c>
      <c r="K322" s="264" t="s">
        <v>1456</v>
      </c>
      <c r="L322" s="264" t="s">
        <v>1456</v>
      </c>
      <c r="M322" s="264" t="s">
        <v>1456</v>
      </c>
      <c r="N322" s="264" t="s">
        <v>1456</v>
      </c>
      <c r="O322" s="264" t="s">
        <v>903</v>
      </c>
      <c r="P322" s="264" t="s">
        <v>1456</v>
      </c>
      <c r="Q322" s="264" t="s">
        <v>1456</v>
      </c>
      <c r="R322" s="265" t="s">
        <v>15</v>
      </c>
      <c r="S322" s="265"/>
      <c r="T322" s="265"/>
      <c r="U322" s="265"/>
      <c r="V322" s="265"/>
      <c r="W322" s="293">
        <f t="shared" si="25"/>
        <v>1</v>
      </c>
      <c r="X322" s="293">
        <f t="shared" si="26"/>
        <v>0</v>
      </c>
      <c r="Y322" s="293">
        <f t="shared" si="27"/>
        <v>0</v>
      </c>
      <c r="Z322" s="293">
        <f t="shared" si="28"/>
        <v>0</v>
      </c>
      <c r="AA322" s="293">
        <f t="shared" si="29"/>
        <v>0</v>
      </c>
      <c r="AB322" s="294">
        <f t="shared" si="30"/>
        <v>1</v>
      </c>
    </row>
    <row r="323" spans="1:28" ht="14.25">
      <c r="A323" s="261" t="s">
        <v>1362</v>
      </c>
      <c r="B323" s="261">
        <v>901180</v>
      </c>
      <c r="C323" s="261" t="s">
        <v>617</v>
      </c>
      <c r="D323" s="261" t="s">
        <v>622</v>
      </c>
      <c r="E323" s="261" t="s">
        <v>619</v>
      </c>
      <c r="F323" s="261" t="s">
        <v>1363</v>
      </c>
      <c r="G323" s="262" t="s">
        <v>1348</v>
      </c>
      <c r="H323" s="261"/>
      <c r="I323" s="263"/>
      <c r="J323" s="290" t="s">
        <v>903</v>
      </c>
      <c r="K323" s="264" t="s">
        <v>903</v>
      </c>
      <c r="L323" s="264" t="s">
        <v>1456</v>
      </c>
      <c r="M323" s="264" t="s">
        <v>1456</v>
      </c>
      <c r="N323" s="264" t="s">
        <v>1456</v>
      </c>
      <c r="O323" s="264" t="s">
        <v>903</v>
      </c>
      <c r="P323" s="264" t="s">
        <v>903</v>
      </c>
      <c r="Q323" s="264" t="s">
        <v>1456</v>
      </c>
      <c r="R323" s="265" t="s">
        <v>1364</v>
      </c>
      <c r="S323" s="265"/>
      <c r="T323" s="265"/>
      <c r="U323" s="265"/>
      <c r="V323" s="265"/>
      <c r="W323" s="293">
        <f t="shared" si="25"/>
        <v>1</v>
      </c>
      <c r="X323" s="293">
        <f t="shared" si="26"/>
        <v>1</v>
      </c>
      <c r="Y323" s="293">
        <f t="shared" si="27"/>
        <v>0</v>
      </c>
      <c r="Z323" s="293">
        <f t="shared" si="28"/>
        <v>0</v>
      </c>
      <c r="AA323" s="293">
        <f t="shared" si="29"/>
        <v>0</v>
      </c>
      <c r="AB323" s="294">
        <f t="shared" si="30"/>
        <v>2</v>
      </c>
    </row>
    <row r="324" spans="1:28" ht="14.25">
      <c r="A324" s="261" t="s">
        <v>1365</v>
      </c>
      <c r="B324" s="261">
        <v>90126</v>
      </c>
      <c r="C324" s="261" t="s">
        <v>617</v>
      </c>
      <c r="D324" s="261" t="s">
        <v>622</v>
      </c>
      <c r="E324" s="261" t="s">
        <v>619</v>
      </c>
      <c r="F324" s="261" t="s">
        <v>435</v>
      </c>
      <c r="G324" s="262" t="s">
        <v>1178</v>
      </c>
      <c r="H324" s="261"/>
      <c r="I324" s="263"/>
      <c r="J324" s="290" t="s">
        <v>903</v>
      </c>
      <c r="K324" s="264" t="s">
        <v>1456</v>
      </c>
      <c r="L324" s="264" t="s">
        <v>1456</v>
      </c>
      <c r="M324" s="264" t="s">
        <v>1456</v>
      </c>
      <c r="N324" s="264" t="s">
        <v>1456</v>
      </c>
      <c r="O324" s="264" t="s">
        <v>903</v>
      </c>
      <c r="P324" s="264" t="s">
        <v>1456</v>
      </c>
      <c r="Q324" s="264" t="s">
        <v>1456</v>
      </c>
      <c r="R324" s="265" t="s">
        <v>15</v>
      </c>
      <c r="S324" s="265">
        <v>2100</v>
      </c>
      <c r="T324" s="265"/>
      <c r="U324" s="265"/>
      <c r="V324" s="265"/>
      <c r="W324" s="293">
        <f t="shared" si="25"/>
        <v>1</v>
      </c>
      <c r="X324" s="293">
        <f t="shared" si="26"/>
        <v>0</v>
      </c>
      <c r="Y324" s="293">
        <f t="shared" si="27"/>
        <v>0</v>
      </c>
      <c r="Z324" s="293">
        <f t="shared" si="28"/>
        <v>0</v>
      </c>
      <c r="AA324" s="293">
        <f t="shared" si="29"/>
        <v>0</v>
      </c>
      <c r="AB324" s="294">
        <f t="shared" si="30"/>
        <v>1</v>
      </c>
    </row>
    <row r="325" spans="1:28" ht="14.25">
      <c r="A325" s="261" t="s">
        <v>1085</v>
      </c>
      <c r="B325" s="261">
        <v>90119</v>
      </c>
      <c r="C325" s="261" t="s">
        <v>617</v>
      </c>
      <c r="D325" s="261" t="s">
        <v>622</v>
      </c>
      <c r="E325" s="261" t="s">
        <v>619</v>
      </c>
      <c r="F325" s="261" t="s">
        <v>1366</v>
      </c>
      <c r="G325" s="262" t="s">
        <v>1213</v>
      </c>
      <c r="H325" s="261"/>
      <c r="I325" s="263"/>
      <c r="J325" s="290" t="s">
        <v>903</v>
      </c>
      <c r="K325" s="264" t="s">
        <v>1456</v>
      </c>
      <c r="L325" s="264" t="s">
        <v>1456</v>
      </c>
      <c r="M325" s="264" t="s">
        <v>1456</v>
      </c>
      <c r="N325" s="264" t="s">
        <v>1456</v>
      </c>
      <c r="O325" s="264" t="s">
        <v>903</v>
      </c>
      <c r="P325" s="264" t="s">
        <v>1456</v>
      </c>
      <c r="Q325" s="264" t="s">
        <v>1456</v>
      </c>
      <c r="R325" s="265" t="s">
        <v>15</v>
      </c>
      <c r="S325" s="265">
        <v>2100</v>
      </c>
      <c r="T325" s="265"/>
      <c r="U325" s="265"/>
      <c r="V325" s="265"/>
      <c r="W325" s="293">
        <f t="shared" si="25"/>
        <v>1</v>
      </c>
      <c r="X325" s="293">
        <f t="shared" si="26"/>
        <v>0</v>
      </c>
      <c r="Y325" s="293">
        <f t="shared" si="27"/>
        <v>0</v>
      </c>
      <c r="Z325" s="293">
        <f t="shared" si="28"/>
        <v>0</v>
      </c>
      <c r="AA325" s="293">
        <f t="shared" si="29"/>
        <v>0</v>
      </c>
      <c r="AB325" s="294">
        <f t="shared" si="30"/>
        <v>1</v>
      </c>
    </row>
    <row r="326" spans="1:28" ht="14.25">
      <c r="A326" s="261" t="s">
        <v>621</v>
      </c>
      <c r="B326" s="261">
        <v>90112</v>
      </c>
      <c r="C326" s="261" t="s">
        <v>617</v>
      </c>
      <c r="D326" s="261" t="s">
        <v>622</v>
      </c>
      <c r="E326" s="261" t="s">
        <v>619</v>
      </c>
      <c r="F326" s="261" t="s">
        <v>623</v>
      </c>
      <c r="G326" s="262">
        <v>7</v>
      </c>
      <c r="H326" s="261"/>
      <c r="I326" s="263"/>
      <c r="J326" s="290" t="s">
        <v>903</v>
      </c>
      <c r="K326" s="264" t="s">
        <v>1456</v>
      </c>
      <c r="L326" s="264" t="s">
        <v>1456</v>
      </c>
      <c r="M326" s="264" t="s">
        <v>1456</v>
      </c>
      <c r="N326" s="264" t="s">
        <v>1456</v>
      </c>
      <c r="O326" s="264" t="s">
        <v>903</v>
      </c>
      <c r="P326" s="264" t="s">
        <v>1456</v>
      </c>
      <c r="Q326" s="264" t="s">
        <v>1456</v>
      </c>
      <c r="R326" s="265" t="s">
        <v>227</v>
      </c>
      <c r="S326" s="265" t="s">
        <v>449</v>
      </c>
      <c r="T326" s="265" t="s">
        <v>624</v>
      </c>
      <c r="U326" s="265"/>
      <c r="V326" s="265"/>
      <c r="W326" s="293">
        <f t="shared" si="25"/>
        <v>1</v>
      </c>
      <c r="X326" s="293">
        <f t="shared" si="26"/>
        <v>0</v>
      </c>
      <c r="Y326" s="293">
        <f t="shared" si="27"/>
        <v>0</v>
      </c>
      <c r="Z326" s="293">
        <f t="shared" si="28"/>
        <v>0</v>
      </c>
      <c r="AA326" s="293">
        <f t="shared" si="29"/>
        <v>0</v>
      </c>
      <c r="AB326" s="294">
        <f t="shared" si="30"/>
        <v>1</v>
      </c>
    </row>
    <row r="327" spans="1:28" ht="14.25">
      <c r="A327" s="261" t="s">
        <v>1367</v>
      </c>
      <c r="B327" s="261">
        <v>41001</v>
      </c>
      <c r="C327" s="261" t="s">
        <v>10</v>
      </c>
      <c r="D327" s="261" t="s">
        <v>1368</v>
      </c>
      <c r="E327" s="261" t="s">
        <v>1369</v>
      </c>
      <c r="F327" s="261" t="s">
        <v>1370</v>
      </c>
      <c r="G327" s="262">
        <v>3</v>
      </c>
      <c r="H327" s="261" t="s">
        <v>14</v>
      </c>
      <c r="I327" s="263"/>
      <c r="J327" s="290" t="s">
        <v>903</v>
      </c>
      <c r="K327" s="264" t="s">
        <v>903</v>
      </c>
      <c r="L327" s="264" t="s">
        <v>903</v>
      </c>
      <c r="M327" s="264" t="s">
        <v>1456</v>
      </c>
      <c r="N327" s="264" t="s">
        <v>1456</v>
      </c>
      <c r="O327" s="264" t="s">
        <v>903</v>
      </c>
      <c r="P327" s="264" t="s">
        <v>903</v>
      </c>
      <c r="Q327" s="264" t="s">
        <v>1456</v>
      </c>
      <c r="R327" s="265" t="s">
        <v>15</v>
      </c>
      <c r="S327" s="265"/>
      <c r="T327" s="265"/>
      <c r="U327" s="265"/>
      <c r="V327" s="265"/>
      <c r="W327" s="293">
        <f t="shared" si="25"/>
        <v>1</v>
      </c>
      <c r="X327" s="293">
        <f t="shared" si="26"/>
        <v>1</v>
      </c>
      <c r="Y327" s="293">
        <f t="shared" si="27"/>
        <v>1</v>
      </c>
      <c r="Z327" s="293">
        <f t="shared" si="28"/>
        <v>0</v>
      </c>
      <c r="AA327" s="293">
        <f t="shared" si="29"/>
        <v>0</v>
      </c>
      <c r="AB327" s="294">
        <f t="shared" si="30"/>
        <v>3</v>
      </c>
    </row>
    <row r="328" spans="1:28" ht="14.25">
      <c r="A328" s="261" t="s">
        <v>1371</v>
      </c>
      <c r="B328" s="261">
        <v>41003</v>
      </c>
      <c r="C328" s="261" t="s">
        <v>10</v>
      </c>
      <c r="D328" s="261" t="s">
        <v>1368</v>
      </c>
      <c r="E328" s="261" t="s">
        <v>1369</v>
      </c>
      <c r="F328" s="261" t="s">
        <v>1372</v>
      </c>
      <c r="G328" s="262" t="s">
        <v>1348</v>
      </c>
      <c r="H328" s="261"/>
      <c r="I328" s="263"/>
      <c r="J328" s="290" t="s">
        <v>903</v>
      </c>
      <c r="K328" s="264" t="s">
        <v>903</v>
      </c>
      <c r="L328" s="264" t="s">
        <v>1456</v>
      </c>
      <c r="M328" s="264" t="s">
        <v>1456</v>
      </c>
      <c r="N328" s="264" t="s">
        <v>1456</v>
      </c>
      <c r="O328" s="264" t="s">
        <v>1456</v>
      </c>
      <c r="P328" s="264" t="s">
        <v>1456</v>
      </c>
      <c r="Q328" s="264" t="s">
        <v>1456</v>
      </c>
      <c r="R328" s="265">
        <v>900</v>
      </c>
      <c r="S328" s="265"/>
      <c r="T328" s="265"/>
      <c r="U328" s="265"/>
      <c r="V328" s="265"/>
      <c r="W328" s="293">
        <f t="shared" si="25"/>
        <v>1</v>
      </c>
      <c r="X328" s="293">
        <f t="shared" si="26"/>
        <v>1</v>
      </c>
      <c r="Y328" s="293">
        <f t="shared" si="27"/>
        <v>0</v>
      </c>
      <c r="Z328" s="293">
        <f t="shared" si="28"/>
        <v>0</v>
      </c>
      <c r="AA328" s="293">
        <f t="shared" si="29"/>
        <v>0</v>
      </c>
      <c r="AB328" s="294">
        <f t="shared" si="30"/>
        <v>2</v>
      </c>
    </row>
    <row r="329" spans="1:28" ht="14.25">
      <c r="A329" s="261" t="s">
        <v>1373</v>
      </c>
      <c r="B329" s="261">
        <v>42505</v>
      </c>
      <c r="C329" s="261" t="s">
        <v>10</v>
      </c>
      <c r="D329" s="261" t="s">
        <v>628</v>
      </c>
      <c r="E329" s="261" t="s">
        <v>629</v>
      </c>
      <c r="F329" s="261" t="s">
        <v>1374</v>
      </c>
      <c r="G329" s="262">
        <v>3</v>
      </c>
      <c r="H329" s="261"/>
      <c r="I329" s="263"/>
      <c r="J329" s="290" t="s">
        <v>903</v>
      </c>
      <c r="K329" s="264" t="s">
        <v>903</v>
      </c>
      <c r="L329" s="264" t="s">
        <v>1456</v>
      </c>
      <c r="M329" s="264" t="s">
        <v>1456</v>
      </c>
      <c r="N329" s="264" t="s">
        <v>1456</v>
      </c>
      <c r="O329" s="264" t="s">
        <v>1456</v>
      </c>
      <c r="P329" s="264" t="s">
        <v>1456</v>
      </c>
      <c r="Q329" s="264" t="s">
        <v>1456</v>
      </c>
      <c r="R329" s="265" t="s">
        <v>15</v>
      </c>
      <c r="S329" s="265"/>
      <c r="T329" s="265"/>
      <c r="U329" s="265"/>
      <c r="V329" s="265"/>
      <c r="W329" s="293">
        <f t="shared" si="25"/>
        <v>1</v>
      </c>
      <c r="X329" s="293">
        <f t="shared" si="26"/>
        <v>1</v>
      </c>
      <c r="Y329" s="293">
        <f t="shared" si="27"/>
        <v>0</v>
      </c>
      <c r="Z329" s="293">
        <f t="shared" si="28"/>
        <v>0</v>
      </c>
      <c r="AA329" s="293">
        <f t="shared" si="29"/>
        <v>0</v>
      </c>
      <c r="AB329" s="294">
        <f t="shared" si="30"/>
        <v>2</v>
      </c>
    </row>
    <row r="330" spans="1:28" ht="14.25">
      <c r="A330" s="261" t="s">
        <v>627</v>
      </c>
      <c r="B330" s="261">
        <v>42506</v>
      </c>
      <c r="C330" s="261" t="s">
        <v>10</v>
      </c>
      <c r="D330" s="261" t="s">
        <v>628</v>
      </c>
      <c r="E330" s="261" t="s">
        <v>629</v>
      </c>
      <c r="F330" s="261" t="s">
        <v>630</v>
      </c>
      <c r="G330" s="266">
        <v>3</v>
      </c>
      <c r="H330" s="261" t="s">
        <v>14</v>
      </c>
      <c r="I330" s="263"/>
      <c r="J330" s="290" t="s">
        <v>903</v>
      </c>
      <c r="K330" s="264" t="s">
        <v>903</v>
      </c>
      <c r="L330" s="264" t="s">
        <v>1456</v>
      </c>
      <c r="M330" s="264" t="s">
        <v>1456</v>
      </c>
      <c r="N330" s="264" t="s">
        <v>1456</v>
      </c>
      <c r="O330" s="264" t="s">
        <v>903</v>
      </c>
      <c r="P330" s="264" t="s">
        <v>903</v>
      </c>
      <c r="Q330" s="264" t="s">
        <v>1456</v>
      </c>
      <c r="R330" s="265"/>
      <c r="S330" s="265"/>
      <c r="T330" s="265"/>
      <c r="U330" s="265"/>
      <c r="V330" s="265"/>
      <c r="W330" s="293">
        <f t="shared" si="25"/>
        <v>1</v>
      </c>
      <c r="X330" s="293">
        <f t="shared" si="26"/>
        <v>1</v>
      </c>
      <c r="Y330" s="293">
        <f t="shared" si="27"/>
        <v>0</v>
      </c>
      <c r="Z330" s="293">
        <f t="shared" si="28"/>
        <v>0</v>
      </c>
      <c r="AA330" s="293">
        <f t="shared" si="29"/>
        <v>0</v>
      </c>
      <c r="AB330" s="294">
        <f t="shared" si="30"/>
        <v>2</v>
      </c>
    </row>
    <row r="331" spans="1:28" ht="14.25">
      <c r="A331" s="261" t="s">
        <v>631</v>
      </c>
      <c r="B331" s="261">
        <v>71403</v>
      </c>
      <c r="C331" s="261" t="s">
        <v>38</v>
      </c>
      <c r="D331" s="261" t="s">
        <v>632</v>
      </c>
      <c r="E331" s="261" t="s">
        <v>633</v>
      </c>
      <c r="F331" s="261" t="s">
        <v>123</v>
      </c>
      <c r="G331" s="262">
        <v>5</v>
      </c>
      <c r="H331" s="261" t="s">
        <v>14</v>
      </c>
      <c r="I331" s="263"/>
      <c r="J331" s="290" t="s">
        <v>903</v>
      </c>
      <c r="K331" s="264" t="s">
        <v>903</v>
      </c>
      <c r="L331" s="264" t="s">
        <v>1456</v>
      </c>
      <c r="M331" s="264" t="s">
        <v>1456</v>
      </c>
      <c r="N331" s="264" t="s">
        <v>1456</v>
      </c>
      <c r="O331" s="264" t="s">
        <v>903</v>
      </c>
      <c r="P331" s="264" t="s">
        <v>903</v>
      </c>
      <c r="Q331" s="264" t="s">
        <v>1456</v>
      </c>
      <c r="R331" s="265">
        <v>1900</v>
      </c>
      <c r="S331" s="265"/>
      <c r="T331" s="265"/>
      <c r="U331" s="265"/>
      <c r="V331" s="265"/>
      <c r="W331" s="293">
        <f t="shared" si="25"/>
        <v>1</v>
      </c>
      <c r="X331" s="293">
        <f t="shared" si="26"/>
        <v>1</v>
      </c>
      <c r="Y331" s="293">
        <f t="shared" si="27"/>
        <v>0</v>
      </c>
      <c r="Z331" s="293">
        <f t="shared" si="28"/>
        <v>0</v>
      </c>
      <c r="AA331" s="293">
        <f t="shared" si="29"/>
        <v>0</v>
      </c>
      <c r="AB331" s="294">
        <f t="shared" si="30"/>
        <v>2</v>
      </c>
    </row>
    <row r="332" spans="1:28" ht="14.25">
      <c r="A332" s="261" t="s">
        <v>634</v>
      </c>
      <c r="B332" s="261">
        <v>71401</v>
      </c>
      <c r="C332" s="261" t="s">
        <v>38</v>
      </c>
      <c r="D332" s="261" t="s">
        <v>632</v>
      </c>
      <c r="E332" s="261" t="s">
        <v>633</v>
      </c>
      <c r="F332" s="261" t="s">
        <v>635</v>
      </c>
      <c r="G332" s="266">
        <v>7</v>
      </c>
      <c r="H332" s="261" t="s">
        <v>14</v>
      </c>
      <c r="I332" s="263"/>
      <c r="J332" s="290" t="s">
        <v>903</v>
      </c>
      <c r="K332" s="264" t="s">
        <v>903</v>
      </c>
      <c r="L332" s="264" t="s">
        <v>1456</v>
      </c>
      <c r="M332" s="264" t="s">
        <v>1456</v>
      </c>
      <c r="N332" s="264" t="s">
        <v>1456</v>
      </c>
      <c r="O332" s="264" t="s">
        <v>903</v>
      </c>
      <c r="P332" s="264" t="s">
        <v>903</v>
      </c>
      <c r="Q332" s="264" t="s">
        <v>1456</v>
      </c>
      <c r="R332" s="265">
        <v>850</v>
      </c>
      <c r="S332" s="265">
        <v>850</v>
      </c>
      <c r="T332" s="265"/>
      <c r="U332" s="265"/>
      <c r="V332" s="265"/>
      <c r="W332" s="293">
        <f t="shared" si="25"/>
        <v>1</v>
      </c>
      <c r="X332" s="293">
        <f t="shared" si="26"/>
        <v>1</v>
      </c>
      <c r="Y332" s="293">
        <f t="shared" si="27"/>
        <v>0</v>
      </c>
      <c r="Z332" s="293">
        <f t="shared" si="28"/>
        <v>0</v>
      </c>
      <c r="AA332" s="293">
        <f t="shared" si="29"/>
        <v>0</v>
      </c>
      <c r="AB332" s="294">
        <f t="shared" si="30"/>
        <v>2</v>
      </c>
    </row>
    <row r="333" spans="1:28" s="214" customFormat="1" ht="14.25">
      <c r="A333" s="267" t="s">
        <v>636</v>
      </c>
      <c r="B333" s="267">
        <v>71404</v>
      </c>
      <c r="C333" s="267" t="s">
        <v>38</v>
      </c>
      <c r="D333" s="267" t="s">
        <v>632</v>
      </c>
      <c r="E333" s="267" t="s">
        <v>633</v>
      </c>
      <c r="F333" s="267" t="s">
        <v>63</v>
      </c>
      <c r="G333" s="268">
        <v>4</v>
      </c>
      <c r="H333" s="267" t="s">
        <v>14</v>
      </c>
      <c r="I333" s="269" t="s">
        <v>1008</v>
      </c>
      <c r="J333" s="291" t="s">
        <v>903</v>
      </c>
      <c r="K333" s="270" t="s">
        <v>903</v>
      </c>
      <c r="L333" s="270" t="s">
        <v>903</v>
      </c>
      <c r="M333" s="270" t="s">
        <v>1456</v>
      </c>
      <c r="N333" s="270" t="s">
        <v>1456</v>
      </c>
      <c r="O333" s="270" t="s">
        <v>903</v>
      </c>
      <c r="P333" s="270" t="s">
        <v>903</v>
      </c>
      <c r="Q333" s="270" t="s">
        <v>1456</v>
      </c>
      <c r="R333" s="271">
        <v>1900</v>
      </c>
      <c r="S333" s="271"/>
      <c r="T333" s="271"/>
      <c r="U333" s="271"/>
      <c r="V333" s="271"/>
      <c r="W333" s="293">
        <f t="shared" ref="W333:W396" si="31">IF(J333= "X",1,0)</f>
        <v>1</v>
      </c>
      <c r="X333" s="293">
        <f t="shared" ref="X333:X396" si="32">IF(K333= "X",1,0)</f>
        <v>1</v>
      </c>
      <c r="Y333" s="293">
        <f t="shared" ref="Y333:Y396" si="33">IF(L333= "X",1,0)</f>
        <v>1</v>
      </c>
      <c r="Z333" s="293">
        <f t="shared" ref="Z333:Z396" si="34">IF(M333= "X",1,0)</f>
        <v>0</v>
      </c>
      <c r="AA333" s="293">
        <f t="shared" ref="AA333:AA396" si="35">IF(N333= "X",1,0)</f>
        <v>0</v>
      </c>
      <c r="AB333" s="294">
        <f t="shared" si="30"/>
        <v>3</v>
      </c>
    </row>
    <row r="334" spans="1:28" ht="14.25">
      <c r="A334" s="261" t="s">
        <v>1375</v>
      </c>
      <c r="B334" s="261">
        <v>714020</v>
      </c>
      <c r="C334" s="261" t="s">
        <v>38</v>
      </c>
      <c r="D334" s="261" t="s">
        <v>632</v>
      </c>
      <c r="E334" s="261" t="s">
        <v>633</v>
      </c>
      <c r="F334" s="261" t="s">
        <v>637</v>
      </c>
      <c r="G334" s="266">
        <v>4</v>
      </c>
      <c r="H334" s="261"/>
      <c r="I334" s="263"/>
      <c r="J334" s="290" t="s">
        <v>903</v>
      </c>
      <c r="K334" s="264" t="s">
        <v>903</v>
      </c>
      <c r="L334" s="264" t="s">
        <v>1456</v>
      </c>
      <c r="M334" s="264" t="s">
        <v>1456</v>
      </c>
      <c r="N334" s="264" t="s">
        <v>1456</v>
      </c>
      <c r="O334" s="264" t="s">
        <v>1456</v>
      </c>
      <c r="P334" s="264" t="s">
        <v>1456</v>
      </c>
      <c r="Q334" s="264" t="s">
        <v>1456</v>
      </c>
      <c r="R334" s="265">
        <v>850</v>
      </c>
      <c r="S334" s="265">
        <v>2100</v>
      </c>
      <c r="T334" s="265"/>
      <c r="U334" s="265"/>
      <c r="V334" s="265"/>
      <c r="W334" s="293">
        <f t="shared" si="31"/>
        <v>1</v>
      </c>
      <c r="X334" s="293">
        <f t="shared" si="32"/>
        <v>1</v>
      </c>
      <c r="Y334" s="293">
        <f t="shared" si="33"/>
        <v>0</v>
      </c>
      <c r="Z334" s="293">
        <f t="shared" si="34"/>
        <v>0</v>
      </c>
      <c r="AA334" s="293">
        <f t="shared" si="35"/>
        <v>0</v>
      </c>
      <c r="AB334" s="294">
        <f t="shared" ref="AB334:AB397" si="36">SUM(W334:AA334)</f>
        <v>2</v>
      </c>
    </row>
    <row r="335" spans="1:28" ht="14.25">
      <c r="A335" s="261" t="s">
        <v>638</v>
      </c>
      <c r="B335" s="261">
        <v>53703</v>
      </c>
      <c r="C335" s="261" t="s">
        <v>64</v>
      </c>
      <c r="D335" s="261" t="s">
        <v>639</v>
      </c>
      <c r="E335" s="261" t="s">
        <v>640</v>
      </c>
      <c r="F335" s="261" t="s">
        <v>641</v>
      </c>
      <c r="G335" s="262">
        <v>5</v>
      </c>
      <c r="H335" s="261"/>
      <c r="I335" s="263"/>
      <c r="J335" s="290" t="s">
        <v>903</v>
      </c>
      <c r="K335" s="264" t="s">
        <v>903</v>
      </c>
      <c r="L335" s="264" t="s">
        <v>1456</v>
      </c>
      <c r="M335" s="264" t="s">
        <v>1456</v>
      </c>
      <c r="N335" s="264" t="s">
        <v>1456</v>
      </c>
      <c r="O335" s="264" t="s">
        <v>903</v>
      </c>
      <c r="P335" s="264" t="s">
        <v>903</v>
      </c>
      <c r="Q335" s="264" t="s">
        <v>1456</v>
      </c>
      <c r="R335" s="265"/>
      <c r="S335" s="265"/>
      <c r="T335" s="265"/>
      <c r="U335" s="265"/>
      <c r="V335" s="265"/>
      <c r="W335" s="293">
        <f t="shared" si="31"/>
        <v>1</v>
      </c>
      <c r="X335" s="293">
        <f t="shared" si="32"/>
        <v>1</v>
      </c>
      <c r="Y335" s="293">
        <f t="shared" si="33"/>
        <v>0</v>
      </c>
      <c r="Z335" s="293">
        <f t="shared" si="34"/>
        <v>0</v>
      </c>
      <c r="AA335" s="293">
        <f t="shared" si="35"/>
        <v>0</v>
      </c>
      <c r="AB335" s="294">
        <f t="shared" si="36"/>
        <v>2</v>
      </c>
    </row>
    <row r="336" spans="1:28" ht="14.25">
      <c r="A336" s="261" t="s">
        <v>642</v>
      </c>
      <c r="B336" s="261">
        <v>74402</v>
      </c>
      <c r="C336" s="261" t="s">
        <v>46</v>
      </c>
      <c r="D336" s="261" t="s">
        <v>643</v>
      </c>
      <c r="E336" s="261" t="s">
        <v>644</v>
      </c>
      <c r="F336" s="261" t="s">
        <v>123</v>
      </c>
      <c r="G336" s="266">
        <v>4</v>
      </c>
      <c r="H336" s="261" t="s">
        <v>14</v>
      </c>
      <c r="I336" s="263"/>
      <c r="J336" s="290" t="s">
        <v>903</v>
      </c>
      <c r="K336" s="264" t="s">
        <v>903</v>
      </c>
      <c r="L336" s="264" t="s">
        <v>903</v>
      </c>
      <c r="M336" s="264" t="s">
        <v>1456</v>
      </c>
      <c r="N336" s="264" t="s">
        <v>1456</v>
      </c>
      <c r="O336" s="264" t="s">
        <v>903</v>
      </c>
      <c r="P336" s="264" t="s">
        <v>903</v>
      </c>
      <c r="Q336" s="264" t="s">
        <v>903</v>
      </c>
      <c r="R336" s="265">
        <v>1900</v>
      </c>
      <c r="S336" s="265"/>
      <c r="T336" s="265"/>
      <c r="U336" s="265"/>
      <c r="V336" s="265"/>
      <c r="W336" s="293">
        <f t="shared" si="31"/>
        <v>1</v>
      </c>
      <c r="X336" s="293">
        <f t="shared" si="32"/>
        <v>1</v>
      </c>
      <c r="Y336" s="293">
        <f t="shared" si="33"/>
        <v>1</v>
      </c>
      <c r="Z336" s="293">
        <f t="shared" si="34"/>
        <v>0</v>
      </c>
      <c r="AA336" s="293">
        <f t="shared" si="35"/>
        <v>0</v>
      </c>
      <c r="AB336" s="294">
        <f t="shared" si="36"/>
        <v>3</v>
      </c>
    </row>
    <row r="337" spans="1:28" ht="14.25">
      <c r="A337" s="261" t="s">
        <v>645</v>
      </c>
      <c r="B337" s="261">
        <v>74404</v>
      </c>
      <c r="C337" s="261" t="s">
        <v>46</v>
      </c>
      <c r="D337" s="261" t="s">
        <v>643</v>
      </c>
      <c r="E337" s="261" t="s">
        <v>644</v>
      </c>
      <c r="F337" s="261" t="s">
        <v>162</v>
      </c>
      <c r="G337" s="266">
        <v>4</v>
      </c>
      <c r="H337" s="261" t="s">
        <v>14</v>
      </c>
      <c r="I337" s="263"/>
      <c r="J337" s="290" t="s">
        <v>903</v>
      </c>
      <c r="K337" s="264" t="s">
        <v>903</v>
      </c>
      <c r="L337" s="264" t="s">
        <v>1456</v>
      </c>
      <c r="M337" s="264" t="s">
        <v>1456</v>
      </c>
      <c r="N337" s="264" t="s">
        <v>1456</v>
      </c>
      <c r="O337" s="264" t="s">
        <v>903</v>
      </c>
      <c r="P337" s="264" t="s">
        <v>903</v>
      </c>
      <c r="Q337" s="264" t="s">
        <v>1456</v>
      </c>
      <c r="R337" s="265" t="s">
        <v>52</v>
      </c>
      <c r="S337" s="265" t="s">
        <v>52</v>
      </c>
      <c r="T337" s="265"/>
      <c r="U337" s="265"/>
      <c r="V337" s="265"/>
      <c r="W337" s="293">
        <f t="shared" si="31"/>
        <v>1</v>
      </c>
      <c r="X337" s="293">
        <f t="shared" si="32"/>
        <v>1</v>
      </c>
      <c r="Y337" s="293">
        <f t="shared" si="33"/>
        <v>0</v>
      </c>
      <c r="Z337" s="293">
        <f t="shared" si="34"/>
        <v>0</v>
      </c>
      <c r="AA337" s="293">
        <f t="shared" si="35"/>
        <v>0</v>
      </c>
      <c r="AB337" s="294">
        <f t="shared" si="36"/>
        <v>2</v>
      </c>
    </row>
    <row r="338" spans="1:28" ht="14.25">
      <c r="A338" s="261" t="s">
        <v>1376</v>
      </c>
      <c r="B338" s="261">
        <v>71606</v>
      </c>
      <c r="C338" s="261" t="s">
        <v>46</v>
      </c>
      <c r="D338" s="261" t="s">
        <v>647</v>
      </c>
      <c r="E338" s="261" t="s">
        <v>648</v>
      </c>
      <c r="F338" s="261" t="s">
        <v>51</v>
      </c>
      <c r="G338" s="262">
        <v>5</v>
      </c>
      <c r="H338" s="261"/>
      <c r="I338" s="263"/>
      <c r="J338" s="290" t="s">
        <v>903</v>
      </c>
      <c r="K338" s="264" t="s">
        <v>903</v>
      </c>
      <c r="L338" s="264" t="s">
        <v>1456</v>
      </c>
      <c r="M338" s="264" t="s">
        <v>1456</v>
      </c>
      <c r="N338" s="264" t="s">
        <v>1456</v>
      </c>
      <c r="O338" s="264" t="s">
        <v>1456</v>
      </c>
      <c r="P338" s="264" t="s">
        <v>1456</v>
      </c>
      <c r="Q338" s="264" t="s">
        <v>1456</v>
      </c>
      <c r="R338" s="265" t="s">
        <v>52</v>
      </c>
      <c r="S338" s="265"/>
      <c r="T338" s="265"/>
      <c r="U338" s="265"/>
      <c r="V338" s="265"/>
      <c r="W338" s="293">
        <f t="shared" si="31"/>
        <v>1</v>
      </c>
      <c r="X338" s="293">
        <f t="shared" si="32"/>
        <v>1</v>
      </c>
      <c r="Y338" s="293">
        <f t="shared" si="33"/>
        <v>0</v>
      </c>
      <c r="Z338" s="293">
        <f t="shared" si="34"/>
        <v>0</v>
      </c>
      <c r="AA338" s="293">
        <f t="shared" si="35"/>
        <v>0</v>
      </c>
      <c r="AB338" s="294">
        <f t="shared" si="36"/>
        <v>2</v>
      </c>
    </row>
    <row r="339" spans="1:28" ht="14.25">
      <c r="A339" s="261" t="s">
        <v>1448</v>
      </c>
      <c r="B339" s="261">
        <v>71617</v>
      </c>
      <c r="C339" s="261" t="s">
        <v>46</v>
      </c>
      <c r="D339" s="261" t="s">
        <v>647</v>
      </c>
      <c r="E339" s="261" t="s">
        <v>648</v>
      </c>
      <c r="F339" s="261" t="s">
        <v>1449</v>
      </c>
      <c r="G339" s="266">
        <v>3</v>
      </c>
      <c r="H339" s="287"/>
      <c r="I339" s="263"/>
      <c r="J339" s="290" t="s">
        <v>903</v>
      </c>
      <c r="K339" s="264" t="s">
        <v>903</v>
      </c>
      <c r="L339" s="264" t="s">
        <v>903</v>
      </c>
      <c r="M339" s="264" t="s">
        <v>1456</v>
      </c>
      <c r="N339" s="264" t="s">
        <v>1456</v>
      </c>
      <c r="O339" s="264" t="s">
        <v>903</v>
      </c>
      <c r="P339" s="264" t="s">
        <v>903</v>
      </c>
      <c r="Q339" s="264" t="s">
        <v>903</v>
      </c>
      <c r="R339" s="265"/>
      <c r="S339" s="265"/>
      <c r="T339" s="265"/>
      <c r="U339" s="265"/>
      <c r="V339" s="265"/>
      <c r="W339" s="293">
        <f t="shared" si="31"/>
        <v>1</v>
      </c>
      <c r="X339" s="293">
        <f t="shared" si="32"/>
        <v>1</v>
      </c>
      <c r="Y339" s="293">
        <f t="shared" si="33"/>
        <v>1</v>
      </c>
      <c r="Z339" s="293">
        <f t="shared" si="34"/>
        <v>0</v>
      </c>
      <c r="AA339" s="293">
        <f t="shared" si="35"/>
        <v>0</v>
      </c>
      <c r="AB339" s="294">
        <f t="shared" si="36"/>
        <v>3</v>
      </c>
    </row>
    <row r="340" spans="1:28" ht="14.25">
      <c r="A340" s="261" t="s">
        <v>646</v>
      </c>
      <c r="B340" s="261">
        <v>71610</v>
      </c>
      <c r="C340" s="261" t="s">
        <v>46</v>
      </c>
      <c r="D340" s="261" t="s">
        <v>647</v>
      </c>
      <c r="E340" s="261" t="s">
        <v>648</v>
      </c>
      <c r="F340" s="261" t="s">
        <v>649</v>
      </c>
      <c r="G340" s="262">
        <v>5</v>
      </c>
      <c r="H340" s="261"/>
      <c r="I340" s="263"/>
      <c r="J340" s="290" t="s">
        <v>903</v>
      </c>
      <c r="K340" s="264" t="s">
        <v>903</v>
      </c>
      <c r="L340" s="264" t="s">
        <v>1456</v>
      </c>
      <c r="M340" s="264" t="s">
        <v>1456</v>
      </c>
      <c r="N340" s="264" t="s">
        <v>1456</v>
      </c>
      <c r="O340" s="264" t="s">
        <v>903</v>
      </c>
      <c r="P340" s="264" t="s">
        <v>903</v>
      </c>
      <c r="Q340" s="264" t="s">
        <v>1456</v>
      </c>
      <c r="R340" s="265">
        <v>850</v>
      </c>
      <c r="S340" s="265">
        <v>1900</v>
      </c>
      <c r="T340" s="265">
        <v>1900</v>
      </c>
      <c r="U340" s="265"/>
      <c r="V340" s="265"/>
      <c r="W340" s="293">
        <f t="shared" si="31"/>
        <v>1</v>
      </c>
      <c r="X340" s="293">
        <f t="shared" si="32"/>
        <v>1</v>
      </c>
      <c r="Y340" s="293">
        <f t="shared" si="33"/>
        <v>0</v>
      </c>
      <c r="Z340" s="293">
        <f t="shared" si="34"/>
        <v>0</v>
      </c>
      <c r="AA340" s="293">
        <f t="shared" si="35"/>
        <v>0</v>
      </c>
      <c r="AB340" s="294">
        <f t="shared" si="36"/>
        <v>2</v>
      </c>
    </row>
    <row r="341" spans="1:28" ht="14.25">
      <c r="A341" s="261" t="s">
        <v>650</v>
      </c>
      <c r="B341" s="261">
        <v>51502</v>
      </c>
      <c r="C341" s="261" t="s">
        <v>10</v>
      </c>
      <c r="D341" s="261" t="s">
        <v>651</v>
      </c>
      <c r="E341" s="261" t="s">
        <v>652</v>
      </c>
      <c r="F341" s="261" t="s">
        <v>653</v>
      </c>
      <c r="G341" s="262">
        <v>3</v>
      </c>
      <c r="H341" s="261"/>
      <c r="I341" s="263"/>
      <c r="J341" s="290" t="s">
        <v>903</v>
      </c>
      <c r="K341" s="264" t="s">
        <v>903</v>
      </c>
      <c r="L341" s="264" t="s">
        <v>1456</v>
      </c>
      <c r="M341" s="264" t="s">
        <v>1456</v>
      </c>
      <c r="N341" s="264" t="s">
        <v>1456</v>
      </c>
      <c r="O341" s="264" t="s">
        <v>903</v>
      </c>
      <c r="P341" s="264" t="s">
        <v>903</v>
      </c>
      <c r="Q341" s="264" t="s">
        <v>1456</v>
      </c>
      <c r="R341" s="265" t="s">
        <v>15</v>
      </c>
      <c r="S341" s="265" t="s">
        <v>70</v>
      </c>
      <c r="T341" s="265"/>
      <c r="U341" s="265"/>
      <c r="V341" s="265"/>
      <c r="W341" s="293">
        <f t="shared" si="31"/>
        <v>1</v>
      </c>
      <c r="X341" s="293">
        <f t="shared" si="32"/>
        <v>1</v>
      </c>
      <c r="Y341" s="293">
        <f t="shared" si="33"/>
        <v>0</v>
      </c>
      <c r="Z341" s="293">
        <f t="shared" si="34"/>
        <v>0</v>
      </c>
      <c r="AA341" s="293">
        <f t="shared" si="35"/>
        <v>0</v>
      </c>
      <c r="AB341" s="294">
        <f t="shared" si="36"/>
        <v>2</v>
      </c>
    </row>
    <row r="342" spans="1:28" ht="14.25">
      <c r="A342" s="261" t="s">
        <v>1377</v>
      </c>
      <c r="B342" s="261">
        <v>51503</v>
      </c>
      <c r="C342" s="261" t="s">
        <v>10</v>
      </c>
      <c r="D342" s="261" t="s">
        <v>651</v>
      </c>
      <c r="E342" s="261" t="s">
        <v>652</v>
      </c>
      <c r="F342" s="261" t="s">
        <v>1229</v>
      </c>
      <c r="G342" s="266">
        <v>3</v>
      </c>
      <c r="H342" s="261"/>
      <c r="I342" s="263"/>
      <c r="J342" s="290" t="s">
        <v>903</v>
      </c>
      <c r="K342" s="264" t="s">
        <v>903</v>
      </c>
      <c r="L342" s="264" t="s">
        <v>903</v>
      </c>
      <c r="M342" s="264" t="s">
        <v>1456</v>
      </c>
      <c r="N342" s="264" t="s">
        <v>1456</v>
      </c>
      <c r="O342" s="264" t="s">
        <v>1456</v>
      </c>
      <c r="P342" s="264" t="s">
        <v>1456</v>
      </c>
      <c r="Q342" s="264" t="s">
        <v>1456</v>
      </c>
      <c r="R342" s="265" t="s">
        <v>15</v>
      </c>
      <c r="S342" s="265">
        <v>2100</v>
      </c>
      <c r="T342" s="265"/>
      <c r="U342" s="265"/>
      <c r="V342" s="265"/>
      <c r="W342" s="293">
        <f t="shared" si="31"/>
        <v>1</v>
      </c>
      <c r="X342" s="293">
        <f t="shared" si="32"/>
        <v>1</v>
      </c>
      <c r="Y342" s="293">
        <f t="shared" si="33"/>
        <v>1</v>
      </c>
      <c r="Z342" s="293">
        <f t="shared" si="34"/>
        <v>0</v>
      </c>
      <c r="AA342" s="293">
        <f t="shared" si="35"/>
        <v>0</v>
      </c>
      <c r="AB342" s="294">
        <f t="shared" si="36"/>
        <v>3</v>
      </c>
    </row>
    <row r="343" spans="1:28" ht="14.25">
      <c r="A343" s="261" t="s">
        <v>659</v>
      </c>
      <c r="B343" s="261">
        <v>26002</v>
      </c>
      <c r="C343" s="261" t="s">
        <v>75</v>
      </c>
      <c r="D343" s="261" t="s">
        <v>655</v>
      </c>
      <c r="E343" s="261" t="s">
        <v>656</v>
      </c>
      <c r="F343" s="261" t="s">
        <v>81</v>
      </c>
      <c r="G343" s="272">
        <v>10</v>
      </c>
      <c r="H343" s="261"/>
      <c r="I343" s="263"/>
      <c r="J343" s="290" t="s">
        <v>903</v>
      </c>
      <c r="K343" s="264" t="s">
        <v>903</v>
      </c>
      <c r="L343" s="264" t="s">
        <v>903</v>
      </c>
      <c r="M343" s="264" t="s">
        <v>1456</v>
      </c>
      <c r="N343" s="264" t="s">
        <v>1456</v>
      </c>
      <c r="O343" s="264" t="s">
        <v>903</v>
      </c>
      <c r="P343" s="264" t="s">
        <v>903</v>
      </c>
      <c r="Q343" s="264" t="s">
        <v>903</v>
      </c>
      <c r="R343" s="265" t="s">
        <v>15</v>
      </c>
      <c r="S343" s="265">
        <v>2100</v>
      </c>
      <c r="T343" s="265">
        <v>1800</v>
      </c>
      <c r="U343" s="265"/>
      <c r="V343" s="265"/>
      <c r="W343" s="293">
        <f t="shared" si="31"/>
        <v>1</v>
      </c>
      <c r="X343" s="293">
        <f t="shared" si="32"/>
        <v>1</v>
      </c>
      <c r="Y343" s="293">
        <f t="shared" si="33"/>
        <v>1</v>
      </c>
      <c r="Z343" s="293">
        <f t="shared" si="34"/>
        <v>0</v>
      </c>
      <c r="AA343" s="293">
        <f t="shared" si="35"/>
        <v>0</v>
      </c>
      <c r="AB343" s="294">
        <f t="shared" si="36"/>
        <v>3</v>
      </c>
    </row>
    <row r="344" spans="1:28" ht="14.25">
      <c r="A344" s="261" t="s">
        <v>658</v>
      </c>
      <c r="B344" s="261">
        <v>26003</v>
      </c>
      <c r="C344" s="261" t="s">
        <v>75</v>
      </c>
      <c r="D344" s="261" t="s">
        <v>655</v>
      </c>
      <c r="E344" s="261" t="s">
        <v>656</v>
      </c>
      <c r="F344" s="261" t="s">
        <v>145</v>
      </c>
      <c r="G344" s="272">
        <v>10</v>
      </c>
      <c r="H344" s="261"/>
      <c r="I344" s="263"/>
      <c r="J344" s="290" t="s">
        <v>903</v>
      </c>
      <c r="K344" s="264" t="s">
        <v>903</v>
      </c>
      <c r="L344" s="264" t="s">
        <v>903</v>
      </c>
      <c r="M344" s="264" t="s">
        <v>1456</v>
      </c>
      <c r="N344" s="264" t="s">
        <v>1456</v>
      </c>
      <c r="O344" s="264" t="s">
        <v>903</v>
      </c>
      <c r="P344" s="264" t="s">
        <v>903</v>
      </c>
      <c r="Q344" s="264" t="s">
        <v>903</v>
      </c>
      <c r="R344" s="265" t="s">
        <v>15</v>
      </c>
      <c r="S344" s="265">
        <v>2100</v>
      </c>
      <c r="T344" s="265">
        <v>1800</v>
      </c>
      <c r="U344" s="265"/>
      <c r="V344" s="265"/>
      <c r="W344" s="293">
        <f t="shared" si="31"/>
        <v>1</v>
      </c>
      <c r="X344" s="293">
        <f t="shared" si="32"/>
        <v>1</v>
      </c>
      <c r="Y344" s="293">
        <f t="shared" si="33"/>
        <v>1</v>
      </c>
      <c r="Z344" s="293">
        <f t="shared" si="34"/>
        <v>0</v>
      </c>
      <c r="AA344" s="293">
        <f t="shared" si="35"/>
        <v>0</v>
      </c>
      <c r="AB344" s="294">
        <f t="shared" si="36"/>
        <v>3</v>
      </c>
    </row>
    <row r="345" spans="1:28" s="214" customFormat="1" ht="14.25">
      <c r="A345" s="267" t="s">
        <v>654</v>
      </c>
      <c r="B345" s="267">
        <v>26001</v>
      </c>
      <c r="C345" s="267" t="s">
        <v>75</v>
      </c>
      <c r="D345" s="267" t="s">
        <v>655</v>
      </c>
      <c r="E345" s="267" t="s">
        <v>656</v>
      </c>
      <c r="F345" s="267" t="s">
        <v>657</v>
      </c>
      <c r="G345" s="272">
        <v>10</v>
      </c>
      <c r="H345" s="267"/>
      <c r="I345" s="269" t="s">
        <v>1434</v>
      </c>
      <c r="J345" s="291" t="s">
        <v>903</v>
      </c>
      <c r="K345" s="270" t="s">
        <v>903</v>
      </c>
      <c r="L345" s="270" t="s">
        <v>903</v>
      </c>
      <c r="M345" s="270" t="s">
        <v>1456</v>
      </c>
      <c r="N345" s="270" t="s">
        <v>903</v>
      </c>
      <c r="O345" s="270" t="s">
        <v>903</v>
      </c>
      <c r="P345" s="270" t="s">
        <v>903</v>
      </c>
      <c r="Q345" s="270" t="s">
        <v>903</v>
      </c>
      <c r="R345" s="271" t="s">
        <v>15</v>
      </c>
      <c r="S345" s="271">
        <v>2100</v>
      </c>
      <c r="T345" s="271"/>
      <c r="U345" s="271"/>
      <c r="V345" s="271"/>
      <c r="W345" s="293">
        <f t="shared" si="31"/>
        <v>1</v>
      </c>
      <c r="X345" s="293">
        <f t="shared" si="32"/>
        <v>1</v>
      </c>
      <c r="Y345" s="293">
        <f t="shared" si="33"/>
        <v>1</v>
      </c>
      <c r="Z345" s="293">
        <f t="shared" si="34"/>
        <v>0</v>
      </c>
      <c r="AA345" s="293">
        <f t="shared" si="35"/>
        <v>1</v>
      </c>
      <c r="AB345" s="294">
        <f t="shared" si="36"/>
        <v>4</v>
      </c>
    </row>
    <row r="346" spans="1:28" ht="14.25">
      <c r="A346" s="261" t="s">
        <v>660</v>
      </c>
      <c r="B346" s="261">
        <v>26006</v>
      </c>
      <c r="C346" s="261" t="s">
        <v>75</v>
      </c>
      <c r="D346" s="261" t="s">
        <v>655</v>
      </c>
      <c r="E346" s="261" t="s">
        <v>656</v>
      </c>
      <c r="F346" s="261" t="s">
        <v>661</v>
      </c>
      <c r="G346" s="272">
        <v>10</v>
      </c>
      <c r="H346" s="261"/>
      <c r="I346" s="263"/>
      <c r="J346" s="290" t="s">
        <v>903</v>
      </c>
      <c r="K346" s="264" t="s">
        <v>903</v>
      </c>
      <c r="L346" s="264" t="s">
        <v>903</v>
      </c>
      <c r="M346" s="264" t="s">
        <v>1456</v>
      </c>
      <c r="N346" s="264" t="s">
        <v>1456</v>
      </c>
      <c r="O346" s="264" t="s">
        <v>903</v>
      </c>
      <c r="P346" s="264" t="s">
        <v>903</v>
      </c>
      <c r="Q346" s="264" t="s">
        <v>903</v>
      </c>
      <c r="R346" s="265">
        <v>900</v>
      </c>
      <c r="S346" s="265">
        <v>2100</v>
      </c>
      <c r="T346" s="265">
        <v>1800</v>
      </c>
      <c r="U346" s="265"/>
      <c r="V346" s="265"/>
      <c r="W346" s="293">
        <f t="shared" si="31"/>
        <v>1</v>
      </c>
      <c r="X346" s="293">
        <f t="shared" si="32"/>
        <v>1</v>
      </c>
      <c r="Y346" s="293">
        <f t="shared" si="33"/>
        <v>1</v>
      </c>
      <c r="Z346" s="293">
        <f t="shared" si="34"/>
        <v>0</v>
      </c>
      <c r="AA346" s="293">
        <f t="shared" si="35"/>
        <v>0</v>
      </c>
      <c r="AB346" s="294">
        <f t="shared" si="36"/>
        <v>3</v>
      </c>
    </row>
    <row r="347" spans="1:28" ht="14.25">
      <c r="A347" s="261" t="s">
        <v>665</v>
      </c>
      <c r="B347" s="261">
        <v>26803</v>
      </c>
      <c r="C347" s="261" t="s">
        <v>75</v>
      </c>
      <c r="D347" s="261" t="s">
        <v>663</v>
      </c>
      <c r="E347" s="261" t="s">
        <v>664</v>
      </c>
      <c r="F347" s="261" t="s">
        <v>666</v>
      </c>
      <c r="G347" s="272">
        <v>10</v>
      </c>
      <c r="H347" s="261" t="s">
        <v>14</v>
      </c>
      <c r="I347" s="263"/>
      <c r="J347" s="290" t="s">
        <v>903</v>
      </c>
      <c r="K347" s="264" t="s">
        <v>903</v>
      </c>
      <c r="L347" s="264" t="s">
        <v>903</v>
      </c>
      <c r="M347" s="264" t="s">
        <v>1456</v>
      </c>
      <c r="N347" s="264" t="s">
        <v>1456</v>
      </c>
      <c r="O347" s="264" t="s">
        <v>903</v>
      </c>
      <c r="P347" s="264" t="s">
        <v>903</v>
      </c>
      <c r="Q347" s="264" t="s">
        <v>903</v>
      </c>
      <c r="R347" s="265" t="s">
        <v>15</v>
      </c>
      <c r="S347" s="265">
        <v>2100</v>
      </c>
      <c r="T347" s="265" t="s">
        <v>215</v>
      </c>
      <c r="U347" s="265"/>
      <c r="V347" s="265"/>
      <c r="W347" s="293">
        <f t="shared" si="31"/>
        <v>1</v>
      </c>
      <c r="X347" s="293">
        <f t="shared" si="32"/>
        <v>1</v>
      </c>
      <c r="Y347" s="293">
        <f t="shared" si="33"/>
        <v>1</v>
      </c>
      <c r="Z347" s="293">
        <f t="shared" si="34"/>
        <v>0</v>
      </c>
      <c r="AA347" s="293">
        <f t="shared" si="35"/>
        <v>0</v>
      </c>
      <c r="AB347" s="294">
        <f t="shared" si="36"/>
        <v>3</v>
      </c>
    </row>
    <row r="348" spans="1:28" ht="14.25">
      <c r="A348" s="261" t="s">
        <v>662</v>
      </c>
      <c r="B348" s="261">
        <v>26801</v>
      </c>
      <c r="C348" s="261" t="s">
        <v>75</v>
      </c>
      <c r="D348" s="261" t="s">
        <v>663</v>
      </c>
      <c r="E348" s="261" t="s">
        <v>664</v>
      </c>
      <c r="F348" s="261" t="s">
        <v>72</v>
      </c>
      <c r="G348" s="272">
        <v>10</v>
      </c>
      <c r="H348" s="261" t="s">
        <v>14</v>
      </c>
      <c r="I348" s="263"/>
      <c r="J348" s="290" t="s">
        <v>903</v>
      </c>
      <c r="K348" s="264" t="s">
        <v>903</v>
      </c>
      <c r="L348" s="264" t="s">
        <v>903</v>
      </c>
      <c r="M348" s="264" t="s">
        <v>1456</v>
      </c>
      <c r="N348" s="264" t="s">
        <v>1456</v>
      </c>
      <c r="O348" s="264" t="s">
        <v>903</v>
      </c>
      <c r="P348" s="264" t="s">
        <v>903</v>
      </c>
      <c r="Q348" s="264" t="s">
        <v>903</v>
      </c>
      <c r="R348" s="265" t="s">
        <v>15</v>
      </c>
      <c r="S348" s="265">
        <v>2100</v>
      </c>
      <c r="T348" s="265">
        <v>1800</v>
      </c>
      <c r="U348" s="265"/>
      <c r="V348" s="265"/>
      <c r="W348" s="293">
        <f t="shared" si="31"/>
        <v>1</v>
      </c>
      <c r="X348" s="293">
        <f t="shared" si="32"/>
        <v>1</v>
      </c>
      <c r="Y348" s="293">
        <f t="shared" si="33"/>
        <v>1</v>
      </c>
      <c r="Z348" s="293">
        <f t="shared" si="34"/>
        <v>0</v>
      </c>
      <c r="AA348" s="293">
        <f t="shared" si="35"/>
        <v>0</v>
      </c>
      <c r="AB348" s="294">
        <f t="shared" si="36"/>
        <v>3</v>
      </c>
    </row>
    <row r="349" spans="1:28" ht="14.25">
      <c r="A349" s="261" t="s">
        <v>667</v>
      </c>
      <c r="B349" s="261">
        <v>26806</v>
      </c>
      <c r="C349" s="261" t="s">
        <v>75</v>
      </c>
      <c r="D349" s="261" t="s">
        <v>663</v>
      </c>
      <c r="E349" s="261" t="s">
        <v>664</v>
      </c>
      <c r="F349" s="261" t="s">
        <v>668</v>
      </c>
      <c r="G349" s="272">
        <v>10</v>
      </c>
      <c r="H349" s="261"/>
      <c r="I349" s="263"/>
      <c r="J349" s="290" t="s">
        <v>903</v>
      </c>
      <c r="K349" s="264" t="s">
        <v>903</v>
      </c>
      <c r="L349" s="264" t="s">
        <v>903</v>
      </c>
      <c r="M349" s="264" t="s">
        <v>1456</v>
      </c>
      <c r="N349" s="264" t="s">
        <v>1456</v>
      </c>
      <c r="O349" s="264" t="s">
        <v>903</v>
      </c>
      <c r="P349" s="264" t="s">
        <v>903</v>
      </c>
      <c r="Q349" s="264" t="s">
        <v>1456</v>
      </c>
      <c r="R349" s="265"/>
      <c r="S349" s="265"/>
      <c r="T349" s="265"/>
      <c r="U349" s="265"/>
      <c r="V349" s="265"/>
      <c r="W349" s="293">
        <f t="shared" si="31"/>
        <v>1</v>
      </c>
      <c r="X349" s="293">
        <f t="shared" si="32"/>
        <v>1</v>
      </c>
      <c r="Y349" s="293">
        <f t="shared" si="33"/>
        <v>1</v>
      </c>
      <c r="Z349" s="293">
        <f t="shared" si="34"/>
        <v>0</v>
      </c>
      <c r="AA349" s="293">
        <f t="shared" si="35"/>
        <v>0</v>
      </c>
      <c r="AB349" s="294">
        <f t="shared" si="36"/>
        <v>3</v>
      </c>
    </row>
    <row r="350" spans="1:28" ht="14.25">
      <c r="A350" s="261" t="s">
        <v>669</v>
      </c>
      <c r="B350" s="261">
        <v>330110</v>
      </c>
      <c r="C350" s="261" t="s">
        <v>38</v>
      </c>
      <c r="D350" s="261" t="s">
        <v>670</v>
      </c>
      <c r="E350" s="261" t="s">
        <v>671</v>
      </c>
      <c r="F350" s="261" t="s">
        <v>672</v>
      </c>
      <c r="G350" s="262">
        <v>5</v>
      </c>
      <c r="H350" s="261"/>
      <c r="I350" s="263"/>
      <c r="J350" s="290" t="s">
        <v>903</v>
      </c>
      <c r="K350" s="264" t="s">
        <v>903</v>
      </c>
      <c r="L350" s="264" t="s">
        <v>903</v>
      </c>
      <c r="M350" s="264" t="s">
        <v>1456</v>
      </c>
      <c r="N350" s="264" t="s">
        <v>1456</v>
      </c>
      <c r="O350" s="264" t="s">
        <v>903</v>
      </c>
      <c r="P350" s="264" t="s">
        <v>903</v>
      </c>
      <c r="Q350" s="264" t="s">
        <v>903</v>
      </c>
      <c r="R350" s="265" t="s">
        <v>52</v>
      </c>
      <c r="S350" s="265" t="s">
        <v>52</v>
      </c>
      <c r="T350" s="265"/>
      <c r="U350" s="265"/>
      <c r="V350" s="265"/>
      <c r="W350" s="293">
        <f t="shared" si="31"/>
        <v>1</v>
      </c>
      <c r="X350" s="293">
        <f t="shared" si="32"/>
        <v>1</v>
      </c>
      <c r="Y350" s="293">
        <f t="shared" si="33"/>
        <v>1</v>
      </c>
      <c r="Z350" s="293">
        <f t="shared" si="34"/>
        <v>0</v>
      </c>
      <c r="AA350" s="293">
        <f t="shared" si="35"/>
        <v>0</v>
      </c>
      <c r="AB350" s="294">
        <f t="shared" si="36"/>
        <v>3</v>
      </c>
    </row>
    <row r="351" spans="1:28" ht="14.25">
      <c r="A351" s="261" t="s">
        <v>676</v>
      </c>
      <c r="B351" s="261">
        <v>310260</v>
      </c>
      <c r="C351" s="261" t="s">
        <v>38</v>
      </c>
      <c r="D351" s="261" t="s">
        <v>670</v>
      </c>
      <c r="E351" s="261" t="s">
        <v>671</v>
      </c>
      <c r="F351" s="261" t="s">
        <v>677</v>
      </c>
      <c r="G351" s="262">
        <v>2</v>
      </c>
      <c r="H351" s="261"/>
      <c r="I351" s="263"/>
      <c r="J351" s="290" t="s">
        <v>903</v>
      </c>
      <c r="K351" s="264" t="s">
        <v>903</v>
      </c>
      <c r="L351" s="264" t="s">
        <v>903</v>
      </c>
      <c r="M351" s="264" t="s">
        <v>1456</v>
      </c>
      <c r="N351" s="264" t="s">
        <v>1456</v>
      </c>
      <c r="O351" s="264" t="s">
        <v>903</v>
      </c>
      <c r="P351" s="264" t="s">
        <v>903</v>
      </c>
      <c r="Q351" s="264" t="s">
        <v>903</v>
      </c>
      <c r="R351" s="265">
        <v>1900</v>
      </c>
      <c r="S351" s="265" t="s">
        <v>678</v>
      </c>
      <c r="T351" s="265" t="s">
        <v>679</v>
      </c>
      <c r="U351" s="265"/>
      <c r="V351" s="265"/>
      <c r="W351" s="293">
        <f t="shared" si="31"/>
        <v>1</v>
      </c>
      <c r="X351" s="293">
        <f t="shared" si="32"/>
        <v>1</v>
      </c>
      <c r="Y351" s="293">
        <f t="shared" si="33"/>
        <v>1</v>
      </c>
      <c r="Z351" s="293">
        <f t="shared" si="34"/>
        <v>0</v>
      </c>
      <c r="AA351" s="293">
        <f t="shared" si="35"/>
        <v>0</v>
      </c>
      <c r="AB351" s="294">
        <f t="shared" si="36"/>
        <v>3</v>
      </c>
    </row>
    <row r="352" spans="1:28" ht="14.25">
      <c r="A352" s="261" t="s">
        <v>680</v>
      </c>
      <c r="B352" s="261">
        <v>42702</v>
      </c>
      <c r="C352" s="261" t="s">
        <v>10</v>
      </c>
      <c r="D352" s="261" t="s">
        <v>681</v>
      </c>
      <c r="E352" s="261" t="s">
        <v>682</v>
      </c>
      <c r="F352" s="261" t="s">
        <v>72</v>
      </c>
      <c r="G352" s="262">
        <v>4</v>
      </c>
      <c r="H352" s="261" t="s">
        <v>14</v>
      </c>
      <c r="I352" s="263"/>
      <c r="J352" s="290" t="s">
        <v>903</v>
      </c>
      <c r="K352" s="264" t="s">
        <v>903</v>
      </c>
      <c r="L352" s="264" t="s">
        <v>1456</v>
      </c>
      <c r="M352" s="264" t="s">
        <v>1456</v>
      </c>
      <c r="N352" s="264" t="s">
        <v>1456</v>
      </c>
      <c r="O352" s="264" t="s">
        <v>903</v>
      </c>
      <c r="P352" s="264" t="s">
        <v>903</v>
      </c>
      <c r="Q352" s="264" t="s">
        <v>1456</v>
      </c>
      <c r="R352" s="265" t="s">
        <v>15</v>
      </c>
      <c r="S352" s="265">
        <v>2100</v>
      </c>
      <c r="T352" s="265"/>
      <c r="U352" s="265"/>
      <c r="V352" s="265"/>
      <c r="W352" s="293">
        <f t="shared" si="31"/>
        <v>1</v>
      </c>
      <c r="X352" s="293">
        <f t="shared" si="32"/>
        <v>1</v>
      </c>
      <c r="Y352" s="293">
        <f t="shared" si="33"/>
        <v>0</v>
      </c>
      <c r="Z352" s="293">
        <f t="shared" si="34"/>
        <v>0</v>
      </c>
      <c r="AA352" s="293">
        <f t="shared" si="35"/>
        <v>0</v>
      </c>
      <c r="AB352" s="294">
        <f t="shared" si="36"/>
        <v>2</v>
      </c>
    </row>
    <row r="353" spans="1:28" ht="14.25">
      <c r="A353" s="261" t="s">
        <v>683</v>
      </c>
      <c r="B353" s="261">
        <v>42701</v>
      </c>
      <c r="C353" s="261" t="s">
        <v>10</v>
      </c>
      <c r="D353" s="261" t="s">
        <v>681</v>
      </c>
      <c r="E353" s="261" t="s">
        <v>682</v>
      </c>
      <c r="F353" s="261" t="s">
        <v>684</v>
      </c>
      <c r="G353" s="266">
        <v>7</v>
      </c>
      <c r="H353" s="261" t="s">
        <v>14</v>
      </c>
      <c r="I353" s="263"/>
      <c r="J353" s="290" t="s">
        <v>903</v>
      </c>
      <c r="K353" s="264" t="s">
        <v>903</v>
      </c>
      <c r="L353" s="264" t="s">
        <v>903</v>
      </c>
      <c r="M353" s="264" t="s">
        <v>1456</v>
      </c>
      <c r="N353" s="264" t="s">
        <v>1456</v>
      </c>
      <c r="O353" s="264" t="s">
        <v>903</v>
      </c>
      <c r="P353" s="264" t="s">
        <v>903</v>
      </c>
      <c r="Q353" s="264" t="s">
        <v>903</v>
      </c>
      <c r="R353" s="265" t="s">
        <v>15</v>
      </c>
      <c r="S353" s="265" t="s">
        <v>59</v>
      </c>
      <c r="T353" s="265" t="s">
        <v>215</v>
      </c>
      <c r="U353" s="265"/>
      <c r="V353" s="265"/>
      <c r="W353" s="293">
        <f t="shared" si="31"/>
        <v>1</v>
      </c>
      <c r="X353" s="293">
        <f t="shared" si="32"/>
        <v>1</v>
      </c>
      <c r="Y353" s="293">
        <f t="shared" si="33"/>
        <v>1</v>
      </c>
      <c r="Z353" s="293">
        <f t="shared" si="34"/>
        <v>0</v>
      </c>
      <c r="AA353" s="293">
        <f t="shared" si="35"/>
        <v>0</v>
      </c>
      <c r="AB353" s="294">
        <f t="shared" si="36"/>
        <v>3</v>
      </c>
    </row>
    <row r="354" spans="1:28" ht="14.25">
      <c r="A354" s="261" t="s">
        <v>1378</v>
      </c>
      <c r="B354" s="261">
        <v>64710</v>
      </c>
      <c r="C354" s="261" t="s">
        <v>75</v>
      </c>
      <c r="D354" s="261" t="s">
        <v>1379</v>
      </c>
      <c r="E354" s="261" t="s">
        <v>1380</v>
      </c>
      <c r="F354" s="261" t="s">
        <v>267</v>
      </c>
      <c r="G354" s="262">
        <v>4</v>
      </c>
      <c r="H354" s="261" t="s">
        <v>14</v>
      </c>
      <c r="I354" s="263"/>
      <c r="J354" s="290" t="s">
        <v>903</v>
      </c>
      <c r="K354" s="264" t="s">
        <v>1456</v>
      </c>
      <c r="L354" s="264" t="s">
        <v>1456</v>
      </c>
      <c r="M354" s="264" t="s">
        <v>1456</v>
      </c>
      <c r="N354" s="264" t="s">
        <v>1456</v>
      </c>
      <c r="O354" s="264" t="s">
        <v>1456</v>
      </c>
      <c r="P354" s="264" t="s">
        <v>1456</v>
      </c>
      <c r="Q354" s="264" t="s">
        <v>1456</v>
      </c>
      <c r="R354" s="265"/>
      <c r="S354" s="265"/>
      <c r="T354" s="265"/>
      <c r="U354" s="265"/>
      <c r="V354" s="265"/>
      <c r="W354" s="293">
        <f t="shared" si="31"/>
        <v>1</v>
      </c>
      <c r="X354" s="293">
        <f t="shared" si="32"/>
        <v>0</v>
      </c>
      <c r="Y354" s="293">
        <f t="shared" si="33"/>
        <v>0</v>
      </c>
      <c r="Z354" s="293">
        <f t="shared" si="34"/>
        <v>0</v>
      </c>
      <c r="AA354" s="293">
        <f t="shared" si="35"/>
        <v>0</v>
      </c>
      <c r="AB354" s="294">
        <f t="shared" si="36"/>
        <v>1</v>
      </c>
    </row>
    <row r="355" spans="1:28" s="214" customFormat="1" ht="14.25">
      <c r="A355" s="267" t="s">
        <v>689</v>
      </c>
      <c r="B355" s="267">
        <v>22603</v>
      </c>
      <c r="C355" s="267" t="s">
        <v>75</v>
      </c>
      <c r="D355" s="267" t="s">
        <v>686</v>
      </c>
      <c r="E355" s="267" t="s">
        <v>687</v>
      </c>
      <c r="F355" s="267" t="s">
        <v>690</v>
      </c>
      <c r="G355" s="272">
        <v>10</v>
      </c>
      <c r="H355" s="267" t="s">
        <v>14</v>
      </c>
      <c r="I355" s="269" t="s">
        <v>1008</v>
      </c>
      <c r="J355" s="291" t="s">
        <v>903</v>
      </c>
      <c r="K355" s="270" t="s">
        <v>903</v>
      </c>
      <c r="L355" s="270" t="s">
        <v>903</v>
      </c>
      <c r="M355" s="270" t="s">
        <v>1456</v>
      </c>
      <c r="N355" s="270" t="s">
        <v>1456</v>
      </c>
      <c r="O355" s="270" t="s">
        <v>903</v>
      </c>
      <c r="P355" s="270" t="s">
        <v>903</v>
      </c>
      <c r="Q355" s="270" t="s">
        <v>1456</v>
      </c>
      <c r="R355" s="271" t="s">
        <v>15</v>
      </c>
      <c r="S355" s="271">
        <v>2100</v>
      </c>
      <c r="T355" s="271"/>
      <c r="U355" s="271"/>
      <c r="V355" s="271"/>
      <c r="W355" s="293">
        <f t="shared" si="31"/>
        <v>1</v>
      </c>
      <c r="X355" s="293">
        <f t="shared" si="32"/>
        <v>1</v>
      </c>
      <c r="Y355" s="293">
        <f t="shared" si="33"/>
        <v>1</v>
      </c>
      <c r="Z355" s="293">
        <f t="shared" si="34"/>
        <v>0</v>
      </c>
      <c r="AA355" s="293">
        <f t="shared" si="35"/>
        <v>0</v>
      </c>
      <c r="AB355" s="294">
        <f t="shared" si="36"/>
        <v>3</v>
      </c>
    </row>
    <row r="356" spans="1:28" ht="14.25">
      <c r="A356" s="261" t="s">
        <v>691</v>
      </c>
      <c r="B356" s="261">
        <v>22601</v>
      </c>
      <c r="C356" s="261" t="s">
        <v>75</v>
      </c>
      <c r="D356" s="261" t="s">
        <v>686</v>
      </c>
      <c r="E356" s="261" t="s">
        <v>687</v>
      </c>
      <c r="F356" s="261" t="s">
        <v>72</v>
      </c>
      <c r="G356" s="272">
        <v>10</v>
      </c>
      <c r="H356" s="261" t="s">
        <v>14</v>
      </c>
      <c r="I356" s="263"/>
      <c r="J356" s="290" t="s">
        <v>903</v>
      </c>
      <c r="K356" s="264" t="s">
        <v>903</v>
      </c>
      <c r="L356" s="264" t="s">
        <v>903</v>
      </c>
      <c r="M356" s="264" t="s">
        <v>1456</v>
      </c>
      <c r="N356" s="264" t="s">
        <v>1456</v>
      </c>
      <c r="O356" s="264" t="s">
        <v>903</v>
      </c>
      <c r="P356" s="264" t="s">
        <v>903</v>
      </c>
      <c r="Q356" s="264" t="s">
        <v>903</v>
      </c>
      <c r="R356" s="265" t="s">
        <v>15</v>
      </c>
      <c r="S356" s="265" t="s">
        <v>59</v>
      </c>
      <c r="T356" s="265"/>
      <c r="U356" s="265"/>
      <c r="V356" s="265"/>
      <c r="W356" s="293">
        <f t="shared" si="31"/>
        <v>1</v>
      </c>
      <c r="X356" s="293">
        <f t="shared" si="32"/>
        <v>1</v>
      </c>
      <c r="Y356" s="293">
        <f t="shared" si="33"/>
        <v>1</v>
      </c>
      <c r="Z356" s="293">
        <f t="shared" si="34"/>
        <v>0</v>
      </c>
      <c r="AA356" s="293">
        <f t="shared" si="35"/>
        <v>0</v>
      </c>
      <c r="AB356" s="294">
        <f t="shared" si="36"/>
        <v>3</v>
      </c>
    </row>
    <row r="357" spans="1:28" ht="14.25">
      <c r="A357" s="261" t="s">
        <v>685</v>
      </c>
      <c r="B357" s="261">
        <v>22610</v>
      </c>
      <c r="C357" s="261" t="s">
        <v>75</v>
      </c>
      <c r="D357" s="261" t="s">
        <v>686</v>
      </c>
      <c r="E357" s="261" t="s">
        <v>687</v>
      </c>
      <c r="F357" s="261" t="s">
        <v>688</v>
      </c>
      <c r="G357" s="272">
        <v>10</v>
      </c>
      <c r="H357" s="261" t="s">
        <v>14</v>
      </c>
      <c r="I357" s="263"/>
      <c r="J357" s="290" t="s">
        <v>903</v>
      </c>
      <c r="K357" s="264" t="s">
        <v>903</v>
      </c>
      <c r="L357" s="264" t="s">
        <v>903</v>
      </c>
      <c r="M357" s="264" t="s">
        <v>1456</v>
      </c>
      <c r="N357" s="264" t="s">
        <v>1456</v>
      </c>
      <c r="O357" s="264" t="s">
        <v>903</v>
      </c>
      <c r="P357" s="264" t="s">
        <v>903</v>
      </c>
      <c r="Q357" s="264" t="s">
        <v>903</v>
      </c>
      <c r="R357" s="265" t="s">
        <v>15</v>
      </c>
      <c r="S357" s="265">
        <v>2100</v>
      </c>
      <c r="T357" s="265"/>
      <c r="U357" s="265"/>
      <c r="V357" s="265"/>
      <c r="W357" s="293">
        <f t="shared" si="31"/>
        <v>1</v>
      </c>
      <c r="X357" s="293">
        <f t="shared" si="32"/>
        <v>1</v>
      </c>
      <c r="Y357" s="293">
        <f t="shared" si="33"/>
        <v>1</v>
      </c>
      <c r="Z357" s="293">
        <f t="shared" si="34"/>
        <v>0</v>
      </c>
      <c r="AA357" s="293">
        <f t="shared" si="35"/>
        <v>0</v>
      </c>
      <c r="AB357" s="294">
        <f t="shared" si="36"/>
        <v>3</v>
      </c>
    </row>
    <row r="358" spans="1:28" ht="14.25">
      <c r="A358" s="261" t="s">
        <v>695</v>
      </c>
      <c r="B358" s="261">
        <v>25001</v>
      </c>
      <c r="C358" s="261" t="s">
        <v>23</v>
      </c>
      <c r="D358" s="261" t="s">
        <v>693</v>
      </c>
      <c r="E358" s="261" t="s">
        <v>694</v>
      </c>
      <c r="F358" s="261" t="s">
        <v>100</v>
      </c>
      <c r="G358" s="266">
        <v>2</v>
      </c>
      <c r="H358" s="261"/>
      <c r="I358" s="263"/>
      <c r="J358" s="290" t="s">
        <v>903</v>
      </c>
      <c r="K358" s="264" t="s">
        <v>903</v>
      </c>
      <c r="L358" s="264" t="s">
        <v>903</v>
      </c>
      <c r="M358" s="264" t="s">
        <v>1456</v>
      </c>
      <c r="N358" s="264" t="s">
        <v>1456</v>
      </c>
      <c r="O358" s="264" t="s">
        <v>903</v>
      </c>
      <c r="P358" s="264" t="s">
        <v>903</v>
      </c>
      <c r="Q358" s="264" t="s">
        <v>903</v>
      </c>
      <c r="R358" s="265" t="s">
        <v>15</v>
      </c>
      <c r="S358" s="265" t="s">
        <v>59</v>
      </c>
      <c r="T358" s="265" t="s">
        <v>696</v>
      </c>
      <c r="U358" s="265"/>
      <c r="V358" s="265"/>
      <c r="W358" s="293">
        <f t="shared" si="31"/>
        <v>1</v>
      </c>
      <c r="X358" s="293">
        <f t="shared" si="32"/>
        <v>1</v>
      </c>
      <c r="Y358" s="293">
        <f t="shared" si="33"/>
        <v>1</v>
      </c>
      <c r="Z358" s="293">
        <f t="shared" si="34"/>
        <v>0</v>
      </c>
      <c r="AA358" s="293">
        <f t="shared" si="35"/>
        <v>0</v>
      </c>
      <c r="AB358" s="294">
        <f t="shared" si="36"/>
        <v>3</v>
      </c>
    </row>
    <row r="359" spans="1:28" ht="14.25">
      <c r="A359" s="261" t="s">
        <v>697</v>
      </c>
      <c r="B359" s="261">
        <v>25099</v>
      </c>
      <c r="C359" s="261" t="s">
        <v>23</v>
      </c>
      <c r="D359" s="261" t="s">
        <v>693</v>
      </c>
      <c r="E359" s="261" t="s">
        <v>694</v>
      </c>
      <c r="F359" s="261" t="s">
        <v>698</v>
      </c>
      <c r="G359" s="266">
        <v>2</v>
      </c>
      <c r="H359" s="261"/>
      <c r="I359" s="263"/>
      <c r="J359" s="290" t="s">
        <v>903</v>
      </c>
      <c r="K359" s="264" t="s">
        <v>903</v>
      </c>
      <c r="L359" s="264" t="s">
        <v>903</v>
      </c>
      <c r="M359" s="264" t="s">
        <v>1456</v>
      </c>
      <c r="N359" s="264" t="s">
        <v>1456</v>
      </c>
      <c r="O359" s="264" t="s">
        <v>903</v>
      </c>
      <c r="P359" s="264" t="s">
        <v>903</v>
      </c>
      <c r="Q359" s="264" t="s">
        <v>903</v>
      </c>
      <c r="R359" s="265" t="s">
        <v>15</v>
      </c>
      <c r="S359" s="265">
        <v>2100</v>
      </c>
      <c r="T359" s="265" t="s">
        <v>79</v>
      </c>
      <c r="U359" s="265"/>
      <c r="V359" s="265"/>
      <c r="W359" s="293">
        <f t="shared" si="31"/>
        <v>1</v>
      </c>
      <c r="X359" s="293">
        <f t="shared" si="32"/>
        <v>1</v>
      </c>
      <c r="Y359" s="293">
        <f t="shared" si="33"/>
        <v>1</v>
      </c>
      <c r="Z359" s="293">
        <f t="shared" si="34"/>
        <v>0</v>
      </c>
      <c r="AA359" s="293">
        <f t="shared" si="35"/>
        <v>0</v>
      </c>
      <c r="AB359" s="294">
        <f t="shared" si="36"/>
        <v>3</v>
      </c>
    </row>
    <row r="360" spans="1:28" ht="14.25">
      <c r="A360" s="261" t="s">
        <v>699</v>
      </c>
      <c r="B360" s="261">
        <v>25002</v>
      </c>
      <c r="C360" s="261" t="s">
        <v>23</v>
      </c>
      <c r="D360" s="261" t="s">
        <v>693</v>
      </c>
      <c r="E360" s="261" t="s">
        <v>694</v>
      </c>
      <c r="F360" s="261" t="s">
        <v>700</v>
      </c>
      <c r="G360" s="262">
        <v>2</v>
      </c>
      <c r="H360" s="261"/>
      <c r="I360" s="263"/>
      <c r="J360" s="290" t="s">
        <v>903</v>
      </c>
      <c r="K360" s="264" t="s">
        <v>903</v>
      </c>
      <c r="L360" s="264" t="s">
        <v>903</v>
      </c>
      <c r="M360" s="264" t="s">
        <v>1456</v>
      </c>
      <c r="N360" s="264" t="s">
        <v>1456</v>
      </c>
      <c r="O360" s="264" t="s">
        <v>903</v>
      </c>
      <c r="P360" s="264" t="s">
        <v>903</v>
      </c>
      <c r="Q360" s="264" t="s">
        <v>903</v>
      </c>
      <c r="R360" s="265" t="s">
        <v>15</v>
      </c>
      <c r="S360" s="265">
        <v>2100</v>
      </c>
      <c r="T360" s="265" t="s">
        <v>701</v>
      </c>
      <c r="U360" s="265"/>
      <c r="V360" s="265"/>
      <c r="W360" s="293">
        <f t="shared" si="31"/>
        <v>1</v>
      </c>
      <c r="X360" s="293">
        <f t="shared" si="32"/>
        <v>1</v>
      </c>
      <c r="Y360" s="293">
        <f t="shared" si="33"/>
        <v>1</v>
      </c>
      <c r="Z360" s="293">
        <f t="shared" si="34"/>
        <v>0</v>
      </c>
      <c r="AA360" s="293">
        <f t="shared" si="35"/>
        <v>0</v>
      </c>
      <c r="AB360" s="294">
        <f t="shared" si="36"/>
        <v>3</v>
      </c>
    </row>
    <row r="361" spans="1:28" ht="14.25">
      <c r="A361" s="261" t="s">
        <v>692</v>
      </c>
      <c r="B361" s="261">
        <v>25020</v>
      </c>
      <c r="C361" s="261" t="s">
        <v>23</v>
      </c>
      <c r="D361" s="261" t="s">
        <v>693</v>
      </c>
      <c r="E361" s="261" t="s">
        <v>694</v>
      </c>
      <c r="F361" s="261" t="s">
        <v>192</v>
      </c>
      <c r="G361" s="266">
        <v>2</v>
      </c>
      <c r="H361" s="261"/>
      <c r="I361" s="263"/>
      <c r="J361" s="290" t="s">
        <v>903</v>
      </c>
      <c r="K361" s="264" t="s">
        <v>903</v>
      </c>
      <c r="L361" s="264" t="s">
        <v>903</v>
      </c>
      <c r="M361" s="264" t="s">
        <v>1456</v>
      </c>
      <c r="N361" s="264" t="s">
        <v>1456</v>
      </c>
      <c r="O361" s="264" t="s">
        <v>903</v>
      </c>
      <c r="P361" s="264" t="s">
        <v>903</v>
      </c>
      <c r="Q361" s="264" t="s">
        <v>903</v>
      </c>
      <c r="R361" s="265">
        <v>1800</v>
      </c>
      <c r="S361" s="265"/>
      <c r="T361" s="265"/>
      <c r="U361" s="265"/>
      <c r="V361" s="265"/>
      <c r="W361" s="293">
        <f t="shared" si="31"/>
        <v>1</v>
      </c>
      <c r="X361" s="293">
        <f t="shared" si="32"/>
        <v>1</v>
      </c>
      <c r="Y361" s="293">
        <f t="shared" si="33"/>
        <v>1</v>
      </c>
      <c r="Z361" s="293">
        <f t="shared" si="34"/>
        <v>0</v>
      </c>
      <c r="AA361" s="293">
        <f t="shared" si="35"/>
        <v>0</v>
      </c>
      <c r="AB361" s="294">
        <f t="shared" si="36"/>
        <v>3</v>
      </c>
    </row>
    <row r="362" spans="1:28" ht="14.25">
      <c r="A362" s="261" t="s">
        <v>1382</v>
      </c>
      <c r="B362" s="261">
        <v>63514</v>
      </c>
      <c r="C362" s="261" t="s">
        <v>32</v>
      </c>
      <c r="D362" s="261" t="s">
        <v>702</v>
      </c>
      <c r="E362" s="261" t="s">
        <v>703</v>
      </c>
      <c r="F362" s="261" t="s">
        <v>1383</v>
      </c>
      <c r="G362" s="262">
        <v>5</v>
      </c>
      <c r="H362" s="261"/>
      <c r="I362" s="263"/>
      <c r="J362" s="290" t="s">
        <v>903</v>
      </c>
      <c r="K362" s="264" t="s">
        <v>903</v>
      </c>
      <c r="L362" s="264" t="s">
        <v>1456</v>
      </c>
      <c r="M362" s="264" t="s">
        <v>1456</v>
      </c>
      <c r="N362" s="264" t="s">
        <v>1456</v>
      </c>
      <c r="O362" s="264" t="s">
        <v>1456</v>
      </c>
      <c r="P362" s="264" t="s">
        <v>1456</v>
      </c>
      <c r="Q362" s="264" t="s">
        <v>1456</v>
      </c>
      <c r="R362" s="265" t="s">
        <v>15</v>
      </c>
      <c r="S362" s="265">
        <v>2100</v>
      </c>
      <c r="T362" s="265"/>
      <c r="U362" s="265"/>
      <c r="V362" s="265"/>
      <c r="W362" s="293">
        <f t="shared" si="31"/>
        <v>1</v>
      </c>
      <c r="X362" s="293">
        <f t="shared" si="32"/>
        <v>1</v>
      </c>
      <c r="Y362" s="293">
        <f t="shared" si="33"/>
        <v>0</v>
      </c>
      <c r="Z362" s="293">
        <f t="shared" si="34"/>
        <v>0</v>
      </c>
      <c r="AA362" s="293">
        <f t="shared" si="35"/>
        <v>0</v>
      </c>
      <c r="AB362" s="294">
        <f t="shared" si="36"/>
        <v>2</v>
      </c>
    </row>
    <row r="363" spans="1:28" ht="14.25">
      <c r="A363" s="261" t="s">
        <v>1450</v>
      </c>
      <c r="B363" s="261">
        <v>63510</v>
      </c>
      <c r="C363" s="261" t="s">
        <v>32</v>
      </c>
      <c r="D363" s="261" t="s">
        <v>702</v>
      </c>
      <c r="E363" s="261"/>
      <c r="F363" s="261" t="s">
        <v>1451</v>
      </c>
      <c r="G363" s="262">
        <v>4</v>
      </c>
      <c r="H363" s="287"/>
      <c r="I363" s="263"/>
      <c r="J363" s="290" t="s">
        <v>903</v>
      </c>
      <c r="K363" s="264" t="s">
        <v>903</v>
      </c>
      <c r="L363" s="264" t="s">
        <v>1456</v>
      </c>
      <c r="M363" s="264" t="s">
        <v>1456</v>
      </c>
      <c r="N363" s="264" t="s">
        <v>1456</v>
      </c>
      <c r="O363" s="264" t="s">
        <v>1456</v>
      </c>
      <c r="P363" s="264" t="s">
        <v>1456</v>
      </c>
      <c r="Q363" s="264" t="s">
        <v>1456</v>
      </c>
      <c r="R363" s="265"/>
      <c r="S363" s="265"/>
      <c r="T363" s="265"/>
      <c r="U363" s="274"/>
      <c r="V363" s="274"/>
      <c r="W363" s="293">
        <f t="shared" si="31"/>
        <v>1</v>
      </c>
      <c r="X363" s="293">
        <f t="shared" si="32"/>
        <v>1</v>
      </c>
      <c r="Y363" s="293">
        <f t="shared" si="33"/>
        <v>0</v>
      </c>
      <c r="Z363" s="293">
        <f t="shared" si="34"/>
        <v>0</v>
      </c>
      <c r="AA363" s="293">
        <f t="shared" si="35"/>
        <v>0</v>
      </c>
      <c r="AB363" s="294">
        <f t="shared" si="36"/>
        <v>2</v>
      </c>
    </row>
    <row r="364" spans="1:28" ht="14.25">
      <c r="A364" s="261" t="s">
        <v>704</v>
      </c>
      <c r="B364" s="261">
        <v>63513</v>
      </c>
      <c r="C364" s="261" t="s">
        <v>32</v>
      </c>
      <c r="D364" s="261" t="s">
        <v>702</v>
      </c>
      <c r="E364" s="261" t="s">
        <v>703</v>
      </c>
      <c r="F364" s="261" t="s">
        <v>162</v>
      </c>
      <c r="G364" s="262">
        <v>5</v>
      </c>
      <c r="H364" s="261" t="s">
        <v>14</v>
      </c>
      <c r="I364" s="263"/>
      <c r="J364" s="290" t="s">
        <v>903</v>
      </c>
      <c r="K364" s="264" t="s">
        <v>903</v>
      </c>
      <c r="L364" s="264" t="s">
        <v>1456</v>
      </c>
      <c r="M364" s="264" t="s">
        <v>1456</v>
      </c>
      <c r="N364" s="264" t="s">
        <v>1456</v>
      </c>
      <c r="O364" s="264" t="s">
        <v>903</v>
      </c>
      <c r="P364" s="264" t="s">
        <v>903</v>
      </c>
      <c r="Q364" s="264" t="s">
        <v>1456</v>
      </c>
      <c r="R364" s="265" t="s">
        <v>15</v>
      </c>
      <c r="S364" s="265">
        <v>2100</v>
      </c>
      <c r="T364" s="265"/>
      <c r="U364" s="265"/>
      <c r="V364" s="265"/>
      <c r="W364" s="293">
        <f t="shared" si="31"/>
        <v>1</v>
      </c>
      <c r="X364" s="293">
        <f t="shared" si="32"/>
        <v>1</v>
      </c>
      <c r="Y364" s="293">
        <f t="shared" si="33"/>
        <v>0</v>
      </c>
      <c r="Z364" s="293">
        <f t="shared" si="34"/>
        <v>0</v>
      </c>
      <c r="AA364" s="293">
        <f t="shared" si="35"/>
        <v>0</v>
      </c>
      <c r="AB364" s="294">
        <f t="shared" si="36"/>
        <v>2</v>
      </c>
    </row>
    <row r="365" spans="1:28" s="214" customFormat="1" ht="14.25">
      <c r="A365" s="267" t="s">
        <v>707</v>
      </c>
      <c r="B365" s="267">
        <v>42003</v>
      </c>
      <c r="C365" s="267" t="s">
        <v>10</v>
      </c>
      <c r="D365" s="267" t="s">
        <v>705</v>
      </c>
      <c r="E365" s="267" t="s">
        <v>706</v>
      </c>
      <c r="F365" s="267" t="s">
        <v>708</v>
      </c>
      <c r="G365" s="280">
        <v>2</v>
      </c>
      <c r="H365" s="267"/>
      <c r="I365" s="269" t="s">
        <v>1444</v>
      </c>
      <c r="J365" s="291" t="s">
        <v>903</v>
      </c>
      <c r="K365" s="270" t="s">
        <v>903</v>
      </c>
      <c r="L365" s="270" t="s">
        <v>903</v>
      </c>
      <c r="M365" s="270" t="s">
        <v>1456</v>
      </c>
      <c r="N365" s="270" t="s">
        <v>1456</v>
      </c>
      <c r="O365" s="270" t="s">
        <v>903</v>
      </c>
      <c r="P365" s="270" t="s">
        <v>903</v>
      </c>
      <c r="Q365" s="270" t="s">
        <v>1456</v>
      </c>
      <c r="R365" s="271">
        <v>900</v>
      </c>
      <c r="S365" s="271">
        <v>2100</v>
      </c>
      <c r="T365" s="271" t="s">
        <v>709</v>
      </c>
      <c r="U365" s="271"/>
      <c r="V365" s="271"/>
      <c r="W365" s="293">
        <f t="shared" si="31"/>
        <v>1</v>
      </c>
      <c r="X365" s="293">
        <f t="shared" si="32"/>
        <v>1</v>
      </c>
      <c r="Y365" s="293">
        <f t="shared" si="33"/>
        <v>1</v>
      </c>
      <c r="Z365" s="293">
        <f t="shared" si="34"/>
        <v>0</v>
      </c>
      <c r="AA365" s="293">
        <f t="shared" si="35"/>
        <v>0</v>
      </c>
      <c r="AB365" s="294">
        <f t="shared" si="36"/>
        <v>3</v>
      </c>
    </row>
    <row r="366" spans="1:28" s="214" customFormat="1" ht="14.25">
      <c r="A366" s="267" t="s">
        <v>976</v>
      </c>
      <c r="B366" s="267">
        <v>42004</v>
      </c>
      <c r="C366" s="267" t="s">
        <v>10</v>
      </c>
      <c r="D366" s="267" t="s">
        <v>705</v>
      </c>
      <c r="E366" s="267" t="s">
        <v>706</v>
      </c>
      <c r="F366" s="267" t="s">
        <v>977</v>
      </c>
      <c r="G366" s="268">
        <v>2</v>
      </c>
      <c r="H366" s="267"/>
      <c r="I366" s="269" t="s">
        <v>1008</v>
      </c>
      <c r="J366" s="291" t="s">
        <v>903</v>
      </c>
      <c r="K366" s="270" t="s">
        <v>903</v>
      </c>
      <c r="L366" s="270" t="s">
        <v>903</v>
      </c>
      <c r="M366" s="270" t="s">
        <v>1456</v>
      </c>
      <c r="N366" s="270" t="s">
        <v>1456</v>
      </c>
      <c r="O366" s="270" t="s">
        <v>903</v>
      </c>
      <c r="P366" s="270" t="s">
        <v>903</v>
      </c>
      <c r="Q366" s="270" t="s">
        <v>903</v>
      </c>
      <c r="R366" s="271" t="s">
        <v>15</v>
      </c>
      <c r="S366" s="271" t="s">
        <v>15</v>
      </c>
      <c r="T366" s="271" t="s">
        <v>449</v>
      </c>
      <c r="U366" s="271"/>
      <c r="V366" s="271"/>
      <c r="W366" s="293">
        <f t="shared" si="31"/>
        <v>1</v>
      </c>
      <c r="X366" s="293">
        <f t="shared" si="32"/>
        <v>1</v>
      </c>
      <c r="Y366" s="293">
        <f t="shared" si="33"/>
        <v>1</v>
      </c>
      <c r="Z366" s="293">
        <f t="shared" si="34"/>
        <v>0</v>
      </c>
      <c r="AA366" s="293">
        <f t="shared" si="35"/>
        <v>0</v>
      </c>
      <c r="AB366" s="294">
        <f t="shared" si="36"/>
        <v>3</v>
      </c>
    </row>
    <row r="367" spans="1:28" ht="14.25">
      <c r="A367" s="261" t="s">
        <v>710</v>
      </c>
      <c r="B367" s="261">
        <v>60802</v>
      </c>
      <c r="C367" s="261" t="s">
        <v>32</v>
      </c>
      <c r="D367" s="261" t="s">
        <v>711</v>
      </c>
      <c r="E367" s="261" t="s">
        <v>712</v>
      </c>
      <c r="F367" s="261" t="s">
        <v>713</v>
      </c>
      <c r="G367" s="262">
        <v>5</v>
      </c>
      <c r="H367" s="261" t="s">
        <v>14</v>
      </c>
      <c r="I367" s="263"/>
      <c r="J367" s="290" t="s">
        <v>903</v>
      </c>
      <c r="K367" s="264" t="s">
        <v>903</v>
      </c>
      <c r="L367" s="264" t="s">
        <v>1456</v>
      </c>
      <c r="M367" s="264" t="s">
        <v>1456</v>
      </c>
      <c r="N367" s="264" t="s">
        <v>1456</v>
      </c>
      <c r="O367" s="264" t="s">
        <v>903</v>
      </c>
      <c r="P367" s="264" t="s">
        <v>903</v>
      </c>
      <c r="Q367" s="264" t="s">
        <v>1456</v>
      </c>
      <c r="R367" s="265">
        <v>900</v>
      </c>
      <c r="S367" s="265">
        <v>2100</v>
      </c>
      <c r="T367" s="265"/>
      <c r="U367" s="265"/>
      <c r="V367" s="265"/>
      <c r="W367" s="293">
        <f t="shared" si="31"/>
        <v>1</v>
      </c>
      <c r="X367" s="293">
        <f t="shared" si="32"/>
        <v>1</v>
      </c>
      <c r="Y367" s="293">
        <f t="shared" si="33"/>
        <v>0</v>
      </c>
      <c r="Z367" s="293">
        <f t="shared" si="34"/>
        <v>0</v>
      </c>
      <c r="AA367" s="293">
        <f t="shared" si="35"/>
        <v>0</v>
      </c>
      <c r="AB367" s="294">
        <f t="shared" si="36"/>
        <v>2</v>
      </c>
    </row>
    <row r="368" spans="1:28" ht="14.25">
      <c r="A368" s="261" t="s">
        <v>714</v>
      </c>
      <c r="B368" s="261">
        <v>22005</v>
      </c>
      <c r="C368" s="261" t="s">
        <v>23</v>
      </c>
      <c r="D368" s="261" t="s">
        <v>715</v>
      </c>
      <c r="E368" s="261" t="s">
        <v>716</v>
      </c>
      <c r="F368" s="261" t="s">
        <v>717</v>
      </c>
      <c r="G368" s="266">
        <v>3</v>
      </c>
      <c r="H368" s="261" t="s">
        <v>14</v>
      </c>
      <c r="I368" s="263"/>
      <c r="J368" s="290" t="s">
        <v>903</v>
      </c>
      <c r="K368" s="264" t="s">
        <v>903</v>
      </c>
      <c r="L368" s="264" t="s">
        <v>903</v>
      </c>
      <c r="M368" s="264" t="s">
        <v>1456</v>
      </c>
      <c r="N368" s="264" t="s">
        <v>1456</v>
      </c>
      <c r="O368" s="264" t="s">
        <v>903</v>
      </c>
      <c r="P368" s="264" t="s">
        <v>903</v>
      </c>
      <c r="Q368" s="264" t="s">
        <v>1456</v>
      </c>
      <c r="R368" s="265" t="s">
        <v>15</v>
      </c>
      <c r="S368" s="265">
        <v>2100</v>
      </c>
      <c r="T368" s="265">
        <v>1800</v>
      </c>
      <c r="U368" s="265"/>
      <c r="V368" s="265"/>
      <c r="W368" s="293">
        <f t="shared" si="31"/>
        <v>1</v>
      </c>
      <c r="X368" s="293">
        <f t="shared" si="32"/>
        <v>1</v>
      </c>
      <c r="Y368" s="293">
        <f t="shared" si="33"/>
        <v>1</v>
      </c>
      <c r="Z368" s="293">
        <f t="shared" si="34"/>
        <v>0</v>
      </c>
      <c r="AA368" s="293">
        <f t="shared" si="35"/>
        <v>0</v>
      </c>
      <c r="AB368" s="294">
        <f t="shared" si="36"/>
        <v>3</v>
      </c>
    </row>
    <row r="369" spans="1:28" ht="14.25">
      <c r="A369" s="261" t="s">
        <v>718</v>
      </c>
      <c r="B369" s="261">
        <v>22001</v>
      </c>
      <c r="C369" s="261" t="s">
        <v>23</v>
      </c>
      <c r="D369" s="261" t="s">
        <v>715</v>
      </c>
      <c r="E369" s="261" t="s">
        <v>716</v>
      </c>
      <c r="F369" s="261" t="s">
        <v>353</v>
      </c>
      <c r="G369" s="262">
        <v>3</v>
      </c>
      <c r="H369" s="261" t="s">
        <v>14</v>
      </c>
      <c r="I369" s="263"/>
      <c r="J369" s="290" t="s">
        <v>903</v>
      </c>
      <c r="K369" s="264" t="s">
        <v>903</v>
      </c>
      <c r="L369" s="264" t="s">
        <v>903</v>
      </c>
      <c r="M369" s="264" t="s">
        <v>1456</v>
      </c>
      <c r="N369" s="264" t="s">
        <v>1456</v>
      </c>
      <c r="O369" s="264" t="s">
        <v>903</v>
      </c>
      <c r="P369" s="264" t="s">
        <v>903</v>
      </c>
      <c r="Q369" s="264" t="s">
        <v>903</v>
      </c>
      <c r="R369" s="265" t="s">
        <v>15</v>
      </c>
      <c r="S369" s="265">
        <v>2100</v>
      </c>
      <c r="T369" s="265"/>
      <c r="U369" s="265"/>
      <c r="V369" s="265"/>
      <c r="W369" s="293">
        <f t="shared" si="31"/>
        <v>1</v>
      </c>
      <c r="X369" s="293">
        <f t="shared" si="32"/>
        <v>1</v>
      </c>
      <c r="Y369" s="293">
        <f t="shared" si="33"/>
        <v>1</v>
      </c>
      <c r="Z369" s="293">
        <f t="shared" si="34"/>
        <v>0</v>
      </c>
      <c r="AA369" s="293">
        <f t="shared" si="35"/>
        <v>0</v>
      </c>
      <c r="AB369" s="294">
        <f t="shared" si="36"/>
        <v>3</v>
      </c>
    </row>
    <row r="370" spans="1:28" ht="14.25">
      <c r="A370" s="261" t="s">
        <v>1029</v>
      </c>
      <c r="B370" s="261">
        <v>22003</v>
      </c>
      <c r="C370" s="261" t="s">
        <v>23</v>
      </c>
      <c r="D370" s="261" t="s">
        <v>715</v>
      </c>
      <c r="E370" s="261" t="s">
        <v>716</v>
      </c>
      <c r="F370" s="261" t="s">
        <v>1030</v>
      </c>
      <c r="G370" s="282">
        <v>3</v>
      </c>
      <c r="H370" s="261"/>
      <c r="I370" s="263"/>
      <c r="J370" s="290" t="s">
        <v>903</v>
      </c>
      <c r="K370" s="264" t="s">
        <v>903</v>
      </c>
      <c r="L370" s="264" t="s">
        <v>903</v>
      </c>
      <c r="M370" s="264" t="s">
        <v>1456</v>
      </c>
      <c r="N370" s="264" t="s">
        <v>1456</v>
      </c>
      <c r="O370" s="264" t="s">
        <v>1456</v>
      </c>
      <c r="P370" s="264" t="s">
        <v>1456</v>
      </c>
      <c r="Q370" s="264" t="s">
        <v>1456</v>
      </c>
      <c r="R370" s="265"/>
      <c r="S370" s="265"/>
      <c r="T370" s="265"/>
      <c r="U370" s="265"/>
      <c r="V370" s="265"/>
      <c r="W370" s="293">
        <f t="shared" si="31"/>
        <v>1</v>
      </c>
      <c r="X370" s="293">
        <f t="shared" si="32"/>
        <v>1</v>
      </c>
      <c r="Y370" s="293">
        <f t="shared" si="33"/>
        <v>1</v>
      </c>
      <c r="Z370" s="293">
        <f t="shared" si="34"/>
        <v>0</v>
      </c>
      <c r="AA370" s="293">
        <f t="shared" si="35"/>
        <v>0</v>
      </c>
      <c r="AB370" s="294">
        <f t="shared" si="36"/>
        <v>3</v>
      </c>
    </row>
    <row r="371" spans="1:28" ht="14.25">
      <c r="A371" s="261" t="s">
        <v>1384</v>
      </c>
      <c r="B371" s="261">
        <v>61905</v>
      </c>
      <c r="C371" s="261" t="s">
        <v>32</v>
      </c>
      <c r="D371" s="261" t="s">
        <v>1385</v>
      </c>
      <c r="E371" s="261" t="s">
        <v>1386</v>
      </c>
      <c r="F371" s="261" t="s">
        <v>1387</v>
      </c>
      <c r="G371" s="266">
        <v>5</v>
      </c>
      <c r="H371" s="261"/>
      <c r="I371" s="263"/>
      <c r="J371" s="290" t="s">
        <v>903</v>
      </c>
      <c r="K371" s="264" t="s">
        <v>903</v>
      </c>
      <c r="L371" s="264" t="s">
        <v>1456</v>
      </c>
      <c r="M371" s="264" t="s">
        <v>1456</v>
      </c>
      <c r="N371" s="264" t="s">
        <v>1456</v>
      </c>
      <c r="O371" s="264" t="s">
        <v>1456</v>
      </c>
      <c r="P371" s="264" t="s">
        <v>1456</v>
      </c>
      <c r="Q371" s="264" t="s">
        <v>1456</v>
      </c>
      <c r="R371" s="265">
        <v>900</v>
      </c>
      <c r="S371" s="265"/>
      <c r="T371" s="265"/>
      <c r="U371" s="265"/>
      <c r="V371" s="265"/>
      <c r="W371" s="293">
        <f t="shared" si="31"/>
        <v>1</v>
      </c>
      <c r="X371" s="293">
        <f t="shared" si="32"/>
        <v>1</v>
      </c>
      <c r="Y371" s="293">
        <f t="shared" si="33"/>
        <v>0</v>
      </c>
      <c r="Z371" s="293">
        <f t="shared" si="34"/>
        <v>0</v>
      </c>
      <c r="AA371" s="293">
        <f t="shared" si="35"/>
        <v>0</v>
      </c>
      <c r="AB371" s="294">
        <f t="shared" si="36"/>
        <v>2</v>
      </c>
    </row>
    <row r="372" spans="1:28" ht="14.25">
      <c r="A372" s="261" t="s">
        <v>719</v>
      </c>
      <c r="B372" s="261">
        <v>52503</v>
      </c>
      <c r="C372" s="261" t="s">
        <v>10</v>
      </c>
      <c r="D372" s="261" t="s">
        <v>720</v>
      </c>
      <c r="E372" s="261" t="s">
        <v>721</v>
      </c>
      <c r="F372" s="261" t="s">
        <v>722</v>
      </c>
      <c r="G372" s="262">
        <v>3</v>
      </c>
      <c r="H372" s="261" t="s">
        <v>14</v>
      </c>
      <c r="I372" s="263"/>
      <c r="J372" s="290" t="s">
        <v>1456</v>
      </c>
      <c r="K372" s="264" t="s">
        <v>903</v>
      </c>
      <c r="L372" s="264" t="s">
        <v>903</v>
      </c>
      <c r="M372" s="264" t="s">
        <v>1456</v>
      </c>
      <c r="N372" s="264" t="s">
        <v>1456</v>
      </c>
      <c r="O372" s="264" t="s">
        <v>1456</v>
      </c>
      <c r="P372" s="264" t="s">
        <v>903</v>
      </c>
      <c r="Q372" s="264" t="s">
        <v>903</v>
      </c>
      <c r="R372" s="265" t="s">
        <v>15</v>
      </c>
      <c r="S372" s="265">
        <v>2100</v>
      </c>
      <c r="T372" s="265" t="s">
        <v>27</v>
      </c>
      <c r="U372" s="265"/>
      <c r="V372" s="265"/>
      <c r="W372" s="293">
        <f t="shared" si="31"/>
        <v>0</v>
      </c>
      <c r="X372" s="293">
        <f t="shared" si="32"/>
        <v>1</v>
      </c>
      <c r="Y372" s="293">
        <f t="shared" si="33"/>
        <v>1</v>
      </c>
      <c r="Z372" s="293">
        <f t="shared" si="34"/>
        <v>0</v>
      </c>
      <c r="AA372" s="293">
        <f t="shared" si="35"/>
        <v>0</v>
      </c>
      <c r="AB372" s="294">
        <f t="shared" si="36"/>
        <v>2</v>
      </c>
    </row>
    <row r="373" spans="1:28" ht="14.25">
      <c r="A373" s="261" t="s">
        <v>723</v>
      </c>
      <c r="B373" s="261">
        <v>52505</v>
      </c>
      <c r="C373" s="261" t="s">
        <v>10</v>
      </c>
      <c r="D373" s="261" t="s">
        <v>720</v>
      </c>
      <c r="E373" s="261" t="s">
        <v>721</v>
      </c>
      <c r="F373" s="261" t="s">
        <v>724</v>
      </c>
      <c r="G373" s="266">
        <v>3</v>
      </c>
      <c r="H373" s="261" t="s">
        <v>14</v>
      </c>
      <c r="I373" s="263"/>
      <c r="J373" s="290" t="s">
        <v>1456</v>
      </c>
      <c r="K373" s="264" t="s">
        <v>903</v>
      </c>
      <c r="L373" s="264" t="s">
        <v>903</v>
      </c>
      <c r="M373" s="264" t="s">
        <v>1456</v>
      </c>
      <c r="N373" s="264" t="s">
        <v>1456</v>
      </c>
      <c r="O373" s="264" t="s">
        <v>1456</v>
      </c>
      <c r="P373" s="264" t="s">
        <v>903</v>
      </c>
      <c r="Q373" s="264" t="s">
        <v>1456</v>
      </c>
      <c r="R373" s="265">
        <v>1800</v>
      </c>
      <c r="S373" s="265">
        <v>2100</v>
      </c>
      <c r="T373" s="265" t="s">
        <v>27</v>
      </c>
      <c r="U373" s="265"/>
      <c r="V373" s="265"/>
      <c r="W373" s="293">
        <f t="shared" si="31"/>
        <v>0</v>
      </c>
      <c r="X373" s="293">
        <f t="shared" si="32"/>
        <v>1</v>
      </c>
      <c r="Y373" s="293">
        <f t="shared" si="33"/>
        <v>1</v>
      </c>
      <c r="Z373" s="293">
        <f t="shared" si="34"/>
        <v>0</v>
      </c>
      <c r="AA373" s="293">
        <f t="shared" si="35"/>
        <v>0</v>
      </c>
      <c r="AB373" s="294">
        <f t="shared" si="36"/>
        <v>2</v>
      </c>
    </row>
    <row r="374" spans="1:28" ht="14.25">
      <c r="A374" s="261" t="s">
        <v>725</v>
      </c>
      <c r="B374" s="261">
        <v>52501</v>
      </c>
      <c r="C374" s="261" t="s">
        <v>10</v>
      </c>
      <c r="D374" s="261" t="s">
        <v>720</v>
      </c>
      <c r="E374" s="261" t="s">
        <v>721</v>
      </c>
      <c r="F374" s="261" t="s">
        <v>726</v>
      </c>
      <c r="G374" s="266">
        <v>3</v>
      </c>
      <c r="H374" s="261" t="s">
        <v>14</v>
      </c>
      <c r="I374" s="263"/>
      <c r="J374" s="290" t="s">
        <v>1456</v>
      </c>
      <c r="K374" s="264" t="s">
        <v>903</v>
      </c>
      <c r="L374" s="264" t="s">
        <v>903</v>
      </c>
      <c r="M374" s="264" t="s">
        <v>1456</v>
      </c>
      <c r="N374" s="264" t="s">
        <v>1456</v>
      </c>
      <c r="O374" s="264" t="s">
        <v>1456</v>
      </c>
      <c r="P374" s="264" t="s">
        <v>903</v>
      </c>
      <c r="Q374" s="264" t="s">
        <v>903</v>
      </c>
      <c r="R374" s="265" t="s">
        <v>15</v>
      </c>
      <c r="S374" s="265" t="s">
        <v>59</v>
      </c>
      <c r="T374" s="265" t="s">
        <v>27</v>
      </c>
      <c r="U374" s="265"/>
      <c r="V374" s="265"/>
      <c r="W374" s="293">
        <f t="shared" si="31"/>
        <v>0</v>
      </c>
      <c r="X374" s="293">
        <f t="shared" si="32"/>
        <v>1</v>
      </c>
      <c r="Y374" s="293">
        <f t="shared" si="33"/>
        <v>1</v>
      </c>
      <c r="Z374" s="293">
        <f t="shared" si="34"/>
        <v>0</v>
      </c>
      <c r="AA374" s="293">
        <f t="shared" si="35"/>
        <v>0</v>
      </c>
      <c r="AB374" s="294">
        <f t="shared" si="36"/>
        <v>2</v>
      </c>
    </row>
    <row r="375" spans="1:28" ht="14.25">
      <c r="A375" s="261" t="s">
        <v>732</v>
      </c>
      <c r="B375" s="261">
        <v>23102</v>
      </c>
      <c r="C375" s="261" t="s">
        <v>75</v>
      </c>
      <c r="D375" s="261" t="s">
        <v>728</v>
      </c>
      <c r="E375" s="261" t="s">
        <v>729</v>
      </c>
      <c r="F375" s="261" t="s">
        <v>733</v>
      </c>
      <c r="G375" s="272">
        <v>10</v>
      </c>
      <c r="H375" s="261" t="s">
        <v>14</v>
      </c>
      <c r="I375" s="263"/>
      <c r="J375" s="290" t="s">
        <v>903</v>
      </c>
      <c r="K375" s="264" t="s">
        <v>903</v>
      </c>
      <c r="L375" s="264" t="s">
        <v>903</v>
      </c>
      <c r="M375" s="264" t="s">
        <v>1456</v>
      </c>
      <c r="N375" s="264" t="s">
        <v>1456</v>
      </c>
      <c r="O375" s="264" t="s">
        <v>903</v>
      </c>
      <c r="P375" s="264" t="s">
        <v>903</v>
      </c>
      <c r="Q375" s="264" t="s">
        <v>1456</v>
      </c>
      <c r="R375" s="265" t="s">
        <v>15</v>
      </c>
      <c r="S375" s="265">
        <v>2100</v>
      </c>
      <c r="T375" s="265">
        <v>1800</v>
      </c>
      <c r="U375" s="265"/>
      <c r="V375" s="265"/>
      <c r="W375" s="293">
        <f t="shared" si="31"/>
        <v>1</v>
      </c>
      <c r="X375" s="293">
        <f t="shared" si="32"/>
        <v>1</v>
      </c>
      <c r="Y375" s="293">
        <f t="shared" si="33"/>
        <v>1</v>
      </c>
      <c r="Z375" s="293">
        <f t="shared" si="34"/>
        <v>0</v>
      </c>
      <c r="AA375" s="293">
        <f t="shared" si="35"/>
        <v>0</v>
      </c>
      <c r="AB375" s="294">
        <f t="shared" si="36"/>
        <v>3</v>
      </c>
    </row>
    <row r="376" spans="1:28" ht="14.25">
      <c r="A376" s="261" t="s">
        <v>731</v>
      </c>
      <c r="B376" s="261">
        <v>23101</v>
      </c>
      <c r="C376" s="261" t="s">
        <v>75</v>
      </c>
      <c r="D376" s="261" t="s">
        <v>728</v>
      </c>
      <c r="E376" s="261" t="s">
        <v>729</v>
      </c>
      <c r="F376" s="261" t="s">
        <v>145</v>
      </c>
      <c r="G376" s="281">
        <v>10</v>
      </c>
      <c r="H376" s="261" t="s">
        <v>14</v>
      </c>
      <c r="I376" s="263"/>
      <c r="J376" s="290" t="s">
        <v>903</v>
      </c>
      <c r="K376" s="264" t="s">
        <v>903</v>
      </c>
      <c r="L376" s="264" t="s">
        <v>903</v>
      </c>
      <c r="M376" s="264" t="s">
        <v>1456</v>
      </c>
      <c r="N376" s="264" t="s">
        <v>1456</v>
      </c>
      <c r="O376" s="264" t="s">
        <v>903</v>
      </c>
      <c r="P376" s="264" t="s">
        <v>903</v>
      </c>
      <c r="Q376" s="264" t="s">
        <v>903</v>
      </c>
      <c r="R376" s="265" t="s">
        <v>15</v>
      </c>
      <c r="S376" s="265">
        <v>2100</v>
      </c>
      <c r="T376" s="265"/>
      <c r="U376" s="265"/>
      <c r="V376" s="265"/>
      <c r="W376" s="293">
        <f t="shared" si="31"/>
        <v>1</v>
      </c>
      <c r="X376" s="293">
        <f t="shared" si="32"/>
        <v>1</v>
      </c>
      <c r="Y376" s="293">
        <f t="shared" si="33"/>
        <v>1</v>
      </c>
      <c r="Z376" s="293">
        <f t="shared" si="34"/>
        <v>0</v>
      </c>
      <c r="AA376" s="293">
        <f t="shared" si="35"/>
        <v>0</v>
      </c>
      <c r="AB376" s="294">
        <f t="shared" si="36"/>
        <v>3</v>
      </c>
    </row>
    <row r="377" spans="1:28" ht="14.25">
      <c r="A377" s="261" t="s">
        <v>727</v>
      </c>
      <c r="B377" s="261">
        <v>23106</v>
      </c>
      <c r="C377" s="261" t="s">
        <v>75</v>
      </c>
      <c r="D377" s="261" t="s">
        <v>728</v>
      </c>
      <c r="E377" s="261" t="s">
        <v>729</v>
      </c>
      <c r="F377" s="261" t="s">
        <v>730</v>
      </c>
      <c r="G377" s="272">
        <v>10</v>
      </c>
      <c r="H377" s="261" t="s">
        <v>14</v>
      </c>
      <c r="I377" s="263"/>
      <c r="J377" s="290" t="s">
        <v>903</v>
      </c>
      <c r="K377" s="264" t="s">
        <v>903</v>
      </c>
      <c r="L377" s="264" t="s">
        <v>903</v>
      </c>
      <c r="M377" s="264" t="s">
        <v>1456</v>
      </c>
      <c r="N377" s="264" t="s">
        <v>1456</v>
      </c>
      <c r="O377" s="264" t="s">
        <v>903</v>
      </c>
      <c r="P377" s="264" t="s">
        <v>903</v>
      </c>
      <c r="Q377" s="264" t="s">
        <v>903</v>
      </c>
      <c r="R377" s="265" t="s">
        <v>15</v>
      </c>
      <c r="S377" s="265">
        <v>2100</v>
      </c>
      <c r="T377" s="265"/>
      <c r="U377" s="265"/>
      <c r="V377" s="265"/>
      <c r="W377" s="293">
        <f t="shared" si="31"/>
        <v>1</v>
      </c>
      <c r="X377" s="293">
        <f t="shared" si="32"/>
        <v>1</v>
      </c>
      <c r="Y377" s="293">
        <f t="shared" si="33"/>
        <v>1</v>
      </c>
      <c r="Z377" s="293">
        <f t="shared" si="34"/>
        <v>0</v>
      </c>
      <c r="AA377" s="293">
        <f t="shared" si="35"/>
        <v>0</v>
      </c>
      <c r="AB377" s="294">
        <f t="shared" si="36"/>
        <v>3</v>
      </c>
    </row>
    <row r="378" spans="1:28" ht="14.25">
      <c r="A378" s="261" t="s">
        <v>738</v>
      </c>
      <c r="B378" s="261">
        <v>29341</v>
      </c>
      <c r="C378" s="261" t="s">
        <v>75</v>
      </c>
      <c r="D378" s="261" t="s">
        <v>735</v>
      </c>
      <c r="E378" s="261" t="s">
        <v>736</v>
      </c>
      <c r="F378" s="261" t="s">
        <v>296</v>
      </c>
      <c r="G378" s="281">
        <v>10</v>
      </c>
      <c r="H378" s="261" t="s">
        <v>14</v>
      </c>
      <c r="I378" s="263"/>
      <c r="J378" s="290" t="s">
        <v>903</v>
      </c>
      <c r="K378" s="264" t="s">
        <v>903</v>
      </c>
      <c r="L378" s="264" t="s">
        <v>903</v>
      </c>
      <c r="M378" s="264" t="s">
        <v>1456</v>
      </c>
      <c r="N378" s="264" t="s">
        <v>1456</v>
      </c>
      <c r="O378" s="264" t="s">
        <v>903</v>
      </c>
      <c r="P378" s="264" t="s">
        <v>903</v>
      </c>
      <c r="Q378" s="264" t="s">
        <v>1456</v>
      </c>
      <c r="R378" s="265" t="s">
        <v>15</v>
      </c>
      <c r="S378" s="265">
        <v>2100</v>
      </c>
      <c r="T378" s="265" t="s">
        <v>261</v>
      </c>
      <c r="U378" s="265"/>
      <c r="V378" s="265"/>
      <c r="W378" s="293">
        <f t="shared" si="31"/>
        <v>1</v>
      </c>
      <c r="X378" s="293">
        <f t="shared" si="32"/>
        <v>1</v>
      </c>
      <c r="Y378" s="293">
        <f t="shared" si="33"/>
        <v>1</v>
      </c>
      <c r="Z378" s="293">
        <f t="shared" si="34"/>
        <v>0</v>
      </c>
      <c r="AA378" s="293">
        <f t="shared" si="35"/>
        <v>0</v>
      </c>
      <c r="AB378" s="294">
        <f t="shared" si="36"/>
        <v>3</v>
      </c>
    </row>
    <row r="379" spans="1:28" ht="14.25">
      <c r="A379" s="261" t="s">
        <v>739</v>
      </c>
      <c r="B379" s="261">
        <v>29340</v>
      </c>
      <c r="C379" s="261" t="s">
        <v>75</v>
      </c>
      <c r="D379" s="261" t="s">
        <v>735</v>
      </c>
      <c r="E379" s="261" t="s">
        <v>736</v>
      </c>
      <c r="F379" s="261" t="s">
        <v>740</v>
      </c>
      <c r="G379" s="272">
        <v>10</v>
      </c>
      <c r="H379" s="261" t="s">
        <v>14</v>
      </c>
      <c r="I379" s="263"/>
      <c r="J379" s="290" t="s">
        <v>903</v>
      </c>
      <c r="K379" s="264" t="s">
        <v>903</v>
      </c>
      <c r="L379" s="264" t="s">
        <v>903</v>
      </c>
      <c r="M379" s="264" t="s">
        <v>1456</v>
      </c>
      <c r="N379" s="264" t="s">
        <v>1456</v>
      </c>
      <c r="O379" s="264" t="s">
        <v>903</v>
      </c>
      <c r="P379" s="264" t="s">
        <v>903</v>
      </c>
      <c r="Q379" s="264" t="s">
        <v>903</v>
      </c>
      <c r="R379" s="265" t="s">
        <v>15</v>
      </c>
      <c r="S379" s="265">
        <v>2100</v>
      </c>
      <c r="T379" s="265">
        <v>1800</v>
      </c>
      <c r="U379" s="265"/>
      <c r="V379" s="265"/>
      <c r="W379" s="293">
        <f t="shared" si="31"/>
        <v>1</v>
      </c>
      <c r="X379" s="293">
        <f t="shared" si="32"/>
        <v>1</v>
      </c>
      <c r="Y379" s="293">
        <f t="shared" si="33"/>
        <v>1</v>
      </c>
      <c r="Z379" s="293">
        <f t="shared" si="34"/>
        <v>0</v>
      </c>
      <c r="AA379" s="293">
        <f t="shared" si="35"/>
        <v>0</v>
      </c>
      <c r="AB379" s="294">
        <f t="shared" si="36"/>
        <v>3</v>
      </c>
    </row>
    <row r="380" spans="1:28" ht="14.25">
      <c r="A380" s="261" t="s">
        <v>734</v>
      </c>
      <c r="B380" s="261">
        <v>29370</v>
      </c>
      <c r="C380" s="261" t="s">
        <v>75</v>
      </c>
      <c r="D380" s="261" t="s">
        <v>735</v>
      </c>
      <c r="E380" s="261" t="s">
        <v>736</v>
      </c>
      <c r="F380" s="261" t="s">
        <v>1388</v>
      </c>
      <c r="G380" s="272">
        <v>10</v>
      </c>
      <c r="H380" s="261" t="s">
        <v>14</v>
      </c>
      <c r="I380" s="263"/>
      <c r="J380" s="290" t="s">
        <v>903</v>
      </c>
      <c r="K380" s="264" t="s">
        <v>903</v>
      </c>
      <c r="L380" s="264" t="s">
        <v>903</v>
      </c>
      <c r="M380" s="264" t="s">
        <v>1456</v>
      </c>
      <c r="N380" s="264" t="s">
        <v>1456</v>
      </c>
      <c r="O380" s="264" t="s">
        <v>903</v>
      </c>
      <c r="P380" s="264" t="s">
        <v>903</v>
      </c>
      <c r="Q380" s="264" t="s">
        <v>1456</v>
      </c>
      <c r="R380" s="265" t="s">
        <v>15</v>
      </c>
      <c r="S380" s="265" t="s">
        <v>59</v>
      </c>
      <c r="T380" s="265"/>
      <c r="U380" s="265"/>
      <c r="V380" s="265"/>
      <c r="W380" s="293">
        <f t="shared" si="31"/>
        <v>1</v>
      </c>
      <c r="X380" s="293">
        <f t="shared" si="32"/>
        <v>1</v>
      </c>
      <c r="Y380" s="293">
        <f t="shared" si="33"/>
        <v>1</v>
      </c>
      <c r="Z380" s="293">
        <f t="shared" si="34"/>
        <v>0</v>
      </c>
      <c r="AA380" s="293">
        <f t="shared" si="35"/>
        <v>0</v>
      </c>
      <c r="AB380" s="294">
        <f t="shared" si="36"/>
        <v>3</v>
      </c>
    </row>
    <row r="381" spans="1:28" ht="14.25">
      <c r="A381" s="261" t="s">
        <v>1389</v>
      </c>
      <c r="B381" s="261">
        <v>65510</v>
      </c>
      <c r="C381" s="261" t="s">
        <v>32</v>
      </c>
      <c r="D381" s="261" t="s">
        <v>741</v>
      </c>
      <c r="E381" s="261" t="s">
        <v>742</v>
      </c>
      <c r="F381" s="261" t="s">
        <v>13</v>
      </c>
      <c r="G381" s="262">
        <v>4</v>
      </c>
      <c r="H381" s="261" t="s">
        <v>14</v>
      </c>
      <c r="I381" s="263"/>
      <c r="J381" s="290" t="s">
        <v>903</v>
      </c>
      <c r="K381" s="264" t="s">
        <v>903</v>
      </c>
      <c r="L381" s="264" t="s">
        <v>1456</v>
      </c>
      <c r="M381" s="264" t="s">
        <v>1456</v>
      </c>
      <c r="N381" s="264" t="s">
        <v>1456</v>
      </c>
      <c r="O381" s="264" t="s">
        <v>1456</v>
      </c>
      <c r="P381" s="264" t="s">
        <v>1456</v>
      </c>
      <c r="Q381" s="264" t="s">
        <v>1456</v>
      </c>
      <c r="R381" s="265" t="s">
        <v>15</v>
      </c>
      <c r="S381" s="265" t="s">
        <v>59</v>
      </c>
      <c r="T381" s="265"/>
      <c r="U381" s="265"/>
      <c r="V381" s="265"/>
      <c r="W381" s="293">
        <f t="shared" si="31"/>
        <v>1</v>
      </c>
      <c r="X381" s="293">
        <f t="shared" si="32"/>
        <v>1</v>
      </c>
      <c r="Y381" s="293">
        <f t="shared" si="33"/>
        <v>0</v>
      </c>
      <c r="Z381" s="293">
        <f t="shared" si="34"/>
        <v>0</v>
      </c>
      <c r="AA381" s="293">
        <f t="shared" si="35"/>
        <v>0</v>
      </c>
      <c r="AB381" s="294">
        <f t="shared" si="36"/>
        <v>2</v>
      </c>
    </row>
    <row r="382" spans="1:28" ht="14.25">
      <c r="A382" s="261" t="s">
        <v>743</v>
      </c>
      <c r="B382" s="261">
        <v>65501</v>
      </c>
      <c r="C382" s="261" t="s">
        <v>32</v>
      </c>
      <c r="D382" s="261" t="s">
        <v>741</v>
      </c>
      <c r="E382" s="261" t="s">
        <v>742</v>
      </c>
      <c r="F382" s="261" t="s">
        <v>744</v>
      </c>
      <c r="G382" s="262">
        <v>3</v>
      </c>
      <c r="H382" s="261" t="s">
        <v>14</v>
      </c>
      <c r="I382" s="263"/>
      <c r="J382" s="290" t="s">
        <v>903</v>
      </c>
      <c r="K382" s="264" t="s">
        <v>903</v>
      </c>
      <c r="L382" s="264" t="s">
        <v>903</v>
      </c>
      <c r="M382" s="264" t="s">
        <v>1456</v>
      </c>
      <c r="N382" s="264" t="s">
        <v>1456</v>
      </c>
      <c r="O382" s="264" t="s">
        <v>903</v>
      </c>
      <c r="P382" s="264" t="s">
        <v>903</v>
      </c>
      <c r="Q382" s="264" t="s">
        <v>903</v>
      </c>
      <c r="R382" s="265">
        <v>900</v>
      </c>
      <c r="S382" s="265">
        <v>2100</v>
      </c>
      <c r="T382" s="265">
        <v>1800</v>
      </c>
      <c r="U382" s="265"/>
      <c r="V382" s="265"/>
      <c r="W382" s="293">
        <f t="shared" si="31"/>
        <v>1</v>
      </c>
      <c r="X382" s="293">
        <f t="shared" si="32"/>
        <v>1</v>
      </c>
      <c r="Y382" s="293">
        <f t="shared" si="33"/>
        <v>1</v>
      </c>
      <c r="Z382" s="293">
        <f t="shared" si="34"/>
        <v>0</v>
      </c>
      <c r="AA382" s="293">
        <f t="shared" si="35"/>
        <v>0</v>
      </c>
      <c r="AB382" s="294">
        <f t="shared" si="36"/>
        <v>3</v>
      </c>
    </row>
    <row r="383" spans="1:28" s="214" customFormat="1" ht="14.25">
      <c r="A383" s="267" t="s">
        <v>745</v>
      </c>
      <c r="B383" s="267">
        <v>45008</v>
      </c>
      <c r="C383" s="267" t="s">
        <v>10</v>
      </c>
      <c r="D383" s="267" t="s">
        <v>746</v>
      </c>
      <c r="E383" s="267" t="s">
        <v>747</v>
      </c>
      <c r="F383" s="267" t="s">
        <v>748</v>
      </c>
      <c r="G383" s="280">
        <v>2</v>
      </c>
      <c r="H383" s="267" t="s">
        <v>14</v>
      </c>
      <c r="I383" s="269" t="s">
        <v>1434</v>
      </c>
      <c r="J383" s="291" t="s">
        <v>1456</v>
      </c>
      <c r="K383" s="270" t="s">
        <v>903</v>
      </c>
      <c r="L383" s="270" t="s">
        <v>903</v>
      </c>
      <c r="M383" s="270" t="s">
        <v>1456</v>
      </c>
      <c r="N383" s="270" t="s">
        <v>903</v>
      </c>
      <c r="O383" s="270" t="s">
        <v>1456</v>
      </c>
      <c r="P383" s="270" t="s">
        <v>903</v>
      </c>
      <c r="Q383" s="270" t="s">
        <v>903</v>
      </c>
      <c r="R383" s="271"/>
      <c r="S383" s="271">
        <v>2100</v>
      </c>
      <c r="T383" s="271"/>
      <c r="U383" s="271"/>
      <c r="V383" s="271"/>
      <c r="W383" s="293">
        <f t="shared" si="31"/>
        <v>0</v>
      </c>
      <c r="X383" s="293">
        <f t="shared" si="32"/>
        <v>1</v>
      </c>
      <c r="Y383" s="293">
        <f t="shared" si="33"/>
        <v>1</v>
      </c>
      <c r="Z383" s="293">
        <f t="shared" si="34"/>
        <v>0</v>
      </c>
      <c r="AA383" s="293">
        <f t="shared" si="35"/>
        <v>1</v>
      </c>
      <c r="AB383" s="294">
        <f t="shared" si="36"/>
        <v>3</v>
      </c>
    </row>
    <row r="384" spans="1:28" ht="14.25">
      <c r="A384" s="261" t="s">
        <v>749</v>
      </c>
      <c r="B384" s="261">
        <v>45005</v>
      </c>
      <c r="C384" s="261" t="s">
        <v>10</v>
      </c>
      <c r="D384" s="261" t="s">
        <v>746</v>
      </c>
      <c r="E384" s="261" t="s">
        <v>747</v>
      </c>
      <c r="F384" s="261" t="s">
        <v>750</v>
      </c>
      <c r="G384" s="262">
        <v>2</v>
      </c>
      <c r="H384" s="261" t="s">
        <v>14</v>
      </c>
      <c r="I384" s="263"/>
      <c r="J384" s="290" t="s">
        <v>1456</v>
      </c>
      <c r="K384" s="264" t="s">
        <v>903</v>
      </c>
      <c r="L384" s="264" t="s">
        <v>903</v>
      </c>
      <c r="M384" s="264" t="s">
        <v>1456</v>
      </c>
      <c r="N384" s="264" t="s">
        <v>1456</v>
      </c>
      <c r="O384" s="264" t="s">
        <v>1456</v>
      </c>
      <c r="P384" s="264" t="s">
        <v>903</v>
      </c>
      <c r="Q384" s="264" t="s">
        <v>903</v>
      </c>
      <c r="R384" s="265"/>
      <c r="S384" s="265">
        <v>2100</v>
      </c>
      <c r="T384" s="265"/>
      <c r="U384" s="265"/>
      <c r="V384" s="265"/>
      <c r="W384" s="293">
        <f t="shared" si="31"/>
        <v>0</v>
      </c>
      <c r="X384" s="293">
        <f t="shared" si="32"/>
        <v>1</v>
      </c>
      <c r="Y384" s="293">
        <f t="shared" si="33"/>
        <v>1</v>
      </c>
      <c r="Z384" s="293">
        <f t="shared" si="34"/>
        <v>0</v>
      </c>
      <c r="AA384" s="293">
        <f t="shared" si="35"/>
        <v>0</v>
      </c>
      <c r="AB384" s="294">
        <f t="shared" si="36"/>
        <v>2</v>
      </c>
    </row>
    <row r="385" spans="1:28" ht="14.25">
      <c r="A385" s="261" t="s">
        <v>756</v>
      </c>
      <c r="B385" s="261">
        <v>21401</v>
      </c>
      <c r="C385" s="261" t="s">
        <v>75</v>
      </c>
      <c r="D385" s="261" t="s">
        <v>752</v>
      </c>
      <c r="E385" s="261" t="s">
        <v>753</v>
      </c>
      <c r="F385" s="261" t="s">
        <v>72</v>
      </c>
      <c r="G385" s="272">
        <v>10</v>
      </c>
      <c r="H385" s="261" t="s">
        <v>14</v>
      </c>
      <c r="I385" s="263"/>
      <c r="J385" s="290" t="s">
        <v>903</v>
      </c>
      <c r="K385" s="264" t="s">
        <v>903</v>
      </c>
      <c r="L385" s="264" t="s">
        <v>903</v>
      </c>
      <c r="M385" s="264" t="s">
        <v>1456</v>
      </c>
      <c r="N385" s="264" t="s">
        <v>1456</v>
      </c>
      <c r="O385" s="264" t="s">
        <v>903</v>
      </c>
      <c r="P385" s="264" t="s">
        <v>903</v>
      </c>
      <c r="Q385" s="264" t="s">
        <v>903</v>
      </c>
      <c r="R385" s="265" t="s">
        <v>15</v>
      </c>
      <c r="S385" s="265">
        <v>2100</v>
      </c>
      <c r="T385" s="265"/>
      <c r="U385" s="265"/>
      <c r="V385" s="265"/>
      <c r="W385" s="293">
        <f t="shared" si="31"/>
        <v>1</v>
      </c>
      <c r="X385" s="293">
        <f t="shared" si="32"/>
        <v>1</v>
      </c>
      <c r="Y385" s="293">
        <f t="shared" si="33"/>
        <v>1</v>
      </c>
      <c r="Z385" s="293">
        <f t="shared" si="34"/>
        <v>0</v>
      </c>
      <c r="AA385" s="293">
        <f t="shared" si="35"/>
        <v>0</v>
      </c>
      <c r="AB385" s="294">
        <f t="shared" si="36"/>
        <v>3</v>
      </c>
    </row>
    <row r="386" spans="1:28" ht="14.25">
      <c r="A386" s="261" t="s">
        <v>755</v>
      </c>
      <c r="B386" s="261">
        <v>21403</v>
      </c>
      <c r="C386" s="261" t="s">
        <v>75</v>
      </c>
      <c r="D386" s="261" t="s">
        <v>752</v>
      </c>
      <c r="E386" s="261" t="s">
        <v>753</v>
      </c>
      <c r="F386" s="261" t="s">
        <v>145</v>
      </c>
      <c r="G386" s="272">
        <v>10</v>
      </c>
      <c r="H386" s="261" t="s">
        <v>14</v>
      </c>
      <c r="I386" s="263"/>
      <c r="J386" s="290" t="s">
        <v>903</v>
      </c>
      <c r="K386" s="264" t="s">
        <v>903</v>
      </c>
      <c r="L386" s="264" t="s">
        <v>903</v>
      </c>
      <c r="M386" s="264" t="s">
        <v>1456</v>
      </c>
      <c r="N386" s="264" t="s">
        <v>1456</v>
      </c>
      <c r="O386" s="264" t="s">
        <v>903</v>
      </c>
      <c r="P386" s="264" t="s">
        <v>903</v>
      </c>
      <c r="Q386" s="264" t="s">
        <v>903</v>
      </c>
      <c r="R386" s="265" t="s">
        <v>15</v>
      </c>
      <c r="S386" s="265">
        <v>2100</v>
      </c>
      <c r="T386" s="265"/>
      <c r="U386" s="265"/>
      <c r="V386" s="265"/>
      <c r="W386" s="293">
        <f t="shared" si="31"/>
        <v>1</v>
      </c>
      <c r="X386" s="293">
        <f t="shared" si="32"/>
        <v>1</v>
      </c>
      <c r="Y386" s="293">
        <f t="shared" si="33"/>
        <v>1</v>
      </c>
      <c r="Z386" s="293">
        <f t="shared" si="34"/>
        <v>0</v>
      </c>
      <c r="AA386" s="293">
        <f t="shared" si="35"/>
        <v>0</v>
      </c>
      <c r="AB386" s="294">
        <f t="shared" si="36"/>
        <v>3</v>
      </c>
    </row>
    <row r="387" spans="1:28" ht="14.25">
      <c r="A387" s="261" t="s">
        <v>751</v>
      </c>
      <c r="B387" s="261">
        <v>21407</v>
      </c>
      <c r="C387" s="261" t="s">
        <v>75</v>
      </c>
      <c r="D387" s="261" t="s">
        <v>752</v>
      </c>
      <c r="E387" s="261" t="s">
        <v>753</v>
      </c>
      <c r="F387" s="261" t="s">
        <v>754</v>
      </c>
      <c r="G387" s="272">
        <v>10</v>
      </c>
      <c r="H387" s="261" t="s">
        <v>14</v>
      </c>
      <c r="I387" s="263"/>
      <c r="J387" s="290" t="s">
        <v>903</v>
      </c>
      <c r="K387" s="264" t="s">
        <v>903</v>
      </c>
      <c r="L387" s="264" t="s">
        <v>903</v>
      </c>
      <c r="M387" s="264" t="s">
        <v>1456</v>
      </c>
      <c r="N387" s="264" t="s">
        <v>1456</v>
      </c>
      <c r="O387" s="264" t="s">
        <v>903</v>
      </c>
      <c r="P387" s="264" t="s">
        <v>903</v>
      </c>
      <c r="Q387" s="264" t="s">
        <v>903</v>
      </c>
      <c r="R387" s="265" t="s">
        <v>15</v>
      </c>
      <c r="S387" s="265">
        <v>2100</v>
      </c>
      <c r="T387" s="265"/>
      <c r="U387" s="265"/>
      <c r="V387" s="265"/>
      <c r="W387" s="293">
        <f t="shared" si="31"/>
        <v>1</v>
      </c>
      <c r="X387" s="293">
        <f t="shared" si="32"/>
        <v>1</v>
      </c>
      <c r="Y387" s="293">
        <f t="shared" si="33"/>
        <v>1</v>
      </c>
      <c r="Z387" s="293">
        <f t="shared" si="34"/>
        <v>0</v>
      </c>
      <c r="AA387" s="293">
        <f t="shared" si="35"/>
        <v>0</v>
      </c>
      <c r="AB387" s="294">
        <f t="shared" si="36"/>
        <v>3</v>
      </c>
    </row>
    <row r="388" spans="1:28" ht="14.25">
      <c r="A388" s="261" t="s">
        <v>883</v>
      </c>
      <c r="B388" s="261">
        <v>21404</v>
      </c>
      <c r="C388" s="261" t="s">
        <v>75</v>
      </c>
      <c r="D388" s="261" t="s">
        <v>752</v>
      </c>
      <c r="E388" s="261" t="s">
        <v>753</v>
      </c>
      <c r="F388" s="261" t="s">
        <v>884</v>
      </c>
      <c r="G388" s="281">
        <v>10</v>
      </c>
      <c r="H388" s="261"/>
      <c r="I388" s="263"/>
      <c r="J388" s="290" t="s">
        <v>903</v>
      </c>
      <c r="K388" s="264" t="s">
        <v>903</v>
      </c>
      <c r="L388" s="264" t="s">
        <v>903</v>
      </c>
      <c r="M388" s="264" t="s">
        <v>1456</v>
      </c>
      <c r="N388" s="264" t="s">
        <v>1456</v>
      </c>
      <c r="O388" s="264" t="s">
        <v>1456</v>
      </c>
      <c r="P388" s="264" t="s">
        <v>903</v>
      </c>
      <c r="Q388" s="264" t="s">
        <v>903</v>
      </c>
      <c r="R388" s="265" t="s">
        <v>902</v>
      </c>
      <c r="S388" s="265">
        <v>2100</v>
      </c>
      <c r="T388" s="265"/>
      <c r="U388" s="265"/>
      <c r="V388" s="265"/>
      <c r="W388" s="293">
        <f t="shared" si="31"/>
        <v>1</v>
      </c>
      <c r="X388" s="293">
        <f t="shared" si="32"/>
        <v>1</v>
      </c>
      <c r="Y388" s="293">
        <f t="shared" si="33"/>
        <v>1</v>
      </c>
      <c r="Z388" s="293">
        <f t="shared" si="34"/>
        <v>0</v>
      </c>
      <c r="AA388" s="293">
        <f t="shared" si="35"/>
        <v>0</v>
      </c>
      <c r="AB388" s="294">
        <f t="shared" si="36"/>
        <v>3</v>
      </c>
    </row>
    <row r="389" spans="1:28" ht="14.25">
      <c r="A389" s="261" t="s">
        <v>762</v>
      </c>
      <c r="B389" s="261">
        <v>41301</v>
      </c>
      <c r="C389" s="261" t="s">
        <v>10</v>
      </c>
      <c r="D389" s="261" t="s">
        <v>758</v>
      </c>
      <c r="E389" s="261" t="s">
        <v>759</v>
      </c>
      <c r="F389" s="261" t="s">
        <v>296</v>
      </c>
      <c r="G389" s="262">
        <v>5</v>
      </c>
      <c r="H389" s="261"/>
      <c r="I389" s="263"/>
      <c r="J389" s="290" t="s">
        <v>903</v>
      </c>
      <c r="K389" s="264" t="s">
        <v>903</v>
      </c>
      <c r="L389" s="264" t="s">
        <v>903</v>
      </c>
      <c r="M389" s="264" t="s">
        <v>1456</v>
      </c>
      <c r="N389" s="264" t="s">
        <v>1456</v>
      </c>
      <c r="O389" s="264" t="s">
        <v>903</v>
      </c>
      <c r="P389" s="264" t="s">
        <v>903</v>
      </c>
      <c r="Q389" s="264" t="s">
        <v>903</v>
      </c>
      <c r="R389" s="265"/>
      <c r="S389" s="265"/>
      <c r="T389" s="265"/>
      <c r="U389" s="265"/>
      <c r="V389" s="265"/>
      <c r="W389" s="293">
        <f t="shared" si="31"/>
        <v>1</v>
      </c>
      <c r="X389" s="293">
        <f t="shared" si="32"/>
        <v>1</v>
      </c>
      <c r="Y389" s="293">
        <f t="shared" si="33"/>
        <v>1</v>
      </c>
      <c r="Z389" s="293">
        <f t="shared" si="34"/>
        <v>0</v>
      </c>
      <c r="AA389" s="293">
        <f t="shared" si="35"/>
        <v>0</v>
      </c>
      <c r="AB389" s="294">
        <f t="shared" si="36"/>
        <v>3</v>
      </c>
    </row>
    <row r="390" spans="1:28" ht="14.25">
      <c r="A390" s="261" t="s">
        <v>757</v>
      </c>
      <c r="B390" s="261">
        <v>41303</v>
      </c>
      <c r="C390" s="261" t="s">
        <v>10</v>
      </c>
      <c r="D390" s="261" t="s">
        <v>758</v>
      </c>
      <c r="E390" s="261" t="s">
        <v>759</v>
      </c>
      <c r="F390" s="261" t="s">
        <v>17</v>
      </c>
      <c r="G390" s="266">
        <v>5</v>
      </c>
      <c r="H390" s="261" t="s">
        <v>14</v>
      </c>
      <c r="I390" s="263"/>
      <c r="J390" s="290" t="s">
        <v>903</v>
      </c>
      <c r="K390" s="264" t="s">
        <v>903</v>
      </c>
      <c r="L390" s="264" t="s">
        <v>1456</v>
      </c>
      <c r="M390" s="264" t="s">
        <v>1456</v>
      </c>
      <c r="N390" s="264" t="s">
        <v>1456</v>
      </c>
      <c r="O390" s="264" t="s">
        <v>903</v>
      </c>
      <c r="P390" s="264" t="s">
        <v>903</v>
      </c>
      <c r="Q390" s="264" t="s">
        <v>1456</v>
      </c>
      <c r="R390" s="265" t="s">
        <v>15</v>
      </c>
      <c r="S390" s="265">
        <v>2100</v>
      </c>
      <c r="T390" s="265"/>
      <c r="U390" s="265"/>
      <c r="V390" s="265"/>
      <c r="W390" s="293">
        <f t="shared" si="31"/>
        <v>1</v>
      </c>
      <c r="X390" s="293">
        <f t="shared" si="32"/>
        <v>1</v>
      </c>
      <c r="Y390" s="293">
        <f t="shared" si="33"/>
        <v>0</v>
      </c>
      <c r="Z390" s="293">
        <f t="shared" si="34"/>
        <v>0</v>
      </c>
      <c r="AA390" s="293">
        <f t="shared" si="35"/>
        <v>0</v>
      </c>
      <c r="AB390" s="294">
        <f t="shared" si="36"/>
        <v>2</v>
      </c>
    </row>
    <row r="391" spans="1:28" ht="14.25">
      <c r="A391" s="261" t="s">
        <v>760</v>
      </c>
      <c r="B391" s="261">
        <v>41302</v>
      </c>
      <c r="C391" s="261" t="s">
        <v>10</v>
      </c>
      <c r="D391" s="261" t="s">
        <v>758</v>
      </c>
      <c r="E391" s="261" t="s">
        <v>759</v>
      </c>
      <c r="F391" s="261" t="s">
        <v>761</v>
      </c>
      <c r="G391" s="266">
        <v>7</v>
      </c>
      <c r="H391" s="261" t="s">
        <v>14</v>
      </c>
      <c r="I391" s="263"/>
      <c r="J391" s="290" t="s">
        <v>903</v>
      </c>
      <c r="K391" s="264" t="s">
        <v>903</v>
      </c>
      <c r="L391" s="264" t="s">
        <v>903</v>
      </c>
      <c r="M391" s="264" t="s">
        <v>1456</v>
      </c>
      <c r="N391" s="264" t="s">
        <v>1456</v>
      </c>
      <c r="O391" s="264" t="s">
        <v>903</v>
      </c>
      <c r="P391" s="264" t="s">
        <v>903</v>
      </c>
      <c r="Q391" s="264" t="s">
        <v>903</v>
      </c>
      <c r="R391" s="265" t="s">
        <v>15</v>
      </c>
      <c r="S391" s="265">
        <v>2100</v>
      </c>
      <c r="T391" s="265">
        <v>1800</v>
      </c>
      <c r="U391" s="265"/>
      <c r="V391" s="265"/>
      <c r="W391" s="293">
        <f t="shared" si="31"/>
        <v>1</v>
      </c>
      <c r="X391" s="293">
        <f t="shared" si="32"/>
        <v>1</v>
      </c>
      <c r="Y391" s="293">
        <f t="shared" si="33"/>
        <v>1</v>
      </c>
      <c r="Z391" s="293">
        <f t="shared" si="34"/>
        <v>0</v>
      </c>
      <c r="AA391" s="293">
        <f t="shared" si="35"/>
        <v>0</v>
      </c>
      <c r="AB391" s="294">
        <f t="shared" si="36"/>
        <v>3</v>
      </c>
    </row>
    <row r="392" spans="1:28" ht="14.25">
      <c r="A392" s="261" t="s">
        <v>763</v>
      </c>
      <c r="B392" s="261">
        <v>356110</v>
      </c>
      <c r="C392" s="261" t="s">
        <v>38</v>
      </c>
      <c r="D392" s="261" t="s">
        <v>764</v>
      </c>
      <c r="E392" s="261" t="s">
        <v>765</v>
      </c>
      <c r="F392" s="261" t="s">
        <v>41</v>
      </c>
      <c r="G392" s="262">
        <v>6</v>
      </c>
      <c r="H392" s="261" t="s">
        <v>14</v>
      </c>
      <c r="I392" s="263"/>
      <c r="J392" s="290" t="s">
        <v>903</v>
      </c>
      <c r="K392" s="264" t="s">
        <v>903</v>
      </c>
      <c r="L392" s="264" t="s">
        <v>1456</v>
      </c>
      <c r="M392" s="264" t="s">
        <v>1456</v>
      </c>
      <c r="N392" s="264" t="s">
        <v>1456</v>
      </c>
      <c r="O392" s="264" t="s">
        <v>903</v>
      </c>
      <c r="P392" s="264" t="s">
        <v>903</v>
      </c>
      <c r="Q392" s="264" t="s">
        <v>903</v>
      </c>
      <c r="R392" s="265"/>
      <c r="S392" s="265"/>
      <c r="T392" s="265"/>
      <c r="U392" s="265"/>
      <c r="V392" s="265"/>
      <c r="W392" s="293">
        <f t="shared" si="31"/>
        <v>1</v>
      </c>
      <c r="X392" s="293">
        <f t="shared" si="32"/>
        <v>1</v>
      </c>
      <c r="Y392" s="293">
        <f t="shared" si="33"/>
        <v>0</v>
      </c>
      <c r="Z392" s="293">
        <f t="shared" si="34"/>
        <v>0</v>
      </c>
      <c r="AA392" s="293">
        <f t="shared" si="35"/>
        <v>0</v>
      </c>
      <c r="AB392" s="294">
        <f t="shared" si="36"/>
        <v>2</v>
      </c>
    </row>
    <row r="393" spans="1:28" ht="14.25">
      <c r="A393" s="261" t="s">
        <v>766</v>
      </c>
      <c r="B393" s="261">
        <v>358110</v>
      </c>
      <c r="C393" s="261" t="s">
        <v>38</v>
      </c>
      <c r="D393" s="261" t="s">
        <v>767</v>
      </c>
      <c r="E393" s="261" t="s">
        <v>768</v>
      </c>
      <c r="F393" s="261" t="s">
        <v>41</v>
      </c>
      <c r="G393" s="262">
        <v>6</v>
      </c>
      <c r="H393" s="261" t="s">
        <v>14</v>
      </c>
      <c r="I393" s="263"/>
      <c r="J393" s="290" t="s">
        <v>903</v>
      </c>
      <c r="K393" s="264" t="s">
        <v>903</v>
      </c>
      <c r="L393" s="264" t="s">
        <v>1456</v>
      </c>
      <c r="M393" s="264" t="s">
        <v>1456</v>
      </c>
      <c r="N393" s="264" t="s">
        <v>1456</v>
      </c>
      <c r="O393" s="264" t="s">
        <v>903</v>
      </c>
      <c r="P393" s="264" t="s">
        <v>903</v>
      </c>
      <c r="Q393" s="264" t="s">
        <v>1456</v>
      </c>
      <c r="R393" s="265"/>
      <c r="S393" s="265"/>
      <c r="T393" s="265"/>
      <c r="U393" s="265"/>
      <c r="V393" s="265"/>
      <c r="W393" s="293">
        <f t="shared" si="31"/>
        <v>1</v>
      </c>
      <c r="X393" s="293">
        <f t="shared" si="32"/>
        <v>1</v>
      </c>
      <c r="Y393" s="293">
        <f t="shared" si="33"/>
        <v>0</v>
      </c>
      <c r="Z393" s="293">
        <f t="shared" si="34"/>
        <v>0</v>
      </c>
      <c r="AA393" s="293">
        <f t="shared" si="35"/>
        <v>0</v>
      </c>
      <c r="AB393" s="294">
        <f t="shared" si="36"/>
        <v>2</v>
      </c>
    </row>
    <row r="394" spans="1:28" ht="14.25">
      <c r="A394" s="261" t="s">
        <v>769</v>
      </c>
      <c r="B394" s="261">
        <v>360110</v>
      </c>
      <c r="C394" s="261" t="s">
        <v>38</v>
      </c>
      <c r="D394" s="261" t="s">
        <v>770</v>
      </c>
      <c r="E394" s="261" t="s">
        <v>771</v>
      </c>
      <c r="F394" s="261" t="s">
        <v>41</v>
      </c>
      <c r="G394" s="262">
        <v>6</v>
      </c>
      <c r="H394" s="261"/>
      <c r="I394" s="263"/>
      <c r="J394" s="290" t="s">
        <v>903</v>
      </c>
      <c r="K394" s="264" t="s">
        <v>903</v>
      </c>
      <c r="L394" s="264" t="s">
        <v>1456</v>
      </c>
      <c r="M394" s="264" t="s">
        <v>1456</v>
      </c>
      <c r="N394" s="264" t="s">
        <v>1456</v>
      </c>
      <c r="O394" s="264" t="s">
        <v>903</v>
      </c>
      <c r="P394" s="264" t="s">
        <v>903</v>
      </c>
      <c r="Q394" s="264" t="s">
        <v>1456</v>
      </c>
      <c r="R394" s="265"/>
      <c r="S394" s="265"/>
      <c r="T394" s="265"/>
      <c r="U394" s="265"/>
      <c r="V394" s="265"/>
      <c r="W394" s="293">
        <f t="shared" si="31"/>
        <v>1</v>
      </c>
      <c r="X394" s="293">
        <f t="shared" si="32"/>
        <v>1</v>
      </c>
      <c r="Y394" s="293">
        <f t="shared" si="33"/>
        <v>0</v>
      </c>
      <c r="Z394" s="293">
        <f t="shared" si="34"/>
        <v>0</v>
      </c>
      <c r="AA394" s="293">
        <f t="shared" si="35"/>
        <v>0</v>
      </c>
      <c r="AB394" s="294">
        <f t="shared" si="36"/>
        <v>2</v>
      </c>
    </row>
    <row r="395" spans="1:28" ht="14.25">
      <c r="A395" s="261" t="s">
        <v>772</v>
      </c>
      <c r="B395" s="261">
        <v>36251</v>
      </c>
      <c r="C395" s="261" t="s">
        <v>38</v>
      </c>
      <c r="D395" s="261" t="s">
        <v>773</v>
      </c>
      <c r="E395" s="261" t="s">
        <v>774</v>
      </c>
      <c r="F395" s="261" t="s">
        <v>775</v>
      </c>
      <c r="G395" s="262">
        <v>5</v>
      </c>
      <c r="H395" s="261" t="s">
        <v>14</v>
      </c>
      <c r="I395" s="263"/>
      <c r="J395" s="290" t="s">
        <v>903</v>
      </c>
      <c r="K395" s="264" t="s">
        <v>903</v>
      </c>
      <c r="L395" s="264" t="s">
        <v>903</v>
      </c>
      <c r="M395" s="264" t="s">
        <v>1456</v>
      </c>
      <c r="N395" s="264" t="s">
        <v>1456</v>
      </c>
      <c r="O395" s="264" t="s">
        <v>1456</v>
      </c>
      <c r="P395" s="264" t="s">
        <v>1456</v>
      </c>
      <c r="Q395" s="264" t="s">
        <v>1456</v>
      </c>
      <c r="R395" s="265"/>
      <c r="S395" s="265"/>
      <c r="T395" s="265"/>
      <c r="U395" s="265"/>
      <c r="V395" s="265"/>
      <c r="W395" s="293">
        <f t="shared" si="31"/>
        <v>1</v>
      </c>
      <c r="X395" s="293">
        <f t="shared" si="32"/>
        <v>1</v>
      </c>
      <c r="Y395" s="293">
        <f t="shared" si="33"/>
        <v>1</v>
      </c>
      <c r="Z395" s="293">
        <f t="shared" si="34"/>
        <v>0</v>
      </c>
      <c r="AA395" s="293">
        <f t="shared" si="35"/>
        <v>0</v>
      </c>
      <c r="AB395" s="294">
        <f t="shared" si="36"/>
        <v>3</v>
      </c>
    </row>
    <row r="396" spans="1:28" ht="14.25">
      <c r="A396" s="261" t="s">
        <v>1390</v>
      </c>
      <c r="B396" s="261">
        <v>63402</v>
      </c>
      <c r="C396" s="261" t="s">
        <v>32</v>
      </c>
      <c r="D396" s="261" t="s">
        <v>1391</v>
      </c>
      <c r="E396" s="261" t="s">
        <v>1392</v>
      </c>
      <c r="F396" s="261" t="s">
        <v>1393</v>
      </c>
      <c r="G396" s="262">
        <v>4</v>
      </c>
      <c r="H396" s="261"/>
      <c r="I396" s="263"/>
      <c r="J396" s="290" t="s">
        <v>903</v>
      </c>
      <c r="K396" s="264" t="s">
        <v>903</v>
      </c>
      <c r="L396" s="264" t="s">
        <v>1456</v>
      </c>
      <c r="M396" s="264" t="s">
        <v>1456</v>
      </c>
      <c r="N396" s="264" t="s">
        <v>1456</v>
      </c>
      <c r="O396" s="264" t="s">
        <v>1456</v>
      </c>
      <c r="P396" s="264" t="s">
        <v>1456</v>
      </c>
      <c r="Q396" s="264" t="s">
        <v>1456</v>
      </c>
      <c r="R396" s="265" t="s">
        <v>15</v>
      </c>
      <c r="S396" s="265">
        <v>2100</v>
      </c>
      <c r="T396" s="265"/>
      <c r="U396" s="265"/>
      <c r="V396" s="265"/>
      <c r="W396" s="293">
        <f t="shared" si="31"/>
        <v>1</v>
      </c>
      <c r="X396" s="293">
        <f t="shared" si="32"/>
        <v>1</v>
      </c>
      <c r="Y396" s="293">
        <f t="shared" si="33"/>
        <v>0</v>
      </c>
      <c r="Z396" s="293">
        <f t="shared" si="34"/>
        <v>0</v>
      </c>
      <c r="AA396" s="293">
        <f t="shared" si="35"/>
        <v>0</v>
      </c>
      <c r="AB396" s="294">
        <f t="shared" si="36"/>
        <v>2</v>
      </c>
    </row>
    <row r="397" spans="1:28" ht="14.25">
      <c r="A397" s="261" t="s">
        <v>776</v>
      </c>
      <c r="B397" s="261">
        <v>74603</v>
      </c>
      <c r="C397" s="261" t="s">
        <v>46</v>
      </c>
      <c r="D397" s="261" t="s">
        <v>777</v>
      </c>
      <c r="E397" s="261" t="s">
        <v>778</v>
      </c>
      <c r="F397" s="261" t="s">
        <v>63</v>
      </c>
      <c r="G397" s="262">
        <v>4</v>
      </c>
      <c r="H397" s="261" t="s">
        <v>14</v>
      </c>
      <c r="I397" s="263"/>
      <c r="J397" s="290" t="s">
        <v>903</v>
      </c>
      <c r="K397" s="264" t="s">
        <v>903</v>
      </c>
      <c r="L397" s="264" t="s">
        <v>1456</v>
      </c>
      <c r="M397" s="264" t="s">
        <v>1456</v>
      </c>
      <c r="N397" s="264" t="s">
        <v>1456</v>
      </c>
      <c r="O397" s="264" t="s">
        <v>903</v>
      </c>
      <c r="P397" s="264" t="s">
        <v>903</v>
      </c>
      <c r="Q397" s="264" t="s">
        <v>1456</v>
      </c>
      <c r="R397" s="265" t="s">
        <v>15</v>
      </c>
      <c r="S397" s="265"/>
      <c r="T397" s="265"/>
      <c r="U397" s="265"/>
      <c r="V397" s="265"/>
      <c r="W397" s="293">
        <f t="shared" ref="W397:W451" si="37">IF(J397= "X",1,0)</f>
        <v>1</v>
      </c>
      <c r="X397" s="293">
        <f t="shared" ref="X397:X451" si="38">IF(K397= "X",1,0)</f>
        <v>1</v>
      </c>
      <c r="Y397" s="293">
        <f t="shared" ref="Y397:Y451" si="39">IF(L397= "X",1,0)</f>
        <v>0</v>
      </c>
      <c r="Z397" s="293">
        <f t="shared" ref="Z397:Z451" si="40">IF(M397= "X",1,0)</f>
        <v>0</v>
      </c>
      <c r="AA397" s="293">
        <f t="shared" ref="AA397:AA451" si="41">IF(N397= "X",1,0)</f>
        <v>0</v>
      </c>
      <c r="AB397" s="294">
        <f t="shared" si="36"/>
        <v>2</v>
      </c>
    </row>
    <row r="398" spans="1:28" ht="14.25">
      <c r="A398" s="261" t="s">
        <v>784</v>
      </c>
      <c r="B398" s="261">
        <v>24007</v>
      </c>
      <c r="C398" s="261" t="s">
        <v>75</v>
      </c>
      <c r="D398" s="261" t="s">
        <v>780</v>
      </c>
      <c r="E398" s="261" t="s">
        <v>781</v>
      </c>
      <c r="F398" s="261" t="s">
        <v>785</v>
      </c>
      <c r="G398" s="262">
        <v>1</v>
      </c>
      <c r="H398" s="261"/>
      <c r="I398" s="263"/>
      <c r="J398" s="290" t="s">
        <v>903</v>
      </c>
      <c r="K398" s="264" t="s">
        <v>903</v>
      </c>
      <c r="L398" s="264" t="s">
        <v>903</v>
      </c>
      <c r="M398" s="264" t="s">
        <v>903</v>
      </c>
      <c r="N398" s="264" t="s">
        <v>1456</v>
      </c>
      <c r="O398" s="264" t="s">
        <v>903</v>
      </c>
      <c r="P398" s="264" t="s">
        <v>903</v>
      </c>
      <c r="Q398" s="264" t="s">
        <v>903</v>
      </c>
      <c r="R398" s="265" t="s">
        <v>15</v>
      </c>
      <c r="S398" s="265">
        <v>2100</v>
      </c>
      <c r="T398" s="265" t="s">
        <v>696</v>
      </c>
      <c r="U398" s="265" t="s">
        <v>1436</v>
      </c>
      <c r="V398" s="265" t="s">
        <v>1436</v>
      </c>
      <c r="W398" s="293">
        <f t="shared" si="37"/>
        <v>1</v>
      </c>
      <c r="X398" s="293">
        <f t="shared" si="38"/>
        <v>1</v>
      </c>
      <c r="Y398" s="293">
        <f t="shared" si="39"/>
        <v>1</v>
      </c>
      <c r="Z398" s="293">
        <f t="shared" si="40"/>
        <v>1</v>
      </c>
      <c r="AA398" s="293">
        <f t="shared" si="41"/>
        <v>0</v>
      </c>
      <c r="AB398" s="294">
        <f t="shared" ref="AB398:AB450" si="42">SUM(W398:AA398)</f>
        <v>4</v>
      </c>
    </row>
    <row r="399" spans="1:28" s="214" customFormat="1" ht="14.25">
      <c r="A399" s="267" t="s">
        <v>786</v>
      </c>
      <c r="B399" s="267">
        <v>22801</v>
      </c>
      <c r="C399" s="267" t="s">
        <v>23</v>
      </c>
      <c r="D399" s="267" t="s">
        <v>787</v>
      </c>
      <c r="E399" s="267" t="s">
        <v>788</v>
      </c>
      <c r="F399" s="267" t="s">
        <v>789</v>
      </c>
      <c r="G399" s="272">
        <v>10</v>
      </c>
      <c r="H399" s="267" t="s">
        <v>14</v>
      </c>
      <c r="I399" s="269" t="s">
        <v>1434</v>
      </c>
      <c r="J399" s="291" t="s">
        <v>1456</v>
      </c>
      <c r="K399" s="270" t="s">
        <v>903</v>
      </c>
      <c r="L399" s="270" t="s">
        <v>903</v>
      </c>
      <c r="M399" s="270" t="s">
        <v>903</v>
      </c>
      <c r="N399" s="270" t="s">
        <v>903</v>
      </c>
      <c r="O399" s="270" t="s">
        <v>1456</v>
      </c>
      <c r="P399" s="270" t="s">
        <v>903</v>
      </c>
      <c r="Q399" s="270" t="s">
        <v>903</v>
      </c>
      <c r="R399" s="271" t="s">
        <v>1297</v>
      </c>
      <c r="S399" s="271" t="s">
        <v>59</v>
      </c>
      <c r="T399" s="271" t="s">
        <v>215</v>
      </c>
      <c r="U399" s="271" t="s">
        <v>1436</v>
      </c>
      <c r="V399" s="271" t="s">
        <v>1436</v>
      </c>
      <c r="W399" s="293">
        <f t="shared" si="37"/>
        <v>0</v>
      </c>
      <c r="X399" s="293">
        <f t="shared" si="38"/>
        <v>1</v>
      </c>
      <c r="Y399" s="293">
        <f t="shared" si="39"/>
        <v>1</v>
      </c>
      <c r="Z399" s="293">
        <f t="shared" si="40"/>
        <v>1</v>
      </c>
      <c r="AA399" s="293">
        <f t="shared" si="41"/>
        <v>1</v>
      </c>
      <c r="AB399" s="294">
        <f t="shared" si="42"/>
        <v>4</v>
      </c>
    </row>
    <row r="400" spans="1:28" ht="14.25">
      <c r="A400" s="261" t="s">
        <v>790</v>
      </c>
      <c r="B400" s="261">
        <v>22802</v>
      </c>
      <c r="C400" s="261" t="s">
        <v>23</v>
      </c>
      <c r="D400" s="261" t="s">
        <v>787</v>
      </c>
      <c r="E400" s="261" t="s">
        <v>788</v>
      </c>
      <c r="F400" s="261" t="s">
        <v>791</v>
      </c>
      <c r="G400" s="272">
        <v>10</v>
      </c>
      <c r="H400" s="261" t="s">
        <v>14</v>
      </c>
      <c r="I400" s="263"/>
      <c r="J400" s="290" t="s">
        <v>903</v>
      </c>
      <c r="K400" s="264" t="s">
        <v>903</v>
      </c>
      <c r="L400" s="264" t="s">
        <v>903</v>
      </c>
      <c r="M400" s="264" t="s">
        <v>1456</v>
      </c>
      <c r="N400" s="264" t="s">
        <v>1456</v>
      </c>
      <c r="O400" s="264" t="s">
        <v>903</v>
      </c>
      <c r="P400" s="264" t="s">
        <v>903</v>
      </c>
      <c r="Q400" s="264" t="s">
        <v>903</v>
      </c>
      <c r="R400" s="265" t="s">
        <v>15</v>
      </c>
      <c r="S400" s="265">
        <v>2100</v>
      </c>
      <c r="T400" s="265"/>
      <c r="U400" s="265"/>
      <c r="V400" s="265"/>
      <c r="W400" s="293">
        <f t="shared" si="37"/>
        <v>1</v>
      </c>
      <c r="X400" s="293">
        <f t="shared" si="38"/>
        <v>1</v>
      </c>
      <c r="Y400" s="293">
        <f t="shared" si="39"/>
        <v>1</v>
      </c>
      <c r="Z400" s="293">
        <f t="shared" si="40"/>
        <v>0</v>
      </c>
      <c r="AA400" s="293">
        <f t="shared" si="41"/>
        <v>0</v>
      </c>
      <c r="AB400" s="294">
        <f t="shared" si="42"/>
        <v>3</v>
      </c>
    </row>
    <row r="401" spans="1:28" ht="14.25">
      <c r="A401" s="261" t="s">
        <v>792</v>
      </c>
      <c r="B401" s="261">
        <v>22803</v>
      </c>
      <c r="C401" s="261" t="s">
        <v>23</v>
      </c>
      <c r="D401" s="261" t="s">
        <v>787</v>
      </c>
      <c r="E401" s="261" t="s">
        <v>788</v>
      </c>
      <c r="F401" s="261" t="s">
        <v>793</v>
      </c>
      <c r="G401" s="281">
        <v>10</v>
      </c>
      <c r="H401" s="261"/>
      <c r="I401" s="263"/>
      <c r="J401" s="290" t="s">
        <v>1456</v>
      </c>
      <c r="K401" s="264" t="s">
        <v>903</v>
      </c>
      <c r="L401" s="264" t="s">
        <v>903</v>
      </c>
      <c r="M401" s="264" t="s">
        <v>1456</v>
      </c>
      <c r="N401" s="264" t="s">
        <v>1456</v>
      </c>
      <c r="O401" s="264" t="s">
        <v>1456</v>
      </c>
      <c r="P401" s="264" t="s">
        <v>903</v>
      </c>
      <c r="Q401" s="264" t="s">
        <v>903</v>
      </c>
      <c r="R401" s="265" t="s">
        <v>1297</v>
      </c>
      <c r="S401" s="265">
        <v>2100</v>
      </c>
      <c r="T401" s="265" t="s">
        <v>27</v>
      </c>
      <c r="U401" s="265"/>
      <c r="V401" s="265"/>
      <c r="W401" s="293">
        <f t="shared" si="37"/>
        <v>0</v>
      </c>
      <c r="X401" s="293">
        <f t="shared" si="38"/>
        <v>1</v>
      </c>
      <c r="Y401" s="293">
        <f t="shared" si="39"/>
        <v>1</v>
      </c>
      <c r="Z401" s="293">
        <f t="shared" si="40"/>
        <v>0</v>
      </c>
      <c r="AA401" s="293">
        <f t="shared" si="41"/>
        <v>0</v>
      </c>
      <c r="AB401" s="294">
        <f t="shared" si="42"/>
        <v>2</v>
      </c>
    </row>
    <row r="402" spans="1:28" s="214" customFormat="1" ht="14.25">
      <c r="A402" s="267" t="s">
        <v>794</v>
      </c>
      <c r="B402" s="267">
        <v>46601</v>
      </c>
      <c r="C402" s="267" t="s">
        <v>10</v>
      </c>
      <c r="D402" s="267" t="s">
        <v>795</v>
      </c>
      <c r="E402" s="267" t="s">
        <v>796</v>
      </c>
      <c r="F402" s="267" t="s">
        <v>797</v>
      </c>
      <c r="G402" s="268">
        <v>3</v>
      </c>
      <c r="H402" s="267" t="s">
        <v>14</v>
      </c>
      <c r="I402" s="269" t="s">
        <v>1434</v>
      </c>
      <c r="J402" s="291" t="s">
        <v>1456</v>
      </c>
      <c r="K402" s="270" t="s">
        <v>903</v>
      </c>
      <c r="L402" s="270" t="s">
        <v>903</v>
      </c>
      <c r="M402" s="270" t="s">
        <v>1456</v>
      </c>
      <c r="N402" s="270" t="s">
        <v>903</v>
      </c>
      <c r="O402" s="270" t="s">
        <v>1456</v>
      </c>
      <c r="P402" s="270" t="s">
        <v>903</v>
      </c>
      <c r="Q402" s="270" t="s">
        <v>903</v>
      </c>
      <c r="R402" s="271" t="s">
        <v>15</v>
      </c>
      <c r="S402" s="271">
        <v>2100</v>
      </c>
      <c r="T402" s="271" t="s">
        <v>798</v>
      </c>
      <c r="U402" s="271"/>
      <c r="V402" s="271"/>
      <c r="W402" s="293">
        <f t="shared" si="37"/>
        <v>0</v>
      </c>
      <c r="X402" s="293">
        <f t="shared" si="38"/>
        <v>1</v>
      </c>
      <c r="Y402" s="293">
        <f t="shared" si="39"/>
        <v>1</v>
      </c>
      <c r="Z402" s="293">
        <f t="shared" si="40"/>
        <v>0</v>
      </c>
      <c r="AA402" s="293">
        <f t="shared" si="41"/>
        <v>1</v>
      </c>
      <c r="AB402" s="294">
        <f t="shared" si="42"/>
        <v>3</v>
      </c>
    </row>
    <row r="403" spans="1:28" ht="14.25">
      <c r="A403" s="261" t="s">
        <v>799</v>
      </c>
      <c r="B403" s="261">
        <v>46692</v>
      </c>
      <c r="C403" s="261" t="s">
        <v>10</v>
      </c>
      <c r="D403" s="261" t="s">
        <v>795</v>
      </c>
      <c r="E403" s="261" t="s">
        <v>796</v>
      </c>
      <c r="F403" s="261" t="s">
        <v>800</v>
      </c>
      <c r="G403" s="266">
        <v>3</v>
      </c>
      <c r="H403" s="261" t="s">
        <v>14</v>
      </c>
      <c r="I403" s="263"/>
      <c r="J403" s="290" t="s">
        <v>1456</v>
      </c>
      <c r="K403" s="264" t="s">
        <v>903</v>
      </c>
      <c r="L403" s="264" t="s">
        <v>903</v>
      </c>
      <c r="M403" s="264" t="s">
        <v>1456</v>
      </c>
      <c r="N403" s="264" t="s">
        <v>1456</v>
      </c>
      <c r="O403" s="264" t="s">
        <v>1456</v>
      </c>
      <c r="P403" s="264" t="s">
        <v>903</v>
      </c>
      <c r="Q403" s="264" t="s">
        <v>903</v>
      </c>
      <c r="R403" s="265" t="s">
        <v>15</v>
      </c>
      <c r="S403" s="265">
        <v>2100</v>
      </c>
      <c r="T403" s="265"/>
      <c r="U403" s="265"/>
      <c r="V403" s="265"/>
      <c r="W403" s="293">
        <f t="shared" si="37"/>
        <v>0</v>
      </c>
      <c r="X403" s="293">
        <f t="shared" si="38"/>
        <v>1</v>
      </c>
      <c r="Y403" s="293">
        <f t="shared" si="39"/>
        <v>1</v>
      </c>
      <c r="Z403" s="293">
        <f t="shared" si="40"/>
        <v>0</v>
      </c>
      <c r="AA403" s="293">
        <f t="shared" si="41"/>
        <v>0</v>
      </c>
      <c r="AB403" s="294">
        <f t="shared" si="42"/>
        <v>2</v>
      </c>
    </row>
    <row r="404" spans="1:28" s="214" customFormat="1" ht="14.25">
      <c r="A404" s="267" t="s">
        <v>801</v>
      </c>
      <c r="B404" s="267">
        <v>46697</v>
      </c>
      <c r="C404" s="267" t="s">
        <v>10</v>
      </c>
      <c r="D404" s="267" t="s">
        <v>795</v>
      </c>
      <c r="E404" s="267" t="s">
        <v>796</v>
      </c>
      <c r="F404" s="267" t="s">
        <v>802</v>
      </c>
      <c r="G404" s="268">
        <v>3</v>
      </c>
      <c r="H404" s="267" t="s">
        <v>14</v>
      </c>
      <c r="I404" s="269" t="s">
        <v>1434</v>
      </c>
      <c r="J404" s="291" t="s">
        <v>1456</v>
      </c>
      <c r="K404" s="270" t="s">
        <v>903</v>
      </c>
      <c r="L404" s="270" t="s">
        <v>903</v>
      </c>
      <c r="M404" s="270" t="s">
        <v>1456</v>
      </c>
      <c r="N404" s="270" t="s">
        <v>903</v>
      </c>
      <c r="O404" s="270" t="s">
        <v>1456</v>
      </c>
      <c r="P404" s="270" t="s">
        <v>903</v>
      </c>
      <c r="Q404" s="270" t="s">
        <v>903</v>
      </c>
      <c r="R404" s="271" t="s">
        <v>15</v>
      </c>
      <c r="S404" s="271">
        <v>2100</v>
      </c>
      <c r="T404" s="271" t="s">
        <v>798</v>
      </c>
      <c r="U404" s="271"/>
      <c r="V404" s="271"/>
      <c r="W404" s="293">
        <f t="shared" si="37"/>
        <v>0</v>
      </c>
      <c r="X404" s="293">
        <f t="shared" si="38"/>
        <v>1</v>
      </c>
      <c r="Y404" s="293">
        <f t="shared" si="39"/>
        <v>1</v>
      </c>
      <c r="Z404" s="293">
        <f t="shared" si="40"/>
        <v>0</v>
      </c>
      <c r="AA404" s="293">
        <f t="shared" si="41"/>
        <v>1</v>
      </c>
      <c r="AB404" s="294">
        <f t="shared" si="42"/>
        <v>3</v>
      </c>
    </row>
    <row r="405" spans="1:28" ht="14.25">
      <c r="A405" s="261" t="s">
        <v>803</v>
      </c>
      <c r="B405" s="261">
        <v>43605</v>
      </c>
      <c r="C405" s="261" t="s">
        <v>10</v>
      </c>
      <c r="D405" s="261" t="s">
        <v>804</v>
      </c>
      <c r="E405" s="261" t="s">
        <v>805</v>
      </c>
      <c r="F405" s="261" t="s">
        <v>806</v>
      </c>
      <c r="G405" s="262">
        <v>3</v>
      </c>
      <c r="H405" s="261" t="s">
        <v>14</v>
      </c>
      <c r="I405" s="263"/>
      <c r="J405" s="290" t="s">
        <v>903</v>
      </c>
      <c r="K405" s="264" t="s">
        <v>903</v>
      </c>
      <c r="L405" s="264" t="s">
        <v>1456</v>
      </c>
      <c r="M405" s="264" t="s">
        <v>1456</v>
      </c>
      <c r="N405" s="264" t="s">
        <v>1456</v>
      </c>
      <c r="O405" s="264" t="s">
        <v>903</v>
      </c>
      <c r="P405" s="264" t="s">
        <v>903</v>
      </c>
      <c r="Q405" s="264" t="s">
        <v>1456</v>
      </c>
      <c r="R405" s="265"/>
      <c r="S405" s="265"/>
      <c r="T405" s="265"/>
      <c r="U405" s="265"/>
      <c r="V405" s="265"/>
      <c r="W405" s="293">
        <f t="shared" si="37"/>
        <v>1</v>
      </c>
      <c r="X405" s="293">
        <f t="shared" si="38"/>
        <v>1</v>
      </c>
      <c r="Y405" s="293">
        <f t="shared" si="39"/>
        <v>0</v>
      </c>
      <c r="Z405" s="293">
        <f t="shared" si="40"/>
        <v>0</v>
      </c>
      <c r="AA405" s="293">
        <f t="shared" si="41"/>
        <v>0</v>
      </c>
      <c r="AB405" s="294">
        <f t="shared" si="42"/>
        <v>2</v>
      </c>
    </row>
    <row r="406" spans="1:28" ht="14.25">
      <c r="A406" s="261" t="s">
        <v>938</v>
      </c>
      <c r="B406" s="261">
        <v>43604</v>
      </c>
      <c r="C406" s="261" t="s">
        <v>10</v>
      </c>
      <c r="D406" s="261" t="s">
        <v>804</v>
      </c>
      <c r="E406" s="261" t="s">
        <v>805</v>
      </c>
      <c r="F406" s="261" t="s">
        <v>939</v>
      </c>
      <c r="G406" s="262">
        <v>3</v>
      </c>
      <c r="H406" s="261"/>
      <c r="I406" s="263"/>
      <c r="J406" s="290" t="s">
        <v>903</v>
      </c>
      <c r="K406" s="264" t="s">
        <v>903</v>
      </c>
      <c r="L406" s="264" t="s">
        <v>903</v>
      </c>
      <c r="M406" s="264" t="s">
        <v>1456</v>
      </c>
      <c r="N406" s="264" t="s">
        <v>1456</v>
      </c>
      <c r="O406" s="264" t="s">
        <v>1456</v>
      </c>
      <c r="P406" s="264" t="s">
        <v>1456</v>
      </c>
      <c r="Q406" s="264" t="s">
        <v>903</v>
      </c>
      <c r="R406" s="265"/>
      <c r="S406" s="265"/>
      <c r="T406" s="265"/>
      <c r="U406" s="265"/>
      <c r="V406" s="265"/>
      <c r="W406" s="293">
        <f t="shared" si="37"/>
        <v>1</v>
      </c>
      <c r="X406" s="293">
        <f t="shared" si="38"/>
        <v>1</v>
      </c>
      <c r="Y406" s="293">
        <f t="shared" si="39"/>
        <v>1</v>
      </c>
      <c r="Z406" s="293">
        <f t="shared" si="40"/>
        <v>0</v>
      </c>
      <c r="AA406" s="293">
        <f t="shared" si="41"/>
        <v>0</v>
      </c>
      <c r="AB406" s="294">
        <f t="shared" si="42"/>
        <v>3</v>
      </c>
    </row>
    <row r="407" spans="1:28" ht="14.25">
      <c r="A407" s="261" t="s">
        <v>978</v>
      </c>
      <c r="B407" s="261">
        <v>43602</v>
      </c>
      <c r="C407" s="261" t="s">
        <v>10</v>
      </c>
      <c r="D407" s="261" t="s">
        <v>804</v>
      </c>
      <c r="E407" s="261" t="s">
        <v>805</v>
      </c>
      <c r="F407" s="261" t="s">
        <v>979</v>
      </c>
      <c r="G407" s="266">
        <v>3</v>
      </c>
      <c r="H407" s="261"/>
      <c r="I407" s="263"/>
      <c r="J407" s="290" t="s">
        <v>903</v>
      </c>
      <c r="K407" s="264" t="s">
        <v>903</v>
      </c>
      <c r="L407" s="264" t="s">
        <v>1456</v>
      </c>
      <c r="M407" s="264" t="s">
        <v>1456</v>
      </c>
      <c r="N407" s="264" t="s">
        <v>1456</v>
      </c>
      <c r="O407" s="264" t="s">
        <v>903</v>
      </c>
      <c r="P407" s="264" t="s">
        <v>903</v>
      </c>
      <c r="Q407" s="264" t="s">
        <v>1456</v>
      </c>
      <c r="R407" s="265" t="s">
        <v>15</v>
      </c>
      <c r="S407" s="265">
        <v>2100</v>
      </c>
      <c r="T407" s="265"/>
      <c r="U407" s="265"/>
      <c r="V407" s="265"/>
      <c r="W407" s="293">
        <f t="shared" si="37"/>
        <v>1</v>
      </c>
      <c r="X407" s="293">
        <f t="shared" si="38"/>
        <v>1</v>
      </c>
      <c r="Y407" s="293">
        <f t="shared" si="39"/>
        <v>0</v>
      </c>
      <c r="Z407" s="293">
        <f t="shared" si="40"/>
        <v>0</v>
      </c>
      <c r="AA407" s="293">
        <f t="shared" si="41"/>
        <v>0</v>
      </c>
      <c r="AB407" s="294">
        <f t="shared" si="42"/>
        <v>2</v>
      </c>
    </row>
    <row r="408" spans="1:28" ht="14.25">
      <c r="A408" s="261" t="s">
        <v>807</v>
      </c>
      <c r="B408" s="261">
        <v>64005</v>
      </c>
      <c r="C408" s="261" t="s">
        <v>32</v>
      </c>
      <c r="D408" s="261" t="s">
        <v>808</v>
      </c>
      <c r="E408" s="261" t="s">
        <v>809</v>
      </c>
      <c r="F408" s="261" t="s">
        <v>49</v>
      </c>
      <c r="G408" s="262">
        <v>5</v>
      </c>
      <c r="H408" s="261" t="s">
        <v>14</v>
      </c>
      <c r="I408" s="263"/>
      <c r="J408" s="290" t="s">
        <v>903</v>
      </c>
      <c r="K408" s="264" t="s">
        <v>903</v>
      </c>
      <c r="L408" s="264" t="s">
        <v>903</v>
      </c>
      <c r="M408" s="264" t="s">
        <v>1456</v>
      </c>
      <c r="N408" s="264" t="s">
        <v>1456</v>
      </c>
      <c r="O408" s="264" t="s">
        <v>1456</v>
      </c>
      <c r="P408" s="264" t="s">
        <v>1456</v>
      </c>
      <c r="Q408" s="264" t="s">
        <v>1456</v>
      </c>
      <c r="R408" s="265" t="s">
        <v>1396</v>
      </c>
      <c r="S408" s="265"/>
      <c r="T408" s="265"/>
      <c r="U408" s="265"/>
      <c r="V408" s="265"/>
      <c r="W408" s="293">
        <f t="shared" si="37"/>
        <v>1</v>
      </c>
      <c r="X408" s="293">
        <f t="shared" si="38"/>
        <v>1</v>
      </c>
      <c r="Y408" s="293">
        <f t="shared" si="39"/>
        <v>1</v>
      </c>
      <c r="Z408" s="293">
        <f t="shared" si="40"/>
        <v>0</v>
      </c>
      <c r="AA408" s="293">
        <f t="shared" si="41"/>
        <v>0</v>
      </c>
      <c r="AB408" s="294">
        <f t="shared" si="42"/>
        <v>3</v>
      </c>
    </row>
    <row r="409" spans="1:28" ht="14.25">
      <c r="A409" s="261" t="s">
        <v>810</v>
      </c>
      <c r="B409" s="261">
        <v>64002</v>
      </c>
      <c r="C409" s="261" t="s">
        <v>32</v>
      </c>
      <c r="D409" s="261" t="s">
        <v>808</v>
      </c>
      <c r="E409" s="261" t="s">
        <v>809</v>
      </c>
      <c r="F409" s="261" t="s">
        <v>811</v>
      </c>
      <c r="G409" s="262">
        <v>5</v>
      </c>
      <c r="H409" s="261" t="s">
        <v>14</v>
      </c>
      <c r="I409" s="263"/>
      <c r="J409" s="290" t="s">
        <v>903</v>
      </c>
      <c r="K409" s="264" t="s">
        <v>903</v>
      </c>
      <c r="L409" s="264" t="s">
        <v>1456</v>
      </c>
      <c r="M409" s="264" t="s">
        <v>1456</v>
      </c>
      <c r="N409" s="264" t="s">
        <v>1456</v>
      </c>
      <c r="O409" s="264" t="s">
        <v>903</v>
      </c>
      <c r="P409" s="264" t="s">
        <v>903</v>
      </c>
      <c r="Q409" s="264" t="s">
        <v>1456</v>
      </c>
      <c r="R409" s="265" t="s">
        <v>15</v>
      </c>
      <c r="S409" s="265"/>
      <c r="T409" s="265"/>
      <c r="U409" s="265"/>
      <c r="V409" s="265"/>
      <c r="W409" s="293">
        <f t="shared" si="37"/>
        <v>1</v>
      </c>
      <c r="X409" s="293">
        <f t="shared" si="38"/>
        <v>1</v>
      </c>
      <c r="Y409" s="293">
        <f t="shared" si="39"/>
        <v>0</v>
      </c>
      <c r="Z409" s="293">
        <f t="shared" si="40"/>
        <v>0</v>
      </c>
      <c r="AA409" s="293">
        <f t="shared" si="41"/>
        <v>0</v>
      </c>
      <c r="AB409" s="294">
        <f t="shared" si="42"/>
        <v>2</v>
      </c>
    </row>
    <row r="410" spans="1:28" ht="14.25">
      <c r="A410" s="261" t="s">
        <v>1397</v>
      </c>
      <c r="B410" s="261">
        <v>64004</v>
      </c>
      <c r="C410" s="261" t="s">
        <v>32</v>
      </c>
      <c r="D410" s="261" t="s">
        <v>808</v>
      </c>
      <c r="E410" s="261" t="s">
        <v>809</v>
      </c>
      <c r="F410" s="261" t="s">
        <v>744</v>
      </c>
      <c r="G410" s="262" t="s">
        <v>1213</v>
      </c>
      <c r="H410" s="261"/>
      <c r="I410" s="263"/>
      <c r="J410" s="290" t="s">
        <v>903</v>
      </c>
      <c r="K410" s="264" t="s">
        <v>903</v>
      </c>
      <c r="L410" s="264" t="s">
        <v>1456</v>
      </c>
      <c r="M410" s="264" t="s">
        <v>1456</v>
      </c>
      <c r="N410" s="264" t="s">
        <v>1456</v>
      </c>
      <c r="O410" s="264" t="s">
        <v>903</v>
      </c>
      <c r="P410" s="264" t="s">
        <v>903</v>
      </c>
      <c r="Q410" s="264" t="s">
        <v>1456</v>
      </c>
      <c r="R410" s="265"/>
      <c r="S410" s="265"/>
      <c r="T410" s="265"/>
      <c r="U410" s="265"/>
      <c r="V410" s="265"/>
      <c r="W410" s="293">
        <f t="shared" si="37"/>
        <v>1</v>
      </c>
      <c r="X410" s="293">
        <f t="shared" si="38"/>
        <v>1</v>
      </c>
      <c r="Y410" s="293">
        <f t="shared" si="39"/>
        <v>0</v>
      </c>
      <c r="Z410" s="293">
        <f t="shared" si="40"/>
        <v>0</v>
      </c>
      <c r="AA410" s="293">
        <f t="shared" si="41"/>
        <v>0</v>
      </c>
      <c r="AB410" s="294">
        <f t="shared" si="42"/>
        <v>2</v>
      </c>
    </row>
    <row r="411" spans="1:28" s="214" customFormat="1" ht="14.25">
      <c r="A411" s="267" t="s">
        <v>896</v>
      </c>
      <c r="B411" s="267">
        <v>52004</v>
      </c>
      <c r="C411" s="267" t="s">
        <v>10</v>
      </c>
      <c r="D411" s="267" t="s">
        <v>812</v>
      </c>
      <c r="E411" s="267" t="s">
        <v>813</v>
      </c>
      <c r="F411" s="267" t="s">
        <v>897</v>
      </c>
      <c r="G411" s="268">
        <v>2</v>
      </c>
      <c r="H411" s="267"/>
      <c r="I411" s="269" t="s">
        <v>1434</v>
      </c>
      <c r="J411" s="291" t="s">
        <v>1456</v>
      </c>
      <c r="K411" s="270" t="s">
        <v>903</v>
      </c>
      <c r="L411" s="270" t="s">
        <v>903</v>
      </c>
      <c r="M411" s="270" t="s">
        <v>1456</v>
      </c>
      <c r="N411" s="270" t="s">
        <v>903</v>
      </c>
      <c r="O411" s="270" t="s">
        <v>1456</v>
      </c>
      <c r="P411" s="270" t="s">
        <v>903</v>
      </c>
      <c r="Q411" s="270" t="s">
        <v>903</v>
      </c>
      <c r="R411" s="271" t="s">
        <v>818</v>
      </c>
      <c r="S411" s="271">
        <v>2100</v>
      </c>
      <c r="T411" s="271"/>
      <c r="U411" s="271"/>
      <c r="V411" s="271"/>
      <c r="W411" s="293">
        <f t="shared" si="37"/>
        <v>0</v>
      </c>
      <c r="X411" s="293">
        <f t="shared" si="38"/>
        <v>1</v>
      </c>
      <c r="Y411" s="293">
        <f t="shared" si="39"/>
        <v>1</v>
      </c>
      <c r="Z411" s="293">
        <f t="shared" si="40"/>
        <v>0</v>
      </c>
      <c r="AA411" s="293">
        <f t="shared" si="41"/>
        <v>1</v>
      </c>
      <c r="AB411" s="294">
        <f t="shared" si="42"/>
        <v>3</v>
      </c>
    </row>
    <row r="412" spans="1:28" ht="14.25">
      <c r="A412" s="261" t="s">
        <v>898</v>
      </c>
      <c r="B412" s="261">
        <v>52000</v>
      </c>
      <c r="C412" s="261" t="s">
        <v>10</v>
      </c>
      <c r="D412" s="261" t="s">
        <v>812</v>
      </c>
      <c r="E412" s="261" t="s">
        <v>813</v>
      </c>
      <c r="F412" s="261" t="s">
        <v>897</v>
      </c>
      <c r="G412" s="262">
        <v>2</v>
      </c>
      <c r="H412" s="261"/>
      <c r="I412" s="263"/>
      <c r="J412" s="290" t="s">
        <v>1456</v>
      </c>
      <c r="K412" s="264" t="s">
        <v>903</v>
      </c>
      <c r="L412" s="264" t="s">
        <v>1456</v>
      </c>
      <c r="M412" s="264" t="s">
        <v>1456</v>
      </c>
      <c r="N412" s="264" t="s">
        <v>1456</v>
      </c>
      <c r="O412" s="264" t="s">
        <v>903</v>
      </c>
      <c r="P412" s="264" t="s">
        <v>903</v>
      </c>
      <c r="Q412" s="264" t="s">
        <v>1456</v>
      </c>
      <c r="R412" s="265"/>
      <c r="S412" s="265"/>
      <c r="T412" s="265"/>
      <c r="U412" s="265"/>
      <c r="V412" s="265"/>
      <c r="W412" s="293">
        <f t="shared" si="37"/>
        <v>0</v>
      </c>
      <c r="X412" s="293">
        <f t="shared" si="38"/>
        <v>1</v>
      </c>
      <c r="Y412" s="293">
        <f t="shared" si="39"/>
        <v>0</v>
      </c>
      <c r="Z412" s="293">
        <f t="shared" si="40"/>
        <v>0</v>
      </c>
      <c r="AA412" s="293">
        <f t="shared" si="41"/>
        <v>0</v>
      </c>
      <c r="AB412" s="294">
        <f t="shared" si="42"/>
        <v>1</v>
      </c>
    </row>
    <row r="413" spans="1:28" ht="14.25">
      <c r="A413" s="261" t="s">
        <v>876</v>
      </c>
      <c r="B413" s="261">
        <v>52005</v>
      </c>
      <c r="C413" s="261" t="s">
        <v>10</v>
      </c>
      <c r="D413" s="261" t="s">
        <v>812</v>
      </c>
      <c r="E413" s="261" t="s">
        <v>813</v>
      </c>
      <c r="F413" s="261" t="s">
        <v>817</v>
      </c>
      <c r="G413" s="262">
        <v>2</v>
      </c>
      <c r="H413" s="261"/>
      <c r="I413" s="263"/>
      <c r="J413" s="290" t="s">
        <v>903</v>
      </c>
      <c r="K413" s="264" t="s">
        <v>903</v>
      </c>
      <c r="L413" s="264" t="s">
        <v>903</v>
      </c>
      <c r="M413" s="264" t="s">
        <v>1456</v>
      </c>
      <c r="N413" s="264" t="s">
        <v>1456</v>
      </c>
      <c r="O413" s="264" t="s">
        <v>903</v>
      </c>
      <c r="P413" s="264" t="s">
        <v>903</v>
      </c>
      <c r="Q413" s="264" t="s">
        <v>903</v>
      </c>
      <c r="R413" s="265">
        <v>1900</v>
      </c>
      <c r="S413" s="265"/>
      <c r="T413" s="265"/>
      <c r="U413" s="265"/>
      <c r="V413" s="265"/>
      <c r="W413" s="293">
        <f t="shared" si="37"/>
        <v>1</v>
      </c>
      <c r="X413" s="293">
        <f t="shared" si="38"/>
        <v>1</v>
      </c>
      <c r="Y413" s="293">
        <f t="shared" si="39"/>
        <v>1</v>
      </c>
      <c r="Z413" s="293">
        <f t="shared" si="40"/>
        <v>0</v>
      </c>
      <c r="AA413" s="293">
        <f t="shared" si="41"/>
        <v>0</v>
      </c>
      <c r="AB413" s="294">
        <f t="shared" si="42"/>
        <v>3</v>
      </c>
    </row>
    <row r="414" spans="1:28" ht="14.25">
      <c r="A414" s="261" t="s">
        <v>814</v>
      </c>
      <c r="B414" s="261">
        <v>52003</v>
      </c>
      <c r="C414" s="261" t="s">
        <v>10</v>
      </c>
      <c r="D414" s="261" t="s">
        <v>812</v>
      </c>
      <c r="E414" s="261" t="s">
        <v>813</v>
      </c>
      <c r="F414" s="261" t="s">
        <v>815</v>
      </c>
      <c r="G414" s="262">
        <v>3</v>
      </c>
      <c r="H414" s="261" t="s">
        <v>14</v>
      </c>
      <c r="I414" s="263"/>
      <c r="J414" s="290" t="s">
        <v>1456</v>
      </c>
      <c r="K414" s="264" t="s">
        <v>903</v>
      </c>
      <c r="L414" s="264" t="s">
        <v>903</v>
      </c>
      <c r="M414" s="264" t="s">
        <v>1456</v>
      </c>
      <c r="N414" s="264" t="s">
        <v>1456</v>
      </c>
      <c r="O414" s="264" t="s">
        <v>1456</v>
      </c>
      <c r="P414" s="264" t="s">
        <v>903</v>
      </c>
      <c r="Q414" s="264" t="s">
        <v>903</v>
      </c>
      <c r="R414" s="265"/>
      <c r="S414" s="265">
        <v>2100</v>
      </c>
      <c r="T414" s="265"/>
      <c r="U414" s="265"/>
      <c r="V414" s="265"/>
      <c r="W414" s="293">
        <f t="shared" si="37"/>
        <v>0</v>
      </c>
      <c r="X414" s="293">
        <f t="shared" si="38"/>
        <v>1</v>
      </c>
      <c r="Y414" s="293">
        <f t="shared" si="39"/>
        <v>1</v>
      </c>
      <c r="Z414" s="293">
        <f t="shared" si="40"/>
        <v>0</v>
      </c>
      <c r="AA414" s="293">
        <f t="shared" si="41"/>
        <v>0</v>
      </c>
      <c r="AB414" s="294">
        <f t="shared" si="42"/>
        <v>2</v>
      </c>
    </row>
    <row r="415" spans="1:28" ht="14.25">
      <c r="A415" s="261" t="s">
        <v>816</v>
      </c>
      <c r="B415" s="261">
        <v>52018</v>
      </c>
      <c r="C415" s="261" t="s">
        <v>10</v>
      </c>
      <c r="D415" s="261" t="s">
        <v>812</v>
      </c>
      <c r="E415" s="261" t="s">
        <v>813</v>
      </c>
      <c r="F415" s="261" t="s">
        <v>817</v>
      </c>
      <c r="G415" s="262">
        <v>2</v>
      </c>
      <c r="H415" s="261" t="s">
        <v>14</v>
      </c>
      <c r="I415" s="263"/>
      <c r="J415" s="290" t="s">
        <v>1456</v>
      </c>
      <c r="K415" s="264" t="s">
        <v>903</v>
      </c>
      <c r="L415" s="264" t="s">
        <v>1456</v>
      </c>
      <c r="M415" s="264" t="s">
        <v>1456</v>
      </c>
      <c r="N415" s="264" t="s">
        <v>1456</v>
      </c>
      <c r="O415" s="264" t="s">
        <v>1456</v>
      </c>
      <c r="P415" s="264" t="s">
        <v>903</v>
      </c>
      <c r="Q415" s="264" t="s">
        <v>1456</v>
      </c>
      <c r="R415" s="265" t="s">
        <v>818</v>
      </c>
      <c r="S415" s="265"/>
      <c r="T415" s="265"/>
      <c r="U415" s="265"/>
      <c r="V415" s="265"/>
      <c r="W415" s="293">
        <f t="shared" si="37"/>
        <v>0</v>
      </c>
      <c r="X415" s="293">
        <f t="shared" si="38"/>
        <v>1</v>
      </c>
      <c r="Y415" s="293">
        <f t="shared" si="39"/>
        <v>0</v>
      </c>
      <c r="Z415" s="293">
        <f t="shared" si="40"/>
        <v>0</v>
      </c>
      <c r="AA415" s="293">
        <f t="shared" si="41"/>
        <v>0</v>
      </c>
      <c r="AB415" s="294">
        <f t="shared" si="42"/>
        <v>1</v>
      </c>
    </row>
    <row r="416" spans="1:28" ht="14.25">
      <c r="A416" s="261" t="s">
        <v>1399</v>
      </c>
      <c r="B416" s="261">
        <v>61503</v>
      </c>
      <c r="C416" s="261" t="s">
        <v>32</v>
      </c>
      <c r="D416" s="261" t="s">
        <v>1400</v>
      </c>
      <c r="E416" s="261" t="s">
        <v>1401</v>
      </c>
      <c r="F416" s="261" t="s">
        <v>1402</v>
      </c>
      <c r="G416" s="266">
        <v>5</v>
      </c>
      <c r="H416" s="261"/>
      <c r="I416" s="263"/>
      <c r="J416" s="290" t="s">
        <v>903</v>
      </c>
      <c r="K416" s="264" t="s">
        <v>903</v>
      </c>
      <c r="L416" s="264" t="s">
        <v>1456</v>
      </c>
      <c r="M416" s="264" t="s">
        <v>1456</v>
      </c>
      <c r="N416" s="264" t="s">
        <v>1456</v>
      </c>
      <c r="O416" s="264" t="s">
        <v>1456</v>
      </c>
      <c r="P416" s="264" t="s">
        <v>1456</v>
      </c>
      <c r="Q416" s="264" t="s">
        <v>1456</v>
      </c>
      <c r="R416" s="265">
        <v>900</v>
      </c>
      <c r="S416" s="265"/>
      <c r="T416" s="265"/>
      <c r="U416" s="265"/>
      <c r="V416" s="265"/>
      <c r="W416" s="293">
        <f t="shared" si="37"/>
        <v>1</v>
      </c>
      <c r="X416" s="293">
        <f t="shared" si="38"/>
        <v>1</v>
      </c>
      <c r="Y416" s="293">
        <f t="shared" si="39"/>
        <v>0</v>
      </c>
      <c r="Z416" s="293">
        <f t="shared" si="40"/>
        <v>0</v>
      </c>
      <c r="AA416" s="293">
        <f t="shared" si="41"/>
        <v>0</v>
      </c>
      <c r="AB416" s="294">
        <f t="shared" si="42"/>
        <v>2</v>
      </c>
    </row>
    <row r="417" spans="1:28" ht="14.25">
      <c r="A417" s="261" t="s">
        <v>1403</v>
      </c>
      <c r="B417" s="261">
        <v>53988</v>
      </c>
      <c r="C417" s="261" t="s">
        <v>64</v>
      </c>
      <c r="D417" s="261" t="s">
        <v>1404</v>
      </c>
      <c r="E417" s="261" t="s">
        <v>1405</v>
      </c>
      <c r="F417" s="261" t="s">
        <v>1406</v>
      </c>
      <c r="G417" s="262">
        <v>5</v>
      </c>
      <c r="H417" s="261" t="s">
        <v>14</v>
      </c>
      <c r="I417" s="263"/>
      <c r="J417" s="290" t="s">
        <v>903</v>
      </c>
      <c r="K417" s="264" t="s">
        <v>903</v>
      </c>
      <c r="L417" s="264" t="s">
        <v>1456</v>
      </c>
      <c r="M417" s="264" t="s">
        <v>1456</v>
      </c>
      <c r="N417" s="264" t="s">
        <v>1456</v>
      </c>
      <c r="O417" s="264" t="s">
        <v>1456</v>
      </c>
      <c r="P417" s="264" t="s">
        <v>1456</v>
      </c>
      <c r="Q417" s="264" t="s">
        <v>1456</v>
      </c>
      <c r="R417" s="265"/>
      <c r="S417" s="265"/>
      <c r="T417" s="265"/>
      <c r="U417" s="265"/>
      <c r="V417" s="265"/>
      <c r="W417" s="293">
        <f t="shared" si="37"/>
        <v>1</v>
      </c>
      <c r="X417" s="293">
        <f t="shared" si="38"/>
        <v>1</v>
      </c>
      <c r="Y417" s="293">
        <f t="shared" si="39"/>
        <v>0</v>
      </c>
      <c r="Z417" s="293">
        <f t="shared" si="40"/>
        <v>0</v>
      </c>
      <c r="AA417" s="293">
        <f t="shared" si="41"/>
        <v>0</v>
      </c>
      <c r="AB417" s="294">
        <f t="shared" si="42"/>
        <v>2</v>
      </c>
    </row>
    <row r="418" spans="1:28" s="214" customFormat="1" ht="14.25">
      <c r="A418" s="267" t="s">
        <v>819</v>
      </c>
      <c r="B418" s="267">
        <v>374130</v>
      </c>
      <c r="C418" s="267" t="s">
        <v>38</v>
      </c>
      <c r="D418" s="267" t="s">
        <v>820</v>
      </c>
      <c r="E418" s="267" t="s">
        <v>821</v>
      </c>
      <c r="F418" s="267" t="s">
        <v>63</v>
      </c>
      <c r="G418" s="268">
        <v>4</v>
      </c>
      <c r="H418" s="267" t="s">
        <v>14</v>
      </c>
      <c r="I418" s="269" t="s">
        <v>1008</v>
      </c>
      <c r="J418" s="291" t="s">
        <v>903</v>
      </c>
      <c r="K418" s="270" t="s">
        <v>903</v>
      </c>
      <c r="L418" s="270" t="s">
        <v>903</v>
      </c>
      <c r="M418" s="270" t="s">
        <v>1456</v>
      </c>
      <c r="N418" s="270" t="s">
        <v>1456</v>
      </c>
      <c r="O418" s="270" t="s">
        <v>903</v>
      </c>
      <c r="P418" s="270" t="s">
        <v>903</v>
      </c>
      <c r="Q418" s="270" t="s">
        <v>1456</v>
      </c>
      <c r="R418" s="271" t="s">
        <v>52</v>
      </c>
      <c r="S418" s="271" t="s">
        <v>52</v>
      </c>
      <c r="T418" s="271"/>
      <c r="U418" s="271"/>
      <c r="V418" s="271"/>
      <c r="W418" s="293">
        <f t="shared" si="37"/>
        <v>1</v>
      </c>
      <c r="X418" s="293">
        <f t="shared" si="38"/>
        <v>1</v>
      </c>
      <c r="Y418" s="293">
        <f t="shared" si="39"/>
        <v>1</v>
      </c>
      <c r="Z418" s="293">
        <f t="shared" si="40"/>
        <v>0</v>
      </c>
      <c r="AA418" s="293">
        <f t="shared" si="41"/>
        <v>0</v>
      </c>
      <c r="AB418" s="294">
        <f t="shared" si="42"/>
        <v>3</v>
      </c>
    </row>
    <row r="419" spans="1:28" ht="14.25">
      <c r="A419" s="261" t="s">
        <v>826</v>
      </c>
      <c r="B419" s="261">
        <v>60501</v>
      </c>
      <c r="C419" s="261" t="s">
        <v>32</v>
      </c>
      <c r="D419" s="261" t="s">
        <v>823</v>
      </c>
      <c r="E419" s="261" t="s">
        <v>824</v>
      </c>
      <c r="F419" s="261" t="s">
        <v>145</v>
      </c>
      <c r="G419" s="266">
        <v>3</v>
      </c>
      <c r="H419" s="261"/>
      <c r="I419" s="263"/>
      <c r="J419" s="290" t="s">
        <v>903</v>
      </c>
      <c r="K419" s="264" t="s">
        <v>903</v>
      </c>
      <c r="L419" s="264" t="s">
        <v>903</v>
      </c>
      <c r="M419" s="264" t="s">
        <v>1456</v>
      </c>
      <c r="N419" s="264" t="s">
        <v>1456</v>
      </c>
      <c r="O419" s="264" t="s">
        <v>903</v>
      </c>
      <c r="P419" s="264" t="s">
        <v>903</v>
      </c>
      <c r="Q419" s="264" t="s">
        <v>903</v>
      </c>
      <c r="R419" s="265"/>
      <c r="S419" s="265"/>
      <c r="T419" s="265"/>
      <c r="U419" s="265"/>
      <c r="V419" s="265"/>
      <c r="W419" s="293">
        <f t="shared" si="37"/>
        <v>1</v>
      </c>
      <c r="X419" s="293">
        <f t="shared" si="38"/>
        <v>1</v>
      </c>
      <c r="Y419" s="293">
        <f t="shared" si="39"/>
        <v>1</v>
      </c>
      <c r="Z419" s="293">
        <f t="shared" si="40"/>
        <v>0</v>
      </c>
      <c r="AA419" s="293">
        <f t="shared" si="41"/>
        <v>0</v>
      </c>
      <c r="AB419" s="294">
        <f t="shared" si="42"/>
        <v>3</v>
      </c>
    </row>
    <row r="420" spans="1:28" ht="14.25">
      <c r="A420" s="261" t="s">
        <v>822</v>
      </c>
      <c r="B420" s="261">
        <v>60503</v>
      </c>
      <c r="C420" s="261" t="s">
        <v>32</v>
      </c>
      <c r="D420" s="261" t="s">
        <v>823</v>
      </c>
      <c r="E420" s="261" t="s">
        <v>824</v>
      </c>
      <c r="F420" s="261" t="s">
        <v>684</v>
      </c>
      <c r="G420" s="262">
        <v>3</v>
      </c>
      <c r="H420" s="261"/>
      <c r="I420" s="263"/>
      <c r="J420" s="290" t="s">
        <v>903</v>
      </c>
      <c r="K420" s="264" t="s">
        <v>903</v>
      </c>
      <c r="L420" s="264" t="s">
        <v>903</v>
      </c>
      <c r="M420" s="264" t="s">
        <v>1456</v>
      </c>
      <c r="N420" s="264" t="s">
        <v>1456</v>
      </c>
      <c r="O420" s="264" t="s">
        <v>903</v>
      </c>
      <c r="P420" s="264" t="s">
        <v>903</v>
      </c>
      <c r="Q420" s="264" t="s">
        <v>903</v>
      </c>
      <c r="R420" s="265"/>
      <c r="S420" s="265"/>
      <c r="T420" s="265"/>
      <c r="U420" s="265"/>
      <c r="V420" s="265"/>
      <c r="W420" s="293">
        <f t="shared" si="37"/>
        <v>1</v>
      </c>
      <c r="X420" s="293">
        <f t="shared" si="38"/>
        <v>1</v>
      </c>
      <c r="Y420" s="293">
        <f t="shared" si="39"/>
        <v>1</v>
      </c>
      <c r="Z420" s="293">
        <f t="shared" si="40"/>
        <v>0</v>
      </c>
      <c r="AA420" s="293">
        <f t="shared" si="41"/>
        <v>0</v>
      </c>
      <c r="AB420" s="294">
        <f t="shared" si="42"/>
        <v>3</v>
      </c>
    </row>
    <row r="421" spans="1:28" ht="14.25">
      <c r="A421" s="261" t="s">
        <v>827</v>
      </c>
      <c r="B421" s="261">
        <v>28603</v>
      </c>
      <c r="C421" s="261" t="s">
        <v>10</v>
      </c>
      <c r="D421" s="261" t="s">
        <v>828</v>
      </c>
      <c r="E421" s="261" t="s">
        <v>829</v>
      </c>
      <c r="F421" s="261" t="s">
        <v>830</v>
      </c>
      <c r="G421" s="262">
        <v>2</v>
      </c>
      <c r="H421" s="261" t="s">
        <v>69</v>
      </c>
      <c r="I421" s="263"/>
      <c r="J421" s="290" t="s">
        <v>903</v>
      </c>
      <c r="K421" s="264" t="s">
        <v>903</v>
      </c>
      <c r="L421" s="264" t="s">
        <v>903</v>
      </c>
      <c r="M421" s="264" t="s">
        <v>1456</v>
      </c>
      <c r="N421" s="264" t="s">
        <v>1456</v>
      </c>
      <c r="O421" s="264" t="s">
        <v>903</v>
      </c>
      <c r="P421" s="264" t="s">
        <v>903</v>
      </c>
      <c r="Q421" s="264" t="s">
        <v>903</v>
      </c>
      <c r="R421" s="265">
        <v>1800</v>
      </c>
      <c r="S421" s="265">
        <v>2100</v>
      </c>
      <c r="T421" s="265"/>
      <c r="U421" s="265"/>
      <c r="V421" s="265"/>
      <c r="W421" s="293">
        <f t="shared" si="37"/>
        <v>1</v>
      </c>
      <c r="X421" s="293">
        <f t="shared" si="38"/>
        <v>1</v>
      </c>
      <c r="Y421" s="293">
        <f t="shared" si="39"/>
        <v>1</v>
      </c>
      <c r="Z421" s="293">
        <f t="shared" si="40"/>
        <v>0</v>
      </c>
      <c r="AA421" s="293">
        <f t="shared" si="41"/>
        <v>0</v>
      </c>
      <c r="AB421" s="294">
        <f t="shared" si="42"/>
        <v>3</v>
      </c>
    </row>
    <row r="422" spans="1:28" ht="14.25">
      <c r="A422" s="261" t="s">
        <v>831</v>
      </c>
      <c r="B422" s="261">
        <v>28601</v>
      </c>
      <c r="C422" s="261" t="s">
        <v>10</v>
      </c>
      <c r="D422" s="261" t="s">
        <v>828</v>
      </c>
      <c r="E422" s="261" t="s">
        <v>829</v>
      </c>
      <c r="F422" s="261" t="s">
        <v>832</v>
      </c>
      <c r="G422" s="262">
        <v>2</v>
      </c>
      <c r="H422" s="261" t="s">
        <v>69</v>
      </c>
      <c r="I422" s="263"/>
      <c r="J422" s="290" t="s">
        <v>903</v>
      </c>
      <c r="K422" s="264" t="s">
        <v>903</v>
      </c>
      <c r="L422" s="264" t="s">
        <v>903</v>
      </c>
      <c r="M422" s="264" t="s">
        <v>1456</v>
      </c>
      <c r="N422" s="264" t="s">
        <v>1456</v>
      </c>
      <c r="O422" s="264" t="s">
        <v>903</v>
      </c>
      <c r="P422" s="264" t="s">
        <v>903</v>
      </c>
      <c r="Q422" s="264" t="s">
        <v>903</v>
      </c>
      <c r="R422" s="265">
        <v>900</v>
      </c>
      <c r="S422" s="265"/>
      <c r="T422" s="265"/>
      <c r="U422" s="265"/>
      <c r="V422" s="265"/>
      <c r="W422" s="293">
        <f t="shared" si="37"/>
        <v>1</v>
      </c>
      <c r="X422" s="293">
        <f t="shared" si="38"/>
        <v>1</v>
      </c>
      <c r="Y422" s="293">
        <f t="shared" si="39"/>
        <v>1</v>
      </c>
      <c r="Z422" s="293">
        <f t="shared" si="40"/>
        <v>0</v>
      </c>
      <c r="AA422" s="293">
        <f t="shared" si="41"/>
        <v>0</v>
      </c>
      <c r="AB422" s="294">
        <f t="shared" si="42"/>
        <v>3</v>
      </c>
    </row>
    <row r="423" spans="1:28" ht="14.25">
      <c r="A423" s="261" t="s">
        <v>833</v>
      </c>
      <c r="B423" s="261">
        <v>28602</v>
      </c>
      <c r="C423" s="261" t="s">
        <v>10</v>
      </c>
      <c r="D423" s="261" t="s">
        <v>828</v>
      </c>
      <c r="E423" s="261" t="s">
        <v>829</v>
      </c>
      <c r="F423" s="261" t="s">
        <v>72</v>
      </c>
      <c r="G423" s="262">
        <v>2</v>
      </c>
      <c r="H423" s="261" t="s">
        <v>69</v>
      </c>
      <c r="I423" s="263"/>
      <c r="J423" s="290" t="s">
        <v>903</v>
      </c>
      <c r="K423" s="264" t="s">
        <v>903</v>
      </c>
      <c r="L423" s="264" t="s">
        <v>903</v>
      </c>
      <c r="M423" s="264" t="s">
        <v>1456</v>
      </c>
      <c r="N423" s="264" t="s">
        <v>1456</v>
      </c>
      <c r="O423" s="264" t="s">
        <v>903</v>
      </c>
      <c r="P423" s="264" t="s">
        <v>903</v>
      </c>
      <c r="Q423" s="264" t="s">
        <v>903</v>
      </c>
      <c r="R423" s="265">
        <v>900</v>
      </c>
      <c r="S423" s="265"/>
      <c r="T423" s="265"/>
      <c r="U423" s="265"/>
      <c r="V423" s="265"/>
      <c r="W423" s="293">
        <f t="shared" si="37"/>
        <v>1</v>
      </c>
      <c r="X423" s="293">
        <f t="shared" si="38"/>
        <v>1</v>
      </c>
      <c r="Y423" s="293">
        <f t="shared" si="39"/>
        <v>1</v>
      </c>
      <c r="Z423" s="293">
        <f t="shared" si="40"/>
        <v>0</v>
      </c>
      <c r="AA423" s="293">
        <f t="shared" si="41"/>
        <v>0</v>
      </c>
      <c r="AB423" s="294">
        <f t="shared" si="42"/>
        <v>3</v>
      </c>
    </row>
    <row r="424" spans="1:28" ht="14.25">
      <c r="A424" s="261" t="s">
        <v>834</v>
      </c>
      <c r="B424" s="261">
        <v>376350</v>
      </c>
      <c r="C424" s="261" t="s">
        <v>38</v>
      </c>
      <c r="D424" s="261" t="s">
        <v>835</v>
      </c>
      <c r="E424" s="261" t="s">
        <v>836</v>
      </c>
      <c r="F424" s="261" t="s">
        <v>41</v>
      </c>
      <c r="G424" s="262">
        <v>6</v>
      </c>
      <c r="H424" s="261" t="s">
        <v>14</v>
      </c>
      <c r="I424" s="263"/>
      <c r="J424" s="290" t="s">
        <v>903</v>
      </c>
      <c r="K424" s="264" t="s">
        <v>903</v>
      </c>
      <c r="L424" s="264" t="s">
        <v>1456</v>
      </c>
      <c r="M424" s="264" t="s">
        <v>1456</v>
      </c>
      <c r="N424" s="264" t="s">
        <v>1456</v>
      </c>
      <c r="O424" s="264" t="s">
        <v>903</v>
      </c>
      <c r="P424" s="264" t="s">
        <v>903</v>
      </c>
      <c r="Q424" s="264" t="s">
        <v>1456</v>
      </c>
      <c r="R424" s="265"/>
      <c r="S424" s="265"/>
      <c r="T424" s="265"/>
      <c r="U424" s="265"/>
      <c r="V424" s="265"/>
      <c r="W424" s="293">
        <f t="shared" si="37"/>
        <v>1</v>
      </c>
      <c r="X424" s="293">
        <f t="shared" si="38"/>
        <v>1</v>
      </c>
      <c r="Y424" s="293">
        <f t="shared" si="39"/>
        <v>0</v>
      </c>
      <c r="Z424" s="293">
        <f t="shared" si="40"/>
        <v>0</v>
      </c>
      <c r="AA424" s="293">
        <f t="shared" si="41"/>
        <v>0</v>
      </c>
      <c r="AB424" s="294">
        <f t="shared" si="42"/>
        <v>2</v>
      </c>
    </row>
    <row r="425" spans="1:28" ht="14.25">
      <c r="A425" s="261" t="s">
        <v>837</v>
      </c>
      <c r="B425" s="261">
        <v>64101</v>
      </c>
      <c r="C425" s="261" t="s">
        <v>32</v>
      </c>
      <c r="D425" s="261" t="s">
        <v>838</v>
      </c>
      <c r="E425" s="261" t="s">
        <v>839</v>
      </c>
      <c r="F425" s="261" t="s">
        <v>840</v>
      </c>
      <c r="G425" s="262">
        <v>5</v>
      </c>
      <c r="H425" s="261" t="s">
        <v>14</v>
      </c>
      <c r="I425" s="263"/>
      <c r="J425" s="290" t="s">
        <v>903</v>
      </c>
      <c r="K425" s="264" t="s">
        <v>903</v>
      </c>
      <c r="L425" s="264" t="s">
        <v>1456</v>
      </c>
      <c r="M425" s="264" t="s">
        <v>1456</v>
      </c>
      <c r="N425" s="264" t="s">
        <v>1456</v>
      </c>
      <c r="O425" s="264" t="s">
        <v>903</v>
      </c>
      <c r="P425" s="264" t="s">
        <v>903</v>
      </c>
      <c r="Q425" s="264" t="s">
        <v>1456</v>
      </c>
      <c r="R425" s="265" t="s">
        <v>15</v>
      </c>
      <c r="S425" s="265">
        <v>2100</v>
      </c>
      <c r="T425" s="265"/>
      <c r="U425" s="265"/>
      <c r="V425" s="265"/>
      <c r="W425" s="293">
        <f t="shared" si="37"/>
        <v>1</v>
      </c>
      <c r="X425" s="293">
        <f t="shared" si="38"/>
        <v>1</v>
      </c>
      <c r="Y425" s="293">
        <f t="shared" si="39"/>
        <v>0</v>
      </c>
      <c r="Z425" s="293">
        <f t="shared" si="40"/>
        <v>0</v>
      </c>
      <c r="AA425" s="293">
        <f t="shared" si="41"/>
        <v>0</v>
      </c>
      <c r="AB425" s="294">
        <f t="shared" si="42"/>
        <v>2</v>
      </c>
    </row>
    <row r="426" spans="1:28" ht="14.25">
      <c r="A426" s="261" t="s">
        <v>841</v>
      </c>
      <c r="B426" s="261">
        <v>64110</v>
      </c>
      <c r="C426" s="261" t="s">
        <v>32</v>
      </c>
      <c r="D426" s="261" t="s">
        <v>838</v>
      </c>
      <c r="E426" s="261" t="s">
        <v>839</v>
      </c>
      <c r="F426" s="261" t="s">
        <v>13</v>
      </c>
      <c r="G426" s="266">
        <v>3</v>
      </c>
      <c r="H426" s="261" t="s">
        <v>14</v>
      </c>
      <c r="I426" s="263"/>
      <c r="J426" s="290" t="s">
        <v>903</v>
      </c>
      <c r="K426" s="264" t="s">
        <v>903</v>
      </c>
      <c r="L426" s="264" t="s">
        <v>903</v>
      </c>
      <c r="M426" s="264" t="s">
        <v>1456</v>
      </c>
      <c r="N426" s="264" t="s">
        <v>1456</v>
      </c>
      <c r="O426" s="264" t="s">
        <v>903</v>
      </c>
      <c r="P426" s="264" t="s">
        <v>903</v>
      </c>
      <c r="Q426" s="264" t="s">
        <v>1456</v>
      </c>
      <c r="R426" s="265">
        <v>900</v>
      </c>
      <c r="S426" s="265">
        <v>900</v>
      </c>
      <c r="T426" s="265"/>
      <c r="U426" s="265"/>
      <c r="V426" s="265"/>
      <c r="W426" s="293">
        <f t="shared" si="37"/>
        <v>1</v>
      </c>
      <c r="X426" s="293">
        <f t="shared" si="38"/>
        <v>1</v>
      </c>
      <c r="Y426" s="293">
        <f t="shared" si="39"/>
        <v>1</v>
      </c>
      <c r="Z426" s="293">
        <f t="shared" si="40"/>
        <v>0</v>
      </c>
      <c r="AA426" s="293">
        <f t="shared" si="41"/>
        <v>0</v>
      </c>
      <c r="AB426" s="294">
        <f t="shared" si="42"/>
        <v>3</v>
      </c>
    </row>
    <row r="427" spans="1:28" ht="14.25">
      <c r="A427" s="261" t="s">
        <v>842</v>
      </c>
      <c r="B427" s="261">
        <v>64114</v>
      </c>
      <c r="C427" s="261" t="s">
        <v>32</v>
      </c>
      <c r="D427" s="261" t="s">
        <v>838</v>
      </c>
      <c r="E427" s="261" t="s">
        <v>839</v>
      </c>
      <c r="F427" s="261" t="s">
        <v>843</v>
      </c>
      <c r="G427" s="262">
        <v>3</v>
      </c>
      <c r="H427" s="261" t="s">
        <v>14</v>
      </c>
      <c r="I427" s="263"/>
      <c r="J427" s="290" t="s">
        <v>903</v>
      </c>
      <c r="K427" s="264" t="s">
        <v>903</v>
      </c>
      <c r="L427" s="264" t="s">
        <v>903</v>
      </c>
      <c r="M427" s="264" t="s">
        <v>1456</v>
      </c>
      <c r="N427" s="264" t="s">
        <v>1456</v>
      </c>
      <c r="O427" s="264" t="s">
        <v>903</v>
      </c>
      <c r="P427" s="264" t="s">
        <v>903</v>
      </c>
      <c r="Q427" s="264" t="s">
        <v>1456</v>
      </c>
      <c r="R427" s="265"/>
      <c r="S427" s="265"/>
      <c r="T427" s="265"/>
      <c r="U427" s="265"/>
      <c r="V427" s="265"/>
      <c r="W427" s="293">
        <f t="shared" si="37"/>
        <v>1</v>
      </c>
      <c r="X427" s="293">
        <f t="shared" si="38"/>
        <v>1</v>
      </c>
      <c r="Y427" s="293">
        <f t="shared" si="39"/>
        <v>1</v>
      </c>
      <c r="Z427" s="293">
        <f t="shared" si="40"/>
        <v>0</v>
      </c>
      <c r="AA427" s="293">
        <f t="shared" si="41"/>
        <v>0</v>
      </c>
      <c r="AB427" s="294">
        <f t="shared" si="42"/>
        <v>3</v>
      </c>
    </row>
    <row r="428" spans="1:28" ht="14.25">
      <c r="A428" s="261" t="s">
        <v>1407</v>
      </c>
      <c r="B428" s="261">
        <v>64118</v>
      </c>
      <c r="C428" s="261" t="s">
        <v>32</v>
      </c>
      <c r="D428" s="261" t="s">
        <v>838</v>
      </c>
      <c r="E428" s="261" t="s">
        <v>839</v>
      </c>
      <c r="F428" s="261" t="s">
        <v>1229</v>
      </c>
      <c r="G428" s="266">
        <v>7</v>
      </c>
      <c r="H428" s="261"/>
      <c r="I428" s="263"/>
      <c r="J428" s="290" t="s">
        <v>903</v>
      </c>
      <c r="K428" s="264" t="s">
        <v>903</v>
      </c>
      <c r="L428" s="264" t="s">
        <v>1456</v>
      </c>
      <c r="M428" s="264" t="s">
        <v>1456</v>
      </c>
      <c r="N428" s="264" t="s">
        <v>1456</v>
      </c>
      <c r="O428" s="264" t="s">
        <v>1456</v>
      </c>
      <c r="P428" s="264" t="s">
        <v>1456</v>
      </c>
      <c r="Q428" s="264" t="s">
        <v>1456</v>
      </c>
      <c r="R428" s="265"/>
      <c r="S428" s="265"/>
      <c r="T428" s="265"/>
      <c r="U428" s="265"/>
      <c r="V428" s="265"/>
      <c r="W428" s="293">
        <f t="shared" si="37"/>
        <v>1</v>
      </c>
      <c r="X428" s="293">
        <f t="shared" si="38"/>
        <v>1</v>
      </c>
      <c r="Y428" s="293">
        <f t="shared" si="39"/>
        <v>0</v>
      </c>
      <c r="Z428" s="293">
        <f t="shared" si="40"/>
        <v>0</v>
      </c>
      <c r="AA428" s="293">
        <f t="shared" si="41"/>
        <v>0</v>
      </c>
      <c r="AB428" s="294">
        <f t="shared" si="42"/>
        <v>2</v>
      </c>
    </row>
    <row r="429" spans="1:28" ht="14.25">
      <c r="A429" s="261" t="s">
        <v>916</v>
      </c>
      <c r="B429" s="261">
        <v>25506</v>
      </c>
      <c r="C429" s="261" t="s">
        <v>23</v>
      </c>
      <c r="D429" s="261" t="s">
        <v>845</v>
      </c>
      <c r="E429" s="261" t="s">
        <v>846</v>
      </c>
      <c r="F429" s="261" t="s">
        <v>917</v>
      </c>
      <c r="G429" s="266">
        <v>2</v>
      </c>
      <c r="H429" s="261"/>
      <c r="I429" s="263"/>
      <c r="J429" s="290" t="s">
        <v>903</v>
      </c>
      <c r="K429" s="264" t="s">
        <v>903</v>
      </c>
      <c r="L429" s="264" t="s">
        <v>903</v>
      </c>
      <c r="M429" s="264" t="s">
        <v>1456</v>
      </c>
      <c r="N429" s="264" t="s">
        <v>1456</v>
      </c>
      <c r="O429" s="264" t="s">
        <v>903</v>
      </c>
      <c r="P429" s="264" t="s">
        <v>903</v>
      </c>
      <c r="Q429" s="264" t="s">
        <v>903</v>
      </c>
      <c r="R429" s="265"/>
      <c r="S429" s="265"/>
      <c r="T429" s="265"/>
      <c r="U429" s="265"/>
      <c r="V429" s="265"/>
      <c r="W429" s="293">
        <f t="shared" si="37"/>
        <v>1</v>
      </c>
      <c r="X429" s="293">
        <f t="shared" si="38"/>
        <v>1</v>
      </c>
      <c r="Y429" s="293">
        <f t="shared" si="39"/>
        <v>1</v>
      </c>
      <c r="Z429" s="293">
        <f t="shared" si="40"/>
        <v>0</v>
      </c>
      <c r="AA429" s="293">
        <f t="shared" si="41"/>
        <v>0</v>
      </c>
      <c r="AB429" s="294">
        <f t="shared" si="42"/>
        <v>3</v>
      </c>
    </row>
    <row r="430" spans="1:28" ht="14.25">
      <c r="A430" s="283" t="s">
        <v>844</v>
      </c>
      <c r="B430" s="283">
        <v>25503</v>
      </c>
      <c r="C430" s="261" t="s">
        <v>23</v>
      </c>
      <c r="D430" s="261" t="s">
        <v>845</v>
      </c>
      <c r="E430" s="261" t="s">
        <v>846</v>
      </c>
      <c r="F430" s="261" t="s">
        <v>847</v>
      </c>
      <c r="G430" s="266">
        <v>2</v>
      </c>
      <c r="H430" s="283" t="s">
        <v>14</v>
      </c>
      <c r="I430" s="263"/>
      <c r="J430" s="290" t="s">
        <v>903</v>
      </c>
      <c r="K430" s="264" t="s">
        <v>903</v>
      </c>
      <c r="L430" s="264" t="s">
        <v>903</v>
      </c>
      <c r="M430" s="264" t="s">
        <v>1456</v>
      </c>
      <c r="N430" s="264" t="s">
        <v>1456</v>
      </c>
      <c r="O430" s="264" t="s">
        <v>903</v>
      </c>
      <c r="P430" s="264" t="s">
        <v>903</v>
      </c>
      <c r="Q430" s="264" t="s">
        <v>903</v>
      </c>
      <c r="R430" s="263" t="s">
        <v>15</v>
      </c>
      <c r="S430" s="265"/>
      <c r="T430" s="265"/>
      <c r="U430" s="265"/>
      <c r="V430" s="265"/>
      <c r="W430" s="293">
        <f t="shared" si="37"/>
        <v>1</v>
      </c>
      <c r="X430" s="293">
        <f t="shared" si="38"/>
        <v>1</v>
      </c>
      <c r="Y430" s="293">
        <f t="shared" si="39"/>
        <v>1</v>
      </c>
      <c r="Z430" s="293">
        <f t="shared" si="40"/>
        <v>0</v>
      </c>
      <c r="AA430" s="293">
        <f t="shared" si="41"/>
        <v>0</v>
      </c>
      <c r="AB430" s="294">
        <f t="shared" si="42"/>
        <v>3</v>
      </c>
    </row>
    <row r="431" spans="1:28" ht="14.25">
      <c r="A431" s="261" t="s">
        <v>848</v>
      </c>
      <c r="B431" s="261">
        <v>25501</v>
      </c>
      <c r="C431" s="261" t="s">
        <v>23</v>
      </c>
      <c r="D431" s="261" t="s">
        <v>845</v>
      </c>
      <c r="E431" s="261" t="s">
        <v>846</v>
      </c>
      <c r="F431" s="261" t="s">
        <v>100</v>
      </c>
      <c r="G431" s="266">
        <v>2</v>
      </c>
      <c r="H431" s="261" t="s">
        <v>14</v>
      </c>
      <c r="I431" s="263"/>
      <c r="J431" s="290" t="s">
        <v>903</v>
      </c>
      <c r="K431" s="264" t="s">
        <v>903</v>
      </c>
      <c r="L431" s="264" t="s">
        <v>903</v>
      </c>
      <c r="M431" s="264" t="s">
        <v>1456</v>
      </c>
      <c r="N431" s="264" t="s">
        <v>1456</v>
      </c>
      <c r="O431" s="264" t="s">
        <v>903</v>
      </c>
      <c r="P431" s="264" t="s">
        <v>903</v>
      </c>
      <c r="Q431" s="264" t="s">
        <v>903</v>
      </c>
      <c r="R431" s="265" t="s">
        <v>15</v>
      </c>
      <c r="S431" s="265"/>
      <c r="T431" s="265"/>
      <c r="U431" s="265"/>
      <c r="V431" s="265"/>
      <c r="W431" s="293">
        <f t="shared" si="37"/>
        <v>1</v>
      </c>
      <c r="X431" s="293">
        <f t="shared" si="38"/>
        <v>1</v>
      </c>
      <c r="Y431" s="293">
        <f t="shared" si="39"/>
        <v>1</v>
      </c>
      <c r="Z431" s="293">
        <f t="shared" si="40"/>
        <v>0</v>
      </c>
      <c r="AA431" s="293">
        <f t="shared" si="41"/>
        <v>0</v>
      </c>
      <c r="AB431" s="294">
        <f t="shared" si="42"/>
        <v>3</v>
      </c>
    </row>
    <row r="432" spans="1:28" s="214" customFormat="1" ht="14.25">
      <c r="A432" s="267" t="s">
        <v>849</v>
      </c>
      <c r="B432" s="267">
        <v>42402</v>
      </c>
      <c r="C432" s="267" t="s">
        <v>10</v>
      </c>
      <c r="D432" s="267" t="s">
        <v>850</v>
      </c>
      <c r="E432" s="267" t="s">
        <v>851</v>
      </c>
      <c r="F432" s="267" t="s">
        <v>17</v>
      </c>
      <c r="G432" s="268">
        <v>4</v>
      </c>
      <c r="H432" s="267" t="s">
        <v>69</v>
      </c>
      <c r="I432" s="269" t="s">
        <v>1434</v>
      </c>
      <c r="J432" s="291" t="s">
        <v>903</v>
      </c>
      <c r="K432" s="270" t="s">
        <v>903</v>
      </c>
      <c r="L432" s="270" t="s">
        <v>903</v>
      </c>
      <c r="M432" s="270" t="s">
        <v>1456</v>
      </c>
      <c r="N432" s="270" t="s">
        <v>903</v>
      </c>
      <c r="O432" s="270" t="s">
        <v>903</v>
      </c>
      <c r="P432" s="270" t="s">
        <v>903</v>
      </c>
      <c r="Q432" s="270" t="s">
        <v>903</v>
      </c>
      <c r="R432" s="271">
        <v>900</v>
      </c>
      <c r="S432" s="271">
        <v>2100</v>
      </c>
      <c r="T432" s="271"/>
      <c r="U432" s="271"/>
      <c r="V432" s="271"/>
      <c r="W432" s="293">
        <f t="shared" si="37"/>
        <v>1</v>
      </c>
      <c r="X432" s="293">
        <f t="shared" si="38"/>
        <v>1</v>
      </c>
      <c r="Y432" s="293">
        <f t="shared" si="39"/>
        <v>1</v>
      </c>
      <c r="Z432" s="293">
        <f t="shared" si="40"/>
        <v>0</v>
      </c>
      <c r="AA432" s="293">
        <f t="shared" si="41"/>
        <v>1</v>
      </c>
      <c r="AB432" s="294">
        <f t="shared" si="42"/>
        <v>4</v>
      </c>
    </row>
    <row r="433" spans="1:28" ht="14.25">
      <c r="A433" s="283" t="s">
        <v>852</v>
      </c>
      <c r="B433" s="283">
        <v>23410</v>
      </c>
      <c r="C433" s="283" t="s">
        <v>75</v>
      </c>
      <c r="D433" s="283" t="s">
        <v>853</v>
      </c>
      <c r="E433" s="283" t="s">
        <v>854</v>
      </c>
      <c r="F433" s="283" t="s">
        <v>855</v>
      </c>
      <c r="G433" s="281">
        <v>10</v>
      </c>
      <c r="H433" s="283" t="s">
        <v>14</v>
      </c>
      <c r="I433" s="263"/>
      <c r="J433" s="290" t="s">
        <v>903</v>
      </c>
      <c r="K433" s="264" t="s">
        <v>903</v>
      </c>
      <c r="L433" s="264" t="s">
        <v>903</v>
      </c>
      <c r="M433" s="264" t="s">
        <v>1456</v>
      </c>
      <c r="N433" s="264" t="s">
        <v>1456</v>
      </c>
      <c r="O433" s="264" t="s">
        <v>903</v>
      </c>
      <c r="P433" s="264" t="s">
        <v>903</v>
      </c>
      <c r="Q433" s="264" t="s">
        <v>903</v>
      </c>
      <c r="R433" s="284" t="s">
        <v>15</v>
      </c>
      <c r="S433" s="284">
        <v>2100</v>
      </c>
      <c r="T433" s="284"/>
      <c r="U433" s="284"/>
      <c r="V433" s="284"/>
      <c r="W433" s="293">
        <f t="shared" si="37"/>
        <v>1</v>
      </c>
      <c r="X433" s="293">
        <f t="shared" si="38"/>
        <v>1</v>
      </c>
      <c r="Y433" s="293">
        <f t="shared" si="39"/>
        <v>1</v>
      </c>
      <c r="Z433" s="293">
        <f t="shared" si="40"/>
        <v>0</v>
      </c>
      <c r="AA433" s="293">
        <f t="shared" si="41"/>
        <v>0</v>
      </c>
      <c r="AB433" s="294">
        <f t="shared" si="42"/>
        <v>3</v>
      </c>
    </row>
    <row r="434" spans="1:28" ht="14.25">
      <c r="A434" s="261" t="s">
        <v>1408</v>
      </c>
      <c r="B434" s="261">
        <v>23420</v>
      </c>
      <c r="C434" s="261" t="s">
        <v>75</v>
      </c>
      <c r="D434" s="261" t="s">
        <v>853</v>
      </c>
      <c r="E434" s="261" t="s">
        <v>854</v>
      </c>
      <c r="F434" s="261" t="s">
        <v>1190</v>
      </c>
      <c r="G434" s="272" t="s">
        <v>1036</v>
      </c>
      <c r="H434" s="261"/>
      <c r="I434" s="263"/>
      <c r="J434" s="290" t="s">
        <v>1456</v>
      </c>
      <c r="K434" s="264" t="s">
        <v>903</v>
      </c>
      <c r="L434" s="264" t="s">
        <v>903</v>
      </c>
      <c r="M434" s="264" t="s">
        <v>1456</v>
      </c>
      <c r="N434" s="264" t="s">
        <v>1456</v>
      </c>
      <c r="O434" s="264" t="s">
        <v>1456</v>
      </c>
      <c r="P434" s="264" t="s">
        <v>903</v>
      </c>
      <c r="Q434" s="264" t="s">
        <v>903</v>
      </c>
      <c r="R434" s="265"/>
      <c r="S434" s="265">
        <v>2100</v>
      </c>
      <c r="T434" s="265" t="s">
        <v>1452</v>
      </c>
      <c r="U434" s="274"/>
      <c r="V434" s="274"/>
      <c r="W434" s="293">
        <f t="shared" si="37"/>
        <v>0</v>
      </c>
      <c r="X434" s="293">
        <f t="shared" si="38"/>
        <v>1</v>
      </c>
      <c r="Y434" s="293">
        <f t="shared" si="39"/>
        <v>1</v>
      </c>
      <c r="Z434" s="293">
        <f t="shared" si="40"/>
        <v>0</v>
      </c>
      <c r="AA434" s="293">
        <f t="shared" si="41"/>
        <v>0</v>
      </c>
      <c r="AB434" s="294">
        <f t="shared" si="42"/>
        <v>2</v>
      </c>
    </row>
    <row r="435" spans="1:28" ht="14.25">
      <c r="A435" s="261" t="s">
        <v>857</v>
      </c>
      <c r="B435" s="261">
        <v>23430</v>
      </c>
      <c r="C435" s="261" t="s">
        <v>75</v>
      </c>
      <c r="D435" s="261" t="s">
        <v>853</v>
      </c>
      <c r="E435" s="261" t="s">
        <v>854</v>
      </c>
      <c r="F435" s="261" t="s">
        <v>980</v>
      </c>
      <c r="G435" s="272">
        <v>10</v>
      </c>
      <c r="H435" s="261" t="s">
        <v>14</v>
      </c>
      <c r="I435" s="263"/>
      <c r="J435" s="290" t="s">
        <v>903</v>
      </c>
      <c r="K435" s="264" t="s">
        <v>903</v>
      </c>
      <c r="L435" s="264" t="s">
        <v>903</v>
      </c>
      <c r="M435" s="264" t="s">
        <v>1456</v>
      </c>
      <c r="N435" s="264" t="s">
        <v>1456</v>
      </c>
      <c r="O435" s="264" t="s">
        <v>903</v>
      </c>
      <c r="P435" s="264" t="s">
        <v>903</v>
      </c>
      <c r="Q435" s="264" t="s">
        <v>903</v>
      </c>
      <c r="R435" s="265">
        <v>1800</v>
      </c>
      <c r="S435" s="265">
        <v>2100</v>
      </c>
      <c r="T435" s="265"/>
      <c r="U435" s="265"/>
      <c r="V435" s="265"/>
      <c r="W435" s="293">
        <f t="shared" si="37"/>
        <v>1</v>
      </c>
      <c r="X435" s="293">
        <f t="shared" si="38"/>
        <v>1</v>
      </c>
      <c r="Y435" s="293">
        <f t="shared" si="39"/>
        <v>1</v>
      </c>
      <c r="Z435" s="293">
        <f t="shared" si="40"/>
        <v>0</v>
      </c>
      <c r="AA435" s="293">
        <f t="shared" si="41"/>
        <v>0</v>
      </c>
      <c r="AB435" s="294">
        <f t="shared" si="42"/>
        <v>3</v>
      </c>
    </row>
    <row r="436" spans="1:28" ht="14.25">
      <c r="A436" s="261" t="s">
        <v>858</v>
      </c>
      <c r="B436" s="261">
        <v>23433</v>
      </c>
      <c r="C436" s="261" t="s">
        <v>75</v>
      </c>
      <c r="D436" s="261" t="s">
        <v>853</v>
      </c>
      <c r="E436" s="261" t="s">
        <v>854</v>
      </c>
      <c r="F436" s="261" t="s">
        <v>981</v>
      </c>
      <c r="G436" s="272">
        <v>10</v>
      </c>
      <c r="H436" s="261" t="s">
        <v>14</v>
      </c>
      <c r="I436" s="263"/>
      <c r="J436" s="290" t="s">
        <v>903</v>
      </c>
      <c r="K436" s="264" t="s">
        <v>903</v>
      </c>
      <c r="L436" s="264" t="s">
        <v>1456</v>
      </c>
      <c r="M436" s="264" t="s">
        <v>1456</v>
      </c>
      <c r="N436" s="264" t="s">
        <v>1456</v>
      </c>
      <c r="O436" s="264" t="s">
        <v>903</v>
      </c>
      <c r="P436" s="264" t="s">
        <v>903</v>
      </c>
      <c r="Q436" s="264" t="s">
        <v>1456</v>
      </c>
      <c r="R436" s="265">
        <v>1800</v>
      </c>
      <c r="S436" s="265">
        <v>2100</v>
      </c>
      <c r="T436" s="265"/>
      <c r="U436" s="265"/>
      <c r="V436" s="265"/>
      <c r="W436" s="293">
        <f t="shared" si="37"/>
        <v>1</v>
      </c>
      <c r="X436" s="293">
        <f t="shared" si="38"/>
        <v>1</v>
      </c>
      <c r="Y436" s="293">
        <f t="shared" si="39"/>
        <v>0</v>
      </c>
      <c r="Z436" s="293">
        <f t="shared" si="40"/>
        <v>0</v>
      </c>
      <c r="AA436" s="293">
        <f t="shared" si="41"/>
        <v>0</v>
      </c>
      <c r="AB436" s="294">
        <f t="shared" si="42"/>
        <v>2</v>
      </c>
    </row>
    <row r="437" spans="1:28" ht="14.25">
      <c r="A437" s="261" t="s">
        <v>856</v>
      </c>
      <c r="B437" s="261">
        <v>23415</v>
      </c>
      <c r="C437" s="261" t="s">
        <v>75</v>
      </c>
      <c r="D437" s="261" t="s">
        <v>853</v>
      </c>
      <c r="E437" s="261" t="s">
        <v>854</v>
      </c>
      <c r="F437" s="261" t="s">
        <v>72</v>
      </c>
      <c r="G437" s="272">
        <v>10</v>
      </c>
      <c r="H437" s="261" t="s">
        <v>14</v>
      </c>
      <c r="I437" s="263"/>
      <c r="J437" s="290" t="s">
        <v>903</v>
      </c>
      <c r="K437" s="264" t="s">
        <v>903</v>
      </c>
      <c r="L437" s="264" t="s">
        <v>903</v>
      </c>
      <c r="M437" s="264" t="s">
        <v>1456</v>
      </c>
      <c r="N437" s="264" t="s">
        <v>1456</v>
      </c>
      <c r="O437" s="264" t="s">
        <v>903</v>
      </c>
      <c r="P437" s="264" t="s">
        <v>903</v>
      </c>
      <c r="Q437" s="264" t="s">
        <v>903</v>
      </c>
      <c r="R437" s="265" t="s">
        <v>15</v>
      </c>
      <c r="S437" s="265" t="s">
        <v>59</v>
      </c>
      <c r="T437" s="265" t="s">
        <v>79</v>
      </c>
      <c r="U437" s="265"/>
      <c r="V437" s="265"/>
      <c r="W437" s="293">
        <f t="shared" si="37"/>
        <v>1</v>
      </c>
      <c r="X437" s="293">
        <f t="shared" si="38"/>
        <v>1</v>
      </c>
      <c r="Y437" s="293">
        <f t="shared" si="39"/>
        <v>1</v>
      </c>
      <c r="Z437" s="293">
        <f t="shared" si="40"/>
        <v>0</v>
      </c>
      <c r="AA437" s="293">
        <f t="shared" si="41"/>
        <v>0</v>
      </c>
      <c r="AB437" s="294">
        <f t="shared" si="42"/>
        <v>3</v>
      </c>
    </row>
    <row r="438" spans="1:28" ht="14.25">
      <c r="A438" s="261" t="s">
        <v>859</v>
      </c>
      <c r="B438" s="261">
        <v>74810</v>
      </c>
      <c r="C438" s="261" t="s">
        <v>46</v>
      </c>
      <c r="D438" s="261" t="s">
        <v>860</v>
      </c>
      <c r="E438" s="261" t="s">
        <v>861</v>
      </c>
      <c r="F438" s="261" t="s">
        <v>862</v>
      </c>
      <c r="G438" s="262">
        <v>5</v>
      </c>
      <c r="H438" s="261" t="s">
        <v>14</v>
      </c>
      <c r="I438" s="263"/>
      <c r="J438" s="290" t="s">
        <v>903</v>
      </c>
      <c r="K438" s="264" t="s">
        <v>903</v>
      </c>
      <c r="L438" s="264" t="s">
        <v>1456</v>
      </c>
      <c r="M438" s="264" t="s">
        <v>1456</v>
      </c>
      <c r="N438" s="264" t="s">
        <v>1456</v>
      </c>
      <c r="O438" s="264" t="s">
        <v>903</v>
      </c>
      <c r="P438" s="264" t="s">
        <v>903</v>
      </c>
      <c r="Q438" s="264" t="s">
        <v>903</v>
      </c>
      <c r="R438" s="265"/>
      <c r="S438" s="265"/>
      <c r="T438" s="265"/>
      <c r="U438" s="265"/>
      <c r="V438" s="265"/>
      <c r="W438" s="293">
        <f t="shared" si="37"/>
        <v>1</v>
      </c>
      <c r="X438" s="293">
        <f t="shared" si="38"/>
        <v>1</v>
      </c>
      <c r="Y438" s="293">
        <f t="shared" si="39"/>
        <v>0</v>
      </c>
      <c r="Z438" s="293">
        <f t="shared" si="40"/>
        <v>0</v>
      </c>
      <c r="AA438" s="293">
        <f t="shared" si="41"/>
        <v>0</v>
      </c>
      <c r="AB438" s="294">
        <f t="shared" si="42"/>
        <v>2</v>
      </c>
    </row>
    <row r="439" spans="1:28" ht="14.25">
      <c r="A439" s="261" t="s">
        <v>1409</v>
      </c>
      <c r="B439" s="261">
        <v>74807</v>
      </c>
      <c r="C439" s="261" t="s">
        <v>46</v>
      </c>
      <c r="D439" s="261" t="s">
        <v>860</v>
      </c>
      <c r="E439" s="261" t="s">
        <v>861</v>
      </c>
      <c r="F439" s="261" t="s">
        <v>637</v>
      </c>
      <c r="G439" s="266">
        <v>5</v>
      </c>
      <c r="H439" s="261"/>
      <c r="I439" s="263"/>
      <c r="J439" s="290" t="s">
        <v>903</v>
      </c>
      <c r="K439" s="264" t="s">
        <v>903</v>
      </c>
      <c r="L439" s="264" t="s">
        <v>1456</v>
      </c>
      <c r="M439" s="264" t="s">
        <v>1456</v>
      </c>
      <c r="N439" s="264" t="s">
        <v>1456</v>
      </c>
      <c r="O439" s="264" t="s">
        <v>1456</v>
      </c>
      <c r="P439" s="264" t="s">
        <v>1456</v>
      </c>
      <c r="Q439" s="264" t="s">
        <v>1456</v>
      </c>
      <c r="R439" s="265"/>
      <c r="S439" s="265"/>
      <c r="T439" s="265"/>
      <c r="U439" s="265"/>
      <c r="V439" s="265"/>
      <c r="W439" s="293">
        <f t="shared" si="37"/>
        <v>1</v>
      </c>
      <c r="X439" s="293">
        <f t="shared" si="38"/>
        <v>1</v>
      </c>
      <c r="Y439" s="293">
        <f t="shared" si="39"/>
        <v>0</v>
      </c>
      <c r="Z439" s="293">
        <f t="shared" si="40"/>
        <v>0</v>
      </c>
      <c r="AA439" s="293">
        <f t="shared" si="41"/>
        <v>0</v>
      </c>
      <c r="AB439" s="294">
        <f t="shared" si="42"/>
        <v>2</v>
      </c>
    </row>
    <row r="440" spans="1:28" ht="14.25">
      <c r="A440" s="261" t="s">
        <v>673</v>
      </c>
      <c r="B440" s="261">
        <v>310410</v>
      </c>
      <c r="C440" s="261" t="s">
        <v>114</v>
      </c>
      <c r="D440" s="261" t="s">
        <v>863</v>
      </c>
      <c r="E440" s="261" t="s">
        <v>863</v>
      </c>
      <c r="F440" s="261" t="s">
        <v>674</v>
      </c>
      <c r="G440" s="262">
        <v>2</v>
      </c>
      <c r="H440" s="261"/>
      <c r="I440" s="263"/>
      <c r="J440" s="290" t="s">
        <v>1456</v>
      </c>
      <c r="K440" s="264" t="s">
        <v>903</v>
      </c>
      <c r="L440" s="264" t="s">
        <v>903</v>
      </c>
      <c r="M440" s="264" t="s">
        <v>903</v>
      </c>
      <c r="N440" s="264" t="s">
        <v>1456</v>
      </c>
      <c r="O440" s="264" t="s">
        <v>1456</v>
      </c>
      <c r="P440" s="264" t="s">
        <v>903</v>
      </c>
      <c r="Q440" s="264" t="s">
        <v>903</v>
      </c>
      <c r="R440" s="265" t="s">
        <v>1297</v>
      </c>
      <c r="S440" s="265" t="s">
        <v>52</v>
      </c>
      <c r="T440" s="265" t="s">
        <v>1410</v>
      </c>
      <c r="U440" s="265" t="s">
        <v>1436</v>
      </c>
      <c r="V440" s="265" t="s">
        <v>1436</v>
      </c>
      <c r="W440" s="293">
        <f t="shared" si="37"/>
        <v>0</v>
      </c>
      <c r="X440" s="293">
        <f t="shared" si="38"/>
        <v>1</v>
      </c>
      <c r="Y440" s="293">
        <f t="shared" si="39"/>
        <v>1</v>
      </c>
      <c r="Z440" s="293">
        <f t="shared" si="40"/>
        <v>1</v>
      </c>
      <c r="AA440" s="293">
        <f t="shared" si="41"/>
        <v>0</v>
      </c>
      <c r="AB440" s="294">
        <f t="shared" si="42"/>
        <v>3</v>
      </c>
    </row>
    <row r="441" spans="1:28" ht="14.25">
      <c r="A441" s="261" t="s">
        <v>676</v>
      </c>
      <c r="B441" s="261">
        <v>310260</v>
      </c>
      <c r="C441" s="261" t="s">
        <v>114</v>
      </c>
      <c r="D441" s="261" t="s">
        <v>863</v>
      </c>
      <c r="E441" s="261" t="s">
        <v>863</v>
      </c>
      <c r="F441" s="261" t="s">
        <v>81</v>
      </c>
      <c r="G441" s="262">
        <v>2</v>
      </c>
      <c r="H441" s="261"/>
      <c r="I441" s="263"/>
      <c r="J441" s="290" t="s">
        <v>903</v>
      </c>
      <c r="K441" s="264" t="s">
        <v>903</v>
      </c>
      <c r="L441" s="264" t="s">
        <v>903</v>
      </c>
      <c r="M441" s="264" t="s">
        <v>1456</v>
      </c>
      <c r="N441" s="264" t="s">
        <v>1456</v>
      </c>
      <c r="O441" s="264" t="s">
        <v>903</v>
      </c>
      <c r="P441" s="264" t="s">
        <v>903</v>
      </c>
      <c r="Q441" s="264" t="s">
        <v>903</v>
      </c>
      <c r="R441" s="265">
        <v>1900</v>
      </c>
      <c r="S441" s="265" t="s">
        <v>678</v>
      </c>
      <c r="T441" s="265" t="s">
        <v>679</v>
      </c>
      <c r="U441" s="265"/>
      <c r="V441" s="265"/>
      <c r="W441" s="293">
        <f t="shared" si="37"/>
        <v>1</v>
      </c>
      <c r="X441" s="293">
        <f t="shared" si="38"/>
        <v>1</v>
      </c>
      <c r="Y441" s="293">
        <f t="shared" si="39"/>
        <v>1</v>
      </c>
      <c r="Z441" s="293">
        <f t="shared" si="40"/>
        <v>0</v>
      </c>
      <c r="AA441" s="293">
        <f t="shared" si="41"/>
        <v>0</v>
      </c>
      <c r="AB441" s="294">
        <f t="shared" si="42"/>
        <v>3</v>
      </c>
    </row>
    <row r="442" spans="1:28" ht="14.25">
      <c r="A442" s="261" t="s">
        <v>982</v>
      </c>
      <c r="B442" s="261">
        <v>43405</v>
      </c>
      <c r="C442" s="261" t="s">
        <v>10</v>
      </c>
      <c r="D442" s="261" t="s">
        <v>865</v>
      </c>
      <c r="E442" s="261" t="s">
        <v>866</v>
      </c>
      <c r="F442" s="261" t="s">
        <v>983</v>
      </c>
      <c r="G442" s="266">
        <v>4</v>
      </c>
      <c r="H442" s="261"/>
      <c r="I442" s="263"/>
      <c r="J442" s="290" t="s">
        <v>903</v>
      </c>
      <c r="K442" s="264" t="s">
        <v>903</v>
      </c>
      <c r="L442" s="264" t="s">
        <v>1456</v>
      </c>
      <c r="M442" s="264" t="s">
        <v>1456</v>
      </c>
      <c r="N442" s="264" t="s">
        <v>1456</v>
      </c>
      <c r="O442" s="264" t="s">
        <v>903</v>
      </c>
      <c r="P442" s="264" t="s">
        <v>903</v>
      </c>
      <c r="Q442" s="264" t="s">
        <v>1456</v>
      </c>
      <c r="R442" s="265">
        <v>900</v>
      </c>
      <c r="S442" s="265"/>
      <c r="T442" s="265"/>
      <c r="U442" s="265"/>
      <c r="V442" s="265"/>
      <c r="W442" s="293">
        <f t="shared" si="37"/>
        <v>1</v>
      </c>
      <c r="X442" s="293">
        <f t="shared" si="38"/>
        <v>1</v>
      </c>
      <c r="Y442" s="293">
        <f t="shared" si="39"/>
        <v>0</v>
      </c>
      <c r="Z442" s="293">
        <f t="shared" si="40"/>
        <v>0</v>
      </c>
      <c r="AA442" s="293">
        <f t="shared" si="41"/>
        <v>0</v>
      </c>
      <c r="AB442" s="294">
        <f t="shared" si="42"/>
        <v>2</v>
      </c>
    </row>
    <row r="443" spans="1:28" ht="14.25">
      <c r="A443" s="261" t="s">
        <v>864</v>
      </c>
      <c r="B443" s="261">
        <v>43404</v>
      </c>
      <c r="C443" s="261" t="s">
        <v>10</v>
      </c>
      <c r="D443" s="261" t="s">
        <v>865</v>
      </c>
      <c r="E443" s="261" t="s">
        <v>866</v>
      </c>
      <c r="F443" s="261" t="s">
        <v>867</v>
      </c>
      <c r="G443" s="266">
        <v>4</v>
      </c>
      <c r="H443" s="261"/>
      <c r="I443" s="263"/>
      <c r="J443" s="290" t="s">
        <v>903</v>
      </c>
      <c r="K443" s="264" t="s">
        <v>903</v>
      </c>
      <c r="L443" s="264" t="s">
        <v>903</v>
      </c>
      <c r="M443" s="264" t="s">
        <v>1456</v>
      </c>
      <c r="N443" s="264" t="s">
        <v>1456</v>
      </c>
      <c r="O443" s="264" t="s">
        <v>903</v>
      </c>
      <c r="P443" s="264" t="s">
        <v>903</v>
      </c>
      <c r="Q443" s="264" t="s">
        <v>903</v>
      </c>
      <c r="R443" s="265" t="s">
        <v>15</v>
      </c>
      <c r="S443" s="265">
        <v>2100</v>
      </c>
      <c r="T443" s="265"/>
      <c r="U443" s="265"/>
      <c r="V443" s="265"/>
      <c r="W443" s="293">
        <f t="shared" si="37"/>
        <v>1</v>
      </c>
      <c r="X443" s="293">
        <f t="shared" si="38"/>
        <v>1</v>
      </c>
      <c r="Y443" s="293">
        <f t="shared" si="39"/>
        <v>1</v>
      </c>
      <c r="Z443" s="293">
        <f t="shared" si="40"/>
        <v>0</v>
      </c>
      <c r="AA443" s="293">
        <f t="shared" si="41"/>
        <v>0</v>
      </c>
      <c r="AB443" s="294">
        <f t="shared" si="42"/>
        <v>3</v>
      </c>
    </row>
    <row r="444" spans="1:28" ht="14.25">
      <c r="A444" s="261" t="s">
        <v>1412</v>
      </c>
      <c r="B444" s="261">
        <v>54105</v>
      </c>
      <c r="C444" s="261" t="s">
        <v>64</v>
      </c>
      <c r="D444" s="261" t="s">
        <v>1413</v>
      </c>
      <c r="E444" s="261" t="s">
        <v>1414</v>
      </c>
      <c r="F444" s="261" t="s">
        <v>1415</v>
      </c>
      <c r="G444" s="262">
        <v>5</v>
      </c>
      <c r="H444" s="261" t="s">
        <v>14</v>
      </c>
      <c r="I444" s="263"/>
      <c r="J444" s="290" t="s">
        <v>903</v>
      </c>
      <c r="K444" s="264" t="s">
        <v>903</v>
      </c>
      <c r="L444" s="264" t="s">
        <v>1456</v>
      </c>
      <c r="M444" s="264" t="s">
        <v>1456</v>
      </c>
      <c r="N444" s="264" t="s">
        <v>1456</v>
      </c>
      <c r="O444" s="264" t="s">
        <v>1456</v>
      </c>
      <c r="P444" s="264" t="s">
        <v>1456</v>
      </c>
      <c r="Q444" s="264" t="s">
        <v>1456</v>
      </c>
      <c r="R444" s="265"/>
      <c r="S444" s="265"/>
      <c r="T444" s="265"/>
      <c r="U444" s="265"/>
      <c r="V444" s="265"/>
      <c r="W444" s="293">
        <f t="shared" si="37"/>
        <v>1</v>
      </c>
      <c r="X444" s="293">
        <f t="shared" si="38"/>
        <v>1</v>
      </c>
      <c r="Y444" s="293">
        <f t="shared" si="39"/>
        <v>0</v>
      </c>
      <c r="Z444" s="293">
        <f t="shared" si="40"/>
        <v>0</v>
      </c>
      <c r="AA444" s="293">
        <f t="shared" si="41"/>
        <v>0</v>
      </c>
      <c r="AB444" s="294">
        <f t="shared" si="42"/>
        <v>2</v>
      </c>
    </row>
    <row r="445" spans="1:28" ht="14.25">
      <c r="A445" s="261" t="s">
        <v>868</v>
      </c>
      <c r="B445" s="261">
        <v>73404</v>
      </c>
      <c r="C445" s="261" t="s">
        <v>46</v>
      </c>
      <c r="D445" s="261" t="s">
        <v>869</v>
      </c>
      <c r="E445" s="261" t="s">
        <v>870</v>
      </c>
      <c r="F445" s="261" t="s">
        <v>637</v>
      </c>
      <c r="G445" s="266">
        <v>5</v>
      </c>
      <c r="H445" s="261"/>
      <c r="I445" s="263"/>
      <c r="J445" s="290" t="s">
        <v>903</v>
      </c>
      <c r="K445" s="264" t="s">
        <v>903</v>
      </c>
      <c r="L445" s="264" t="s">
        <v>1456</v>
      </c>
      <c r="M445" s="264" t="s">
        <v>1456</v>
      </c>
      <c r="N445" s="264" t="s">
        <v>1456</v>
      </c>
      <c r="O445" s="264" t="s">
        <v>903</v>
      </c>
      <c r="P445" s="264" t="s">
        <v>1456</v>
      </c>
      <c r="Q445" s="264" t="s">
        <v>1456</v>
      </c>
      <c r="R445" s="265"/>
      <c r="S445" s="265"/>
      <c r="T445" s="265"/>
      <c r="U445" s="265"/>
      <c r="V445" s="265"/>
      <c r="W445" s="293">
        <f t="shared" si="37"/>
        <v>1</v>
      </c>
      <c r="X445" s="293">
        <f t="shared" si="38"/>
        <v>1</v>
      </c>
      <c r="Y445" s="293">
        <f t="shared" si="39"/>
        <v>0</v>
      </c>
      <c r="Z445" s="293">
        <f t="shared" si="40"/>
        <v>0</v>
      </c>
      <c r="AA445" s="293">
        <f t="shared" si="41"/>
        <v>0</v>
      </c>
      <c r="AB445" s="294">
        <f t="shared" si="42"/>
        <v>2</v>
      </c>
    </row>
    <row r="446" spans="1:28" ht="14.25">
      <c r="A446" s="261" t="s">
        <v>984</v>
      </c>
      <c r="B446" s="261">
        <v>45202</v>
      </c>
      <c r="C446" s="261" t="s">
        <v>10</v>
      </c>
      <c r="D446" s="261" t="s">
        <v>871</v>
      </c>
      <c r="E446" s="261" t="s">
        <v>872</v>
      </c>
      <c r="F446" s="261" t="s">
        <v>985</v>
      </c>
      <c r="G446" s="266">
        <v>7</v>
      </c>
      <c r="H446" s="261"/>
      <c r="I446" s="263"/>
      <c r="J446" s="290" t="s">
        <v>903</v>
      </c>
      <c r="K446" s="264" t="s">
        <v>903</v>
      </c>
      <c r="L446" s="264" t="s">
        <v>903</v>
      </c>
      <c r="M446" s="264" t="s">
        <v>1456</v>
      </c>
      <c r="N446" s="264" t="s">
        <v>1456</v>
      </c>
      <c r="O446" s="264" t="s">
        <v>903</v>
      </c>
      <c r="P446" s="264" t="s">
        <v>903</v>
      </c>
      <c r="Q446" s="264" t="s">
        <v>1456</v>
      </c>
      <c r="R446" s="265"/>
      <c r="S446" s="265"/>
      <c r="T446" s="265"/>
      <c r="U446" s="265"/>
      <c r="V446" s="265"/>
      <c r="W446" s="293">
        <f t="shared" si="37"/>
        <v>1</v>
      </c>
      <c r="X446" s="293">
        <f t="shared" si="38"/>
        <v>1</v>
      </c>
      <c r="Y446" s="293">
        <f t="shared" si="39"/>
        <v>1</v>
      </c>
      <c r="Z446" s="293">
        <f t="shared" si="40"/>
        <v>0</v>
      </c>
      <c r="AA446" s="293">
        <f t="shared" si="41"/>
        <v>0</v>
      </c>
      <c r="AB446" s="294">
        <f t="shared" si="42"/>
        <v>3</v>
      </c>
    </row>
    <row r="447" spans="1:28" ht="14.25">
      <c r="A447" s="261" t="s">
        <v>873</v>
      </c>
      <c r="B447" s="261">
        <v>45204</v>
      </c>
      <c r="C447" s="261" t="s">
        <v>10</v>
      </c>
      <c r="D447" s="261" t="s">
        <v>871</v>
      </c>
      <c r="E447" s="261" t="s">
        <v>872</v>
      </c>
      <c r="F447" s="261" t="s">
        <v>874</v>
      </c>
      <c r="G447" s="262">
        <v>4</v>
      </c>
      <c r="H447" s="261" t="s">
        <v>14</v>
      </c>
      <c r="I447" s="263"/>
      <c r="J447" s="290" t="s">
        <v>903</v>
      </c>
      <c r="K447" s="264" t="s">
        <v>903</v>
      </c>
      <c r="L447" s="264" t="s">
        <v>903</v>
      </c>
      <c r="M447" s="264" t="s">
        <v>1456</v>
      </c>
      <c r="N447" s="264" t="s">
        <v>1456</v>
      </c>
      <c r="O447" s="264" t="s">
        <v>903</v>
      </c>
      <c r="P447" s="264" t="s">
        <v>903</v>
      </c>
      <c r="Q447" s="264" t="s">
        <v>903</v>
      </c>
      <c r="R447" s="265" t="s">
        <v>15</v>
      </c>
      <c r="S447" s="265">
        <v>2100</v>
      </c>
      <c r="T447" s="265"/>
      <c r="U447" s="265"/>
      <c r="V447" s="265"/>
      <c r="W447" s="293">
        <f t="shared" si="37"/>
        <v>1</v>
      </c>
      <c r="X447" s="293">
        <f t="shared" si="38"/>
        <v>1</v>
      </c>
      <c r="Y447" s="293">
        <f t="shared" si="39"/>
        <v>1</v>
      </c>
      <c r="Z447" s="293">
        <f t="shared" si="40"/>
        <v>0</v>
      </c>
      <c r="AA447" s="293">
        <f t="shared" si="41"/>
        <v>0</v>
      </c>
      <c r="AB447" s="294">
        <f t="shared" si="42"/>
        <v>3</v>
      </c>
    </row>
    <row r="448" spans="1:28" ht="14.25">
      <c r="A448" s="261" t="s">
        <v>1420</v>
      </c>
      <c r="B448" s="261">
        <v>42101</v>
      </c>
      <c r="C448" s="261" t="s">
        <v>10</v>
      </c>
      <c r="D448" s="261" t="s">
        <v>1417</v>
      </c>
      <c r="E448" s="261" t="s">
        <v>1418</v>
      </c>
      <c r="F448" s="261" t="s">
        <v>1421</v>
      </c>
      <c r="G448" s="266" t="s">
        <v>1348</v>
      </c>
      <c r="H448" s="261"/>
      <c r="I448" s="263"/>
      <c r="J448" s="290" t="s">
        <v>903</v>
      </c>
      <c r="K448" s="264" t="s">
        <v>1456</v>
      </c>
      <c r="L448" s="264" t="s">
        <v>1456</v>
      </c>
      <c r="M448" s="264" t="s">
        <v>1456</v>
      </c>
      <c r="N448" s="264" t="s">
        <v>1456</v>
      </c>
      <c r="O448" s="264" t="s">
        <v>1456</v>
      </c>
      <c r="P448" s="264" t="s">
        <v>1456</v>
      </c>
      <c r="Q448" s="264" t="s">
        <v>1456</v>
      </c>
      <c r="R448" s="265">
        <v>900</v>
      </c>
      <c r="S448" s="265"/>
      <c r="T448" s="265"/>
      <c r="U448" s="265"/>
      <c r="V448" s="265"/>
      <c r="W448" s="293">
        <f t="shared" si="37"/>
        <v>1</v>
      </c>
      <c r="X448" s="293">
        <f t="shared" si="38"/>
        <v>0</v>
      </c>
      <c r="Y448" s="293">
        <f t="shared" si="39"/>
        <v>0</v>
      </c>
      <c r="Z448" s="293">
        <f t="shared" si="40"/>
        <v>0</v>
      </c>
      <c r="AA448" s="293">
        <f t="shared" si="41"/>
        <v>0</v>
      </c>
      <c r="AB448" s="294">
        <f t="shared" si="42"/>
        <v>1</v>
      </c>
    </row>
    <row r="449" spans="1:28" ht="14.25">
      <c r="A449" s="261" t="s">
        <v>1416</v>
      </c>
      <c r="B449" s="261">
        <v>42102</v>
      </c>
      <c r="C449" s="261" t="s">
        <v>10</v>
      </c>
      <c r="D449" s="261" t="s">
        <v>1417</v>
      </c>
      <c r="E449" s="261" t="s">
        <v>1418</v>
      </c>
      <c r="F449" s="261" t="s">
        <v>1419</v>
      </c>
      <c r="G449" s="262">
        <v>4</v>
      </c>
      <c r="H449" s="261"/>
      <c r="I449" s="263"/>
      <c r="J449" s="290" t="s">
        <v>903</v>
      </c>
      <c r="K449" s="264" t="s">
        <v>1456</v>
      </c>
      <c r="L449" s="264" t="s">
        <v>1456</v>
      </c>
      <c r="M449" s="264" t="s">
        <v>1456</v>
      </c>
      <c r="N449" s="264" t="s">
        <v>1456</v>
      </c>
      <c r="O449" s="264" t="s">
        <v>1456</v>
      </c>
      <c r="P449" s="264" t="s">
        <v>1456</v>
      </c>
      <c r="Q449" s="264" t="s">
        <v>1456</v>
      </c>
      <c r="R449" s="265">
        <v>900</v>
      </c>
      <c r="S449" s="265"/>
      <c r="T449" s="265"/>
      <c r="U449" s="265"/>
      <c r="V449" s="265"/>
      <c r="W449" s="293">
        <f t="shared" si="37"/>
        <v>1</v>
      </c>
      <c r="X449" s="293">
        <f t="shared" si="38"/>
        <v>0</v>
      </c>
      <c r="Y449" s="293">
        <f t="shared" si="39"/>
        <v>0</v>
      </c>
      <c r="Z449" s="293">
        <f t="shared" si="40"/>
        <v>0</v>
      </c>
      <c r="AA449" s="293">
        <f t="shared" si="41"/>
        <v>0</v>
      </c>
      <c r="AB449" s="294">
        <f t="shared" si="42"/>
        <v>1</v>
      </c>
    </row>
    <row r="450" spans="1:28" ht="14.25">
      <c r="A450" s="261" t="s">
        <v>1422</v>
      </c>
      <c r="B450" s="261">
        <v>64502</v>
      </c>
      <c r="C450" s="261" t="s">
        <v>32</v>
      </c>
      <c r="D450" s="261" t="s">
        <v>1423</v>
      </c>
      <c r="E450" s="261" t="s">
        <v>1424</v>
      </c>
      <c r="F450" s="261" t="s">
        <v>13</v>
      </c>
      <c r="G450" s="262">
        <v>5</v>
      </c>
      <c r="H450" s="261"/>
      <c r="I450" s="263"/>
      <c r="J450" s="290" t="s">
        <v>903</v>
      </c>
      <c r="K450" s="264" t="s">
        <v>903</v>
      </c>
      <c r="L450" s="264" t="s">
        <v>1456</v>
      </c>
      <c r="M450" s="264" t="s">
        <v>1456</v>
      </c>
      <c r="N450" s="264" t="s">
        <v>1456</v>
      </c>
      <c r="O450" s="264" t="s">
        <v>1456</v>
      </c>
      <c r="P450" s="264" t="s">
        <v>1456</v>
      </c>
      <c r="Q450" s="264" t="s">
        <v>1456</v>
      </c>
      <c r="R450" s="265">
        <v>900</v>
      </c>
      <c r="S450" s="265"/>
      <c r="T450" s="265"/>
      <c r="U450" s="265"/>
      <c r="V450" s="265"/>
      <c r="W450" s="293">
        <f t="shared" si="37"/>
        <v>1</v>
      </c>
      <c r="X450" s="293">
        <f t="shared" si="38"/>
        <v>1</v>
      </c>
      <c r="Y450" s="293">
        <f t="shared" si="39"/>
        <v>0</v>
      </c>
      <c r="Z450" s="293">
        <f t="shared" si="40"/>
        <v>0</v>
      </c>
      <c r="AA450" s="293">
        <f t="shared" si="41"/>
        <v>0</v>
      </c>
      <c r="AB450" s="294">
        <f t="shared" si="42"/>
        <v>2</v>
      </c>
    </row>
    <row r="451" spans="1:28" ht="14.25">
      <c r="A451" s="261" t="s">
        <v>1425</v>
      </c>
      <c r="B451" s="261">
        <v>64803</v>
      </c>
      <c r="C451" s="261" t="s">
        <v>32</v>
      </c>
      <c r="D451" s="261" t="s">
        <v>1426</v>
      </c>
      <c r="E451" s="261" t="s">
        <v>1427</v>
      </c>
      <c r="F451" s="261" t="s">
        <v>1428</v>
      </c>
      <c r="G451" s="266">
        <v>4</v>
      </c>
      <c r="H451" s="261" t="s">
        <v>14</v>
      </c>
      <c r="I451" s="263"/>
      <c r="J451" s="290" t="s">
        <v>903</v>
      </c>
      <c r="K451" s="264" t="s">
        <v>903</v>
      </c>
      <c r="L451" s="264" t="s">
        <v>1456</v>
      </c>
      <c r="M451" s="264" t="s">
        <v>1456</v>
      </c>
      <c r="N451" s="264" t="s">
        <v>1456</v>
      </c>
      <c r="O451" s="264" t="s">
        <v>1456</v>
      </c>
      <c r="P451" s="264" t="s">
        <v>1456</v>
      </c>
      <c r="Q451" s="264" t="s">
        <v>1456</v>
      </c>
      <c r="R451" s="265">
        <v>900</v>
      </c>
      <c r="S451" s="265"/>
      <c r="T451" s="265"/>
      <c r="U451" s="265"/>
      <c r="V451" s="265"/>
      <c r="W451" s="293">
        <f t="shared" si="37"/>
        <v>1</v>
      </c>
      <c r="X451" s="293">
        <f t="shared" si="38"/>
        <v>1</v>
      </c>
      <c r="Y451" s="293">
        <f t="shared" si="39"/>
        <v>0</v>
      </c>
      <c r="Z451" s="293">
        <f t="shared" si="40"/>
        <v>0</v>
      </c>
      <c r="AA451" s="293">
        <f t="shared" si="41"/>
        <v>0</v>
      </c>
      <c r="AB451" s="294">
        <f t="shared" ref="AB451" si="43">SUM(W451:AA451)</f>
        <v>2</v>
      </c>
    </row>
    <row r="452" spans="1:28" ht="14.25">
      <c r="A452" s="252"/>
      <c r="B452" s="252"/>
      <c r="C452" s="252"/>
      <c r="D452" s="252"/>
      <c r="E452" s="252"/>
      <c r="F452" s="252"/>
      <c r="G452" s="256"/>
      <c r="H452" s="252"/>
      <c r="I452" s="253"/>
      <c r="J452" s="255"/>
      <c r="K452" s="252"/>
      <c r="L452" s="252"/>
      <c r="M452" s="252"/>
      <c r="N452" s="252"/>
      <c r="O452" s="252"/>
      <c r="P452" s="252"/>
      <c r="Q452" s="252"/>
      <c r="R452" s="254"/>
      <c r="S452" s="254"/>
      <c r="T452" s="254"/>
      <c r="U452" s="254"/>
      <c r="V452" s="254"/>
      <c r="W452" s="251"/>
      <c r="X452" s="251"/>
      <c r="Y452" s="251"/>
      <c r="Z452" s="251"/>
      <c r="AA452" s="251"/>
    </row>
    <row r="453" spans="1:28" ht="14.25">
      <c r="A453" s="252" t="s">
        <v>1453</v>
      </c>
      <c r="B453" s="252"/>
      <c r="C453" s="252"/>
      <c r="D453" s="252"/>
      <c r="E453" s="252"/>
      <c r="F453" s="252"/>
      <c r="G453" s="256"/>
      <c r="H453" s="252"/>
      <c r="I453" s="253"/>
      <c r="J453" s="255"/>
      <c r="K453" s="252"/>
      <c r="L453" s="252"/>
      <c r="M453" s="252"/>
      <c r="N453" s="252"/>
      <c r="O453" s="252"/>
      <c r="P453" s="252"/>
      <c r="Q453" s="252"/>
      <c r="R453" s="254"/>
      <c r="S453" s="254"/>
      <c r="T453" s="254"/>
      <c r="U453" s="254"/>
      <c r="V453" s="254"/>
      <c r="W453" s="251"/>
      <c r="X453" s="251"/>
      <c r="Y453" s="251"/>
      <c r="Z453" s="251"/>
      <c r="AA453" s="251"/>
    </row>
    <row r="454" spans="1:28" ht="14.25">
      <c r="A454" s="252" t="s">
        <v>1454</v>
      </c>
      <c r="B454" s="252"/>
      <c r="C454" s="252"/>
      <c r="D454" s="252"/>
      <c r="E454" s="252"/>
      <c r="F454" s="252"/>
      <c r="G454" s="256"/>
      <c r="H454" s="252"/>
      <c r="I454" s="253"/>
      <c r="J454" s="255"/>
      <c r="K454" s="252"/>
      <c r="L454" s="252"/>
      <c r="M454" s="252"/>
      <c r="N454" s="252"/>
      <c r="O454" s="252"/>
      <c r="P454" s="252"/>
      <c r="Q454" s="252"/>
      <c r="R454" s="254"/>
      <c r="S454" s="254"/>
      <c r="T454" s="254"/>
      <c r="U454" s="254"/>
      <c r="V454" s="254"/>
      <c r="W454" s="251"/>
      <c r="X454" s="251"/>
      <c r="Y454" s="251"/>
      <c r="Z454" s="251"/>
      <c r="AA454" s="251"/>
    </row>
    <row r="455" spans="1:28" ht="14.25">
      <c r="A455" s="252"/>
      <c r="B455" s="252"/>
      <c r="C455" s="252"/>
      <c r="D455" s="252"/>
      <c r="E455" s="252"/>
      <c r="F455" s="252"/>
      <c r="G455" s="256"/>
      <c r="H455" s="252"/>
      <c r="I455" s="253"/>
      <c r="J455" s="255"/>
      <c r="K455" s="252"/>
      <c r="L455" s="252"/>
      <c r="M455" s="252"/>
      <c r="N455" s="252"/>
      <c r="O455" s="252"/>
      <c r="P455" s="252"/>
      <c r="Q455" s="252"/>
      <c r="R455" s="254"/>
      <c r="S455" s="254"/>
      <c r="T455" s="254"/>
      <c r="U455" s="254"/>
      <c r="V455" s="254"/>
    </row>
  </sheetData>
  <autoFilter ref="A11:AD451" xr:uid="{FCF603B0-838B-48A0-A0E9-7A0242527790}"/>
  <mergeCells count="2">
    <mergeCell ref="G5:G7"/>
    <mergeCell ref="G8:G10"/>
  </mergeCells>
  <conditionalFormatting sqref="I399">
    <cfRule type="containsText" dxfId="16" priority="5" operator="containsText" text="test">
      <formula>NOT(ISERROR(SEARCH("test",I399)))</formula>
    </cfRule>
  </conditionalFormatting>
  <conditionalFormatting sqref="A415">
    <cfRule type="duplicateValues" dxfId="15" priority="4"/>
  </conditionalFormatting>
  <conditionalFormatting sqref="A416">
    <cfRule type="duplicateValues" dxfId="14" priority="6"/>
  </conditionalFormatting>
  <conditionalFormatting sqref="A2">
    <cfRule type="containsText" dxfId="13" priority="1" operator="containsText" text="No permanent">
      <formula>NOT(ISERROR(SEARCH("No permanent",A2)))</formula>
    </cfRule>
    <cfRule type="cellIs" dxfId="12" priority="2" operator="equal">
      <formula>10</formula>
    </cfRule>
    <cfRule type="cellIs" dxfId="11" priority="3" operator="equal">
      <formula>1</formula>
    </cfRule>
  </conditionalFormatting>
  <pageMargins left="0.7" right="0.7" top="0.78740157499999996" bottom="0.78740157499999996" header="0.3" footer="0.3"/>
  <pageSetup paperSize="9" scale="41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2D210-5FE8-4ECA-BE20-BEF9C12457EA}">
  <dimension ref="A1:S84"/>
  <sheetViews>
    <sheetView workbookViewId="0">
      <selection activeCell="T3" sqref="T3"/>
    </sheetView>
  </sheetViews>
  <sheetFormatPr baseColWidth="10" defaultColWidth="9.28515625" defaultRowHeight="12.75"/>
  <cols>
    <col min="1" max="1" width="25.140625" bestFit="1" customWidth="1"/>
    <col min="2" max="2" width="9.42578125" bestFit="1" customWidth="1"/>
    <col min="3" max="3" width="11.7109375" bestFit="1" customWidth="1"/>
    <col min="4" max="4" width="9.85546875" bestFit="1" customWidth="1"/>
    <col min="5" max="5" width="16.7109375" bestFit="1" customWidth="1"/>
    <col min="6" max="6" width="24.7109375" bestFit="1" customWidth="1"/>
    <col min="7" max="7" width="13.42578125" bestFit="1" customWidth="1"/>
    <col min="8" max="8" width="26.5703125" bestFit="1" customWidth="1"/>
    <col min="9" max="9" width="30" bestFit="1" customWidth="1"/>
    <col min="10" max="11" width="10.7109375" bestFit="1" customWidth="1"/>
    <col min="12" max="12" width="7.42578125" bestFit="1" customWidth="1"/>
    <col min="13" max="13" width="11.5703125" bestFit="1" customWidth="1"/>
    <col min="14" max="14" width="10.7109375" bestFit="1" customWidth="1"/>
    <col min="15" max="17" width="10.7109375" hidden="1" customWidth="1"/>
    <col min="18" max="19" width="11.140625" bestFit="1" customWidth="1"/>
  </cols>
  <sheetData>
    <row r="1" spans="1:19" s="225" customFormat="1" ht="15.75" thickBot="1">
      <c r="A1" s="221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879"/>
      <c r="Q1" s="879"/>
      <c r="R1" s="223"/>
      <c r="S1" s="224"/>
    </row>
    <row r="2" spans="1:19" s="232" customFormat="1" ht="28.5" customHeight="1" thickBot="1">
      <c r="A2" s="226" t="s">
        <v>1429</v>
      </c>
      <c r="B2" s="227" t="s">
        <v>0</v>
      </c>
      <c r="C2" s="228" t="s">
        <v>1</v>
      </c>
      <c r="D2" s="228" t="s">
        <v>1164</v>
      </c>
      <c r="E2" s="228" t="s">
        <v>2</v>
      </c>
      <c r="F2" s="228" t="s">
        <v>3</v>
      </c>
      <c r="G2" s="228" t="s">
        <v>4</v>
      </c>
      <c r="H2" s="228" t="s">
        <v>993</v>
      </c>
      <c r="I2" s="229" t="s">
        <v>1430</v>
      </c>
      <c r="J2" s="228" t="s">
        <v>996</v>
      </c>
      <c r="K2" s="228" t="s">
        <v>997</v>
      </c>
      <c r="L2" s="228" t="s">
        <v>998</v>
      </c>
      <c r="M2" s="228" t="s">
        <v>1027</v>
      </c>
      <c r="N2" s="228" t="s">
        <v>1431</v>
      </c>
      <c r="O2" s="228" t="s">
        <v>999</v>
      </c>
      <c r="P2" s="228" t="s">
        <v>1000</v>
      </c>
      <c r="Q2" s="228" t="s">
        <v>1001</v>
      </c>
      <c r="R2" s="230" t="s">
        <v>1432</v>
      </c>
      <c r="S2" s="231" t="s">
        <v>1433</v>
      </c>
    </row>
    <row r="3" spans="1:19" s="232" customFormat="1" ht="13.9" customHeight="1">
      <c r="A3" s="238" t="s">
        <v>1003</v>
      </c>
      <c r="B3" s="234" t="s">
        <v>71</v>
      </c>
      <c r="C3" s="2">
        <v>50503</v>
      </c>
      <c r="D3" s="2">
        <v>18655</v>
      </c>
      <c r="E3" s="2" t="s">
        <v>64</v>
      </c>
      <c r="F3" s="2" t="s">
        <v>65</v>
      </c>
      <c r="G3" s="2" t="s">
        <v>66</v>
      </c>
      <c r="H3" s="2" t="s">
        <v>72</v>
      </c>
      <c r="I3" s="235" t="s">
        <v>1434</v>
      </c>
      <c r="J3" s="233" t="b">
        <v>0</v>
      </c>
      <c r="K3" s="2" t="b">
        <v>1</v>
      </c>
      <c r="L3" s="2" t="b">
        <v>1</v>
      </c>
      <c r="M3" s="2" t="b">
        <v>0</v>
      </c>
      <c r="N3" s="2" t="b">
        <v>1</v>
      </c>
      <c r="O3" s="2" t="b">
        <v>0</v>
      </c>
      <c r="P3" s="2" t="b">
        <v>1</v>
      </c>
      <c r="Q3" s="2" t="b">
        <v>1</v>
      </c>
      <c r="R3" s="233"/>
      <c r="S3" s="237"/>
    </row>
    <row r="4" spans="1:19" s="232" customFormat="1" ht="13.9" customHeight="1">
      <c r="A4" s="238" t="s">
        <v>1003</v>
      </c>
      <c r="B4" s="234" t="s">
        <v>109</v>
      </c>
      <c r="C4" s="2">
        <v>20601</v>
      </c>
      <c r="D4" s="2">
        <v>1398</v>
      </c>
      <c r="E4" s="2" t="s">
        <v>75</v>
      </c>
      <c r="F4" s="2" t="s">
        <v>106</v>
      </c>
      <c r="G4" s="2" t="s">
        <v>107</v>
      </c>
      <c r="H4" s="2" t="s">
        <v>110</v>
      </c>
      <c r="I4" s="235" t="s">
        <v>1434</v>
      </c>
      <c r="J4" s="233" t="b">
        <v>1</v>
      </c>
      <c r="K4" s="2" t="b">
        <v>1</v>
      </c>
      <c r="L4" s="2" t="b">
        <v>1</v>
      </c>
      <c r="M4" s="2" t="b">
        <v>0</v>
      </c>
      <c r="N4" s="2" t="b">
        <v>1</v>
      </c>
      <c r="O4" s="2" t="b">
        <v>1</v>
      </c>
      <c r="P4" s="2" t="b">
        <v>1</v>
      </c>
      <c r="Q4" s="2" t="b">
        <v>1</v>
      </c>
      <c r="R4" s="233"/>
      <c r="S4" s="237"/>
    </row>
    <row r="5" spans="1:19" s="232" customFormat="1" ht="13.9" customHeight="1">
      <c r="A5" s="238" t="s">
        <v>1003</v>
      </c>
      <c r="B5" s="234" t="s">
        <v>1209</v>
      </c>
      <c r="C5" s="2">
        <v>40277</v>
      </c>
      <c r="D5" s="2">
        <v>135702</v>
      </c>
      <c r="E5" s="2" t="s">
        <v>10</v>
      </c>
      <c r="F5" s="2" t="s">
        <v>1210</v>
      </c>
      <c r="G5" s="2" t="s">
        <v>1211</v>
      </c>
      <c r="H5" s="2" t="s">
        <v>1212</v>
      </c>
      <c r="I5" s="235" t="s">
        <v>1008</v>
      </c>
      <c r="J5" s="233" t="b">
        <v>1</v>
      </c>
      <c r="K5" s="2" t="b">
        <v>1</v>
      </c>
      <c r="L5" s="2" t="b">
        <v>1</v>
      </c>
      <c r="M5" s="2" t="b">
        <v>0</v>
      </c>
      <c r="N5" s="2" t="b">
        <v>0</v>
      </c>
      <c r="O5" s="2" t="b">
        <v>1</v>
      </c>
      <c r="P5" s="2" t="b">
        <v>1</v>
      </c>
      <c r="Q5" s="2" t="b">
        <v>0</v>
      </c>
      <c r="R5" s="233"/>
      <c r="S5" s="237"/>
    </row>
    <row r="6" spans="1:19" s="232" customFormat="1" ht="13.9" customHeight="1">
      <c r="A6" s="238" t="s">
        <v>1003</v>
      </c>
      <c r="B6" s="234" t="s">
        <v>116</v>
      </c>
      <c r="C6" s="2">
        <v>21805</v>
      </c>
      <c r="D6" s="2">
        <v>17623</v>
      </c>
      <c r="E6" s="2" t="s">
        <v>23</v>
      </c>
      <c r="F6" s="2" t="s">
        <v>881</v>
      </c>
      <c r="G6" s="2" t="s">
        <v>117</v>
      </c>
      <c r="H6" s="2" t="s">
        <v>118</v>
      </c>
      <c r="I6" s="235" t="s">
        <v>1009</v>
      </c>
      <c r="J6" s="233" t="b">
        <v>1</v>
      </c>
      <c r="K6" s="2" t="b">
        <v>1</v>
      </c>
      <c r="L6" s="2" t="b">
        <v>1</v>
      </c>
      <c r="M6" s="2" t="b">
        <v>0</v>
      </c>
      <c r="N6" s="2" t="b">
        <v>0</v>
      </c>
      <c r="O6" s="2" t="b">
        <v>1</v>
      </c>
      <c r="P6" s="2" t="b">
        <v>1</v>
      </c>
      <c r="Q6" s="2" t="b">
        <v>1</v>
      </c>
      <c r="R6" s="233"/>
      <c r="S6" s="237"/>
    </row>
    <row r="7" spans="1:19" s="232" customFormat="1" ht="13.9" customHeight="1">
      <c r="A7" s="238" t="s">
        <v>1003</v>
      </c>
      <c r="B7" s="234" t="s">
        <v>168</v>
      </c>
      <c r="C7" s="2">
        <v>46000</v>
      </c>
      <c r="D7" s="2">
        <v>14528</v>
      </c>
      <c r="E7" s="2" t="s">
        <v>10</v>
      </c>
      <c r="F7" s="2" t="s">
        <v>169</v>
      </c>
      <c r="G7" s="2" t="s">
        <v>170</v>
      </c>
      <c r="H7" s="2" t="s">
        <v>171</v>
      </c>
      <c r="I7" s="235" t="s">
        <v>1434</v>
      </c>
      <c r="J7" s="233" t="b">
        <v>1</v>
      </c>
      <c r="K7" s="2" t="b">
        <v>0</v>
      </c>
      <c r="L7" s="2" t="b">
        <v>1</v>
      </c>
      <c r="M7" s="2" t="b">
        <v>0</v>
      </c>
      <c r="N7" s="2" t="b">
        <v>1</v>
      </c>
      <c r="O7" s="2" t="b">
        <v>1</v>
      </c>
      <c r="P7" s="2" t="b">
        <v>0</v>
      </c>
      <c r="Q7" s="2" t="b">
        <v>1</v>
      </c>
      <c r="R7" s="233"/>
      <c r="S7" s="237"/>
    </row>
    <row r="8" spans="1:19" s="232" customFormat="1" ht="13.9" customHeight="1">
      <c r="A8" s="238" t="s">
        <v>1003</v>
      </c>
      <c r="B8" s="234" t="s">
        <v>196</v>
      </c>
      <c r="C8" s="2">
        <v>36269</v>
      </c>
      <c r="D8" s="2">
        <v>11502</v>
      </c>
      <c r="E8" s="2" t="s">
        <v>38</v>
      </c>
      <c r="F8" s="2" t="s">
        <v>197</v>
      </c>
      <c r="G8" s="2" t="s">
        <v>198</v>
      </c>
      <c r="H8" s="2" t="s">
        <v>115</v>
      </c>
      <c r="I8" s="235" t="s">
        <v>1008</v>
      </c>
      <c r="J8" s="233" t="b">
        <v>1</v>
      </c>
      <c r="K8" s="2" t="b">
        <v>1</v>
      </c>
      <c r="L8" s="2" t="b">
        <v>1</v>
      </c>
      <c r="M8" s="2" t="b">
        <v>0</v>
      </c>
      <c r="N8" s="2" t="b">
        <v>0</v>
      </c>
      <c r="O8" s="2" t="b">
        <v>1</v>
      </c>
      <c r="P8" s="2" t="b">
        <v>0</v>
      </c>
      <c r="Q8" s="2" t="b">
        <v>0</v>
      </c>
      <c r="R8" s="233"/>
      <c r="S8" s="237"/>
    </row>
    <row r="9" spans="1:19" s="232" customFormat="1" ht="13.9" customHeight="1">
      <c r="A9" s="238" t="s">
        <v>1003</v>
      </c>
      <c r="B9" s="234" t="s">
        <v>1262</v>
      </c>
      <c r="C9" s="2">
        <v>36291</v>
      </c>
      <c r="D9" s="2">
        <v>99901</v>
      </c>
      <c r="E9" s="2" t="s">
        <v>38</v>
      </c>
      <c r="F9" s="2" t="s">
        <v>197</v>
      </c>
      <c r="G9" s="2" t="s">
        <v>198</v>
      </c>
      <c r="H9" s="2" t="s">
        <v>1263</v>
      </c>
      <c r="I9" s="235" t="s">
        <v>1008</v>
      </c>
      <c r="J9" s="233" t="b">
        <v>1</v>
      </c>
      <c r="K9" s="2" t="b">
        <v>1</v>
      </c>
      <c r="L9" s="2" t="b">
        <v>1</v>
      </c>
      <c r="M9" s="2" t="b">
        <v>0</v>
      </c>
      <c r="N9" s="2" t="b">
        <v>0</v>
      </c>
      <c r="O9" s="2" t="b">
        <v>0</v>
      </c>
      <c r="P9" s="2" t="b">
        <v>0</v>
      </c>
      <c r="Q9" s="2" t="b">
        <v>0</v>
      </c>
      <c r="R9" s="233"/>
      <c r="S9" s="237"/>
    </row>
    <row r="10" spans="1:19" s="232" customFormat="1" ht="13.9" customHeight="1">
      <c r="A10" s="238" t="s">
        <v>1003</v>
      </c>
      <c r="B10" s="234" t="s">
        <v>214</v>
      </c>
      <c r="C10" s="2">
        <v>23801</v>
      </c>
      <c r="D10" s="2">
        <v>949</v>
      </c>
      <c r="E10" s="2" t="s">
        <v>75</v>
      </c>
      <c r="F10" s="2" t="s">
        <v>211</v>
      </c>
      <c r="G10" s="2" t="s">
        <v>212</v>
      </c>
      <c r="H10" s="2" t="s">
        <v>1435</v>
      </c>
      <c r="I10" s="235" t="s">
        <v>1434</v>
      </c>
      <c r="J10" s="233" t="b">
        <v>1</v>
      </c>
      <c r="K10" s="2" t="b">
        <v>1</v>
      </c>
      <c r="L10" s="2" t="b">
        <v>1</v>
      </c>
      <c r="M10" s="2" t="b">
        <v>0</v>
      </c>
      <c r="N10" s="2" t="b">
        <v>1</v>
      </c>
      <c r="O10" s="2" t="b">
        <v>1</v>
      </c>
      <c r="P10" s="2" t="b">
        <v>1</v>
      </c>
      <c r="Q10" s="2" t="b">
        <v>1</v>
      </c>
      <c r="R10" s="233"/>
      <c r="S10" s="237"/>
    </row>
    <row r="11" spans="1:19" s="232" customFormat="1" ht="13.9" customHeight="1">
      <c r="A11" s="238" t="s">
        <v>1003</v>
      </c>
      <c r="B11" s="234" t="s">
        <v>216</v>
      </c>
      <c r="C11" s="2">
        <v>23802</v>
      </c>
      <c r="D11" s="2">
        <v>109</v>
      </c>
      <c r="E11" s="2" t="s">
        <v>75</v>
      </c>
      <c r="F11" s="2" t="s">
        <v>211</v>
      </c>
      <c r="G11" s="2" t="s">
        <v>212</v>
      </c>
      <c r="H11" s="2" t="s">
        <v>217</v>
      </c>
      <c r="I11" s="235" t="s">
        <v>1037</v>
      </c>
      <c r="J11" s="233" t="b">
        <v>1</v>
      </c>
      <c r="K11" s="2" t="b">
        <v>1</v>
      </c>
      <c r="L11" s="2" t="b">
        <v>1</v>
      </c>
      <c r="M11" s="2" t="b">
        <v>1</v>
      </c>
      <c r="N11" s="2" t="b">
        <v>0</v>
      </c>
      <c r="O11" s="2" t="b">
        <v>1</v>
      </c>
      <c r="P11" s="2" t="b">
        <v>1</v>
      </c>
      <c r="Q11" s="2" t="b">
        <v>1</v>
      </c>
      <c r="R11" s="233" t="s">
        <v>1436</v>
      </c>
      <c r="S11" s="237"/>
    </row>
    <row r="12" spans="1:19" s="232" customFormat="1" ht="13.9" customHeight="1">
      <c r="A12" s="238" t="s">
        <v>1003</v>
      </c>
      <c r="B12" s="234" t="s">
        <v>925</v>
      </c>
      <c r="C12" s="2">
        <v>63601</v>
      </c>
      <c r="D12" s="2">
        <v>18937</v>
      </c>
      <c r="E12" s="2" t="s">
        <v>32</v>
      </c>
      <c r="F12" s="2" t="s">
        <v>926</v>
      </c>
      <c r="G12" s="2" t="s">
        <v>927</v>
      </c>
      <c r="H12" s="2" t="s">
        <v>928</v>
      </c>
      <c r="I12" s="235" t="s">
        <v>1008</v>
      </c>
      <c r="J12" s="233" t="b">
        <v>1</v>
      </c>
      <c r="K12" s="2" t="b">
        <v>1</v>
      </c>
      <c r="L12" s="2" t="b">
        <v>1</v>
      </c>
      <c r="M12" s="2" t="b">
        <v>0</v>
      </c>
      <c r="N12" s="2" t="b">
        <v>0</v>
      </c>
      <c r="O12" s="2" t="b">
        <v>1</v>
      </c>
      <c r="P12" s="2" t="b">
        <v>1</v>
      </c>
      <c r="Q12" s="2" t="b">
        <v>0</v>
      </c>
      <c r="R12" s="233"/>
      <c r="S12" s="237"/>
    </row>
    <row r="13" spans="1:19" s="232" customFormat="1" ht="13.9" customHeight="1">
      <c r="A13" s="238" t="s">
        <v>1003</v>
      </c>
      <c r="B13" s="234" t="s">
        <v>259</v>
      </c>
      <c r="C13" s="2">
        <v>24412</v>
      </c>
      <c r="D13" s="2">
        <v>17817</v>
      </c>
      <c r="E13" s="2" t="s">
        <v>75</v>
      </c>
      <c r="F13" s="2" t="s">
        <v>254</v>
      </c>
      <c r="G13" s="2" t="s">
        <v>255</v>
      </c>
      <c r="H13" s="2" t="s">
        <v>260</v>
      </c>
      <c r="I13" s="235" t="s">
        <v>1037</v>
      </c>
      <c r="J13" s="233" t="b">
        <v>1</v>
      </c>
      <c r="K13" s="2" t="b">
        <v>1</v>
      </c>
      <c r="L13" s="2" t="b">
        <v>1</v>
      </c>
      <c r="M13" s="2" t="b">
        <v>1</v>
      </c>
      <c r="N13" s="2" t="b">
        <v>0</v>
      </c>
      <c r="O13" s="2" t="b">
        <v>1</v>
      </c>
      <c r="P13" s="2" t="b">
        <v>1</v>
      </c>
      <c r="Q13" s="2" t="b">
        <v>0</v>
      </c>
      <c r="R13" s="233" t="s">
        <v>1436</v>
      </c>
      <c r="S13" s="237"/>
    </row>
    <row r="14" spans="1:19" s="232" customFormat="1" ht="13.9" customHeight="1">
      <c r="A14" s="238" t="s">
        <v>1003</v>
      </c>
      <c r="B14" s="234" t="s">
        <v>262</v>
      </c>
      <c r="C14" s="2">
        <v>24405</v>
      </c>
      <c r="D14" s="2">
        <v>103</v>
      </c>
      <c r="E14" s="2" t="s">
        <v>75</v>
      </c>
      <c r="F14" s="2" t="s">
        <v>254</v>
      </c>
      <c r="G14" s="2" t="s">
        <v>255</v>
      </c>
      <c r="H14" s="2" t="s">
        <v>263</v>
      </c>
      <c r="I14" s="235" t="s">
        <v>1434</v>
      </c>
      <c r="J14" s="233" t="b">
        <v>1</v>
      </c>
      <c r="K14" s="2" t="b">
        <v>1</v>
      </c>
      <c r="L14" s="2" t="b">
        <v>1</v>
      </c>
      <c r="M14" s="2" t="b">
        <v>0</v>
      </c>
      <c r="N14" s="2" t="b">
        <v>1</v>
      </c>
      <c r="O14" s="2" t="b">
        <v>1</v>
      </c>
      <c r="P14" s="2" t="b">
        <v>1</v>
      </c>
      <c r="Q14" s="2" t="b">
        <v>1</v>
      </c>
      <c r="R14" s="233"/>
      <c r="S14" s="237"/>
    </row>
    <row r="15" spans="1:19" s="232" customFormat="1" ht="13.9" customHeight="1">
      <c r="A15" s="238" t="s">
        <v>1003</v>
      </c>
      <c r="B15" s="234" t="s">
        <v>270</v>
      </c>
      <c r="C15" s="2">
        <v>20801</v>
      </c>
      <c r="D15" s="2">
        <v>12109</v>
      </c>
      <c r="E15" s="2" t="s">
        <v>75</v>
      </c>
      <c r="F15" s="2" t="s">
        <v>265</v>
      </c>
      <c r="G15" s="2" t="s">
        <v>266</v>
      </c>
      <c r="H15" s="2" t="s">
        <v>145</v>
      </c>
      <c r="I15" s="235" t="s">
        <v>1037</v>
      </c>
      <c r="J15" s="233" t="b">
        <v>1</v>
      </c>
      <c r="K15" s="2" t="b">
        <v>1</v>
      </c>
      <c r="L15" s="2" t="b">
        <v>1</v>
      </c>
      <c r="M15" s="2" t="b">
        <v>1</v>
      </c>
      <c r="N15" s="2" t="b">
        <v>0</v>
      </c>
      <c r="O15" s="2" t="b">
        <v>1</v>
      </c>
      <c r="P15" s="2" t="b">
        <v>1</v>
      </c>
      <c r="Q15" s="2" t="b">
        <v>1</v>
      </c>
      <c r="R15" s="233" t="s">
        <v>1436</v>
      </c>
      <c r="S15" s="237" t="s">
        <v>1436</v>
      </c>
    </row>
    <row r="16" spans="1:19" s="232" customFormat="1" ht="13.9" customHeight="1">
      <c r="A16" s="238" t="s">
        <v>1003</v>
      </c>
      <c r="B16" s="234" t="s">
        <v>290</v>
      </c>
      <c r="C16" s="2">
        <v>26201</v>
      </c>
      <c r="D16" s="2">
        <v>15297</v>
      </c>
      <c r="E16" s="2" t="s">
        <v>75</v>
      </c>
      <c r="F16" s="2" t="s">
        <v>286</v>
      </c>
      <c r="G16" s="2" t="s">
        <v>287</v>
      </c>
      <c r="H16" s="2" t="s">
        <v>81</v>
      </c>
      <c r="I16" s="235" t="s">
        <v>1437</v>
      </c>
      <c r="J16" s="233" t="b">
        <v>1</v>
      </c>
      <c r="K16" s="2" t="b">
        <v>1</v>
      </c>
      <c r="L16" s="2" t="b">
        <v>1</v>
      </c>
      <c r="M16" s="2" t="b">
        <v>1</v>
      </c>
      <c r="N16" s="2" t="b">
        <v>1</v>
      </c>
      <c r="O16" s="2" t="b">
        <v>1</v>
      </c>
      <c r="P16" s="2" t="b">
        <v>1</v>
      </c>
      <c r="Q16" s="2" t="b">
        <v>1</v>
      </c>
      <c r="R16" s="233" t="s">
        <v>1436</v>
      </c>
      <c r="S16" s="237"/>
    </row>
    <row r="17" spans="1:19" s="232" customFormat="1" ht="13.9" customHeight="1">
      <c r="A17" s="238" t="s">
        <v>1003</v>
      </c>
      <c r="B17" s="234" t="s">
        <v>292</v>
      </c>
      <c r="C17" s="2">
        <v>26202</v>
      </c>
      <c r="D17" s="2">
        <v>1360</v>
      </c>
      <c r="E17" s="2" t="s">
        <v>75</v>
      </c>
      <c r="F17" s="2" t="s">
        <v>286</v>
      </c>
      <c r="G17" s="2" t="s">
        <v>287</v>
      </c>
      <c r="H17" s="2" t="s">
        <v>293</v>
      </c>
      <c r="I17" s="235" t="s">
        <v>1037</v>
      </c>
      <c r="J17" s="233" t="b">
        <v>1</v>
      </c>
      <c r="K17" s="2" t="b">
        <v>1</v>
      </c>
      <c r="L17" s="2" t="b">
        <v>1</v>
      </c>
      <c r="M17" s="2" t="b">
        <v>1</v>
      </c>
      <c r="N17" s="2" t="b">
        <v>0</v>
      </c>
      <c r="O17" s="2" t="b">
        <v>1</v>
      </c>
      <c r="P17" s="2" t="b">
        <v>1</v>
      </c>
      <c r="Q17" s="2" t="b">
        <v>1</v>
      </c>
      <c r="R17" s="233" t="s">
        <v>1436</v>
      </c>
      <c r="S17" s="237"/>
    </row>
    <row r="18" spans="1:19" s="239" customFormat="1" ht="13.9" customHeight="1">
      <c r="A18" s="238" t="s">
        <v>1003</v>
      </c>
      <c r="B18" s="234" t="s">
        <v>346</v>
      </c>
      <c r="C18" s="2">
        <v>45400</v>
      </c>
      <c r="D18" s="2">
        <v>943</v>
      </c>
      <c r="E18" s="2" t="s">
        <v>10</v>
      </c>
      <c r="F18" s="2" t="s">
        <v>339</v>
      </c>
      <c r="G18" s="2" t="s">
        <v>340</v>
      </c>
      <c r="H18" s="2" t="s">
        <v>347</v>
      </c>
      <c r="I18" s="235" t="s">
        <v>1434</v>
      </c>
      <c r="J18" s="233" t="b">
        <v>1</v>
      </c>
      <c r="K18" s="2" t="b">
        <v>1</v>
      </c>
      <c r="L18" s="2" t="b">
        <v>1</v>
      </c>
      <c r="M18" s="2" t="b">
        <v>0</v>
      </c>
      <c r="N18" s="2" t="b">
        <v>1</v>
      </c>
      <c r="O18" s="2" t="b">
        <v>1</v>
      </c>
      <c r="P18" s="2" t="b">
        <v>1</v>
      </c>
      <c r="Q18" s="2" t="b">
        <v>0</v>
      </c>
      <c r="R18" s="233"/>
      <c r="S18" s="237"/>
    </row>
    <row r="19" spans="1:19" s="232" customFormat="1" ht="13.9" customHeight="1">
      <c r="A19" s="238" t="s">
        <v>1003</v>
      </c>
      <c r="B19" s="234" t="s">
        <v>412</v>
      </c>
      <c r="C19" s="2">
        <v>41805</v>
      </c>
      <c r="D19" s="2">
        <v>18537</v>
      </c>
      <c r="E19" s="2" t="s">
        <v>10</v>
      </c>
      <c r="F19" s="2" t="s">
        <v>413</v>
      </c>
      <c r="G19" s="2" t="s">
        <v>414</v>
      </c>
      <c r="H19" s="2" t="s">
        <v>415</v>
      </c>
      <c r="I19" s="235" t="s">
        <v>1008</v>
      </c>
      <c r="J19" s="233" t="b">
        <v>1</v>
      </c>
      <c r="K19" s="2" t="b">
        <v>1</v>
      </c>
      <c r="L19" s="2" t="b">
        <v>1</v>
      </c>
      <c r="M19" s="2" t="b">
        <v>0</v>
      </c>
      <c r="N19" s="2" t="b">
        <v>0</v>
      </c>
      <c r="O19" s="2" t="b">
        <v>1</v>
      </c>
      <c r="P19" s="2" t="b">
        <v>1</v>
      </c>
      <c r="Q19" s="2" t="b">
        <v>0</v>
      </c>
      <c r="R19" s="233"/>
      <c r="S19" s="237"/>
    </row>
    <row r="20" spans="1:19" s="232" customFormat="1" ht="13.9" customHeight="1">
      <c r="A20" s="238" t="s">
        <v>1003</v>
      </c>
      <c r="B20" s="234" t="s">
        <v>445</v>
      </c>
      <c r="C20" s="2">
        <v>44010</v>
      </c>
      <c r="D20" s="2">
        <v>18595</v>
      </c>
      <c r="E20" s="2" t="s">
        <v>10</v>
      </c>
      <c r="F20" s="2" t="s">
        <v>446</v>
      </c>
      <c r="G20" s="2" t="s">
        <v>447</v>
      </c>
      <c r="H20" s="2" t="s">
        <v>448</v>
      </c>
      <c r="I20" s="235" t="s">
        <v>1437</v>
      </c>
      <c r="J20" s="233" t="b">
        <v>0</v>
      </c>
      <c r="K20" s="2" t="b">
        <v>1</v>
      </c>
      <c r="L20" s="2" t="b">
        <v>1</v>
      </c>
      <c r="M20" s="2" t="b">
        <v>1</v>
      </c>
      <c r="N20" s="2" t="b">
        <v>1</v>
      </c>
      <c r="O20" s="2" t="b">
        <v>0</v>
      </c>
      <c r="P20" s="2" t="b">
        <v>1</v>
      </c>
      <c r="Q20" s="2" t="b">
        <v>1</v>
      </c>
      <c r="R20" s="233" t="s">
        <v>1436</v>
      </c>
      <c r="S20" s="237" t="s">
        <v>1436</v>
      </c>
    </row>
    <row r="21" spans="1:19" s="232" customFormat="1" ht="13.9" customHeight="1">
      <c r="A21" s="238" t="s">
        <v>1003</v>
      </c>
      <c r="B21" s="234" t="s">
        <v>969</v>
      </c>
      <c r="C21" s="2">
        <v>29502</v>
      </c>
      <c r="D21" s="2">
        <v>11534</v>
      </c>
      <c r="E21" s="2" t="s">
        <v>75</v>
      </c>
      <c r="F21" s="2" t="s">
        <v>892</v>
      </c>
      <c r="G21" s="2" t="s">
        <v>901</v>
      </c>
      <c r="H21" s="2" t="s">
        <v>145</v>
      </c>
      <c r="I21" s="235" t="s">
        <v>1009</v>
      </c>
      <c r="J21" s="233" t="b">
        <v>1</v>
      </c>
      <c r="K21" s="2" t="b">
        <v>1</v>
      </c>
      <c r="L21" s="2" t="b">
        <v>1</v>
      </c>
      <c r="M21" s="2" t="b">
        <v>0</v>
      </c>
      <c r="N21" s="2" t="b">
        <v>0</v>
      </c>
      <c r="O21" s="2" t="b">
        <v>1</v>
      </c>
      <c r="P21" s="2" t="b">
        <v>1</v>
      </c>
      <c r="Q21" s="2" t="b">
        <v>1</v>
      </c>
      <c r="R21" s="240"/>
      <c r="S21" s="237"/>
    </row>
    <row r="22" spans="1:19" s="232" customFormat="1" ht="13.9" customHeight="1">
      <c r="A22" s="238" t="s">
        <v>1003</v>
      </c>
      <c r="B22" s="234" t="s">
        <v>1332</v>
      </c>
      <c r="C22" s="2">
        <v>64601</v>
      </c>
      <c r="D22" s="2">
        <v>19019</v>
      </c>
      <c r="E22" s="2" t="s">
        <v>32</v>
      </c>
      <c r="F22" s="2" t="s">
        <v>1333</v>
      </c>
      <c r="G22" s="2" t="s">
        <v>1334</v>
      </c>
      <c r="H22" s="2" t="s">
        <v>49</v>
      </c>
      <c r="I22" s="235" t="s">
        <v>1008</v>
      </c>
      <c r="J22" s="233" t="b">
        <v>1</v>
      </c>
      <c r="K22" s="2" t="b">
        <v>1</v>
      </c>
      <c r="L22" s="2" t="b">
        <v>1</v>
      </c>
      <c r="M22" s="2" t="b">
        <v>0</v>
      </c>
      <c r="N22" s="2" t="b">
        <v>0</v>
      </c>
      <c r="O22" s="2" t="b">
        <v>0</v>
      </c>
      <c r="P22" s="2" t="b">
        <v>0</v>
      </c>
      <c r="Q22" s="2" t="b">
        <v>0</v>
      </c>
      <c r="R22" s="240"/>
      <c r="S22" s="237"/>
    </row>
    <row r="23" spans="1:19" s="232" customFormat="1" ht="13.9" customHeight="1">
      <c r="A23" s="238" t="s">
        <v>1003</v>
      </c>
      <c r="B23" s="234" t="s">
        <v>935</v>
      </c>
      <c r="C23" s="2">
        <v>42899</v>
      </c>
      <c r="D23" s="2">
        <v>18583</v>
      </c>
      <c r="E23" s="2" t="s">
        <v>10</v>
      </c>
      <c r="F23" s="2" t="s">
        <v>551</v>
      </c>
      <c r="G23" s="2" t="s">
        <v>552</v>
      </c>
      <c r="H23" s="2" t="s">
        <v>936</v>
      </c>
      <c r="I23" s="235" t="s">
        <v>1008</v>
      </c>
      <c r="J23" s="233" t="b">
        <v>1</v>
      </c>
      <c r="K23" s="2" t="b">
        <v>0</v>
      </c>
      <c r="L23" s="2" t="b">
        <v>1</v>
      </c>
      <c r="M23" s="2" t="b">
        <v>0</v>
      </c>
      <c r="N23" s="2" t="b">
        <v>0</v>
      </c>
      <c r="O23" s="2" t="b">
        <v>0</v>
      </c>
      <c r="P23" s="2" t="b">
        <v>0</v>
      </c>
      <c r="Q23" s="2" t="b">
        <v>1</v>
      </c>
      <c r="R23" s="240"/>
      <c r="S23" s="237"/>
    </row>
    <row r="24" spans="1:19" s="232" customFormat="1" ht="13.9" customHeight="1">
      <c r="A24" s="238" t="s">
        <v>1003</v>
      </c>
      <c r="B24" s="234" t="s">
        <v>608</v>
      </c>
      <c r="C24" s="2">
        <v>24201</v>
      </c>
      <c r="D24" s="2">
        <v>1406</v>
      </c>
      <c r="E24" s="2" t="s">
        <v>75</v>
      </c>
      <c r="F24" s="2" t="s">
        <v>605</v>
      </c>
      <c r="G24" s="2" t="s">
        <v>606</v>
      </c>
      <c r="H24" s="2" t="s">
        <v>353</v>
      </c>
      <c r="I24" s="235" t="s">
        <v>1037</v>
      </c>
      <c r="J24" s="233" t="b">
        <v>1</v>
      </c>
      <c r="K24" s="2" t="b">
        <v>1</v>
      </c>
      <c r="L24" s="2" t="b">
        <v>1</v>
      </c>
      <c r="M24" s="2" t="b">
        <v>1</v>
      </c>
      <c r="N24" s="2" t="b">
        <v>0</v>
      </c>
      <c r="O24" s="2" t="b">
        <v>1</v>
      </c>
      <c r="P24" s="2" t="b">
        <v>1</v>
      </c>
      <c r="Q24" s="2" t="b">
        <v>1</v>
      </c>
      <c r="R24" s="240" t="s">
        <v>1436</v>
      </c>
      <c r="S24" s="237"/>
    </row>
    <row r="25" spans="1:19" s="232" customFormat="1" ht="13.9" customHeight="1">
      <c r="A25" s="238" t="s">
        <v>1003</v>
      </c>
      <c r="B25" s="234" t="s">
        <v>616</v>
      </c>
      <c r="C25" s="2">
        <v>90114</v>
      </c>
      <c r="D25" s="2">
        <v>19161</v>
      </c>
      <c r="E25" s="2" t="s">
        <v>617</v>
      </c>
      <c r="F25" s="2" t="s">
        <v>618</v>
      </c>
      <c r="G25" s="2" t="s">
        <v>619</v>
      </c>
      <c r="H25" s="2" t="s">
        <v>620</v>
      </c>
      <c r="I25" s="235" t="s">
        <v>1438</v>
      </c>
      <c r="J25" s="233" t="b">
        <v>1</v>
      </c>
      <c r="K25" s="2" t="b">
        <v>1</v>
      </c>
      <c r="L25" s="2" t="b">
        <v>0</v>
      </c>
      <c r="M25" s="2" t="b">
        <v>0</v>
      </c>
      <c r="N25" s="2" t="b">
        <v>0</v>
      </c>
      <c r="O25" s="2" t="b">
        <v>1</v>
      </c>
      <c r="P25" s="2" t="b">
        <v>1</v>
      </c>
      <c r="Q25" s="2" t="b">
        <v>0</v>
      </c>
      <c r="R25" s="240"/>
      <c r="S25" s="237"/>
    </row>
    <row r="26" spans="1:19" s="232" customFormat="1" ht="13.9" customHeight="1">
      <c r="A26" s="238" t="s">
        <v>1003</v>
      </c>
      <c r="B26" s="234" t="s">
        <v>636</v>
      </c>
      <c r="C26" s="2">
        <v>71404</v>
      </c>
      <c r="D26" s="2">
        <v>80302</v>
      </c>
      <c r="E26" s="2" t="s">
        <v>38</v>
      </c>
      <c r="F26" s="2" t="s">
        <v>632</v>
      </c>
      <c r="G26" s="2" t="s">
        <v>633</v>
      </c>
      <c r="H26" s="2" t="s">
        <v>63</v>
      </c>
      <c r="I26" s="235" t="s">
        <v>1008</v>
      </c>
      <c r="J26" s="233" t="b">
        <v>1</v>
      </c>
      <c r="K26" s="2" t="b">
        <v>1</v>
      </c>
      <c r="L26" s="2" t="b">
        <v>1</v>
      </c>
      <c r="M26" s="2" t="b">
        <v>0</v>
      </c>
      <c r="N26" s="2" t="b">
        <v>0</v>
      </c>
      <c r="O26" s="2" t="b">
        <v>1</v>
      </c>
      <c r="P26" s="2" t="b">
        <v>1</v>
      </c>
      <c r="Q26" s="2" t="b">
        <v>0</v>
      </c>
      <c r="R26" s="240"/>
      <c r="S26" s="237"/>
    </row>
    <row r="27" spans="1:19" s="232" customFormat="1" ht="13.9" customHeight="1">
      <c r="A27" s="238" t="s">
        <v>1003</v>
      </c>
      <c r="B27" s="234" t="s">
        <v>654</v>
      </c>
      <c r="C27" s="2">
        <v>26001</v>
      </c>
      <c r="D27" s="2">
        <v>11531</v>
      </c>
      <c r="E27" s="2" t="s">
        <v>75</v>
      </c>
      <c r="F27" s="2" t="s">
        <v>655</v>
      </c>
      <c r="G27" s="2" t="s">
        <v>656</v>
      </c>
      <c r="H27" s="2" t="s">
        <v>657</v>
      </c>
      <c r="I27" s="235" t="s">
        <v>1434</v>
      </c>
      <c r="J27" s="233" t="b">
        <v>1</v>
      </c>
      <c r="K27" s="2" t="b">
        <v>1</v>
      </c>
      <c r="L27" s="2" t="b">
        <v>1</v>
      </c>
      <c r="M27" s="2" t="b">
        <v>0</v>
      </c>
      <c r="N27" s="2" t="b">
        <v>1</v>
      </c>
      <c r="O27" s="2" t="b">
        <v>1</v>
      </c>
      <c r="P27" s="2" t="b">
        <v>1</v>
      </c>
      <c r="Q27" s="2" t="b">
        <v>1</v>
      </c>
      <c r="R27" s="240"/>
      <c r="S27" s="237"/>
    </row>
    <row r="28" spans="1:19" s="232" customFormat="1" ht="13.9" customHeight="1">
      <c r="A28" s="238" t="s">
        <v>1003</v>
      </c>
      <c r="B28" s="234" t="s">
        <v>689</v>
      </c>
      <c r="C28" s="2">
        <v>22603</v>
      </c>
      <c r="D28" s="2">
        <v>12909</v>
      </c>
      <c r="E28" s="2" t="s">
        <v>75</v>
      </c>
      <c r="F28" s="2" t="s">
        <v>686</v>
      </c>
      <c r="G28" s="2" t="s">
        <v>687</v>
      </c>
      <c r="H28" s="2" t="s">
        <v>690</v>
      </c>
      <c r="I28" s="235" t="s">
        <v>1008</v>
      </c>
      <c r="J28" s="233" t="b">
        <v>1</v>
      </c>
      <c r="K28" s="2" t="b">
        <v>1</v>
      </c>
      <c r="L28" s="2" t="b">
        <v>1</v>
      </c>
      <c r="M28" s="2" t="b">
        <v>0</v>
      </c>
      <c r="N28" s="2" t="b">
        <v>0</v>
      </c>
      <c r="O28" s="2" t="b">
        <v>1</v>
      </c>
      <c r="P28" s="2" t="b">
        <v>1</v>
      </c>
      <c r="Q28" s="2" t="b">
        <v>0</v>
      </c>
      <c r="R28" s="240"/>
      <c r="S28" s="237"/>
    </row>
    <row r="29" spans="1:19" s="232" customFormat="1" ht="15">
      <c r="A29" s="238" t="s">
        <v>1003</v>
      </c>
      <c r="B29" s="234" t="s">
        <v>976</v>
      </c>
      <c r="C29" s="2">
        <v>42004</v>
      </c>
      <c r="D29" s="2">
        <v>85502</v>
      </c>
      <c r="E29" s="2" t="s">
        <v>10</v>
      </c>
      <c r="F29" s="2" t="s">
        <v>705</v>
      </c>
      <c r="G29" s="2" t="s">
        <v>706</v>
      </c>
      <c r="H29" s="2" t="s">
        <v>977</v>
      </c>
      <c r="I29" s="235" t="s">
        <v>1008</v>
      </c>
      <c r="J29" s="233" t="b">
        <v>1</v>
      </c>
      <c r="K29" s="2" t="b">
        <v>1</v>
      </c>
      <c r="L29" s="2" t="b">
        <v>1</v>
      </c>
      <c r="M29" s="2" t="b">
        <v>0</v>
      </c>
      <c r="N29" s="2" t="b">
        <v>0</v>
      </c>
      <c r="O29" s="2" t="b">
        <v>1</v>
      </c>
      <c r="P29" s="2" t="b">
        <v>1</v>
      </c>
      <c r="Q29" s="2" t="b">
        <v>1</v>
      </c>
      <c r="R29" s="240"/>
      <c r="S29" s="237"/>
    </row>
    <row r="30" spans="1:19" s="232" customFormat="1" ht="15">
      <c r="A30" s="238" t="s">
        <v>1003</v>
      </c>
      <c r="B30" s="234" t="s">
        <v>745</v>
      </c>
      <c r="C30" s="2">
        <v>45008</v>
      </c>
      <c r="D30" s="2">
        <v>18601</v>
      </c>
      <c r="E30" s="2" t="s">
        <v>10</v>
      </c>
      <c r="F30" s="2" t="s">
        <v>746</v>
      </c>
      <c r="G30" s="2" t="s">
        <v>747</v>
      </c>
      <c r="H30" s="2" t="s">
        <v>748</v>
      </c>
      <c r="I30" s="235" t="s">
        <v>1434</v>
      </c>
      <c r="J30" s="233" t="b">
        <v>0</v>
      </c>
      <c r="K30" s="2" t="b">
        <v>1</v>
      </c>
      <c r="L30" s="2" t="b">
        <v>1</v>
      </c>
      <c r="M30" s="2" t="b">
        <v>0</v>
      </c>
      <c r="N30" s="2" t="b">
        <v>1</v>
      </c>
      <c r="O30" s="2" t="b">
        <v>0</v>
      </c>
      <c r="P30" s="2" t="b">
        <v>1</v>
      </c>
      <c r="Q30" s="2" t="b">
        <v>1</v>
      </c>
      <c r="R30" s="240"/>
      <c r="S30" s="237"/>
    </row>
    <row r="31" spans="1:19" s="232" customFormat="1" ht="15">
      <c r="A31" s="238" t="s">
        <v>1003</v>
      </c>
      <c r="B31" s="234" t="s">
        <v>786</v>
      </c>
      <c r="C31" s="2">
        <v>22801</v>
      </c>
      <c r="D31" s="2">
        <v>17665</v>
      </c>
      <c r="E31" s="2" t="s">
        <v>23</v>
      </c>
      <c r="F31" s="2" t="s">
        <v>787</v>
      </c>
      <c r="G31" s="2" t="s">
        <v>788</v>
      </c>
      <c r="H31" s="2" t="s">
        <v>789</v>
      </c>
      <c r="I31" s="235" t="s">
        <v>1434</v>
      </c>
      <c r="J31" s="233" t="b">
        <v>0</v>
      </c>
      <c r="K31" s="2" t="b">
        <v>1</v>
      </c>
      <c r="L31" s="2" t="b">
        <v>1</v>
      </c>
      <c r="M31" s="2" t="b">
        <v>1</v>
      </c>
      <c r="N31" s="2" t="b">
        <v>1</v>
      </c>
      <c r="O31" s="2" t="b">
        <v>0</v>
      </c>
      <c r="P31" s="2" t="b">
        <v>1</v>
      </c>
      <c r="Q31" s="2" t="b">
        <v>1</v>
      </c>
      <c r="R31" s="240" t="s">
        <v>1436</v>
      </c>
      <c r="S31" s="237" t="s">
        <v>1436</v>
      </c>
    </row>
    <row r="32" spans="1:19" s="232" customFormat="1" ht="15">
      <c r="A32" s="238" t="s">
        <v>1003</v>
      </c>
      <c r="B32" s="234" t="s">
        <v>794</v>
      </c>
      <c r="C32" s="2">
        <v>46601</v>
      </c>
      <c r="D32" s="2">
        <v>18635</v>
      </c>
      <c r="E32" s="2" t="s">
        <v>10</v>
      </c>
      <c r="F32" s="2" t="s">
        <v>795</v>
      </c>
      <c r="G32" s="2" t="s">
        <v>796</v>
      </c>
      <c r="H32" s="2" t="s">
        <v>797</v>
      </c>
      <c r="I32" s="235" t="s">
        <v>1434</v>
      </c>
      <c r="J32" s="233" t="b">
        <v>0</v>
      </c>
      <c r="K32" s="2" t="b">
        <v>1</v>
      </c>
      <c r="L32" s="2" t="b">
        <v>1</v>
      </c>
      <c r="M32" s="2" t="b">
        <v>0</v>
      </c>
      <c r="N32" s="2" t="b">
        <v>1</v>
      </c>
      <c r="O32" s="2" t="b">
        <v>0</v>
      </c>
      <c r="P32" s="2" t="b">
        <v>1</v>
      </c>
      <c r="Q32" s="2" t="b">
        <v>1</v>
      </c>
      <c r="R32" s="240"/>
      <c r="S32" s="237"/>
    </row>
    <row r="33" spans="1:19" s="232" customFormat="1" ht="15">
      <c r="A33" s="238" t="s">
        <v>1003</v>
      </c>
      <c r="B33" s="234" t="s">
        <v>801</v>
      </c>
      <c r="C33" s="2">
        <v>46697</v>
      </c>
      <c r="D33" s="2">
        <v>18631</v>
      </c>
      <c r="E33" s="2" t="s">
        <v>10</v>
      </c>
      <c r="F33" s="2" t="s">
        <v>795</v>
      </c>
      <c r="G33" s="2" t="s">
        <v>796</v>
      </c>
      <c r="H33" s="2" t="s">
        <v>802</v>
      </c>
      <c r="I33" s="235" t="s">
        <v>1434</v>
      </c>
      <c r="J33" s="233" t="b">
        <v>0</v>
      </c>
      <c r="K33" s="2" t="b">
        <v>1</v>
      </c>
      <c r="L33" s="2" t="b">
        <v>1</v>
      </c>
      <c r="M33" s="2" t="b">
        <v>0</v>
      </c>
      <c r="N33" s="2" t="b">
        <v>1</v>
      </c>
      <c r="O33" s="2" t="b">
        <v>0</v>
      </c>
      <c r="P33" s="2" t="b">
        <v>1</v>
      </c>
      <c r="Q33" s="2" t="b">
        <v>1</v>
      </c>
      <c r="R33" s="240"/>
      <c r="S33" s="237"/>
    </row>
    <row r="34" spans="1:19" s="232" customFormat="1" ht="15">
      <c r="A34" s="238" t="s">
        <v>1003</v>
      </c>
      <c r="B34" s="234" t="s">
        <v>896</v>
      </c>
      <c r="C34" s="2">
        <v>52004</v>
      </c>
      <c r="D34" s="2">
        <v>18713</v>
      </c>
      <c r="E34" s="2" t="s">
        <v>10</v>
      </c>
      <c r="F34" s="2" t="s">
        <v>812</v>
      </c>
      <c r="G34" s="2" t="s">
        <v>813</v>
      </c>
      <c r="H34" s="2" t="s">
        <v>897</v>
      </c>
      <c r="I34" s="235" t="s">
        <v>1434</v>
      </c>
      <c r="J34" s="233" t="b">
        <v>0</v>
      </c>
      <c r="K34" s="2" t="b">
        <v>1</v>
      </c>
      <c r="L34" s="2" t="b">
        <v>1</v>
      </c>
      <c r="M34" s="2" t="b">
        <v>0</v>
      </c>
      <c r="N34" s="2" t="b">
        <v>1</v>
      </c>
      <c r="O34" s="2" t="b">
        <v>0</v>
      </c>
      <c r="P34" s="2" t="b">
        <v>1</v>
      </c>
      <c r="Q34" s="2" t="b">
        <v>1</v>
      </c>
      <c r="R34" s="240"/>
      <c r="S34" s="237"/>
    </row>
    <row r="35" spans="1:19" s="232" customFormat="1" ht="15">
      <c r="A35" s="238" t="s">
        <v>1003</v>
      </c>
      <c r="B35" s="234" t="s">
        <v>819</v>
      </c>
      <c r="C35" s="2">
        <v>374130</v>
      </c>
      <c r="D35" s="2">
        <v>11496</v>
      </c>
      <c r="E35" s="2" t="s">
        <v>38</v>
      </c>
      <c r="F35" s="2" t="s">
        <v>820</v>
      </c>
      <c r="G35" s="2" t="s">
        <v>821</v>
      </c>
      <c r="H35" s="2" t="s">
        <v>63</v>
      </c>
      <c r="I35" s="235" t="s">
        <v>1008</v>
      </c>
      <c r="J35" s="233" t="b">
        <v>1</v>
      </c>
      <c r="K35" s="2" t="b">
        <v>1</v>
      </c>
      <c r="L35" s="2" t="b">
        <v>1</v>
      </c>
      <c r="M35" s="2" t="b">
        <v>0</v>
      </c>
      <c r="N35" s="2" t="b">
        <v>0</v>
      </c>
      <c r="O35" s="2" t="b">
        <v>1</v>
      </c>
      <c r="P35" s="2" t="b">
        <v>1</v>
      </c>
      <c r="Q35" s="2" t="b">
        <v>0</v>
      </c>
      <c r="R35" s="240"/>
      <c r="S35" s="237"/>
    </row>
    <row r="36" spans="1:19" s="232" customFormat="1" ht="15">
      <c r="A36" s="238" t="s">
        <v>1003</v>
      </c>
      <c r="B36" s="234" t="s">
        <v>849</v>
      </c>
      <c r="C36" s="2">
        <v>42402</v>
      </c>
      <c r="D36" s="2">
        <v>18555</v>
      </c>
      <c r="E36" s="2" t="s">
        <v>10</v>
      </c>
      <c r="F36" s="2" t="s">
        <v>850</v>
      </c>
      <c r="G36" s="2" t="s">
        <v>851</v>
      </c>
      <c r="H36" s="2" t="s">
        <v>17</v>
      </c>
      <c r="I36" s="235" t="s">
        <v>1434</v>
      </c>
      <c r="J36" s="233" t="b">
        <v>1</v>
      </c>
      <c r="K36" s="2" t="b">
        <v>1</v>
      </c>
      <c r="L36" s="2" t="b">
        <v>1</v>
      </c>
      <c r="M36" s="2" t="b">
        <v>0</v>
      </c>
      <c r="N36" s="2" t="b">
        <v>1</v>
      </c>
      <c r="O36" s="2" t="b">
        <v>1</v>
      </c>
      <c r="P36" s="2" t="b">
        <v>1</v>
      </c>
      <c r="Q36" s="2" t="b">
        <v>1</v>
      </c>
      <c r="R36" s="240"/>
      <c r="S36" s="237"/>
    </row>
    <row r="37" spans="1:19" s="225" customFormat="1" ht="15">
      <c r="A37" s="241"/>
      <c r="B37" s="234"/>
      <c r="C37" s="2"/>
      <c r="D37" s="2"/>
      <c r="E37" s="2"/>
      <c r="F37" s="2"/>
      <c r="G37" s="2"/>
      <c r="H37" s="2"/>
      <c r="I37" s="235"/>
      <c r="J37" s="233"/>
      <c r="K37" s="2"/>
      <c r="L37" s="2"/>
      <c r="M37" s="2"/>
      <c r="N37" s="2"/>
      <c r="O37" s="2"/>
      <c r="P37" s="2"/>
      <c r="Q37" s="236"/>
      <c r="R37" s="240"/>
      <c r="S37" s="237"/>
    </row>
    <row r="38" spans="1:19" s="225" customFormat="1" ht="15">
      <c r="A38" s="241" t="s">
        <v>1011</v>
      </c>
      <c r="B38" s="234"/>
      <c r="C38" s="2"/>
      <c r="D38" s="2"/>
      <c r="E38" s="2"/>
      <c r="F38" s="2"/>
      <c r="G38" s="2"/>
      <c r="H38" s="2"/>
      <c r="I38" s="235"/>
      <c r="J38" s="233"/>
      <c r="K38" s="2"/>
      <c r="L38" s="2"/>
      <c r="M38" s="2"/>
      <c r="N38" s="2"/>
      <c r="O38" s="2"/>
      <c r="P38" s="2"/>
      <c r="Q38" s="236"/>
      <c r="R38" s="240"/>
      <c r="S38" s="237"/>
    </row>
    <row r="39" spans="1:19" s="225" customFormat="1" ht="15">
      <c r="A39" s="241"/>
      <c r="B39" s="234"/>
      <c r="C39" s="2"/>
      <c r="D39" s="2"/>
      <c r="E39" s="2"/>
      <c r="F39" s="2"/>
      <c r="G39" s="2"/>
      <c r="H39" s="2"/>
      <c r="I39" s="235"/>
      <c r="J39" s="233"/>
      <c r="K39" s="2"/>
      <c r="L39" s="2"/>
      <c r="M39" s="2"/>
      <c r="N39" s="2"/>
      <c r="O39" s="2"/>
      <c r="P39" s="2"/>
      <c r="Q39" s="236"/>
      <c r="R39" s="240"/>
      <c r="S39" s="237"/>
    </row>
    <row r="40" spans="1:19" s="225" customFormat="1" ht="15">
      <c r="A40" s="241" t="s">
        <v>1045</v>
      </c>
      <c r="B40" s="234" t="s">
        <v>925</v>
      </c>
      <c r="C40" s="2">
        <v>63601</v>
      </c>
      <c r="D40" s="2">
        <v>18937</v>
      </c>
      <c r="E40" s="2" t="s">
        <v>32</v>
      </c>
      <c r="F40" s="2" t="s">
        <v>926</v>
      </c>
      <c r="G40" s="2" t="s">
        <v>927</v>
      </c>
      <c r="H40" s="2" t="s">
        <v>928</v>
      </c>
      <c r="I40" s="235" t="s">
        <v>1439</v>
      </c>
      <c r="J40" s="233"/>
      <c r="K40" s="2"/>
      <c r="L40" s="2"/>
      <c r="M40" s="2"/>
      <c r="N40" s="2"/>
      <c r="O40" s="2"/>
      <c r="P40" s="2"/>
      <c r="Q40" s="236"/>
      <c r="R40" s="240"/>
      <c r="S40" s="237"/>
    </row>
    <row r="41" spans="1:19" s="225" customFormat="1" ht="15">
      <c r="A41" s="242"/>
      <c r="B41" s="243" t="s">
        <v>566</v>
      </c>
      <c r="C41" s="244">
        <v>60402</v>
      </c>
      <c r="D41" s="244">
        <v>137902</v>
      </c>
      <c r="E41" s="244" t="s">
        <v>32</v>
      </c>
      <c r="F41" s="244" t="s">
        <v>563</v>
      </c>
      <c r="G41" s="244" t="s">
        <v>564</v>
      </c>
      <c r="H41" s="244" t="s">
        <v>567</v>
      </c>
      <c r="I41" s="245" t="s">
        <v>1439</v>
      </c>
      <c r="J41" s="246"/>
      <c r="K41" s="244"/>
      <c r="L41" s="244"/>
      <c r="M41" s="244"/>
      <c r="N41" s="244"/>
      <c r="O41" s="244"/>
      <c r="P41" s="244"/>
      <c r="Q41" s="247"/>
      <c r="R41" s="248"/>
      <c r="S41" s="249"/>
    </row>
    <row r="42" spans="1:19" s="225" customFormat="1"/>
    <row r="43" spans="1:19" s="225" customFormat="1"/>
    <row r="44" spans="1:19" s="225" customFormat="1" ht="15">
      <c r="E44" s="250"/>
    </row>
    <row r="45" spans="1:19" s="225" customFormat="1"/>
    <row r="46" spans="1:19" s="225" customFormat="1"/>
    <row r="47" spans="1:19" s="225" customFormat="1"/>
    <row r="48" spans="1:19" s="225" customFormat="1"/>
    <row r="49" s="225" customFormat="1"/>
    <row r="50" s="225" customFormat="1"/>
    <row r="51" s="225" customFormat="1"/>
    <row r="52" s="225" customFormat="1"/>
    <row r="53" s="225" customFormat="1"/>
    <row r="54" s="225" customFormat="1"/>
    <row r="55" s="225" customFormat="1"/>
    <row r="56" s="225" customFormat="1"/>
    <row r="57" s="225" customFormat="1"/>
    <row r="58" s="225" customFormat="1"/>
    <row r="59" s="225" customFormat="1"/>
    <row r="60" s="225" customFormat="1"/>
    <row r="61" s="225" customFormat="1"/>
    <row r="62" s="225" customFormat="1"/>
    <row r="63" s="225" customFormat="1"/>
    <row r="64" s="225" customFormat="1"/>
    <row r="65" s="225" customFormat="1"/>
    <row r="66" s="225" customFormat="1"/>
    <row r="67" s="225" customFormat="1"/>
    <row r="68" s="225" customFormat="1"/>
    <row r="69" s="225" customFormat="1"/>
    <row r="70" s="225" customFormat="1"/>
    <row r="71" s="225" customFormat="1"/>
    <row r="72" s="225" customFormat="1"/>
    <row r="73" s="225" customFormat="1"/>
    <row r="74" s="225" customFormat="1"/>
    <row r="75" s="225" customFormat="1"/>
    <row r="76" s="225" customFormat="1"/>
    <row r="77" s="225" customFormat="1"/>
    <row r="78" s="225" customFormat="1"/>
    <row r="79" s="225" customFormat="1"/>
    <row r="80" s="225" customFormat="1"/>
    <row r="81" s="225" customFormat="1"/>
    <row r="82" s="225" customFormat="1"/>
    <row r="83" s="225" customFormat="1"/>
    <row r="84" s="225" customFormat="1"/>
  </sheetData>
  <autoFilter ref="A2:S36" xr:uid="{F33C5307-EA36-4445-84E9-6F3E88EFAA77}"/>
  <mergeCells count="1">
    <mergeCell ref="P1:Q1"/>
  </mergeCells>
  <conditionalFormatting sqref="I31">
    <cfRule type="containsText" dxfId="10" priority="1" operator="containsText" text="test">
      <formula>NOT(ISERROR(SEARCH("test",I31)))</formula>
    </cfRule>
  </conditionalFormatting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A584-B211-4CD3-BEDF-097C2B1D79DE}">
  <dimension ref="A2:Z450"/>
  <sheetViews>
    <sheetView topLeftCell="R1" zoomScale="110" zoomScaleNormal="110" zoomScaleSheetLayoutView="90" workbookViewId="0">
      <selection activeCell="AB15" sqref="AB15"/>
    </sheetView>
  </sheetViews>
  <sheetFormatPr baseColWidth="10" defaultColWidth="9" defaultRowHeight="12.75"/>
  <cols>
    <col min="1" max="1" width="9.28515625" style="180" bestFit="1" customWidth="1"/>
    <col min="2" max="2" width="10.5703125" style="180" bestFit="1" customWidth="1"/>
    <col min="3" max="3" width="13.5703125" style="180" hidden="1" customWidth="1"/>
    <col min="4" max="4" width="15" style="180" bestFit="1" customWidth="1"/>
    <col min="5" max="5" width="12.42578125" style="180" bestFit="1" customWidth="1"/>
    <col min="6" max="6" width="11.5703125" style="180" bestFit="1" customWidth="1"/>
    <col min="7" max="7" width="38.140625" style="180" bestFit="1" customWidth="1"/>
    <col min="8" max="8" width="18.7109375" style="180" bestFit="1" customWidth="1"/>
    <col min="9" max="9" width="36.7109375" style="180" hidden="1" customWidth="1"/>
    <col min="10" max="10" width="24.42578125" style="180" hidden="1" customWidth="1"/>
    <col min="11" max="11" width="35.7109375" style="180" bestFit="1" customWidth="1"/>
    <col min="12" max="12" width="28.7109375" style="180" bestFit="1" customWidth="1"/>
    <col min="13" max="13" width="17.28515625" style="172" bestFit="1" customWidth="1"/>
    <col min="14" max="14" width="11.85546875" style="172" customWidth="1"/>
    <col min="15" max="15" width="6.42578125" style="172" bestFit="1" customWidth="1"/>
    <col min="16" max="16" width="9" style="6"/>
    <col min="17" max="17" width="18.28515625" style="168" bestFit="1" customWidth="1"/>
    <col min="18" max="18" width="15.5703125" style="168" bestFit="1" customWidth="1"/>
    <col min="19" max="19" width="23.28515625" style="168" bestFit="1" customWidth="1"/>
    <col min="20" max="20" width="17" style="168" hidden="1" customWidth="1"/>
    <col min="21" max="25" width="0" style="6" hidden="1" customWidth="1"/>
    <col min="26" max="26" width="0" style="23" hidden="1" customWidth="1"/>
    <col min="27" max="16384" width="9" style="6"/>
  </cols>
  <sheetData>
    <row r="2" spans="1:26" ht="18">
      <c r="A2" s="179" t="s">
        <v>910</v>
      </c>
    </row>
    <row r="3" spans="1:26">
      <c r="H3" s="880" t="s">
        <v>911</v>
      </c>
    </row>
    <row r="4" spans="1:26" ht="15">
      <c r="A4" s="181" t="s">
        <v>1163</v>
      </c>
      <c r="H4" s="881"/>
    </row>
    <row r="5" spans="1:26">
      <c r="H5" s="882"/>
    </row>
    <row r="6" spans="1:26">
      <c r="H6" s="883" t="s">
        <v>912</v>
      </c>
    </row>
    <row r="7" spans="1:26">
      <c r="H7" s="884"/>
    </row>
    <row r="8" spans="1:26">
      <c r="H8" s="884"/>
    </row>
    <row r="9" spans="1:26" s="218" customFormat="1">
      <c r="A9" s="215" t="s">
        <v>0</v>
      </c>
      <c r="B9" s="215" t="s">
        <v>1</v>
      </c>
      <c r="C9" s="215" t="s">
        <v>1164</v>
      </c>
      <c r="D9" s="215" t="s">
        <v>2</v>
      </c>
      <c r="E9" s="215" t="s">
        <v>3</v>
      </c>
      <c r="F9" s="215" t="s">
        <v>4</v>
      </c>
      <c r="G9" s="216" t="s">
        <v>993</v>
      </c>
      <c r="H9" s="217" t="s">
        <v>994</v>
      </c>
      <c r="I9" s="217" t="s">
        <v>995</v>
      </c>
      <c r="J9" s="217" t="s">
        <v>1165</v>
      </c>
      <c r="K9" s="217" t="s">
        <v>5</v>
      </c>
      <c r="L9" s="217" t="s">
        <v>1166</v>
      </c>
      <c r="M9" s="215" t="s">
        <v>996</v>
      </c>
      <c r="N9" s="215" t="s">
        <v>997</v>
      </c>
      <c r="O9" s="215" t="s">
        <v>998</v>
      </c>
      <c r="P9" s="169" t="s">
        <v>1027</v>
      </c>
      <c r="Q9" s="169" t="s">
        <v>7</v>
      </c>
      <c r="R9" s="169" t="s">
        <v>8</v>
      </c>
      <c r="S9" s="169" t="s">
        <v>9</v>
      </c>
      <c r="T9" s="169" t="s">
        <v>1167</v>
      </c>
      <c r="U9" s="169"/>
      <c r="Z9" s="219"/>
    </row>
    <row r="10" spans="1:26" s="214" customFormat="1" ht="14.1" customHeight="1">
      <c r="A10" s="207" t="s">
        <v>16</v>
      </c>
      <c r="B10" s="207">
        <v>41250</v>
      </c>
      <c r="C10" s="174">
        <v>193902</v>
      </c>
      <c r="D10" s="207" t="s">
        <v>10</v>
      </c>
      <c r="E10" s="207" t="s">
        <v>11</v>
      </c>
      <c r="F10" s="207" t="s">
        <v>12</v>
      </c>
      <c r="G10" s="207" t="s">
        <v>17</v>
      </c>
      <c r="H10" s="208">
        <v>6</v>
      </c>
      <c r="I10" s="183" t="s">
        <v>1007</v>
      </c>
      <c r="J10" s="183" t="s">
        <v>1168</v>
      </c>
      <c r="K10" s="209" t="s">
        <v>14</v>
      </c>
      <c r="L10" s="209" t="s">
        <v>1040</v>
      </c>
      <c r="M10" s="210" t="s">
        <v>903</v>
      </c>
      <c r="N10" s="210" t="s">
        <v>903</v>
      </c>
      <c r="O10" s="211"/>
      <c r="P10" s="212"/>
      <c r="Q10" s="213" t="s">
        <v>15</v>
      </c>
      <c r="R10" s="213">
        <v>2100</v>
      </c>
      <c r="S10" s="213"/>
      <c r="T10" s="213"/>
      <c r="U10" s="212"/>
      <c r="V10" s="214">
        <f>IF((M10="X"),1,0)</f>
        <v>1</v>
      </c>
      <c r="W10" s="214">
        <f t="shared" ref="W10:Y25" si="0">IF((N10="X"),1,0)</f>
        <v>1</v>
      </c>
      <c r="X10" s="214">
        <f t="shared" si="0"/>
        <v>0</v>
      </c>
      <c r="Y10" s="214">
        <f t="shared" si="0"/>
        <v>0</v>
      </c>
      <c r="Z10" s="214">
        <f>SUM(V10:Y10)</f>
        <v>2</v>
      </c>
    </row>
    <row r="11" spans="1:26" ht="14.1" customHeight="1">
      <c r="A11" s="174" t="s">
        <v>1169</v>
      </c>
      <c r="B11" s="174">
        <v>41240</v>
      </c>
      <c r="C11" s="174">
        <v>18465</v>
      </c>
      <c r="D11" s="174" t="s">
        <v>10</v>
      </c>
      <c r="E11" s="174" t="s">
        <v>11</v>
      </c>
      <c r="F11" s="174" t="s">
        <v>12</v>
      </c>
      <c r="G11" s="183" t="s">
        <v>13</v>
      </c>
      <c r="H11" s="182">
        <v>4</v>
      </c>
      <c r="I11" s="183" t="s">
        <v>1007</v>
      </c>
      <c r="J11" s="183" t="s">
        <v>1168</v>
      </c>
      <c r="K11" s="183" t="s">
        <v>14</v>
      </c>
      <c r="L11" s="183"/>
      <c r="M11" s="173" t="s">
        <v>903</v>
      </c>
      <c r="N11" s="173" t="s">
        <v>903</v>
      </c>
      <c r="O11" s="184"/>
      <c r="P11" s="13"/>
      <c r="Q11" s="170" t="s">
        <v>15</v>
      </c>
      <c r="R11" s="170"/>
      <c r="S11" s="170"/>
      <c r="T11" s="170"/>
      <c r="U11" s="13"/>
      <c r="V11" s="6">
        <f t="shared" ref="V11:Y74" si="1">IF((M11="X"),1,0)</f>
        <v>1</v>
      </c>
      <c r="W11" s="6">
        <f t="shared" si="0"/>
        <v>1</v>
      </c>
      <c r="X11" s="6">
        <f t="shared" si="0"/>
        <v>0</v>
      </c>
      <c r="Y11" s="6">
        <f t="shared" si="0"/>
        <v>0</v>
      </c>
      <c r="Z11" s="23">
        <f t="shared" ref="Z11:Z74" si="2">SUM(V11:Y11)</f>
        <v>2</v>
      </c>
    </row>
    <row r="12" spans="1:26" ht="14.1" customHeight="1">
      <c r="A12" s="174" t="s">
        <v>20</v>
      </c>
      <c r="B12" s="174">
        <v>41201</v>
      </c>
      <c r="C12" s="174">
        <v>18461</v>
      </c>
      <c r="D12" s="174" t="s">
        <v>10</v>
      </c>
      <c r="E12" s="174" t="s">
        <v>11</v>
      </c>
      <c r="F12" s="174" t="s">
        <v>12</v>
      </c>
      <c r="G12" s="183" t="s">
        <v>21</v>
      </c>
      <c r="H12" s="182">
        <v>4</v>
      </c>
      <c r="I12" s="183" t="s">
        <v>1007</v>
      </c>
      <c r="J12" s="183" t="s">
        <v>1168</v>
      </c>
      <c r="K12" s="183"/>
      <c r="L12" s="183"/>
      <c r="M12" s="173" t="s">
        <v>903</v>
      </c>
      <c r="N12" s="173" t="s">
        <v>903</v>
      </c>
      <c r="O12" s="184"/>
      <c r="P12" s="13"/>
      <c r="Q12" s="170" t="s">
        <v>15</v>
      </c>
      <c r="R12" s="170">
        <v>2100</v>
      </c>
      <c r="S12" s="170"/>
      <c r="T12" s="170"/>
      <c r="U12" s="13"/>
      <c r="V12" s="6">
        <f t="shared" si="1"/>
        <v>1</v>
      </c>
      <c r="W12" s="6">
        <f t="shared" si="0"/>
        <v>1</v>
      </c>
      <c r="X12" s="6">
        <f t="shared" si="0"/>
        <v>0</v>
      </c>
      <c r="Y12" s="6">
        <f t="shared" si="0"/>
        <v>0</v>
      </c>
      <c r="Z12" s="23">
        <f t="shared" si="2"/>
        <v>2</v>
      </c>
    </row>
    <row r="13" spans="1:26" ht="14.1" customHeight="1">
      <c r="A13" s="174" t="s">
        <v>18</v>
      </c>
      <c r="B13" s="174">
        <v>41220</v>
      </c>
      <c r="C13" s="174">
        <v>18463</v>
      </c>
      <c r="D13" s="174" t="s">
        <v>10</v>
      </c>
      <c r="E13" s="174" t="s">
        <v>11</v>
      </c>
      <c r="F13" s="174" t="s">
        <v>12</v>
      </c>
      <c r="G13" s="183" t="s">
        <v>19</v>
      </c>
      <c r="H13" s="182">
        <v>4</v>
      </c>
      <c r="I13" s="183" t="s">
        <v>1036</v>
      </c>
      <c r="J13" s="183"/>
      <c r="K13" s="183" t="s">
        <v>14</v>
      </c>
      <c r="L13" s="183"/>
      <c r="M13" s="173" t="s">
        <v>903</v>
      </c>
      <c r="N13" s="173" t="s">
        <v>903</v>
      </c>
      <c r="O13" s="184"/>
      <c r="P13" s="13"/>
      <c r="Q13" s="170">
        <v>900</v>
      </c>
      <c r="R13" s="170"/>
      <c r="S13" s="170"/>
      <c r="T13" s="170"/>
      <c r="U13" s="13"/>
      <c r="V13" s="6">
        <f t="shared" si="1"/>
        <v>1</v>
      </c>
      <c r="W13" s="6">
        <f t="shared" si="0"/>
        <v>1</v>
      </c>
      <c r="X13" s="6">
        <f t="shared" si="0"/>
        <v>0</v>
      </c>
      <c r="Y13" s="6">
        <f t="shared" si="0"/>
        <v>0</v>
      </c>
      <c r="Z13" s="23">
        <f t="shared" si="2"/>
        <v>2</v>
      </c>
    </row>
    <row r="14" spans="1:26" ht="14.1" customHeight="1">
      <c r="A14" s="174" t="s">
        <v>28</v>
      </c>
      <c r="B14" s="174">
        <v>27603</v>
      </c>
      <c r="C14" s="174">
        <v>17917</v>
      </c>
      <c r="D14" s="174" t="s">
        <v>23</v>
      </c>
      <c r="E14" s="174" t="s">
        <v>24</v>
      </c>
      <c r="F14" s="174" t="s">
        <v>25</v>
      </c>
      <c r="G14" s="183" t="s">
        <v>29</v>
      </c>
      <c r="H14" s="182">
        <v>3</v>
      </c>
      <c r="I14" s="183" t="s">
        <v>1004</v>
      </c>
      <c r="J14" s="183" t="s">
        <v>1170</v>
      </c>
      <c r="K14" s="183" t="s">
        <v>14</v>
      </c>
      <c r="L14" s="183"/>
      <c r="M14" s="173" t="s">
        <v>903</v>
      </c>
      <c r="N14" s="173" t="s">
        <v>903</v>
      </c>
      <c r="O14" s="184"/>
      <c r="P14" s="13"/>
      <c r="Q14" s="170" t="s">
        <v>15</v>
      </c>
      <c r="R14" s="170">
        <v>2100</v>
      </c>
      <c r="S14" s="170">
        <v>1800</v>
      </c>
      <c r="T14" s="170"/>
      <c r="U14" s="13"/>
      <c r="V14" s="6">
        <f t="shared" si="1"/>
        <v>1</v>
      </c>
      <c r="W14" s="6">
        <f t="shared" si="0"/>
        <v>1</v>
      </c>
      <c r="X14" s="6">
        <f t="shared" si="0"/>
        <v>0</v>
      </c>
      <c r="Y14" s="6">
        <f t="shared" si="0"/>
        <v>0</v>
      </c>
      <c r="Z14" s="23">
        <f t="shared" si="2"/>
        <v>2</v>
      </c>
    </row>
    <row r="15" spans="1:26">
      <c r="A15" s="174" t="s">
        <v>30</v>
      </c>
      <c r="B15" s="174">
        <v>27602</v>
      </c>
      <c r="C15" s="174">
        <v>87702</v>
      </c>
      <c r="D15" s="174" t="s">
        <v>23</v>
      </c>
      <c r="E15" s="174" t="s">
        <v>24</v>
      </c>
      <c r="F15" s="174" t="s">
        <v>25</v>
      </c>
      <c r="G15" s="183" t="s">
        <v>31</v>
      </c>
      <c r="H15" s="182">
        <v>2</v>
      </c>
      <c r="I15" s="171" t="s">
        <v>1004</v>
      </c>
      <c r="J15" s="183" t="s">
        <v>1170</v>
      </c>
      <c r="K15" s="183" t="s">
        <v>14</v>
      </c>
      <c r="L15" s="183"/>
      <c r="M15" s="173" t="s">
        <v>903</v>
      </c>
      <c r="N15" s="173" t="s">
        <v>903</v>
      </c>
      <c r="O15" s="184" t="s">
        <v>903</v>
      </c>
      <c r="P15" s="13"/>
      <c r="Q15" s="170" t="s">
        <v>15</v>
      </c>
      <c r="R15" s="170"/>
      <c r="S15" s="170"/>
      <c r="T15" s="170"/>
      <c r="U15" s="13"/>
      <c r="V15" s="6">
        <f t="shared" si="1"/>
        <v>1</v>
      </c>
      <c r="W15" s="6">
        <f t="shared" si="0"/>
        <v>1</v>
      </c>
      <c r="X15" s="6">
        <f t="shared" si="0"/>
        <v>1</v>
      </c>
      <c r="Y15" s="6">
        <f t="shared" si="0"/>
        <v>0</v>
      </c>
      <c r="Z15" s="23">
        <f t="shared" si="2"/>
        <v>3</v>
      </c>
    </row>
    <row r="16" spans="1:26" ht="14.1" customHeight="1">
      <c r="A16" s="174" t="s">
        <v>22</v>
      </c>
      <c r="B16" s="174">
        <v>27601</v>
      </c>
      <c r="C16" s="174">
        <v>14085</v>
      </c>
      <c r="D16" s="174" t="s">
        <v>23</v>
      </c>
      <c r="E16" s="174" t="s">
        <v>24</v>
      </c>
      <c r="F16" s="174" t="s">
        <v>25</v>
      </c>
      <c r="G16" s="174" t="s">
        <v>26</v>
      </c>
      <c r="H16" s="182">
        <v>3</v>
      </c>
      <c r="I16" s="183" t="s">
        <v>1036</v>
      </c>
      <c r="J16" s="183"/>
      <c r="K16" s="183" t="s">
        <v>14</v>
      </c>
      <c r="L16" s="183"/>
      <c r="M16" s="173" t="s">
        <v>903</v>
      </c>
      <c r="N16" s="173" t="s">
        <v>903</v>
      </c>
      <c r="O16" s="184"/>
      <c r="P16" s="13"/>
      <c r="Q16" s="170" t="s">
        <v>15</v>
      </c>
      <c r="R16" s="170">
        <v>2100</v>
      </c>
      <c r="S16" s="170" t="s">
        <v>27</v>
      </c>
      <c r="T16" s="170"/>
      <c r="U16" s="13"/>
      <c r="V16" s="6">
        <f t="shared" si="1"/>
        <v>1</v>
      </c>
      <c r="W16" s="6">
        <f t="shared" si="0"/>
        <v>1</v>
      </c>
      <c r="X16" s="6">
        <f t="shared" si="0"/>
        <v>0</v>
      </c>
      <c r="Y16" s="6">
        <f t="shared" si="0"/>
        <v>0</v>
      </c>
      <c r="Z16" s="23">
        <f t="shared" si="2"/>
        <v>2</v>
      </c>
    </row>
    <row r="17" spans="1:26" ht="14.1" customHeight="1">
      <c r="A17" s="174" t="s">
        <v>1171</v>
      </c>
      <c r="B17" s="174">
        <v>60303</v>
      </c>
      <c r="C17" s="174">
        <v>82602</v>
      </c>
      <c r="D17" s="174" t="s">
        <v>32</v>
      </c>
      <c r="E17" s="174" t="s">
        <v>33</v>
      </c>
      <c r="F17" s="174" t="s">
        <v>34</v>
      </c>
      <c r="G17" s="183" t="s">
        <v>1172</v>
      </c>
      <c r="H17" s="182">
        <v>5</v>
      </c>
      <c r="I17" s="183" t="s">
        <v>1007</v>
      </c>
      <c r="J17" s="183" t="s">
        <v>1173</v>
      </c>
      <c r="K17" s="183" t="s">
        <v>14</v>
      </c>
      <c r="L17" s="183"/>
      <c r="M17" s="173" t="s">
        <v>903</v>
      </c>
      <c r="N17" s="173" t="s">
        <v>903</v>
      </c>
      <c r="O17" s="184" t="s">
        <v>903</v>
      </c>
      <c r="P17" s="13"/>
      <c r="Q17" s="170" t="s">
        <v>15</v>
      </c>
      <c r="R17" s="170"/>
      <c r="S17" s="170"/>
      <c r="T17" s="170"/>
      <c r="U17" s="13"/>
      <c r="V17" s="6">
        <f t="shared" si="1"/>
        <v>1</v>
      </c>
      <c r="W17" s="6">
        <f t="shared" si="0"/>
        <v>1</v>
      </c>
      <c r="X17" s="6">
        <f t="shared" si="0"/>
        <v>1</v>
      </c>
      <c r="Y17" s="6">
        <f t="shared" si="0"/>
        <v>0</v>
      </c>
      <c r="Z17" s="23">
        <f t="shared" si="2"/>
        <v>3</v>
      </c>
    </row>
    <row r="18" spans="1:26" ht="14.1" customHeight="1">
      <c r="A18" s="174" t="s">
        <v>35</v>
      </c>
      <c r="B18" s="174">
        <v>60302</v>
      </c>
      <c r="C18" s="174">
        <v>18749</v>
      </c>
      <c r="D18" s="174" t="s">
        <v>32</v>
      </c>
      <c r="E18" s="174" t="s">
        <v>33</v>
      </c>
      <c r="F18" s="174" t="s">
        <v>34</v>
      </c>
      <c r="G18" s="183" t="s">
        <v>36</v>
      </c>
      <c r="H18" s="182">
        <v>5</v>
      </c>
      <c r="I18" s="183" t="s">
        <v>1036</v>
      </c>
      <c r="J18" s="183"/>
      <c r="K18" s="183"/>
      <c r="L18" s="183"/>
      <c r="M18" s="173" t="s">
        <v>903</v>
      </c>
      <c r="N18" s="173" t="s">
        <v>903</v>
      </c>
      <c r="O18" s="184"/>
      <c r="P18" s="13"/>
      <c r="Q18" s="170" t="s">
        <v>15</v>
      </c>
      <c r="R18" s="170">
        <v>2100</v>
      </c>
      <c r="S18" s="170"/>
      <c r="T18" s="170"/>
      <c r="U18" s="13"/>
      <c r="V18" s="6">
        <f t="shared" si="1"/>
        <v>1</v>
      </c>
      <c r="W18" s="6">
        <f t="shared" si="0"/>
        <v>1</v>
      </c>
      <c r="X18" s="6">
        <f t="shared" si="0"/>
        <v>0</v>
      </c>
      <c r="Y18" s="6">
        <f t="shared" si="0"/>
        <v>0</v>
      </c>
      <c r="Z18" s="23">
        <f t="shared" si="2"/>
        <v>2</v>
      </c>
    </row>
    <row r="19" spans="1:26" ht="14.1" customHeight="1">
      <c r="A19" s="174" t="s">
        <v>1174</v>
      </c>
      <c r="B19" s="174">
        <v>21303</v>
      </c>
      <c r="C19" s="174">
        <v>17619</v>
      </c>
      <c r="D19" s="174" t="s">
        <v>23</v>
      </c>
      <c r="E19" s="174" t="s">
        <v>1175</v>
      </c>
      <c r="F19" s="174" t="s">
        <v>1176</v>
      </c>
      <c r="G19" s="183" t="s">
        <v>1177</v>
      </c>
      <c r="H19" s="182" t="s">
        <v>1178</v>
      </c>
      <c r="I19" s="183" t="s">
        <v>1036</v>
      </c>
      <c r="J19" s="183"/>
      <c r="K19" s="183"/>
      <c r="L19" s="183"/>
      <c r="M19" s="173" t="s">
        <v>903</v>
      </c>
      <c r="N19" s="173" t="s">
        <v>903</v>
      </c>
      <c r="O19" s="184"/>
      <c r="P19" s="13"/>
      <c r="Q19" s="170"/>
      <c r="R19" s="170"/>
      <c r="S19" s="170"/>
      <c r="T19" s="170"/>
      <c r="U19" s="13"/>
      <c r="V19" s="6">
        <f t="shared" si="1"/>
        <v>1</v>
      </c>
      <c r="W19" s="6">
        <f t="shared" si="0"/>
        <v>1</v>
      </c>
      <c r="X19" s="6">
        <f t="shared" si="0"/>
        <v>0</v>
      </c>
      <c r="Y19" s="6">
        <f t="shared" si="0"/>
        <v>0</v>
      </c>
      <c r="Z19" s="23">
        <f t="shared" si="2"/>
        <v>2</v>
      </c>
    </row>
    <row r="20" spans="1:26" ht="14.1" customHeight="1">
      <c r="A20" s="174" t="s">
        <v>37</v>
      </c>
      <c r="B20" s="174">
        <v>365840</v>
      </c>
      <c r="C20" s="174">
        <v>18319</v>
      </c>
      <c r="D20" s="174" t="s">
        <v>38</v>
      </c>
      <c r="E20" s="174" t="s">
        <v>39</v>
      </c>
      <c r="F20" s="174" t="s">
        <v>40</v>
      </c>
      <c r="G20" s="174" t="s">
        <v>41</v>
      </c>
      <c r="H20" s="182">
        <v>6</v>
      </c>
      <c r="I20" s="183" t="s">
        <v>1007</v>
      </c>
      <c r="J20" s="183" t="s">
        <v>1179</v>
      </c>
      <c r="K20" s="183" t="s">
        <v>14</v>
      </c>
      <c r="L20" s="183"/>
      <c r="M20" s="173" t="s">
        <v>903</v>
      </c>
      <c r="N20" s="173" t="s">
        <v>903</v>
      </c>
      <c r="O20" s="184"/>
      <c r="P20" s="13"/>
      <c r="Q20" s="170"/>
      <c r="R20" s="170"/>
      <c r="S20" s="170"/>
      <c r="T20" s="170"/>
      <c r="U20" s="13"/>
      <c r="V20" s="6">
        <f t="shared" si="1"/>
        <v>1</v>
      </c>
      <c r="W20" s="6">
        <f t="shared" si="0"/>
        <v>1</v>
      </c>
      <c r="X20" s="6">
        <f t="shared" si="0"/>
        <v>0</v>
      </c>
      <c r="Y20" s="6">
        <f t="shared" si="0"/>
        <v>0</v>
      </c>
      <c r="Z20" s="23">
        <f t="shared" si="2"/>
        <v>2</v>
      </c>
    </row>
    <row r="21" spans="1:26" ht="14.1" customHeight="1">
      <c r="A21" s="174" t="s">
        <v>42</v>
      </c>
      <c r="B21" s="174">
        <v>344920</v>
      </c>
      <c r="C21" s="174">
        <v>18299</v>
      </c>
      <c r="D21" s="174" t="s">
        <v>38</v>
      </c>
      <c r="E21" s="174" t="s">
        <v>43</v>
      </c>
      <c r="F21" s="174" t="s">
        <v>44</v>
      </c>
      <c r="G21" s="183" t="s">
        <v>41</v>
      </c>
      <c r="H21" s="182">
        <v>6</v>
      </c>
      <c r="I21" s="183" t="s">
        <v>1007</v>
      </c>
      <c r="J21" s="183" t="s">
        <v>1179</v>
      </c>
      <c r="K21" s="183" t="s">
        <v>14</v>
      </c>
      <c r="L21" s="183"/>
      <c r="M21" s="173" t="s">
        <v>903</v>
      </c>
      <c r="N21" s="173" t="s">
        <v>903</v>
      </c>
      <c r="O21" s="184"/>
      <c r="P21" s="13"/>
      <c r="Q21" s="170"/>
      <c r="R21" s="170"/>
      <c r="S21" s="170"/>
      <c r="T21" s="170"/>
      <c r="U21" s="13"/>
      <c r="V21" s="6">
        <f t="shared" si="1"/>
        <v>1</v>
      </c>
      <c r="W21" s="6">
        <f t="shared" si="0"/>
        <v>1</v>
      </c>
      <c r="X21" s="6">
        <f t="shared" si="0"/>
        <v>0</v>
      </c>
      <c r="Y21" s="6">
        <f t="shared" si="0"/>
        <v>0</v>
      </c>
      <c r="Z21" s="23">
        <f t="shared" si="2"/>
        <v>2</v>
      </c>
    </row>
    <row r="22" spans="1:26" ht="14.1" customHeight="1">
      <c r="A22" s="174" t="s">
        <v>45</v>
      </c>
      <c r="B22" s="174">
        <v>722310</v>
      </c>
      <c r="C22" s="174">
        <v>1438</v>
      </c>
      <c r="D22" s="174" t="s">
        <v>46</v>
      </c>
      <c r="E22" s="174" t="s">
        <v>47</v>
      </c>
      <c r="F22" s="174" t="s">
        <v>48</v>
      </c>
      <c r="G22" s="183" t="s">
        <v>123</v>
      </c>
      <c r="H22" s="182">
        <v>5</v>
      </c>
      <c r="I22" s="183" t="s">
        <v>1004</v>
      </c>
      <c r="J22" s="183" t="s">
        <v>1180</v>
      </c>
      <c r="K22" s="183" t="s">
        <v>14</v>
      </c>
      <c r="L22" s="183"/>
      <c r="M22" s="173" t="s">
        <v>903</v>
      </c>
      <c r="N22" s="173" t="s">
        <v>903</v>
      </c>
      <c r="O22" s="184" t="s">
        <v>903</v>
      </c>
      <c r="P22" s="13"/>
      <c r="Q22" s="170" t="s">
        <v>52</v>
      </c>
      <c r="R22" s="170" t="s">
        <v>52</v>
      </c>
      <c r="S22" s="170">
        <v>700</v>
      </c>
      <c r="T22" s="170"/>
      <c r="U22" s="13"/>
      <c r="V22" s="6">
        <f t="shared" si="1"/>
        <v>1</v>
      </c>
      <c r="W22" s="6">
        <f t="shared" si="0"/>
        <v>1</v>
      </c>
      <c r="X22" s="6">
        <f t="shared" si="0"/>
        <v>1</v>
      </c>
      <c r="Y22" s="6">
        <f t="shared" si="0"/>
        <v>0</v>
      </c>
      <c r="Z22" s="23">
        <f t="shared" si="2"/>
        <v>3</v>
      </c>
    </row>
    <row r="23" spans="1:26" ht="14.1" customHeight="1">
      <c r="A23" s="174" t="s">
        <v>50</v>
      </c>
      <c r="B23" s="174">
        <v>72207</v>
      </c>
      <c r="C23" s="174">
        <v>19103</v>
      </c>
      <c r="D23" s="174" t="s">
        <v>46</v>
      </c>
      <c r="E23" s="174" t="s">
        <v>47</v>
      </c>
      <c r="F23" s="174" t="s">
        <v>48</v>
      </c>
      <c r="G23" s="183" t="s">
        <v>51</v>
      </c>
      <c r="H23" s="182">
        <v>5</v>
      </c>
      <c r="I23" s="183" t="s">
        <v>1004</v>
      </c>
      <c r="J23" s="183" t="s">
        <v>1180</v>
      </c>
      <c r="K23" s="183"/>
      <c r="L23" s="183"/>
      <c r="M23" s="173" t="s">
        <v>903</v>
      </c>
      <c r="N23" s="173" t="s">
        <v>903</v>
      </c>
      <c r="O23" s="184" t="s">
        <v>903</v>
      </c>
      <c r="P23" s="13"/>
      <c r="Q23" s="170" t="s">
        <v>52</v>
      </c>
      <c r="R23" s="170" t="s">
        <v>52</v>
      </c>
      <c r="S23" s="170" t="s">
        <v>678</v>
      </c>
      <c r="T23" s="170"/>
      <c r="U23" s="13"/>
      <c r="V23" s="6">
        <f t="shared" si="1"/>
        <v>1</v>
      </c>
      <c r="W23" s="6">
        <f t="shared" si="0"/>
        <v>1</v>
      </c>
      <c r="X23" s="6">
        <f t="shared" si="0"/>
        <v>1</v>
      </c>
      <c r="Y23" s="6">
        <f t="shared" si="0"/>
        <v>0</v>
      </c>
      <c r="Z23" s="23">
        <f t="shared" si="2"/>
        <v>3</v>
      </c>
    </row>
    <row r="24" spans="1:26" ht="14.1" customHeight="1">
      <c r="A24" s="174" t="s">
        <v>1181</v>
      </c>
      <c r="B24" s="174">
        <v>72234</v>
      </c>
      <c r="C24" s="174">
        <v>19101</v>
      </c>
      <c r="D24" s="174" t="s">
        <v>46</v>
      </c>
      <c r="E24" s="174" t="s">
        <v>47</v>
      </c>
      <c r="F24" s="174" t="s">
        <v>48</v>
      </c>
      <c r="G24" s="183" t="s">
        <v>1182</v>
      </c>
      <c r="H24" s="182" t="s">
        <v>1178</v>
      </c>
      <c r="I24" s="183" t="s">
        <v>1036</v>
      </c>
      <c r="J24" s="183"/>
      <c r="K24" s="183"/>
      <c r="L24" s="183"/>
      <c r="M24" s="173" t="s">
        <v>903</v>
      </c>
      <c r="N24" s="173" t="s">
        <v>903</v>
      </c>
      <c r="O24" s="184"/>
      <c r="P24" s="13"/>
      <c r="Q24" s="170">
        <v>1900</v>
      </c>
      <c r="R24" s="170" t="s">
        <v>52</v>
      </c>
      <c r="S24" s="170" t="s">
        <v>678</v>
      </c>
      <c r="T24" s="170"/>
      <c r="U24" s="13"/>
      <c r="V24" s="6">
        <f t="shared" si="1"/>
        <v>1</v>
      </c>
      <c r="W24" s="6">
        <f t="shared" si="0"/>
        <v>1</v>
      </c>
      <c r="X24" s="6">
        <f t="shared" si="0"/>
        <v>0</v>
      </c>
      <c r="Y24" s="6">
        <f t="shared" si="0"/>
        <v>0</v>
      </c>
      <c r="Z24" s="23">
        <f t="shared" si="2"/>
        <v>2</v>
      </c>
    </row>
    <row r="25" spans="1:26" ht="14.1" customHeight="1">
      <c r="A25" s="174" t="s">
        <v>53</v>
      </c>
      <c r="B25" s="174">
        <v>28301</v>
      </c>
      <c r="C25" s="174">
        <v>87002</v>
      </c>
      <c r="D25" s="174" t="s">
        <v>10</v>
      </c>
      <c r="E25" s="174" t="s">
        <v>54</v>
      </c>
      <c r="F25" s="174" t="s">
        <v>55</v>
      </c>
      <c r="G25" s="183" t="s">
        <v>56</v>
      </c>
      <c r="H25" s="182">
        <v>3</v>
      </c>
      <c r="I25" s="183" t="s">
        <v>1007</v>
      </c>
      <c r="J25" s="183" t="s">
        <v>1168</v>
      </c>
      <c r="K25" s="183" t="s">
        <v>14</v>
      </c>
      <c r="L25" s="183"/>
      <c r="M25" s="173" t="s">
        <v>903</v>
      </c>
      <c r="N25" s="173" t="s">
        <v>903</v>
      </c>
      <c r="O25" s="184" t="s">
        <v>903</v>
      </c>
      <c r="P25" s="13"/>
      <c r="Q25" s="170" t="s">
        <v>15</v>
      </c>
      <c r="R25" s="170">
        <v>2100</v>
      </c>
      <c r="S25" s="170"/>
      <c r="T25" s="170"/>
      <c r="U25" s="13"/>
      <c r="V25" s="6">
        <f t="shared" si="1"/>
        <v>1</v>
      </c>
      <c r="W25" s="6">
        <f t="shared" si="0"/>
        <v>1</v>
      </c>
      <c r="X25" s="6">
        <f t="shared" si="0"/>
        <v>1</v>
      </c>
      <c r="Y25" s="6">
        <f t="shared" si="0"/>
        <v>0</v>
      </c>
      <c r="Z25" s="23">
        <f t="shared" si="2"/>
        <v>3</v>
      </c>
    </row>
    <row r="26" spans="1:26" ht="14.1" customHeight="1">
      <c r="A26" s="174" t="s">
        <v>57</v>
      </c>
      <c r="B26" s="174">
        <v>28310</v>
      </c>
      <c r="C26" s="174">
        <v>197702</v>
      </c>
      <c r="D26" s="174" t="s">
        <v>10</v>
      </c>
      <c r="E26" s="174" t="s">
        <v>54</v>
      </c>
      <c r="F26" s="174" t="s">
        <v>55</v>
      </c>
      <c r="G26" s="183" t="s">
        <v>58</v>
      </c>
      <c r="H26" s="182">
        <v>3</v>
      </c>
      <c r="I26" s="185" t="s">
        <v>1007</v>
      </c>
      <c r="J26" s="183" t="s">
        <v>1168</v>
      </c>
      <c r="K26" s="183" t="s">
        <v>14</v>
      </c>
      <c r="L26" s="183"/>
      <c r="M26" s="173" t="s">
        <v>903</v>
      </c>
      <c r="N26" s="173" t="s">
        <v>903</v>
      </c>
      <c r="O26" s="184"/>
      <c r="P26" s="13"/>
      <c r="Q26" s="170" t="s">
        <v>15</v>
      </c>
      <c r="R26" s="170" t="s">
        <v>59</v>
      </c>
      <c r="S26" s="170"/>
      <c r="T26" s="170"/>
      <c r="U26" s="13"/>
      <c r="V26" s="6">
        <f t="shared" si="1"/>
        <v>1</v>
      </c>
      <c r="W26" s="6">
        <f t="shared" si="1"/>
        <v>1</v>
      </c>
      <c r="X26" s="6">
        <f t="shared" si="1"/>
        <v>0</v>
      </c>
      <c r="Y26" s="6">
        <f t="shared" si="1"/>
        <v>0</v>
      </c>
      <c r="Z26" s="23">
        <f t="shared" si="2"/>
        <v>2</v>
      </c>
    </row>
    <row r="27" spans="1:26" ht="14.1" customHeight="1">
      <c r="A27" s="174" t="s">
        <v>1183</v>
      </c>
      <c r="B27" s="174">
        <v>28305</v>
      </c>
      <c r="C27" s="174">
        <v>18017</v>
      </c>
      <c r="D27" s="174" t="s">
        <v>10</v>
      </c>
      <c r="E27" s="174" t="s">
        <v>54</v>
      </c>
      <c r="F27" s="174" t="s">
        <v>55</v>
      </c>
      <c r="G27" s="183" t="s">
        <v>1184</v>
      </c>
      <c r="H27" s="182" t="s">
        <v>1185</v>
      </c>
      <c r="I27" s="183" t="s">
        <v>1036</v>
      </c>
      <c r="J27" s="183"/>
      <c r="K27" s="183"/>
      <c r="L27" s="183"/>
      <c r="M27" s="173" t="s">
        <v>903</v>
      </c>
      <c r="N27" s="173" t="s">
        <v>903</v>
      </c>
      <c r="O27" s="184"/>
      <c r="P27" s="13"/>
      <c r="Q27" s="170">
        <v>900</v>
      </c>
      <c r="R27" s="170"/>
      <c r="S27" s="170"/>
      <c r="T27" s="170"/>
      <c r="U27" s="13"/>
      <c r="V27" s="6">
        <f t="shared" si="1"/>
        <v>1</v>
      </c>
      <c r="W27" s="6">
        <f t="shared" si="1"/>
        <v>1</v>
      </c>
      <c r="X27" s="6">
        <f t="shared" si="1"/>
        <v>0</v>
      </c>
      <c r="Y27" s="6">
        <f t="shared" si="1"/>
        <v>0</v>
      </c>
      <c r="Z27" s="23">
        <f t="shared" si="2"/>
        <v>2</v>
      </c>
    </row>
    <row r="28" spans="1:26" ht="14.1" customHeight="1">
      <c r="A28" s="174" t="s">
        <v>941</v>
      </c>
      <c r="B28" s="174">
        <v>36301</v>
      </c>
      <c r="C28" s="174">
        <v>18317</v>
      </c>
      <c r="D28" s="174" t="s">
        <v>38</v>
      </c>
      <c r="E28" s="174" t="s">
        <v>61</v>
      </c>
      <c r="F28" s="174" t="s">
        <v>62</v>
      </c>
      <c r="G28" s="183" t="s">
        <v>942</v>
      </c>
      <c r="H28" s="182">
        <v>4</v>
      </c>
      <c r="I28" s="183" t="s">
        <v>1007</v>
      </c>
      <c r="J28" s="183" t="s">
        <v>1179</v>
      </c>
      <c r="K28" s="183"/>
      <c r="L28" s="183"/>
      <c r="M28" s="173" t="s">
        <v>903</v>
      </c>
      <c r="N28" s="173" t="s">
        <v>903</v>
      </c>
      <c r="O28" s="184" t="s">
        <v>903</v>
      </c>
      <c r="P28" s="13"/>
      <c r="Q28" s="170"/>
      <c r="R28" s="170"/>
      <c r="S28" s="170"/>
      <c r="T28" s="170"/>
      <c r="U28" s="13"/>
      <c r="V28" s="6">
        <f t="shared" si="1"/>
        <v>1</v>
      </c>
      <c r="W28" s="6">
        <f t="shared" si="1"/>
        <v>1</v>
      </c>
      <c r="X28" s="6">
        <f t="shared" si="1"/>
        <v>1</v>
      </c>
      <c r="Y28" s="6">
        <f t="shared" si="1"/>
        <v>0</v>
      </c>
      <c r="Z28" s="23">
        <f t="shared" si="2"/>
        <v>3</v>
      </c>
    </row>
    <row r="29" spans="1:26" ht="14.1" customHeight="1">
      <c r="A29" s="174" t="s">
        <v>60</v>
      </c>
      <c r="B29" s="174">
        <v>36302</v>
      </c>
      <c r="C29" s="174">
        <v>18315</v>
      </c>
      <c r="D29" s="174" t="s">
        <v>38</v>
      </c>
      <c r="E29" s="174" t="s">
        <v>61</v>
      </c>
      <c r="F29" s="174" t="s">
        <v>62</v>
      </c>
      <c r="G29" s="174" t="s">
        <v>63</v>
      </c>
      <c r="H29" s="182">
        <v>4</v>
      </c>
      <c r="I29" s="174" t="s">
        <v>1007</v>
      </c>
      <c r="J29" s="174" t="s">
        <v>1179</v>
      </c>
      <c r="K29" s="174" t="s">
        <v>14</v>
      </c>
      <c r="L29" s="174"/>
      <c r="M29" s="173" t="s">
        <v>903</v>
      </c>
      <c r="N29" s="173" t="s">
        <v>903</v>
      </c>
      <c r="O29" s="184"/>
      <c r="P29" s="13"/>
      <c r="Q29" s="170"/>
      <c r="R29" s="170"/>
      <c r="S29" s="170"/>
      <c r="T29" s="170"/>
      <c r="U29" s="13"/>
      <c r="V29" s="6">
        <f t="shared" si="1"/>
        <v>1</v>
      </c>
      <c r="W29" s="6">
        <f t="shared" si="1"/>
        <v>1</v>
      </c>
      <c r="X29" s="6">
        <f t="shared" si="1"/>
        <v>0</v>
      </c>
      <c r="Y29" s="6">
        <f t="shared" si="1"/>
        <v>0</v>
      </c>
      <c r="Z29" s="23">
        <f t="shared" si="2"/>
        <v>2</v>
      </c>
    </row>
    <row r="30" spans="1:26" ht="14.1" customHeight="1">
      <c r="A30" s="174" t="s">
        <v>71</v>
      </c>
      <c r="B30" s="174">
        <v>50503</v>
      </c>
      <c r="C30" s="174">
        <v>18655</v>
      </c>
      <c r="D30" s="174" t="s">
        <v>64</v>
      </c>
      <c r="E30" s="174" t="s">
        <v>65</v>
      </c>
      <c r="F30" s="174" t="s">
        <v>66</v>
      </c>
      <c r="G30" s="183" t="s">
        <v>72</v>
      </c>
      <c r="H30" s="182">
        <v>3</v>
      </c>
      <c r="I30" s="183" t="s">
        <v>1006</v>
      </c>
      <c r="J30" s="183" t="s">
        <v>1186</v>
      </c>
      <c r="K30" s="183"/>
      <c r="L30" s="183"/>
      <c r="M30" s="173"/>
      <c r="N30" s="173" t="s">
        <v>903</v>
      </c>
      <c r="O30" s="184" t="s">
        <v>903</v>
      </c>
      <c r="P30" s="13"/>
      <c r="Q30" s="170" t="s">
        <v>15</v>
      </c>
      <c r="R30" s="170" t="s">
        <v>73</v>
      </c>
      <c r="S30" s="170" t="s">
        <v>1187</v>
      </c>
      <c r="T30" s="170"/>
      <c r="U30" s="13"/>
      <c r="V30" s="6">
        <f t="shared" si="1"/>
        <v>0</v>
      </c>
      <c r="W30" s="6">
        <f t="shared" si="1"/>
        <v>1</v>
      </c>
      <c r="X30" s="6">
        <f t="shared" si="1"/>
        <v>1</v>
      </c>
      <c r="Y30" s="6">
        <f t="shared" si="1"/>
        <v>0</v>
      </c>
      <c r="Z30" s="23">
        <f t="shared" si="2"/>
        <v>2</v>
      </c>
    </row>
    <row r="31" spans="1:26" ht="14.1" customHeight="1">
      <c r="A31" s="174" t="s">
        <v>67</v>
      </c>
      <c r="B31" s="174">
        <v>50501</v>
      </c>
      <c r="C31" s="174">
        <v>13315</v>
      </c>
      <c r="D31" s="174" t="s">
        <v>64</v>
      </c>
      <c r="E31" s="174" t="s">
        <v>65</v>
      </c>
      <c r="F31" s="174" t="s">
        <v>66</v>
      </c>
      <c r="G31" s="183" t="s">
        <v>68</v>
      </c>
      <c r="H31" s="182">
        <v>3</v>
      </c>
      <c r="I31" s="183" t="s">
        <v>1006</v>
      </c>
      <c r="J31" s="183" t="s">
        <v>1186</v>
      </c>
      <c r="K31" s="183" t="s">
        <v>943</v>
      </c>
      <c r="L31" s="183"/>
      <c r="M31" s="173"/>
      <c r="N31" s="173" t="s">
        <v>903</v>
      </c>
      <c r="O31" s="184" t="s">
        <v>903</v>
      </c>
      <c r="P31" s="13"/>
      <c r="Q31" s="170" t="s">
        <v>15</v>
      </c>
      <c r="R31" s="170" t="s">
        <v>70</v>
      </c>
      <c r="S31" s="170">
        <v>1800</v>
      </c>
      <c r="T31" s="170"/>
      <c r="U31" s="13"/>
      <c r="V31" s="6">
        <f t="shared" si="1"/>
        <v>0</v>
      </c>
      <c r="W31" s="6">
        <f t="shared" si="1"/>
        <v>1</v>
      </c>
      <c r="X31" s="6">
        <f t="shared" si="1"/>
        <v>1</v>
      </c>
      <c r="Y31" s="6">
        <f t="shared" si="1"/>
        <v>0</v>
      </c>
      <c r="Z31" s="23">
        <f t="shared" si="2"/>
        <v>2</v>
      </c>
    </row>
    <row r="32" spans="1:26" ht="14.1" customHeight="1">
      <c r="A32" s="174" t="s">
        <v>80</v>
      </c>
      <c r="B32" s="174">
        <v>23203</v>
      </c>
      <c r="C32" s="174">
        <v>17697</v>
      </c>
      <c r="D32" s="174" t="s">
        <v>75</v>
      </c>
      <c r="E32" s="174" t="s">
        <v>76</v>
      </c>
      <c r="F32" s="174" t="s">
        <v>77</v>
      </c>
      <c r="G32" s="183" t="s">
        <v>81</v>
      </c>
      <c r="H32" s="205">
        <v>10</v>
      </c>
      <c r="I32" s="183" t="s">
        <v>988</v>
      </c>
      <c r="J32" s="183" t="s">
        <v>1188</v>
      </c>
      <c r="K32" s="183" t="s">
        <v>14</v>
      </c>
      <c r="L32" s="183"/>
      <c r="M32" s="173" t="s">
        <v>903</v>
      </c>
      <c r="N32" s="173" t="s">
        <v>903</v>
      </c>
      <c r="O32" s="184" t="s">
        <v>903</v>
      </c>
      <c r="P32" s="13"/>
      <c r="Q32" s="170" t="s">
        <v>15</v>
      </c>
      <c r="R32" s="170">
        <v>2100</v>
      </c>
      <c r="S32" s="170"/>
      <c r="T32" s="170"/>
      <c r="U32" s="13"/>
      <c r="V32" s="6">
        <f t="shared" si="1"/>
        <v>1</v>
      </c>
      <c r="W32" s="6">
        <f t="shared" si="1"/>
        <v>1</v>
      </c>
      <c r="X32" s="6">
        <f t="shared" si="1"/>
        <v>1</v>
      </c>
      <c r="Y32" s="6">
        <f t="shared" si="1"/>
        <v>0</v>
      </c>
      <c r="Z32" s="23">
        <f t="shared" si="2"/>
        <v>3</v>
      </c>
    </row>
    <row r="33" spans="1:26" ht="14.1" customHeight="1">
      <c r="A33" s="174" t="s">
        <v>74</v>
      </c>
      <c r="B33" s="174">
        <v>23201</v>
      </c>
      <c r="C33" s="174">
        <v>1404</v>
      </c>
      <c r="D33" s="174" t="s">
        <v>75</v>
      </c>
      <c r="E33" s="174" t="s">
        <v>76</v>
      </c>
      <c r="F33" s="174" t="s">
        <v>77</v>
      </c>
      <c r="G33" s="183" t="s">
        <v>78</v>
      </c>
      <c r="H33" s="205">
        <v>10</v>
      </c>
      <c r="I33" s="183" t="s">
        <v>988</v>
      </c>
      <c r="J33" s="183" t="s">
        <v>1188</v>
      </c>
      <c r="K33" s="183" t="s">
        <v>14</v>
      </c>
      <c r="L33" s="183"/>
      <c r="M33" s="173" t="s">
        <v>903</v>
      </c>
      <c r="N33" s="173" t="s">
        <v>903</v>
      </c>
      <c r="O33" s="184" t="s">
        <v>903</v>
      </c>
      <c r="P33" s="13"/>
      <c r="Q33" s="170" t="s">
        <v>15</v>
      </c>
      <c r="R33" s="170">
        <v>2100</v>
      </c>
      <c r="S33" s="170" t="s">
        <v>79</v>
      </c>
      <c r="T33" s="170"/>
      <c r="U33" s="13"/>
      <c r="V33" s="6">
        <f t="shared" si="1"/>
        <v>1</v>
      </c>
      <c r="W33" s="6">
        <f t="shared" si="1"/>
        <v>1</v>
      </c>
      <c r="X33" s="6">
        <f t="shared" si="1"/>
        <v>1</v>
      </c>
      <c r="Y33" s="6">
        <f t="shared" si="1"/>
        <v>0</v>
      </c>
      <c r="Z33" s="23">
        <f t="shared" si="2"/>
        <v>3</v>
      </c>
    </row>
    <row r="34" spans="1:26" ht="14.1" customHeight="1">
      <c r="A34" s="174" t="s">
        <v>1189</v>
      </c>
      <c r="B34" s="174">
        <v>23205</v>
      </c>
      <c r="C34" s="174">
        <v>17699</v>
      </c>
      <c r="D34" s="174" t="s">
        <v>75</v>
      </c>
      <c r="E34" s="174" t="s">
        <v>76</v>
      </c>
      <c r="F34" s="174" t="s">
        <v>77</v>
      </c>
      <c r="G34" s="183" t="s">
        <v>1190</v>
      </c>
      <c r="H34" s="205" t="s">
        <v>1036</v>
      </c>
      <c r="I34" s="183" t="s">
        <v>1006</v>
      </c>
      <c r="J34" s="183" t="s">
        <v>1191</v>
      </c>
      <c r="K34" s="183"/>
      <c r="L34" s="183"/>
      <c r="M34" s="173" t="s">
        <v>903</v>
      </c>
      <c r="N34" s="173" t="s">
        <v>903</v>
      </c>
      <c r="O34" s="184" t="s">
        <v>903</v>
      </c>
      <c r="P34" s="13"/>
      <c r="Q34" s="170"/>
      <c r="R34" s="170"/>
      <c r="S34" s="170"/>
      <c r="T34" s="170"/>
      <c r="U34" s="13"/>
      <c r="V34" s="6">
        <f t="shared" si="1"/>
        <v>1</v>
      </c>
      <c r="W34" s="6">
        <f t="shared" si="1"/>
        <v>1</v>
      </c>
      <c r="X34" s="6">
        <f t="shared" si="1"/>
        <v>1</v>
      </c>
      <c r="Y34" s="6">
        <f t="shared" si="1"/>
        <v>0</v>
      </c>
      <c r="Z34" s="23">
        <f t="shared" si="2"/>
        <v>3</v>
      </c>
    </row>
    <row r="35" spans="1:26" s="214" customFormat="1" ht="14.1" customHeight="1">
      <c r="A35" s="207" t="s">
        <v>878</v>
      </c>
      <c r="B35" s="207">
        <v>40001</v>
      </c>
      <c r="C35" s="174">
        <v>18335</v>
      </c>
      <c r="D35" s="207" t="s">
        <v>10</v>
      </c>
      <c r="E35" s="207" t="s">
        <v>82</v>
      </c>
      <c r="F35" s="207" t="s">
        <v>83</v>
      </c>
      <c r="G35" s="209" t="s">
        <v>879</v>
      </c>
      <c r="H35" s="208">
        <v>4</v>
      </c>
      <c r="I35" s="183" t="s">
        <v>1007</v>
      </c>
      <c r="J35" s="183" t="s">
        <v>1168</v>
      </c>
      <c r="K35" s="209"/>
      <c r="L35" s="209" t="s">
        <v>1040</v>
      </c>
      <c r="M35" s="210" t="s">
        <v>903</v>
      </c>
      <c r="N35" s="210" t="s">
        <v>903</v>
      </c>
      <c r="O35" s="211"/>
      <c r="P35" s="212"/>
      <c r="Q35" s="213">
        <v>900</v>
      </c>
      <c r="R35" s="213"/>
      <c r="S35" s="213"/>
      <c r="T35" s="213"/>
      <c r="U35" s="212"/>
      <c r="V35" s="214">
        <f t="shared" si="1"/>
        <v>1</v>
      </c>
      <c r="W35" s="214">
        <f t="shared" si="1"/>
        <v>1</v>
      </c>
      <c r="X35" s="214">
        <f t="shared" si="1"/>
        <v>0</v>
      </c>
      <c r="Y35" s="214">
        <f t="shared" si="1"/>
        <v>0</v>
      </c>
      <c r="Z35" s="214">
        <f t="shared" si="2"/>
        <v>2</v>
      </c>
    </row>
    <row r="36" spans="1:26" ht="14.1" customHeight="1">
      <c r="A36" s="174" t="s">
        <v>84</v>
      </c>
      <c r="B36" s="174">
        <v>40002</v>
      </c>
      <c r="C36" s="174">
        <v>18337</v>
      </c>
      <c r="D36" s="174" t="s">
        <v>10</v>
      </c>
      <c r="E36" s="174" t="s">
        <v>82</v>
      </c>
      <c r="F36" s="174" t="s">
        <v>83</v>
      </c>
      <c r="G36" s="183" t="s">
        <v>85</v>
      </c>
      <c r="H36" s="182">
        <v>4</v>
      </c>
      <c r="I36" s="183" t="s">
        <v>1007</v>
      </c>
      <c r="J36" s="183" t="s">
        <v>1168</v>
      </c>
      <c r="K36" s="183" t="s">
        <v>14</v>
      </c>
      <c r="L36" s="183"/>
      <c r="M36" s="173" t="s">
        <v>903</v>
      </c>
      <c r="N36" s="173" t="s">
        <v>903</v>
      </c>
      <c r="O36" s="184" t="s">
        <v>903</v>
      </c>
      <c r="P36" s="13"/>
      <c r="Q36" s="170" t="s">
        <v>15</v>
      </c>
      <c r="R36" s="170">
        <v>2100</v>
      </c>
      <c r="S36" s="170">
        <v>1800</v>
      </c>
      <c r="T36" s="170"/>
      <c r="U36" s="13"/>
      <c r="V36" s="6">
        <f t="shared" si="1"/>
        <v>1</v>
      </c>
      <c r="W36" s="6">
        <f t="shared" si="1"/>
        <v>1</v>
      </c>
      <c r="X36" s="6">
        <f t="shared" si="1"/>
        <v>1</v>
      </c>
      <c r="Y36" s="6">
        <f t="shared" si="1"/>
        <v>0</v>
      </c>
      <c r="Z36" s="23">
        <f t="shared" si="2"/>
        <v>3</v>
      </c>
    </row>
    <row r="37" spans="1:26" ht="14.1" customHeight="1">
      <c r="A37" s="174" t="s">
        <v>947</v>
      </c>
      <c r="B37" s="174">
        <v>36439</v>
      </c>
      <c r="C37" s="174">
        <v>12389</v>
      </c>
      <c r="D37" s="174" t="s">
        <v>38</v>
      </c>
      <c r="E37" s="174" t="s">
        <v>945</v>
      </c>
      <c r="F37" s="174" t="s">
        <v>946</v>
      </c>
      <c r="G37" s="183" t="s">
        <v>1192</v>
      </c>
      <c r="H37" s="182">
        <v>5</v>
      </c>
      <c r="I37" s="183" t="s">
        <v>1036</v>
      </c>
      <c r="J37" s="183"/>
      <c r="K37" s="183"/>
      <c r="L37" s="183"/>
      <c r="M37" s="173" t="s">
        <v>903</v>
      </c>
      <c r="N37" s="173" t="s">
        <v>903</v>
      </c>
      <c r="O37" s="184"/>
      <c r="P37" s="13"/>
      <c r="Q37" s="170" t="s">
        <v>52</v>
      </c>
      <c r="R37" s="170"/>
      <c r="S37" s="170"/>
      <c r="T37" s="170"/>
      <c r="U37" s="13"/>
      <c r="V37" s="6">
        <f t="shared" si="1"/>
        <v>1</v>
      </c>
      <c r="W37" s="6">
        <f t="shared" si="1"/>
        <v>1</v>
      </c>
      <c r="X37" s="6">
        <f t="shared" si="1"/>
        <v>0</v>
      </c>
      <c r="Y37" s="6">
        <f t="shared" si="1"/>
        <v>0</v>
      </c>
      <c r="Z37" s="23">
        <f t="shared" si="2"/>
        <v>2</v>
      </c>
    </row>
    <row r="38" spans="1:26" ht="14.1" customHeight="1">
      <c r="A38" s="174" t="s">
        <v>1193</v>
      </c>
      <c r="B38" s="174">
        <v>36449</v>
      </c>
      <c r="C38" s="174">
        <v>176501</v>
      </c>
      <c r="D38" s="174" t="s">
        <v>38</v>
      </c>
      <c r="E38" s="174" t="s">
        <v>945</v>
      </c>
      <c r="F38" s="174" t="s">
        <v>946</v>
      </c>
      <c r="G38" s="183" t="s">
        <v>1194</v>
      </c>
      <c r="H38" s="182" t="s">
        <v>1178</v>
      </c>
      <c r="I38" s="183" t="s">
        <v>1036</v>
      </c>
      <c r="J38" s="183"/>
      <c r="K38" s="183"/>
      <c r="L38" s="183"/>
      <c r="M38" s="173" t="s">
        <v>903</v>
      </c>
      <c r="N38" s="173" t="s">
        <v>903</v>
      </c>
      <c r="O38" s="184"/>
      <c r="P38" s="13"/>
      <c r="Q38" s="170"/>
      <c r="R38" s="170"/>
      <c r="S38" s="170"/>
      <c r="T38" s="170"/>
      <c r="U38" s="13"/>
      <c r="V38" s="6">
        <f t="shared" si="1"/>
        <v>1</v>
      </c>
      <c r="W38" s="6">
        <f t="shared" si="1"/>
        <v>1</v>
      </c>
      <c r="X38" s="6">
        <f t="shared" si="1"/>
        <v>0</v>
      </c>
      <c r="Y38" s="6">
        <f t="shared" si="1"/>
        <v>0</v>
      </c>
      <c r="Z38" s="23">
        <f t="shared" si="2"/>
        <v>2</v>
      </c>
    </row>
    <row r="39" spans="1:26" ht="14.1" customHeight="1">
      <c r="A39" s="174" t="s">
        <v>944</v>
      </c>
      <c r="B39" s="174">
        <v>42601</v>
      </c>
      <c r="C39" s="174">
        <v>18577</v>
      </c>
      <c r="D39" s="174" t="s">
        <v>10</v>
      </c>
      <c r="E39" s="174" t="s">
        <v>86</v>
      </c>
      <c r="F39" s="174" t="s">
        <v>87</v>
      </c>
      <c r="G39" s="183" t="s">
        <v>1195</v>
      </c>
      <c r="H39" s="182">
        <v>5</v>
      </c>
      <c r="I39" s="183" t="s">
        <v>1007</v>
      </c>
      <c r="J39" s="183" t="s">
        <v>1168</v>
      </c>
      <c r="K39" s="183"/>
      <c r="L39" s="183"/>
      <c r="M39" s="173"/>
      <c r="N39" s="173" t="s">
        <v>903</v>
      </c>
      <c r="O39" s="184"/>
      <c r="P39" s="13"/>
      <c r="Q39" s="170"/>
      <c r="R39" s="170"/>
      <c r="S39" s="170"/>
      <c r="T39" s="170"/>
      <c r="U39" s="13"/>
      <c r="V39" s="6">
        <f t="shared" si="1"/>
        <v>0</v>
      </c>
      <c r="W39" s="6">
        <f t="shared" si="1"/>
        <v>1</v>
      </c>
      <c r="X39" s="6">
        <f t="shared" si="1"/>
        <v>0</v>
      </c>
      <c r="Y39" s="6">
        <f t="shared" si="1"/>
        <v>0</v>
      </c>
      <c r="Z39" s="23">
        <f t="shared" si="2"/>
        <v>1</v>
      </c>
    </row>
    <row r="40" spans="1:26" ht="14.1" customHeight="1">
      <c r="A40" s="174" t="s">
        <v>1196</v>
      </c>
      <c r="B40" s="174">
        <v>42602</v>
      </c>
      <c r="C40" s="174">
        <v>18579</v>
      </c>
      <c r="D40" s="174" t="s">
        <v>10</v>
      </c>
      <c r="E40" s="174" t="s">
        <v>86</v>
      </c>
      <c r="F40" s="174" t="s">
        <v>87</v>
      </c>
      <c r="G40" s="183" t="s">
        <v>1197</v>
      </c>
      <c r="H40" s="182">
        <v>5</v>
      </c>
      <c r="I40" s="183" t="s">
        <v>1007</v>
      </c>
      <c r="J40" s="183" t="s">
        <v>1168</v>
      </c>
      <c r="K40" s="183" t="s">
        <v>14</v>
      </c>
      <c r="L40" s="183"/>
      <c r="M40" s="173" t="s">
        <v>903</v>
      </c>
      <c r="N40" s="173" t="s">
        <v>903</v>
      </c>
      <c r="O40" s="184" t="s">
        <v>903</v>
      </c>
      <c r="P40" s="13"/>
      <c r="Q40" s="170" t="s">
        <v>15</v>
      </c>
      <c r="R40" s="170">
        <v>2100</v>
      </c>
      <c r="S40" s="170"/>
      <c r="T40" s="170"/>
      <c r="U40" s="13"/>
      <c r="V40" s="6">
        <f t="shared" si="1"/>
        <v>1</v>
      </c>
      <c r="W40" s="6">
        <f t="shared" si="1"/>
        <v>1</v>
      </c>
      <c r="X40" s="6">
        <f t="shared" si="1"/>
        <v>1</v>
      </c>
      <c r="Y40" s="6">
        <f t="shared" si="1"/>
        <v>0</v>
      </c>
      <c r="Z40" s="23">
        <f t="shared" si="2"/>
        <v>3</v>
      </c>
    </row>
    <row r="41" spans="1:26" ht="14.1" customHeight="1">
      <c r="A41" s="174" t="s">
        <v>88</v>
      </c>
      <c r="B41" s="174">
        <v>42604</v>
      </c>
      <c r="C41" s="174">
        <v>163802</v>
      </c>
      <c r="D41" s="174" t="s">
        <v>10</v>
      </c>
      <c r="E41" s="174" t="s">
        <v>86</v>
      </c>
      <c r="F41" s="174" t="s">
        <v>87</v>
      </c>
      <c r="G41" s="183" t="s">
        <v>89</v>
      </c>
      <c r="H41" s="182">
        <v>5</v>
      </c>
      <c r="I41" s="183" t="s">
        <v>1007</v>
      </c>
      <c r="J41" s="183" t="s">
        <v>1168</v>
      </c>
      <c r="K41" s="183" t="s">
        <v>14</v>
      </c>
      <c r="L41" s="183"/>
      <c r="M41" s="173" t="s">
        <v>903</v>
      </c>
      <c r="N41" s="173" t="s">
        <v>903</v>
      </c>
      <c r="O41" s="184"/>
      <c r="P41" s="13"/>
      <c r="Q41" s="170">
        <v>1800</v>
      </c>
      <c r="R41" s="170">
        <v>2100</v>
      </c>
      <c r="S41" s="170"/>
      <c r="T41" s="170"/>
      <c r="U41" s="13"/>
      <c r="V41" s="6">
        <f t="shared" si="1"/>
        <v>1</v>
      </c>
      <c r="W41" s="6">
        <f t="shared" si="1"/>
        <v>1</v>
      </c>
      <c r="X41" s="6">
        <f t="shared" si="1"/>
        <v>0</v>
      </c>
      <c r="Y41" s="6">
        <f t="shared" si="1"/>
        <v>0</v>
      </c>
      <c r="Z41" s="23">
        <f t="shared" si="2"/>
        <v>2</v>
      </c>
    </row>
    <row r="42" spans="1:26" s="214" customFormat="1" ht="14.1" customHeight="1">
      <c r="A42" s="207" t="s">
        <v>1042</v>
      </c>
      <c r="B42" s="207">
        <v>47007</v>
      </c>
      <c r="C42" s="174">
        <v>18641</v>
      </c>
      <c r="D42" s="207" t="s">
        <v>10</v>
      </c>
      <c r="E42" s="207" t="s">
        <v>90</v>
      </c>
      <c r="F42" s="207" t="s">
        <v>91</v>
      </c>
      <c r="G42" s="207" t="s">
        <v>1043</v>
      </c>
      <c r="H42" s="208">
        <v>7</v>
      </c>
      <c r="I42" s="174" t="s">
        <v>1007</v>
      </c>
      <c r="J42" s="174" t="s">
        <v>1168</v>
      </c>
      <c r="K42" s="207" t="s">
        <v>14</v>
      </c>
      <c r="L42" s="207" t="s">
        <v>1040</v>
      </c>
      <c r="M42" s="210" t="s">
        <v>903</v>
      </c>
      <c r="N42" s="210" t="s">
        <v>903</v>
      </c>
      <c r="O42" s="211"/>
      <c r="P42" s="212"/>
      <c r="Q42" s="213">
        <v>1800</v>
      </c>
      <c r="R42" s="213"/>
      <c r="S42" s="213"/>
      <c r="T42" s="213"/>
      <c r="U42" s="212"/>
      <c r="V42" s="214">
        <f t="shared" si="1"/>
        <v>1</v>
      </c>
      <c r="W42" s="214">
        <f t="shared" si="1"/>
        <v>1</v>
      </c>
      <c r="X42" s="214">
        <f t="shared" si="1"/>
        <v>0</v>
      </c>
      <c r="Y42" s="214">
        <f t="shared" si="1"/>
        <v>0</v>
      </c>
      <c r="Z42" s="214">
        <f t="shared" si="2"/>
        <v>2</v>
      </c>
    </row>
    <row r="43" spans="1:26" ht="14.1" customHeight="1">
      <c r="A43" s="174" t="s">
        <v>1198</v>
      </c>
      <c r="B43" s="174">
        <v>47002</v>
      </c>
      <c r="C43" s="174">
        <v>18639</v>
      </c>
      <c r="D43" s="174" t="s">
        <v>10</v>
      </c>
      <c r="E43" s="174" t="s">
        <v>90</v>
      </c>
      <c r="F43" s="174" t="s">
        <v>91</v>
      </c>
      <c r="G43" s="183" t="s">
        <v>1199</v>
      </c>
      <c r="H43" s="182">
        <v>4</v>
      </c>
      <c r="I43" s="183" t="s">
        <v>1007</v>
      </c>
      <c r="J43" s="183" t="s">
        <v>1168</v>
      </c>
      <c r="K43" s="183" t="s">
        <v>14</v>
      </c>
      <c r="L43" s="183"/>
      <c r="M43" s="173" t="s">
        <v>903</v>
      </c>
      <c r="N43" s="173" t="s">
        <v>903</v>
      </c>
      <c r="O43" s="184" t="s">
        <v>903</v>
      </c>
      <c r="P43" s="13"/>
      <c r="Q43" s="170" t="s">
        <v>15</v>
      </c>
      <c r="R43" s="170">
        <v>2100</v>
      </c>
      <c r="S43" s="170"/>
      <c r="T43" s="170"/>
      <c r="U43" s="13"/>
      <c r="V43" s="6">
        <f t="shared" si="1"/>
        <v>1</v>
      </c>
      <c r="W43" s="6">
        <f t="shared" si="1"/>
        <v>1</v>
      </c>
      <c r="X43" s="6">
        <f t="shared" si="1"/>
        <v>1</v>
      </c>
      <c r="Y43" s="6">
        <f t="shared" si="1"/>
        <v>0</v>
      </c>
      <c r="Z43" s="23">
        <f t="shared" si="2"/>
        <v>3</v>
      </c>
    </row>
    <row r="44" spans="1:26" ht="14.1" customHeight="1">
      <c r="A44" s="174" t="s">
        <v>92</v>
      </c>
      <c r="B44" s="174">
        <v>47003</v>
      </c>
      <c r="C44" s="174">
        <v>81902</v>
      </c>
      <c r="D44" s="174" t="s">
        <v>10</v>
      </c>
      <c r="E44" s="174" t="s">
        <v>90</v>
      </c>
      <c r="F44" s="174" t="s">
        <v>91</v>
      </c>
      <c r="G44" s="183" t="s">
        <v>93</v>
      </c>
      <c r="H44" s="182">
        <v>3</v>
      </c>
      <c r="I44" s="183" t="s">
        <v>1007</v>
      </c>
      <c r="J44" s="183" t="s">
        <v>1168</v>
      </c>
      <c r="K44" s="183" t="s">
        <v>14</v>
      </c>
      <c r="L44" s="183"/>
      <c r="M44" s="173" t="s">
        <v>903</v>
      </c>
      <c r="N44" s="173" t="s">
        <v>903</v>
      </c>
      <c r="O44" s="184"/>
      <c r="P44" s="13"/>
      <c r="Q44" s="170">
        <v>900</v>
      </c>
      <c r="R44" s="170"/>
      <c r="S44" s="170"/>
      <c r="T44" s="170"/>
      <c r="U44" s="13"/>
      <c r="V44" s="6">
        <f t="shared" si="1"/>
        <v>1</v>
      </c>
      <c r="W44" s="6">
        <f t="shared" si="1"/>
        <v>1</v>
      </c>
      <c r="X44" s="6">
        <f t="shared" si="1"/>
        <v>0</v>
      </c>
      <c r="Y44" s="6">
        <f t="shared" si="1"/>
        <v>0</v>
      </c>
      <c r="Z44" s="23">
        <f t="shared" si="2"/>
        <v>2</v>
      </c>
    </row>
    <row r="45" spans="1:26" ht="14.1" customHeight="1">
      <c r="A45" s="174" t="s">
        <v>1064</v>
      </c>
      <c r="B45" s="174">
        <v>47001</v>
      </c>
      <c r="C45" s="174">
        <v>18637</v>
      </c>
      <c r="D45" s="174" t="s">
        <v>10</v>
      </c>
      <c r="E45" s="174" t="s">
        <v>90</v>
      </c>
      <c r="F45" s="174" t="s">
        <v>91</v>
      </c>
      <c r="G45" s="183" t="s">
        <v>1065</v>
      </c>
      <c r="H45" s="182">
        <v>3</v>
      </c>
      <c r="I45" s="183" t="s">
        <v>1007</v>
      </c>
      <c r="J45" s="183" t="s">
        <v>1168</v>
      </c>
      <c r="K45" s="183"/>
      <c r="L45" s="183"/>
      <c r="M45" s="173" t="s">
        <v>903</v>
      </c>
      <c r="N45" s="173" t="s">
        <v>903</v>
      </c>
      <c r="O45" s="184"/>
      <c r="P45" s="13"/>
      <c r="Q45" s="170"/>
      <c r="R45" s="170"/>
      <c r="S45" s="170"/>
      <c r="T45" s="170"/>
      <c r="U45" s="13"/>
      <c r="V45" s="6">
        <f t="shared" si="1"/>
        <v>1</v>
      </c>
      <c r="W45" s="6">
        <f t="shared" si="1"/>
        <v>1</v>
      </c>
      <c r="X45" s="6">
        <f t="shared" si="1"/>
        <v>0</v>
      </c>
      <c r="Y45" s="6">
        <f t="shared" si="1"/>
        <v>0</v>
      </c>
      <c r="Z45" s="23">
        <f t="shared" si="2"/>
        <v>2</v>
      </c>
    </row>
    <row r="46" spans="1:26" ht="14.1" customHeight="1">
      <c r="A46" s="174" t="s">
        <v>94</v>
      </c>
      <c r="B46" s="174">
        <v>342600</v>
      </c>
      <c r="C46" s="174">
        <v>18297</v>
      </c>
      <c r="D46" s="174" t="s">
        <v>38</v>
      </c>
      <c r="E46" s="174" t="s">
        <v>95</v>
      </c>
      <c r="F46" s="174" t="s">
        <v>96</v>
      </c>
      <c r="G46" s="183" t="s">
        <v>41</v>
      </c>
      <c r="H46" s="182">
        <v>6</v>
      </c>
      <c r="I46" s="183" t="s">
        <v>1007</v>
      </c>
      <c r="J46" s="183" t="s">
        <v>1179</v>
      </c>
      <c r="K46" s="183" t="s">
        <v>14</v>
      </c>
      <c r="L46" s="183"/>
      <c r="M46" s="173" t="s">
        <v>903</v>
      </c>
      <c r="N46" s="173" t="s">
        <v>903</v>
      </c>
      <c r="O46" s="184"/>
      <c r="P46" s="13"/>
      <c r="Q46" s="170"/>
      <c r="R46" s="170"/>
      <c r="S46" s="170"/>
      <c r="T46" s="170"/>
      <c r="U46" s="13"/>
      <c r="V46" s="6">
        <f t="shared" si="1"/>
        <v>1</v>
      </c>
      <c r="W46" s="6">
        <f t="shared" si="1"/>
        <v>1</v>
      </c>
      <c r="X46" s="6">
        <f t="shared" si="1"/>
        <v>0</v>
      </c>
      <c r="Y46" s="6">
        <f t="shared" si="1"/>
        <v>0</v>
      </c>
      <c r="Z46" s="23">
        <f t="shared" si="2"/>
        <v>2</v>
      </c>
    </row>
    <row r="47" spans="1:26" ht="14.1" customHeight="1">
      <c r="A47" s="174" t="s">
        <v>103</v>
      </c>
      <c r="B47" s="174">
        <v>25701</v>
      </c>
      <c r="C47" s="174">
        <v>13883</v>
      </c>
      <c r="D47" s="174" t="s">
        <v>23</v>
      </c>
      <c r="E47" s="174" t="s">
        <v>98</v>
      </c>
      <c r="F47" s="174" t="s">
        <v>99</v>
      </c>
      <c r="G47" s="183" t="s">
        <v>104</v>
      </c>
      <c r="H47" s="182">
        <v>3</v>
      </c>
      <c r="I47" s="183" t="s">
        <v>1004</v>
      </c>
      <c r="J47" s="183" t="s">
        <v>1170</v>
      </c>
      <c r="K47" s="183" t="s">
        <v>14</v>
      </c>
      <c r="L47" s="183"/>
      <c r="M47" s="173" t="s">
        <v>903</v>
      </c>
      <c r="N47" s="173" t="s">
        <v>903</v>
      </c>
      <c r="O47" s="184" t="s">
        <v>903</v>
      </c>
      <c r="P47" s="13"/>
      <c r="Q47" s="170" t="s">
        <v>15</v>
      </c>
      <c r="R47" s="170">
        <v>2100</v>
      </c>
      <c r="S47" s="170"/>
      <c r="T47" s="170"/>
      <c r="U47" s="13"/>
      <c r="V47" s="6">
        <f t="shared" si="1"/>
        <v>1</v>
      </c>
      <c r="W47" s="6">
        <f t="shared" si="1"/>
        <v>1</v>
      </c>
      <c r="X47" s="6">
        <f t="shared" si="1"/>
        <v>1</v>
      </c>
      <c r="Y47" s="6">
        <f t="shared" si="1"/>
        <v>0</v>
      </c>
      <c r="Z47" s="23">
        <f t="shared" si="2"/>
        <v>3</v>
      </c>
    </row>
    <row r="48" spans="1:26" ht="14.1" customHeight="1">
      <c r="A48" s="174" t="s">
        <v>97</v>
      </c>
      <c r="B48" s="174">
        <v>25702</v>
      </c>
      <c r="C48" s="174">
        <v>17859</v>
      </c>
      <c r="D48" s="174" t="s">
        <v>23</v>
      </c>
      <c r="E48" s="174" t="s">
        <v>98</v>
      </c>
      <c r="F48" s="174" t="s">
        <v>99</v>
      </c>
      <c r="G48" s="174" t="s">
        <v>100</v>
      </c>
      <c r="H48" s="182">
        <v>3</v>
      </c>
      <c r="I48" s="174" t="s">
        <v>1004</v>
      </c>
      <c r="J48" s="174" t="s">
        <v>1170</v>
      </c>
      <c r="K48" s="174" t="s">
        <v>14</v>
      </c>
      <c r="L48" s="174"/>
      <c r="M48" s="173" t="s">
        <v>903</v>
      </c>
      <c r="N48" s="173" t="s">
        <v>903</v>
      </c>
      <c r="O48" s="184" t="s">
        <v>903</v>
      </c>
      <c r="P48" s="13"/>
      <c r="Q48" s="170" t="s">
        <v>15</v>
      </c>
      <c r="R48" s="170">
        <v>2100</v>
      </c>
      <c r="S48" s="170"/>
      <c r="T48" s="170"/>
      <c r="U48" s="13"/>
      <c r="V48" s="6">
        <f t="shared" si="1"/>
        <v>1</v>
      </c>
      <c r="W48" s="6">
        <f t="shared" si="1"/>
        <v>1</v>
      </c>
      <c r="X48" s="6">
        <f t="shared" si="1"/>
        <v>1</v>
      </c>
      <c r="Y48" s="6">
        <f t="shared" si="1"/>
        <v>0</v>
      </c>
      <c r="Z48" s="23">
        <f t="shared" si="2"/>
        <v>3</v>
      </c>
    </row>
    <row r="49" spans="1:26">
      <c r="A49" s="174" t="s">
        <v>101</v>
      </c>
      <c r="B49" s="174">
        <v>25704</v>
      </c>
      <c r="C49" s="174">
        <v>17861</v>
      </c>
      <c r="D49" s="174" t="s">
        <v>23</v>
      </c>
      <c r="E49" s="174" t="s">
        <v>98</v>
      </c>
      <c r="F49" s="174" t="s">
        <v>99</v>
      </c>
      <c r="G49" s="183" t="s">
        <v>102</v>
      </c>
      <c r="H49" s="182">
        <v>3</v>
      </c>
      <c r="I49" s="183" t="s">
        <v>1004</v>
      </c>
      <c r="J49" s="183" t="s">
        <v>1170</v>
      </c>
      <c r="K49" s="183" t="s">
        <v>14</v>
      </c>
      <c r="L49" s="183"/>
      <c r="M49" s="173" t="s">
        <v>903</v>
      </c>
      <c r="N49" s="173" t="s">
        <v>903</v>
      </c>
      <c r="O49" s="184" t="s">
        <v>903</v>
      </c>
      <c r="P49" s="13"/>
      <c r="Q49" s="170" t="s">
        <v>15</v>
      </c>
      <c r="R49" s="170">
        <v>2100</v>
      </c>
      <c r="S49" s="170"/>
      <c r="T49" s="170"/>
      <c r="U49" s="13"/>
      <c r="V49" s="6">
        <f t="shared" si="1"/>
        <v>1</v>
      </c>
      <c r="W49" s="6">
        <f t="shared" si="1"/>
        <v>1</v>
      </c>
      <c r="X49" s="6">
        <f t="shared" si="1"/>
        <v>1</v>
      </c>
      <c r="Y49" s="6">
        <f t="shared" si="1"/>
        <v>0</v>
      </c>
      <c r="Z49" s="23">
        <f t="shared" si="2"/>
        <v>3</v>
      </c>
    </row>
    <row r="50" spans="1:26" ht="14.1" customHeight="1">
      <c r="A50" s="174" t="s">
        <v>112</v>
      </c>
      <c r="B50" s="174">
        <v>20610</v>
      </c>
      <c r="C50" s="174">
        <v>17537</v>
      </c>
      <c r="D50" s="174" t="s">
        <v>75</v>
      </c>
      <c r="E50" s="174" t="s">
        <v>106</v>
      </c>
      <c r="F50" s="174" t="s">
        <v>107</v>
      </c>
      <c r="G50" s="183" t="s">
        <v>113</v>
      </c>
      <c r="H50" s="205">
        <v>10</v>
      </c>
      <c r="I50" s="183" t="s">
        <v>988</v>
      </c>
      <c r="J50" s="183" t="s">
        <v>1188</v>
      </c>
      <c r="K50" s="183" t="s">
        <v>14</v>
      </c>
      <c r="L50" s="183"/>
      <c r="M50" s="173" t="s">
        <v>903</v>
      </c>
      <c r="N50" s="173" t="s">
        <v>903</v>
      </c>
      <c r="O50" s="184" t="s">
        <v>903</v>
      </c>
      <c r="P50" s="13"/>
      <c r="Q50" s="170" t="s">
        <v>15</v>
      </c>
      <c r="R50" s="170">
        <v>2100</v>
      </c>
      <c r="S50" s="170">
        <v>2600</v>
      </c>
      <c r="T50" s="170"/>
      <c r="U50" s="13"/>
      <c r="V50" s="6">
        <f t="shared" si="1"/>
        <v>1</v>
      </c>
      <c r="W50" s="6">
        <f t="shared" si="1"/>
        <v>1</v>
      </c>
      <c r="X50" s="6">
        <f t="shared" si="1"/>
        <v>1</v>
      </c>
      <c r="Y50" s="6">
        <f t="shared" si="1"/>
        <v>0</v>
      </c>
      <c r="Z50" s="23">
        <f t="shared" si="2"/>
        <v>3</v>
      </c>
    </row>
    <row r="51" spans="1:26" ht="14.1" customHeight="1">
      <c r="A51" s="174" t="s">
        <v>109</v>
      </c>
      <c r="B51" s="174">
        <v>20601</v>
      </c>
      <c r="C51" s="174">
        <v>1398</v>
      </c>
      <c r="D51" s="174" t="s">
        <v>75</v>
      </c>
      <c r="E51" s="174" t="s">
        <v>106</v>
      </c>
      <c r="F51" s="174" t="s">
        <v>107</v>
      </c>
      <c r="G51" s="183" t="s">
        <v>110</v>
      </c>
      <c r="H51" s="205">
        <v>10</v>
      </c>
      <c r="I51" s="183" t="s">
        <v>988</v>
      </c>
      <c r="J51" s="183" t="s">
        <v>1188</v>
      </c>
      <c r="K51" s="183" t="s">
        <v>14</v>
      </c>
      <c r="L51" s="183"/>
      <c r="M51" s="173" t="s">
        <v>903</v>
      </c>
      <c r="N51" s="173" t="s">
        <v>903</v>
      </c>
      <c r="O51" s="184" t="s">
        <v>903</v>
      </c>
      <c r="P51" s="13"/>
      <c r="Q51" s="170" t="s">
        <v>15</v>
      </c>
      <c r="R51" s="170" t="s">
        <v>59</v>
      </c>
      <c r="S51" s="170" t="s">
        <v>111</v>
      </c>
      <c r="T51" s="170"/>
      <c r="U51" s="13"/>
      <c r="V51" s="6">
        <f t="shared" si="1"/>
        <v>1</v>
      </c>
      <c r="W51" s="6">
        <f t="shared" si="1"/>
        <v>1</v>
      </c>
      <c r="X51" s="6">
        <f t="shared" si="1"/>
        <v>1</v>
      </c>
      <c r="Y51" s="6">
        <f t="shared" si="1"/>
        <v>0</v>
      </c>
      <c r="Z51" s="23">
        <f t="shared" si="2"/>
        <v>3</v>
      </c>
    </row>
    <row r="52" spans="1:26" ht="14.1" customHeight="1">
      <c r="A52" s="186" t="s">
        <v>105</v>
      </c>
      <c r="B52" s="187">
        <v>20620</v>
      </c>
      <c r="C52" s="174">
        <v>101</v>
      </c>
      <c r="D52" s="174" t="s">
        <v>75</v>
      </c>
      <c r="E52" s="174" t="s">
        <v>106</v>
      </c>
      <c r="F52" s="174" t="s">
        <v>107</v>
      </c>
      <c r="G52" s="174" t="s">
        <v>108</v>
      </c>
      <c r="H52" s="205">
        <v>10</v>
      </c>
      <c r="I52" s="174" t="s">
        <v>1006</v>
      </c>
      <c r="J52" s="174" t="s">
        <v>1191</v>
      </c>
      <c r="K52" s="174" t="s">
        <v>14</v>
      </c>
      <c r="L52" s="174"/>
      <c r="M52" s="173" t="s">
        <v>903</v>
      </c>
      <c r="N52" s="173" t="s">
        <v>903</v>
      </c>
      <c r="O52" s="184" t="s">
        <v>903</v>
      </c>
      <c r="P52" s="13"/>
      <c r="Q52" s="170" t="s">
        <v>15</v>
      </c>
      <c r="R52" s="170">
        <v>2100</v>
      </c>
      <c r="S52" s="170">
        <v>1800</v>
      </c>
      <c r="T52" s="170"/>
      <c r="U52" s="13"/>
      <c r="V52" s="6">
        <f t="shared" si="1"/>
        <v>1</v>
      </c>
      <c r="W52" s="6">
        <f t="shared" si="1"/>
        <v>1</v>
      </c>
      <c r="X52" s="6">
        <f t="shared" si="1"/>
        <v>1</v>
      </c>
      <c r="Y52" s="6">
        <f t="shared" si="1"/>
        <v>0</v>
      </c>
      <c r="Z52" s="23">
        <f t="shared" si="2"/>
        <v>3</v>
      </c>
    </row>
    <row r="53" spans="1:26" ht="14.1" customHeight="1">
      <c r="A53" s="174" t="s">
        <v>1200</v>
      </c>
      <c r="B53" s="174">
        <v>61602</v>
      </c>
      <c r="C53" s="174">
        <v>91902</v>
      </c>
      <c r="D53" s="174" t="s">
        <v>32</v>
      </c>
      <c r="E53" s="174" t="s">
        <v>1201</v>
      </c>
      <c r="F53" s="174" t="s">
        <v>1202</v>
      </c>
      <c r="G53" s="174" t="s">
        <v>1203</v>
      </c>
      <c r="H53" s="182">
        <v>5</v>
      </c>
      <c r="I53" s="174" t="s">
        <v>1036</v>
      </c>
      <c r="J53" s="174"/>
      <c r="K53" s="174"/>
      <c r="L53" s="174"/>
      <c r="M53" s="173" t="s">
        <v>903</v>
      </c>
      <c r="N53" s="173" t="s">
        <v>903</v>
      </c>
      <c r="O53" s="184"/>
      <c r="P53" s="13"/>
      <c r="Q53" s="170"/>
      <c r="R53" s="170"/>
      <c r="S53" s="170"/>
      <c r="T53" s="170"/>
      <c r="U53" s="13"/>
      <c r="V53" s="6">
        <f t="shared" si="1"/>
        <v>1</v>
      </c>
      <c r="W53" s="6">
        <f t="shared" si="1"/>
        <v>1</v>
      </c>
      <c r="X53" s="6">
        <f t="shared" si="1"/>
        <v>0</v>
      </c>
      <c r="Y53" s="6">
        <f t="shared" si="1"/>
        <v>0</v>
      </c>
      <c r="Z53" s="23">
        <f t="shared" si="2"/>
        <v>2</v>
      </c>
    </row>
    <row r="54" spans="1:26" ht="14.1" customHeight="1">
      <c r="A54" s="174" t="s">
        <v>1204</v>
      </c>
      <c r="B54" s="174">
        <v>350000</v>
      </c>
      <c r="C54" s="174">
        <v>159802</v>
      </c>
      <c r="D54" s="174" t="s">
        <v>114</v>
      </c>
      <c r="E54" s="174" t="s">
        <v>1205</v>
      </c>
      <c r="F54" s="174" t="s">
        <v>1206</v>
      </c>
      <c r="G54" s="183" t="s">
        <v>1207</v>
      </c>
      <c r="H54" s="182">
        <v>3</v>
      </c>
      <c r="I54" s="183" t="s">
        <v>1006</v>
      </c>
      <c r="J54" s="183" t="s">
        <v>1208</v>
      </c>
      <c r="K54" s="183" t="s">
        <v>14</v>
      </c>
      <c r="L54" s="183"/>
      <c r="M54" s="173" t="s">
        <v>903</v>
      </c>
      <c r="N54" s="173" t="s">
        <v>903</v>
      </c>
      <c r="O54" s="184"/>
      <c r="P54" s="13"/>
      <c r="Q54" s="170">
        <v>1900</v>
      </c>
      <c r="R54" s="170">
        <v>850</v>
      </c>
      <c r="S54" s="170"/>
      <c r="T54" s="170"/>
      <c r="U54" s="13"/>
      <c r="V54" s="6">
        <f t="shared" si="1"/>
        <v>1</v>
      </c>
      <c r="W54" s="6">
        <f t="shared" si="1"/>
        <v>1</v>
      </c>
      <c r="X54" s="6">
        <f t="shared" si="1"/>
        <v>0</v>
      </c>
      <c r="Y54" s="6">
        <f t="shared" si="1"/>
        <v>0</v>
      </c>
      <c r="Z54" s="23">
        <f t="shared" si="2"/>
        <v>2</v>
      </c>
    </row>
    <row r="55" spans="1:26" ht="14.1" customHeight="1">
      <c r="A55" s="174" t="s">
        <v>1209</v>
      </c>
      <c r="B55" s="174">
        <v>40277</v>
      </c>
      <c r="C55" s="174">
        <v>135702</v>
      </c>
      <c r="D55" s="174" t="s">
        <v>10</v>
      </c>
      <c r="E55" s="174" t="s">
        <v>1210</v>
      </c>
      <c r="F55" s="174" t="s">
        <v>1211</v>
      </c>
      <c r="G55" s="183" t="s">
        <v>1212</v>
      </c>
      <c r="H55" s="182" t="s">
        <v>1213</v>
      </c>
      <c r="I55" s="183" t="s">
        <v>1036</v>
      </c>
      <c r="J55" s="183"/>
      <c r="K55" s="183"/>
      <c r="L55" s="183"/>
      <c r="M55" s="173" t="s">
        <v>903</v>
      </c>
      <c r="N55" s="173" t="s">
        <v>903</v>
      </c>
      <c r="O55" s="184"/>
      <c r="P55" s="13"/>
      <c r="Q55" s="170"/>
      <c r="R55" s="170"/>
      <c r="S55" s="170"/>
      <c r="T55" s="170"/>
      <c r="U55" s="13"/>
      <c r="V55" s="6">
        <f t="shared" si="1"/>
        <v>1</v>
      </c>
      <c r="W55" s="6">
        <f t="shared" si="1"/>
        <v>1</v>
      </c>
      <c r="X55" s="6">
        <f t="shared" si="1"/>
        <v>0</v>
      </c>
      <c r="Y55" s="6">
        <f t="shared" si="1"/>
        <v>0</v>
      </c>
      <c r="Z55" s="23">
        <f t="shared" si="2"/>
        <v>2</v>
      </c>
    </row>
    <row r="56" spans="1:26" ht="14.1" customHeight="1">
      <c r="A56" s="174" t="s">
        <v>1214</v>
      </c>
      <c r="B56" s="174">
        <v>73603</v>
      </c>
      <c r="C56" s="174">
        <v>135802</v>
      </c>
      <c r="D56" s="174" t="s">
        <v>46</v>
      </c>
      <c r="E56" s="174" t="s">
        <v>1215</v>
      </c>
      <c r="F56" s="174" t="s">
        <v>1216</v>
      </c>
      <c r="G56" s="183" t="s">
        <v>1217</v>
      </c>
      <c r="H56" s="182">
        <v>4</v>
      </c>
      <c r="I56" s="183" t="s">
        <v>1004</v>
      </c>
      <c r="J56" s="183" t="s">
        <v>1180</v>
      </c>
      <c r="K56" s="183" t="s">
        <v>14</v>
      </c>
      <c r="L56" s="183"/>
      <c r="M56" s="173" t="s">
        <v>903</v>
      </c>
      <c r="N56" s="173" t="s">
        <v>903</v>
      </c>
      <c r="O56" s="184"/>
      <c r="P56" s="13"/>
      <c r="Q56" s="170"/>
      <c r="R56" s="170"/>
      <c r="S56" s="170"/>
      <c r="T56" s="170"/>
      <c r="U56" s="13"/>
      <c r="V56" s="6">
        <f t="shared" si="1"/>
        <v>1</v>
      </c>
      <c r="W56" s="6">
        <f t="shared" si="1"/>
        <v>1</v>
      </c>
      <c r="X56" s="6">
        <f t="shared" si="1"/>
        <v>0</v>
      </c>
      <c r="Y56" s="6">
        <f t="shared" si="1"/>
        <v>0</v>
      </c>
      <c r="Z56" s="23">
        <f t="shared" si="2"/>
        <v>2</v>
      </c>
    </row>
    <row r="57" spans="1:26" ht="14.1" customHeight="1">
      <c r="A57" s="174" t="s">
        <v>1159</v>
      </c>
      <c r="B57" s="174">
        <v>16</v>
      </c>
      <c r="C57" s="174">
        <v>19413</v>
      </c>
      <c r="D57" s="174" t="s">
        <v>38</v>
      </c>
      <c r="E57" s="174" t="s">
        <v>1160</v>
      </c>
      <c r="F57" s="174" t="s">
        <v>1161</v>
      </c>
      <c r="G57" s="183" t="s">
        <v>115</v>
      </c>
      <c r="H57" s="182">
        <v>4</v>
      </c>
      <c r="I57" s="183" t="s">
        <v>1007</v>
      </c>
      <c r="J57" s="183" t="s">
        <v>1179</v>
      </c>
      <c r="K57" s="183" t="s">
        <v>14</v>
      </c>
      <c r="L57" s="183"/>
      <c r="M57" s="173" t="s">
        <v>903</v>
      </c>
      <c r="N57" s="173" t="s">
        <v>903</v>
      </c>
      <c r="O57" s="184"/>
      <c r="P57" s="13"/>
      <c r="Q57" s="170"/>
      <c r="R57" s="170"/>
      <c r="S57" s="170"/>
      <c r="T57" s="170"/>
      <c r="U57" s="13"/>
      <c r="V57" s="6">
        <f t="shared" si="1"/>
        <v>1</v>
      </c>
      <c r="W57" s="6">
        <f t="shared" si="1"/>
        <v>1</v>
      </c>
      <c r="X57" s="6">
        <f t="shared" si="1"/>
        <v>0</v>
      </c>
      <c r="Y57" s="6">
        <f t="shared" si="1"/>
        <v>0</v>
      </c>
      <c r="Z57" s="23">
        <f t="shared" si="2"/>
        <v>2</v>
      </c>
    </row>
    <row r="58" spans="1:26" ht="14.1" customHeight="1">
      <c r="A58" s="174" t="s">
        <v>880</v>
      </c>
      <c r="B58" s="174">
        <v>21803</v>
      </c>
      <c r="C58" s="174">
        <v>91802</v>
      </c>
      <c r="D58" s="174" t="s">
        <v>23</v>
      </c>
      <c r="E58" s="174" t="s">
        <v>881</v>
      </c>
      <c r="F58" s="174" t="s">
        <v>117</v>
      </c>
      <c r="G58" s="183" t="s">
        <v>882</v>
      </c>
      <c r="H58" s="182">
        <v>2</v>
      </c>
      <c r="I58" s="183" t="s">
        <v>1004</v>
      </c>
      <c r="J58" s="183" t="s">
        <v>1170</v>
      </c>
      <c r="K58" s="183"/>
      <c r="L58" s="183"/>
      <c r="M58" s="173" t="s">
        <v>903</v>
      </c>
      <c r="N58" s="173" t="s">
        <v>903</v>
      </c>
      <c r="O58" s="184" t="s">
        <v>903</v>
      </c>
      <c r="P58" s="13"/>
      <c r="Q58" s="170" t="s">
        <v>15</v>
      </c>
      <c r="R58" s="170"/>
      <c r="S58" s="170"/>
      <c r="T58" s="170"/>
      <c r="U58" s="13"/>
      <c r="V58" s="6">
        <f t="shared" si="1"/>
        <v>1</v>
      </c>
      <c r="W58" s="6">
        <f t="shared" si="1"/>
        <v>1</v>
      </c>
      <c r="X58" s="6">
        <f t="shared" si="1"/>
        <v>1</v>
      </c>
      <c r="Y58" s="6">
        <f t="shared" si="1"/>
        <v>0</v>
      </c>
      <c r="Z58" s="23">
        <f t="shared" si="2"/>
        <v>3</v>
      </c>
    </row>
    <row r="59" spans="1:26" ht="14.1" customHeight="1">
      <c r="A59" s="174" t="s">
        <v>119</v>
      </c>
      <c r="B59" s="174">
        <v>21890</v>
      </c>
      <c r="C59" s="174">
        <v>17625</v>
      </c>
      <c r="D59" s="174" t="s">
        <v>23</v>
      </c>
      <c r="E59" s="174" t="s">
        <v>881</v>
      </c>
      <c r="F59" s="174" t="s">
        <v>117</v>
      </c>
      <c r="G59" s="183" t="s">
        <v>117</v>
      </c>
      <c r="H59" s="182">
        <v>3</v>
      </c>
      <c r="I59" s="183" t="s">
        <v>1004</v>
      </c>
      <c r="J59" s="183" t="s">
        <v>1170</v>
      </c>
      <c r="K59" s="183" t="s">
        <v>14</v>
      </c>
      <c r="L59" s="183"/>
      <c r="M59" s="173" t="s">
        <v>903</v>
      </c>
      <c r="N59" s="173" t="s">
        <v>903</v>
      </c>
      <c r="O59" s="184" t="s">
        <v>903</v>
      </c>
      <c r="P59" s="13"/>
      <c r="Q59" s="170" t="s">
        <v>15</v>
      </c>
      <c r="R59" s="170">
        <v>2100</v>
      </c>
      <c r="S59" s="170"/>
      <c r="T59" s="170"/>
      <c r="U59" s="13"/>
      <c r="V59" s="6">
        <f t="shared" si="1"/>
        <v>1</v>
      </c>
      <c r="W59" s="6">
        <f t="shared" si="1"/>
        <v>1</v>
      </c>
      <c r="X59" s="6">
        <f t="shared" si="1"/>
        <v>1</v>
      </c>
      <c r="Y59" s="6">
        <f t="shared" si="1"/>
        <v>0</v>
      </c>
      <c r="Z59" s="23">
        <f t="shared" si="2"/>
        <v>3</v>
      </c>
    </row>
    <row r="60" spans="1:26" ht="14.1" customHeight="1">
      <c r="A60" s="174" t="s">
        <v>116</v>
      </c>
      <c r="B60" s="174">
        <v>21805</v>
      </c>
      <c r="C60" s="174">
        <v>17623</v>
      </c>
      <c r="D60" s="174" t="s">
        <v>23</v>
      </c>
      <c r="E60" s="174" t="s">
        <v>881</v>
      </c>
      <c r="F60" s="174" t="s">
        <v>117</v>
      </c>
      <c r="G60" s="183" t="s">
        <v>118</v>
      </c>
      <c r="H60" s="182">
        <v>3</v>
      </c>
      <c r="I60" s="183" t="s">
        <v>1004</v>
      </c>
      <c r="J60" s="183" t="s">
        <v>1170</v>
      </c>
      <c r="K60" s="183" t="s">
        <v>14</v>
      </c>
      <c r="L60" s="183"/>
      <c r="M60" s="173" t="s">
        <v>903</v>
      </c>
      <c r="N60" s="173" t="s">
        <v>903</v>
      </c>
      <c r="O60" s="184"/>
      <c r="P60" s="13"/>
      <c r="Q60" s="170" t="s">
        <v>15</v>
      </c>
      <c r="R60" s="170">
        <v>2100</v>
      </c>
      <c r="S60" s="170"/>
      <c r="T60" s="170"/>
      <c r="U60" s="13"/>
      <c r="V60" s="6">
        <f t="shared" si="1"/>
        <v>1</v>
      </c>
      <c r="W60" s="6">
        <f t="shared" si="1"/>
        <v>1</v>
      </c>
      <c r="X60" s="6">
        <f t="shared" si="1"/>
        <v>0</v>
      </c>
      <c r="Y60" s="6">
        <f t="shared" si="1"/>
        <v>0</v>
      </c>
      <c r="Z60" s="23">
        <f t="shared" si="2"/>
        <v>2</v>
      </c>
    </row>
    <row r="61" spans="1:26" ht="14.1" customHeight="1">
      <c r="A61" s="174" t="s">
        <v>1218</v>
      </c>
      <c r="B61" s="174">
        <v>65204</v>
      </c>
      <c r="C61" s="174">
        <v>164202</v>
      </c>
      <c r="D61" s="174" t="s">
        <v>32</v>
      </c>
      <c r="E61" s="174" t="s">
        <v>1219</v>
      </c>
      <c r="F61" s="174" t="s">
        <v>1220</v>
      </c>
      <c r="G61" s="183" t="s">
        <v>1221</v>
      </c>
      <c r="H61" s="182">
        <v>4</v>
      </c>
      <c r="I61" s="183" t="s">
        <v>1036</v>
      </c>
      <c r="J61" s="183"/>
      <c r="K61" s="183"/>
      <c r="L61" s="183"/>
      <c r="M61" s="173" t="s">
        <v>903</v>
      </c>
      <c r="N61" s="173" t="s">
        <v>903</v>
      </c>
      <c r="O61" s="184"/>
      <c r="P61" s="13"/>
      <c r="Q61" s="170"/>
      <c r="R61" s="170"/>
      <c r="S61" s="170"/>
      <c r="T61" s="170"/>
      <c r="U61" s="13"/>
      <c r="V61" s="6">
        <f t="shared" si="1"/>
        <v>1</v>
      </c>
      <c r="W61" s="6">
        <f t="shared" si="1"/>
        <v>1</v>
      </c>
      <c r="X61" s="6">
        <f t="shared" si="1"/>
        <v>0</v>
      </c>
      <c r="Y61" s="6">
        <f t="shared" si="1"/>
        <v>0</v>
      </c>
      <c r="Z61" s="23">
        <f t="shared" si="2"/>
        <v>2</v>
      </c>
    </row>
    <row r="62" spans="1:26" ht="14.1" customHeight="1">
      <c r="A62" s="174" t="s">
        <v>120</v>
      </c>
      <c r="B62" s="174">
        <v>72405</v>
      </c>
      <c r="C62" s="174">
        <v>19107</v>
      </c>
      <c r="D62" s="174" t="s">
        <v>46</v>
      </c>
      <c r="E62" s="174" t="s">
        <v>121</v>
      </c>
      <c r="F62" s="174" t="s">
        <v>122</v>
      </c>
      <c r="G62" s="183" t="s">
        <v>123</v>
      </c>
      <c r="H62" s="182">
        <v>5</v>
      </c>
      <c r="I62" s="183" t="s">
        <v>1004</v>
      </c>
      <c r="J62" s="183" t="s">
        <v>1180</v>
      </c>
      <c r="K62" s="183" t="s">
        <v>69</v>
      </c>
      <c r="L62" s="183"/>
      <c r="M62" s="173" t="s">
        <v>903</v>
      </c>
      <c r="N62" s="173" t="s">
        <v>903</v>
      </c>
      <c r="O62" s="184"/>
      <c r="P62" s="13"/>
      <c r="Q62" s="170" t="s">
        <v>15</v>
      </c>
      <c r="R62" s="170" t="s">
        <v>70</v>
      </c>
      <c r="S62" s="170">
        <v>2600</v>
      </c>
      <c r="T62" s="170"/>
      <c r="U62" s="13"/>
      <c r="V62" s="6">
        <f t="shared" si="1"/>
        <v>1</v>
      </c>
      <c r="W62" s="6">
        <f t="shared" si="1"/>
        <v>1</v>
      </c>
      <c r="X62" s="6">
        <f t="shared" si="1"/>
        <v>0</v>
      </c>
      <c r="Y62" s="6">
        <f t="shared" si="1"/>
        <v>0</v>
      </c>
      <c r="Z62" s="23">
        <f t="shared" si="2"/>
        <v>2</v>
      </c>
    </row>
    <row r="63" spans="1:26" ht="14.1" customHeight="1">
      <c r="A63" s="174" t="s">
        <v>124</v>
      </c>
      <c r="B63" s="174">
        <v>72423</v>
      </c>
      <c r="C63" s="174">
        <v>12709</v>
      </c>
      <c r="D63" s="174" t="s">
        <v>46</v>
      </c>
      <c r="E63" s="174" t="s">
        <v>121</v>
      </c>
      <c r="F63" s="174" t="s">
        <v>122</v>
      </c>
      <c r="G63" s="183" t="s">
        <v>125</v>
      </c>
      <c r="H63" s="182">
        <v>3</v>
      </c>
      <c r="I63" s="183" t="s">
        <v>1004</v>
      </c>
      <c r="J63" s="183" t="s">
        <v>1180</v>
      </c>
      <c r="K63" s="183" t="s">
        <v>69</v>
      </c>
      <c r="L63" s="183"/>
      <c r="M63" s="173" t="s">
        <v>903</v>
      </c>
      <c r="N63" s="173" t="s">
        <v>903</v>
      </c>
      <c r="O63" s="184" t="s">
        <v>903</v>
      </c>
      <c r="P63" s="13"/>
      <c r="Q63" s="170" t="s">
        <v>126</v>
      </c>
      <c r="R63" s="170" t="s">
        <v>70</v>
      </c>
      <c r="S63" s="170" t="s">
        <v>127</v>
      </c>
      <c r="T63" s="170"/>
      <c r="U63" s="13"/>
      <c r="V63" s="6">
        <f t="shared" si="1"/>
        <v>1</v>
      </c>
      <c r="W63" s="6">
        <f t="shared" si="1"/>
        <v>1</v>
      </c>
      <c r="X63" s="6">
        <f t="shared" si="1"/>
        <v>1</v>
      </c>
      <c r="Y63" s="6">
        <f t="shared" si="1"/>
        <v>0</v>
      </c>
      <c r="Z63" s="23">
        <f t="shared" si="2"/>
        <v>3</v>
      </c>
    </row>
    <row r="64" spans="1:26" ht="14.1" customHeight="1">
      <c r="A64" s="174" t="s">
        <v>130</v>
      </c>
      <c r="B64" s="174">
        <v>348170</v>
      </c>
      <c r="C64" s="174">
        <v>18301</v>
      </c>
      <c r="D64" s="174" t="s">
        <v>38</v>
      </c>
      <c r="E64" s="174" t="s">
        <v>131</v>
      </c>
      <c r="F64" s="174" t="s">
        <v>132</v>
      </c>
      <c r="G64" s="183" t="s">
        <v>41</v>
      </c>
      <c r="H64" s="182">
        <v>6</v>
      </c>
      <c r="I64" s="183" t="s">
        <v>1007</v>
      </c>
      <c r="J64" s="183" t="s">
        <v>1179</v>
      </c>
      <c r="K64" s="183" t="s">
        <v>14</v>
      </c>
      <c r="L64" s="183"/>
      <c r="M64" s="173" t="s">
        <v>903</v>
      </c>
      <c r="N64" s="173" t="s">
        <v>903</v>
      </c>
      <c r="O64" s="184"/>
      <c r="P64" s="13"/>
      <c r="Q64" s="170"/>
      <c r="R64" s="170"/>
      <c r="S64" s="170"/>
      <c r="T64" s="170"/>
      <c r="U64" s="13"/>
      <c r="V64" s="6">
        <f t="shared" si="1"/>
        <v>1</v>
      </c>
      <c r="W64" s="6">
        <f t="shared" si="1"/>
        <v>1</v>
      </c>
      <c r="X64" s="6">
        <f t="shared" si="1"/>
        <v>0</v>
      </c>
      <c r="Y64" s="6">
        <f t="shared" si="1"/>
        <v>0</v>
      </c>
      <c r="Z64" s="23">
        <f t="shared" si="2"/>
        <v>2</v>
      </c>
    </row>
    <row r="65" spans="1:26" ht="14.1" customHeight="1">
      <c r="A65" s="174" t="s">
        <v>899</v>
      </c>
      <c r="B65" s="174">
        <v>338015</v>
      </c>
      <c r="C65" s="174">
        <v>19387</v>
      </c>
      <c r="D65" s="174" t="s">
        <v>38</v>
      </c>
      <c r="E65" s="174" t="s">
        <v>131</v>
      </c>
      <c r="F65" s="174" t="s">
        <v>132</v>
      </c>
      <c r="G65" s="183" t="s">
        <v>900</v>
      </c>
      <c r="H65" s="182">
        <v>4</v>
      </c>
      <c r="I65" s="183" t="s">
        <v>1007</v>
      </c>
      <c r="J65" s="183" t="s">
        <v>1179</v>
      </c>
      <c r="K65" s="183"/>
      <c r="L65" s="183"/>
      <c r="M65" s="173" t="s">
        <v>903</v>
      </c>
      <c r="N65" s="173" t="s">
        <v>903</v>
      </c>
      <c r="O65" s="184"/>
      <c r="P65" s="13"/>
      <c r="Q65" s="170"/>
      <c r="R65" s="170"/>
      <c r="S65" s="170"/>
      <c r="T65" s="170"/>
      <c r="U65" s="13"/>
      <c r="V65" s="6">
        <f t="shared" si="1"/>
        <v>1</v>
      </c>
      <c r="W65" s="6">
        <f t="shared" si="1"/>
        <v>1</v>
      </c>
      <c r="X65" s="6">
        <f t="shared" si="1"/>
        <v>0</v>
      </c>
      <c r="Y65" s="6">
        <f t="shared" si="1"/>
        <v>0</v>
      </c>
      <c r="Z65" s="23">
        <f t="shared" si="2"/>
        <v>2</v>
      </c>
    </row>
    <row r="66" spans="1:26" ht="14.1" customHeight="1">
      <c r="A66" s="174" t="s">
        <v>1222</v>
      </c>
      <c r="B66" s="174">
        <v>52811</v>
      </c>
      <c r="C66" s="174">
        <v>91602</v>
      </c>
      <c r="D66" s="174" t="s">
        <v>10</v>
      </c>
      <c r="E66" s="174" t="s">
        <v>1223</v>
      </c>
      <c r="F66" s="174" t="s">
        <v>1224</v>
      </c>
      <c r="G66" s="183" t="s">
        <v>1225</v>
      </c>
      <c r="H66" s="182">
        <v>6</v>
      </c>
      <c r="I66" s="183" t="s">
        <v>1007</v>
      </c>
      <c r="J66" s="183" t="s">
        <v>1168</v>
      </c>
      <c r="K66" s="183" t="s">
        <v>14</v>
      </c>
      <c r="L66" s="183"/>
      <c r="M66" s="173" t="s">
        <v>903</v>
      </c>
      <c r="N66" s="173" t="s">
        <v>903</v>
      </c>
      <c r="O66" s="184"/>
      <c r="P66" s="13"/>
      <c r="Q66" s="170"/>
      <c r="R66" s="170"/>
      <c r="S66" s="170"/>
      <c r="T66" s="170"/>
      <c r="U66" s="13"/>
      <c r="V66" s="6">
        <f t="shared" si="1"/>
        <v>1</v>
      </c>
      <c r="W66" s="6">
        <f t="shared" si="1"/>
        <v>1</v>
      </c>
      <c r="X66" s="6">
        <f t="shared" si="1"/>
        <v>0</v>
      </c>
      <c r="Y66" s="6">
        <f t="shared" si="1"/>
        <v>0</v>
      </c>
      <c r="Z66" s="23">
        <f t="shared" si="2"/>
        <v>2</v>
      </c>
    </row>
    <row r="67" spans="1:26" ht="14.1" customHeight="1">
      <c r="A67" s="174" t="s">
        <v>139</v>
      </c>
      <c r="B67" s="174">
        <v>28405</v>
      </c>
      <c r="C67" s="174">
        <v>18019</v>
      </c>
      <c r="D67" s="174" t="s">
        <v>75</v>
      </c>
      <c r="E67" s="174" t="s">
        <v>134</v>
      </c>
      <c r="F67" s="174" t="s">
        <v>135</v>
      </c>
      <c r="G67" s="174" t="s">
        <v>140</v>
      </c>
      <c r="H67" s="205">
        <v>10</v>
      </c>
      <c r="I67" s="183" t="s">
        <v>988</v>
      </c>
      <c r="J67" s="183" t="s">
        <v>1188</v>
      </c>
      <c r="K67" s="183" t="s">
        <v>14</v>
      </c>
      <c r="L67" s="183"/>
      <c r="M67" s="173" t="s">
        <v>903</v>
      </c>
      <c r="N67" s="173" t="s">
        <v>903</v>
      </c>
      <c r="O67" s="184" t="s">
        <v>903</v>
      </c>
      <c r="P67" s="13"/>
      <c r="Q67" s="170" t="s">
        <v>15</v>
      </c>
      <c r="R67" s="170" t="s">
        <v>59</v>
      </c>
      <c r="S67" s="170"/>
      <c r="T67" s="170"/>
      <c r="U67" s="13"/>
      <c r="V67" s="6">
        <f t="shared" si="1"/>
        <v>1</v>
      </c>
      <c r="W67" s="6">
        <f t="shared" si="1"/>
        <v>1</v>
      </c>
      <c r="X67" s="6">
        <f t="shared" si="1"/>
        <v>1</v>
      </c>
      <c r="Y67" s="6">
        <f t="shared" si="1"/>
        <v>0</v>
      </c>
      <c r="Z67" s="23">
        <f t="shared" si="2"/>
        <v>3</v>
      </c>
    </row>
    <row r="68" spans="1:26" ht="14.1" customHeight="1">
      <c r="A68" s="174" t="s">
        <v>133</v>
      </c>
      <c r="B68" s="174">
        <v>28403</v>
      </c>
      <c r="C68" s="174">
        <v>13111</v>
      </c>
      <c r="D68" s="174" t="s">
        <v>75</v>
      </c>
      <c r="E68" s="174" t="s">
        <v>134</v>
      </c>
      <c r="F68" s="174" t="s">
        <v>135</v>
      </c>
      <c r="G68" s="183" t="s">
        <v>136</v>
      </c>
      <c r="H68" s="205">
        <v>10</v>
      </c>
      <c r="I68" s="183" t="s">
        <v>988</v>
      </c>
      <c r="J68" s="183" t="s">
        <v>1188</v>
      </c>
      <c r="K68" s="183" t="s">
        <v>14</v>
      </c>
      <c r="L68" s="183"/>
      <c r="M68" s="173" t="s">
        <v>903</v>
      </c>
      <c r="N68" s="173" t="s">
        <v>903</v>
      </c>
      <c r="O68" s="184" t="s">
        <v>903</v>
      </c>
      <c r="P68" s="13"/>
      <c r="Q68" s="170" t="s">
        <v>15</v>
      </c>
      <c r="R68" s="170" t="s">
        <v>59</v>
      </c>
      <c r="S68" s="170"/>
      <c r="T68" s="170"/>
      <c r="U68" s="13"/>
      <c r="V68" s="6">
        <f t="shared" si="1"/>
        <v>1</v>
      </c>
      <c r="W68" s="6">
        <f t="shared" si="1"/>
        <v>1</v>
      </c>
      <c r="X68" s="6">
        <f t="shared" si="1"/>
        <v>1</v>
      </c>
      <c r="Y68" s="6">
        <f t="shared" si="1"/>
        <v>0</v>
      </c>
      <c r="Z68" s="23">
        <f t="shared" si="2"/>
        <v>3</v>
      </c>
    </row>
    <row r="69" spans="1:26" ht="14.1" customHeight="1">
      <c r="A69" s="174" t="s">
        <v>137</v>
      </c>
      <c r="B69" s="174">
        <v>28401</v>
      </c>
      <c r="C69" s="174">
        <v>13275</v>
      </c>
      <c r="D69" s="174" t="s">
        <v>75</v>
      </c>
      <c r="E69" s="174" t="s">
        <v>134</v>
      </c>
      <c r="F69" s="174" t="s">
        <v>135</v>
      </c>
      <c r="G69" s="183" t="s">
        <v>138</v>
      </c>
      <c r="H69" s="205">
        <v>10</v>
      </c>
      <c r="I69" s="185" t="s">
        <v>1006</v>
      </c>
      <c r="J69" s="183" t="s">
        <v>1191</v>
      </c>
      <c r="K69" s="183" t="s">
        <v>14</v>
      </c>
      <c r="L69" s="183"/>
      <c r="M69" s="173" t="s">
        <v>903</v>
      </c>
      <c r="N69" s="173" t="s">
        <v>903</v>
      </c>
      <c r="O69" s="184" t="s">
        <v>903</v>
      </c>
      <c r="P69" s="13"/>
      <c r="Q69" s="170" t="s">
        <v>15</v>
      </c>
      <c r="R69" s="170" t="s">
        <v>59</v>
      </c>
      <c r="S69" s="170"/>
      <c r="T69" s="170"/>
      <c r="U69" s="13"/>
      <c r="V69" s="6">
        <f t="shared" si="1"/>
        <v>1</v>
      </c>
      <c r="W69" s="6">
        <f t="shared" si="1"/>
        <v>1</v>
      </c>
      <c r="X69" s="6">
        <f t="shared" si="1"/>
        <v>1</v>
      </c>
      <c r="Y69" s="6">
        <f t="shared" si="1"/>
        <v>0</v>
      </c>
      <c r="Z69" s="23">
        <f t="shared" si="2"/>
        <v>3</v>
      </c>
    </row>
    <row r="70" spans="1:26" ht="14.1" customHeight="1">
      <c r="A70" s="174" t="s">
        <v>1226</v>
      </c>
      <c r="B70" s="174">
        <v>64207</v>
      </c>
      <c r="C70" s="174">
        <v>137601</v>
      </c>
      <c r="D70" s="174" t="s">
        <v>32</v>
      </c>
      <c r="E70" s="174" t="s">
        <v>1227</v>
      </c>
      <c r="F70" s="174" t="s">
        <v>1228</v>
      </c>
      <c r="G70" s="183" t="s">
        <v>1229</v>
      </c>
      <c r="H70" s="182">
        <v>7</v>
      </c>
      <c r="I70" s="183" t="s">
        <v>1036</v>
      </c>
      <c r="J70" s="183"/>
      <c r="K70" s="183"/>
      <c r="L70" s="183"/>
      <c r="M70" s="173" t="s">
        <v>903</v>
      </c>
      <c r="N70" s="173" t="s">
        <v>903</v>
      </c>
      <c r="O70" s="184"/>
      <c r="P70" s="13"/>
      <c r="Q70" s="170">
        <v>1800</v>
      </c>
      <c r="R70" s="170"/>
      <c r="S70" s="170"/>
      <c r="T70" s="170"/>
      <c r="U70" s="13"/>
      <c r="V70" s="6">
        <f t="shared" si="1"/>
        <v>1</v>
      </c>
      <c r="W70" s="6">
        <f t="shared" si="1"/>
        <v>1</v>
      </c>
      <c r="X70" s="6">
        <f t="shared" si="1"/>
        <v>0</v>
      </c>
      <c r="Y70" s="6">
        <f t="shared" si="1"/>
        <v>0</v>
      </c>
      <c r="Z70" s="23">
        <f t="shared" si="2"/>
        <v>2</v>
      </c>
    </row>
    <row r="71" spans="1:26" ht="14.1" customHeight="1">
      <c r="A71" s="174" t="s">
        <v>1230</v>
      </c>
      <c r="B71" s="174">
        <v>64282</v>
      </c>
      <c r="C71" s="174">
        <v>98602</v>
      </c>
      <c r="D71" s="174" t="s">
        <v>32</v>
      </c>
      <c r="E71" s="174" t="s">
        <v>1227</v>
      </c>
      <c r="F71" s="174" t="s">
        <v>1228</v>
      </c>
      <c r="G71" s="183" t="s">
        <v>1231</v>
      </c>
      <c r="H71" s="182">
        <v>5</v>
      </c>
      <c r="I71" s="183" t="s">
        <v>1036</v>
      </c>
      <c r="J71" s="183"/>
      <c r="K71" s="183"/>
      <c r="L71" s="183"/>
      <c r="M71" s="173" t="s">
        <v>903</v>
      </c>
      <c r="N71" s="173" t="s">
        <v>903</v>
      </c>
      <c r="O71" s="184"/>
      <c r="P71" s="13"/>
      <c r="Q71" s="170"/>
      <c r="R71" s="170"/>
      <c r="S71" s="170"/>
      <c r="T71" s="170"/>
      <c r="U71" s="13"/>
      <c r="V71" s="6">
        <f t="shared" si="1"/>
        <v>1</v>
      </c>
      <c r="W71" s="6">
        <f t="shared" si="1"/>
        <v>1</v>
      </c>
      <c r="X71" s="6">
        <f t="shared" si="1"/>
        <v>0</v>
      </c>
      <c r="Y71" s="6">
        <f t="shared" si="1"/>
        <v>0</v>
      </c>
      <c r="Z71" s="23">
        <f t="shared" si="2"/>
        <v>2</v>
      </c>
    </row>
    <row r="72" spans="1:26" ht="14.1" customHeight="1">
      <c r="A72" s="174" t="s">
        <v>889</v>
      </c>
      <c r="B72" s="174">
        <v>45602</v>
      </c>
      <c r="C72" s="174">
        <v>92402</v>
      </c>
      <c r="D72" s="174" t="s">
        <v>10</v>
      </c>
      <c r="E72" s="174" t="s">
        <v>141</v>
      </c>
      <c r="F72" s="174" t="s">
        <v>142</v>
      </c>
      <c r="G72" s="183" t="s">
        <v>890</v>
      </c>
      <c r="H72" s="182">
        <v>4</v>
      </c>
      <c r="I72" s="183" t="s">
        <v>1007</v>
      </c>
      <c r="J72" s="183" t="s">
        <v>1168</v>
      </c>
      <c r="K72" s="183"/>
      <c r="L72" s="183"/>
      <c r="M72" s="173" t="s">
        <v>903</v>
      </c>
      <c r="N72" s="173" t="s">
        <v>903</v>
      </c>
      <c r="O72" s="184" t="s">
        <v>903</v>
      </c>
      <c r="P72" s="13"/>
      <c r="Q72" s="170" t="s">
        <v>15</v>
      </c>
      <c r="R72" s="170"/>
      <c r="S72" s="170"/>
      <c r="T72" s="170"/>
      <c r="U72" s="13"/>
      <c r="V72" s="6">
        <f t="shared" si="1"/>
        <v>1</v>
      </c>
      <c r="W72" s="6">
        <f t="shared" si="1"/>
        <v>1</v>
      </c>
      <c r="X72" s="6">
        <f t="shared" si="1"/>
        <v>1</v>
      </c>
      <c r="Y72" s="6">
        <f t="shared" si="1"/>
        <v>0</v>
      </c>
      <c r="Z72" s="23">
        <f t="shared" si="2"/>
        <v>3</v>
      </c>
    </row>
    <row r="73" spans="1:26" ht="14.1" customHeight="1">
      <c r="A73" s="174" t="s">
        <v>143</v>
      </c>
      <c r="B73" s="174">
        <v>45601</v>
      </c>
      <c r="C73" s="174">
        <v>18621</v>
      </c>
      <c r="D73" s="174" t="s">
        <v>10</v>
      </c>
      <c r="E73" s="174" t="s">
        <v>141</v>
      </c>
      <c r="F73" s="174" t="s">
        <v>142</v>
      </c>
      <c r="G73" s="183" t="s">
        <v>144</v>
      </c>
      <c r="H73" s="182">
        <v>3</v>
      </c>
      <c r="I73" s="183" t="s">
        <v>1007</v>
      </c>
      <c r="J73" s="183" t="s">
        <v>1168</v>
      </c>
      <c r="K73" s="183"/>
      <c r="L73" s="183"/>
      <c r="M73" s="173" t="s">
        <v>903</v>
      </c>
      <c r="N73" s="173" t="s">
        <v>903</v>
      </c>
      <c r="O73" s="184" t="s">
        <v>903</v>
      </c>
      <c r="P73" s="13"/>
      <c r="Q73" s="170" t="s">
        <v>15</v>
      </c>
      <c r="R73" s="170">
        <v>2100</v>
      </c>
      <c r="S73" s="170"/>
      <c r="T73" s="170"/>
      <c r="U73" s="13"/>
      <c r="V73" s="6">
        <f t="shared" si="1"/>
        <v>1</v>
      </c>
      <c r="W73" s="6">
        <f t="shared" si="1"/>
        <v>1</v>
      </c>
      <c r="X73" s="6">
        <f t="shared" si="1"/>
        <v>1</v>
      </c>
      <c r="Y73" s="6">
        <f t="shared" si="1"/>
        <v>0</v>
      </c>
      <c r="Z73" s="23">
        <f t="shared" si="2"/>
        <v>3</v>
      </c>
    </row>
    <row r="74" spans="1:26" ht="14.1" customHeight="1">
      <c r="A74" s="174" t="s">
        <v>1232</v>
      </c>
      <c r="B74" s="174">
        <v>45608</v>
      </c>
      <c r="C74" s="174">
        <v>135902</v>
      </c>
      <c r="D74" s="174" t="s">
        <v>10</v>
      </c>
      <c r="E74" s="174" t="s">
        <v>141</v>
      </c>
      <c r="F74" s="174" t="s">
        <v>142</v>
      </c>
      <c r="G74" s="183" t="s">
        <v>1233</v>
      </c>
      <c r="H74" s="182">
        <v>3</v>
      </c>
      <c r="I74" s="183" t="s">
        <v>1007</v>
      </c>
      <c r="J74" s="183" t="s">
        <v>1168</v>
      </c>
      <c r="K74" s="183"/>
      <c r="L74" s="183"/>
      <c r="M74" s="173" t="s">
        <v>903</v>
      </c>
      <c r="N74" s="173" t="s">
        <v>903</v>
      </c>
      <c r="O74" s="184" t="s">
        <v>903</v>
      </c>
      <c r="P74" s="13"/>
      <c r="Q74" s="170" t="s">
        <v>15</v>
      </c>
      <c r="R74" s="170">
        <v>2100</v>
      </c>
      <c r="S74" s="170"/>
      <c r="T74" s="170"/>
      <c r="U74" s="13"/>
      <c r="V74" s="6">
        <f t="shared" si="1"/>
        <v>1</v>
      </c>
      <c r="W74" s="6">
        <f t="shared" si="1"/>
        <v>1</v>
      </c>
      <c r="X74" s="6">
        <f t="shared" si="1"/>
        <v>1</v>
      </c>
      <c r="Y74" s="6">
        <f t="shared" si="1"/>
        <v>0</v>
      </c>
      <c r="Z74" s="23">
        <f t="shared" si="2"/>
        <v>3</v>
      </c>
    </row>
    <row r="75" spans="1:26" ht="14.1" customHeight="1">
      <c r="A75" s="174" t="s">
        <v>1234</v>
      </c>
      <c r="B75" s="174">
        <v>62401</v>
      </c>
      <c r="C75" s="174">
        <v>18801</v>
      </c>
      <c r="D75" s="174" t="s">
        <v>32</v>
      </c>
      <c r="E75" s="174" t="s">
        <v>1235</v>
      </c>
      <c r="F75" s="174" t="s">
        <v>1236</v>
      </c>
      <c r="G75" s="183" t="s">
        <v>13</v>
      </c>
      <c r="H75" s="182">
        <v>5</v>
      </c>
      <c r="I75" s="183" t="s">
        <v>1007</v>
      </c>
      <c r="J75" s="183" t="s">
        <v>1173</v>
      </c>
      <c r="K75" s="183"/>
      <c r="L75" s="183"/>
      <c r="M75" s="173" t="s">
        <v>903</v>
      </c>
      <c r="N75" s="173" t="s">
        <v>903</v>
      </c>
      <c r="O75" s="184" t="s">
        <v>903</v>
      </c>
      <c r="P75" s="13"/>
      <c r="Q75" s="170"/>
      <c r="R75" s="170"/>
      <c r="S75" s="170"/>
      <c r="T75" s="170"/>
      <c r="U75" s="13"/>
      <c r="V75" s="6">
        <f t="shared" ref="V75:Y138" si="3">IF((M75="X"),1,0)</f>
        <v>1</v>
      </c>
      <c r="W75" s="6">
        <f t="shared" si="3"/>
        <v>1</v>
      </c>
      <c r="X75" s="6">
        <f t="shared" si="3"/>
        <v>1</v>
      </c>
      <c r="Y75" s="6">
        <f t="shared" si="3"/>
        <v>0</v>
      </c>
      <c r="Z75" s="23">
        <f t="shared" ref="Z75:Z138" si="4">SUM(V75:Y75)</f>
        <v>3</v>
      </c>
    </row>
    <row r="76" spans="1:26">
      <c r="A76" s="174" t="s">
        <v>146</v>
      </c>
      <c r="B76" s="174">
        <v>302610</v>
      </c>
      <c r="C76" s="174">
        <v>18137</v>
      </c>
      <c r="D76" s="174" t="s">
        <v>114</v>
      </c>
      <c r="E76" s="174" t="s">
        <v>147</v>
      </c>
      <c r="F76" s="174" t="s">
        <v>148</v>
      </c>
      <c r="G76" s="183" t="s">
        <v>149</v>
      </c>
      <c r="H76" s="182">
        <v>2</v>
      </c>
      <c r="I76" s="183" t="s">
        <v>1006</v>
      </c>
      <c r="J76" s="183" t="s">
        <v>1208</v>
      </c>
      <c r="K76" s="183" t="s">
        <v>69</v>
      </c>
      <c r="L76" s="183"/>
      <c r="M76" s="173"/>
      <c r="N76" s="173" t="s">
        <v>903</v>
      </c>
      <c r="O76" s="184" t="s">
        <v>903</v>
      </c>
      <c r="P76" s="13"/>
      <c r="Q76" s="170"/>
      <c r="R76" s="170" t="s">
        <v>52</v>
      </c>
      <c r="S76" s="170" t="s">
        <v>150</v>
      </c>
      <c r="T76" s="170"/>
      <c r="U76" s="13"/>
      <c r="V76" s="6">
        <f t="shared" si="3"/>
        <v>0</v>
      </c>
      <c r="W76" s="6">
        <f t="shared" si="3"/>
        <v>1</v>
      </c>
      <c r="X76" s="6">
        <f t="shared" si="3"/>
        <v>1</v>
      </c>
      <c r="Y76" s="6">
        <f t="shared" si="3"/>
        <v>0</v>
      </c>
      <c r="Z76" s="23">
        <f t="shared" si="4"/>
        <v>2</v>
      </c>
    </row>
    <row r="77" spans="1:26">
      <c r="A77" s="174" t="s">
        <v>151</v>
      </c>
      <c r="B77" s="174">
        <v>302720</v>
      </c>
      <c r="C77" s="174">
        <v>12111</v>
      </c>
      <c r="D77" s="174" t="s">
        <v>114</v>
      </c>
      <c r="E77" s="174" t="s">
        <v>147</v>
      </c>
      <c r="F77" s="174" t="s">
        <v>148</v>
      </c>
      <c r="G77" s="183" t="s">
        <v>152</v>
      </c>
      <c r="H77" s="182">
        <v>4</v>
      </c>
      <c r="I77" s="171" t="s">
        <v>1006</v>
      </c>
      <c r="J77" s="183" t="s">
        <v>1208</v>
      </c>
      <c r="K77" s="183" t="s">
        <v>69</v>
      </c>
      <c r="L77" s="183"/>
      <c r="M77" s="173" t="s">
        <v>903</v>
      </c>
      <c r="N77" s="173" t="s">
        <v>903</v>
      </c>
      <c r="O77" s="184" t="s">
        <v>903</v>
      </c>
      <c r="P77" s="13"/>
      <c r="Q77" s="170" t="s">
        <v>52</v>
      </c>
      <c r="R77" s="170" t="s">
        <v>52</v>
      </c>
      <c r="S77" s="170"/>
      <c r="T77" s="170"/>
      <c r="U77" s="13"/>
      <c r="V77" s="6">
        <f t="shared" si="3"/>
        <v>1</v>
      </c>
      <c r="W77" s="6">
        <f t="shared" si="3"/>
        <v>1</v>
      </c>
      <c r="X77" s="6">
        <f t="shared" si="3"/>
        <v>1</v>
      </c>
      <c r="Y77" s="6">
        <f t="shared" si="3"/>
        <v>0</v>
      </c>
      <c r="Z77" s="23">
        <f t="shared" si="4"/>
        <v>3</v>
      </c>
    </row>
    <row r="78" spans="1:26" ht="14.1" customHeight="1">
      <c r="A78" s="174" t="s">
        <v>153</v>
      </c>
      <c r="B78" s="174">
        <v>302220</v>
      </c>
      <c r="C78" s="174">
        <v>75802</v>
      </c>
      <c r="D78" s="174" t="s">
        <v>114</v>
      </c>
      <c r="E78" s="174" t="s">
        <v>147</v>
      </c>
      <c r="F78" s="174" t="s">
        <v>148</v>
      </c>
      <c r="G78" s="183" t="s">
        <v>154</v>
      </c>
      <c r="H78" s="182">
        <v>2</v>
      </c>
      <c r="I78" s="171" t="s">
        <v>1006</v>
      </c>
      <c r="J78" s="183" t="s">
        <v>1208</v>
      </c>
      <c r="K78" s="183" t="s">
        <v>69</v>
      </c>
      <c r="L78" s="183"/>
      <c r="M78" s="173"/>
      <c r="N78" s="173" t="s">
        <v>903</v>
      </c>
      <c r="O78" s="184" t="s">
        <v>903</v>
      </c>
      <c r="P78" s="13"/>
      <c r="Q78" s="170"/>
      <c r="R78" s="170" t="s">
        <v>52</v>
      </c>
      <c r="S78" s="170" t="s">
        <v>150</v>
      </c>
      <c r="T78" s="170"/>
      <c r="U78" s="13"/>
      <c r="V78" s="6">
        <f t="shared" si="3"/>
        <v>0</v>
      </c>
      <c r="W78" s="6">
        <f t="shared" si="3"/>
        <v>1</v>
      </c>
      <c r="X78" s="6">
        <f t="shared" si="3"/>
        <v>1</v>
      </c>
      <c r="Y78" s="6">
        <f t="shared" si="3"/>
        <v>0</v>
      </c>
      <c r="Z78" s="23">
        <f t="shared" si="4"/>
        <v>2</v>
      </c>
    </row>
    <row r="79" spans="1:26" ht="14.1" customHeight="1">
      <c r="A79" s="174" t="s">
        <v>157</v>
      </c>
      <c r="B79" s="174">
        <v>62502</v>
      </c>
      <c r="C79" s="174">
        <v>82502</v>
      </c>
      <c r="D79" s="174" t="s">
        <v>32</v>
      </c>
      <c r="E79" s="174" t="s">
        <v>155</v>
      </c>
      <c r="F79" s="174" t="s">
        <v>156</v>
      </c>
      <c r="G79" s="183" t="s">
        <v>158</v>
      </c>
      <c r="H79" s="182">
        <v>5</v>
      </c>
      <c r="I79" s="183" t="s">
        <v>1007</v>
      </c>
      <c r="J79" s="183" t="s">
        <v>1173</v>
      </c>
      <c r="K79" s="183" t="s">
        <v>14</v>
      </c>
      <c r="L79" s="183"/>
      <c r="M79" s="173" t="s">
        <v>903</v>
      </c>
      <c r="N79" s="173" t="s">
        <v>903</v>
      </c>
      <c r="O79" s="184" t="s">
        <v>903</v>
      </c>
      <c r="P79" s="13"/>
      <c r="Q79" s="170" t="s">
        <v>15</v>
      </c>
      <c r="R79" s="170">
        <v>2100</v>
      </c>
      <c r="S79" s="170"/>
      <c r="T79" s="170"/>
      <c r="U79" s="13"/>
      <c r="V79" s="6">
        <f t="shared" si="3"/>
        <v>1</v>
      </c>
      <c r="W79" s="6">
        <f t="shared" si="3"/>
        <v>1</v>
      </c>
      <c r="X79" s="6">
        <f t="shared" si="3"/>
        <v>1</v>
      </c>
      <c r="Y79" s="6">
        <f t="shared" si="3"/>
        <v>0</v>
      </c>
      <c r="Z79" s="23">
        <f t="shared" si="4"/>
        <v>3</v>
      </c>
    </row>
    <row r="80" spans="1:26" ht="14.1" customHeight="1">
      <c r="A80" s="174" t="s">
        <v>1237</v>
      </c>
      <c r="B80" s="174">
        <v>62501</v>
      </c>
      <c r="C80" s="174">
        <v>18805</v>
      </c>
      <c r="D80" s="174" t="s">
        <v>32</v>
      </c>
      <c r="E80" s="174" t="s">
        <v>155</v>
      </c>
      <c r="F80" s="174" t="s">
        <v>156</v>
      </c>
      <c r="G80" s="183" t="s">
        <v>1238</v>
      </c>
      <c r="H80" s="182">
        <v>5</v>
      </c>
      <c r="I80" s="183" t="s">
        <v>1007</v>
      </c>
      <c r="J80" s="183" t="s">
        <v>1173</v>
      </c>
      <c r="K80" s="183" t="s">
        <v>14</v>
      </c>
      <c r="L80" s="183"/>
      <c r="M80" s="173" t="s">
        <v>903</v>
      </c>
      <c r="N80" s="173" t="s">
        <v>903</v>
      </c>
      <c r="O80" s="184"/>
      <c r="P80" s="13"/>
      <c r="Q80" s="170" t="s">
        <v>15</v>
      </c>
      <c r="R80" s="170">
        <v>2100</v>
      </c>
      <c r="S80" s="170"/>
      <c r="T80" s="170"/>
      <c r="U80" s="13"/>
      <c r="V80" s="6">
        <f t="shared" si="3"/>
        <v>1</v>
      </c>
      <c r="W80" s="6">
        <f t="shared" si="3"/>
        <v>1</v>
      </c>
      <c r="X80" s="6">
        <f t="shared" si="3"/>
        <v>0</v>
      </c>
      <c r="Y80" s="6">
        <f t="shared" si="3"/>
        <v>0</v>
      </c>
      <c r="Z80" s="23">
        <f t="shared" si="4"/>
        <v>2</v>
      </c>
    </row>
    <row r="81" spans="1:26" ht="14.1" customHeight="1">
      <c r="A81" s="174" t="s">
        <v>159</v>
      </c>
      <c r="B81" s="174">
        <v>346140</v>
      </c>
      <c r="C81" s="174">
        <v>18295</v>
      </c>
      <c r="D81" s="174" t="s">
        <v>38</v>
      </c>
      <c r="E81" s="174" t="s">
        <v>160</v>
      </c>
      <c r="F81" s="174" t="s">
        <v>161</v>
      </c>
      <c r="G81" s="183" t="s">
        <v>41</v>
      </c>
      <c r="H81" s="182">
        <v>6</v>
      </c>
      <c r="I81" s="183" t="s">
        <v>1007</v>
      </c>
      <c r="J81" s="183" t="s">
        <v>1179</v>
      </c>
      <c r="K81" s="183" t="s">
        <v>14</v>
      </c>
      <c r="L81" s="183"/>
      <c r="M81" s="173" t="s">
        <v>903</v>
      </c>
      <c r="N81" s="173" t="s">
        <v>903</v>
      </c>
      <c r="O81" s="184"/>
      <c r="P81" s="13"/>
      <c r="Q81" s="170"/>
      <c r="R81" s="170"/>
      <c r="S81" s="170"/>
      <c r="T81" s="170"/>
      <c r="U81" s="13"/>
      <c r="V81" s="6">
        <f t="shared" si="3"/>
        <v>1</v>
      </c>
      <c r="W81" s="6">
        <f t="shared" si="3"/>
        <v>1</v>
      </c>
      <c r="X81" s="6">
        <f t="shared" si="3"/>
        <v>0</v>
      </c>
      <c r="Y81" s="6">
        <f t="shared" si="3"/>
        <v>0</v>
      </c>
      <c r="Z81" s="23">
        <f t="shared" si="4"/>
        <v>2</v>
      </c>
    </row>
    <row r="82" spans="1:26" ht="14.1" customHeight="1">
      <c r="A82" s="174" t="s">
        <v>1239</v>
      </c>
      <c r="B82" s="174">
        <v>62303</v>
      </c>
      <c r="C82" s="174">
        <v>198002</v>
      </c>
      <c r="D82" s="174" t="s">
        <v>32</v>
      </c>
      <c r="E82" s="174" t="s">
        <v>1240</v>
      </c>
      <c r="F82" s="174" t="s">
        <v>1241</v>
      </c>
      <c r="G82" s="183" t="s">
        <v>145</v>
      </c>
      <c r="H82" s="182" t="s">
        <v>1178</v>
      </c>
      <c r="I82" s="183" t="s">
        <v>1036</v>
      </c>
      <c r="J82" s="183"/>
      <c r="K82" s="183"/>
      <c r="L82" s="183"/>
      <c r="M82" s="173" t="s">
        <v>903</v>
      </c>
      <c r="N82" s="173" t="s">
        <v>903</v>
      </c>
      <c r="O82" s="184"/>
      <c r="P82" s="13"/>
      <c r="Q82" s="170"/>
      <c r="R82" s="170"/>
      <c r="S82" s="170"/>
      <c r="T82" s="170"/>
      <c r="U82" s="13"/>
      <c r="V82" s="6">
        <f t="shared" si="3"/>
        <v>1</v>
      </c>
      <c r="W82" s="6">
        <f t="shared" si="3"/>
        <v>1</v>
      </c>
      <c r="X82" s="6">
        <f t="shared" si="3"/>
        <v>0</v>
      </c>
      <c r="Y82" s="6">
        <f t="shared" si="3"/>
        <v>0</v>
      </c>
      <c r="Z82" s="23">
        <f t="shared" si="4"/>
        <v>2</v>
      </c>
    </row>
    <row r="83" spans="1:26" ht="14.1" customHeight="1">
      <c r="A83" s="174" t="s">
        <v>1242</v>
      </c>
      <c r="B83" s="174">
        <v>62203</v>
      </c>
      <c r="C83" s="174">
        <v>93002</v>
      </c>
      <c r="D83" s="174" t="s">
        <v>32</v>
      </c>
      <c r="E83" s="174" t="s">
        <v>1243</v>
      </c>
      <c r="F83" s="174" t="s">
        <v>1244</v>
      </c>
      <c r="G83" s="183" t="s">
        <v>162</v>
      </c>
      <c r="H83" s="182">
        <v>5</v>
      </c>
      <c r="I83" s="183" t="s">
        <v>1007</v>
      </c>
      <c r="J83" s="183" t="s">
        <v>1173</v>
      </c>
      <c r="K83" s="183"/>
      <c r="L83" s="183"/>
      <c r="M83" s="173" t="s">
        <v>903</v>
      </c>
      <c r="N83" s="173" t="s">
        <v>903</v>
      </c>
      <c r="O83" s="184"/>
      <c r="P83" s="13"/>
      <c r="Q83" s="170" t="s">
        <v>15</v>
      </c>
      <c r="R83" s="170"/>
      <c r="S83" s="170"/>
      <c r="T83" s="170"/>
      <c r="U83" s="13"/>
      <c r="V83" s="6">
        <f t="shared" si="3"/>
        <v>1</v>
      </c>
      <c r="W83" s="6">
        <f t="shared" si="3"/>
        <v>1</v>
      </c>
      <c r="X83" s="6">
        <f t="shared" si="3"/>
        <v>0</v>
      </c>
      <c r="Y83" s="6">
        <f t="shared" si="3"/>
        <v>0</v>
      </c>
      <c r="Z83" s="23">
        <f t="shared" si="4"/>
        <v>2</v>
      </c>
    </row>
    <row r="84" spans="1:26" ht="14.1" customHeight="1">
      <c r="A84" s="174" t="s">
        <v>1245</v>
      </c>
      <c r="B84" s="174">
        <v>62201</v>
      </c>
      <c r="C84" s="174">
        <v>18799</v>
      </c>
      <c r="D84" s="174" t="s">
        <v>32</v>
      </c>
      <c r="E84" s="174" t="s">
        <v>1243</v>
      </c>
      <c r="F84" s="174" t="s">
        <v>1244</v>
      </c>
      <c r="G84" s="183" t="s">
        <v>49</v>
      </c>
      <c r="H84" s="182">
        <v>5</v>
      </c>
      <c r="I84" s="183" t="s">
        <v>1036</v>
      </c>
      <c r="J84" s="183"/>
      <c r="K84" s="183"/>
      <c r="L84" s="183"/>
      <c r="M84" s="173" t="s">
        <v>903</v>
      </c>
      <c r="N84" s="173" t="s">
        <v>903</v>
      </c>
      <c r="O84" s="184"/>
      <c r="P84" s="13"/>
      <c r="Q84" s="170">
        <v>900</v>
      </c>
      <c r="R84" s="170"/>
      <c r="S84" s="170"/>
      <c r="T84" s="170"/>
      <c r="U84" s="13"/>
      <c r="V84" s="6">
        <f t="shared" si="3"/>
        <v>1</v>
      </c>
      <c r="W84" s="6">
        <f t="shared" si="3"/>
        <v>1</v>
      </c>
      <c r="X84" s="6">
        <f t="shared" si="3"/>
        <v>0</v>
      </c>
      <c r="Y84" s="6">
        <f t="shared" si="3"/>
        <v>0</v>
      </c>
      <c r="Z84" s="23">
        <f t="shared" si="4"/>
        <v>2</v>
      </c>
    </row>
    <row r="85" spans="1:26" ht="14.1" customHeight="1">
      <c r="A85" s="186" t="s">
        <v>163</v>
      </c>
      <c r="B85" s="187">
        <v>73001</v>
      </c>
      <c r="C85" s="174">
        <v>19135</v>
      </c>
      <c r="D85" s="174" t="s">
        <v>46</v>
      </c>
      <c r="E85" s="174" t="s">
        <v>164</v>
      </c>
      <c r="F85" s="174" t="s">
        <v>165</v>
      </c>
      <c r="G85" s="174" t="s">
        <v>166</v>
      </c>
      <c r="H85" s="182">
        <v>4</v>
      </c>
      <c r="I85" s="174" t="s">
        <v>1004</v>
      </c>
      <c r="J85" s="174" t="s">
        <v>1180</v>
      </c>
      <c r="K85" s="174" t="s">
        <v>14</v>
      </c>
      <c r="L85" s="174"/>
      <c r="M85" s="173" t="s">
        <v>903</v>
      </c>
      <c r="N85" s="173" t="s">
        <v>903</v>
      </c>
      <c r="O85" s="184" t="s">
        <v>903</v>
      </c>
      <c r="P85" s="13"/>
      <c r="Q85" s="170">
        <v>1900</v>
      </c>
      <c r="R85" s="170">
        <v>1900</v>
      </c>
      <c r="S85" s="170"/>
      <c r="T85" s="170"/>
      <c r="U85" s="13"/>
      <c r="V85" s="6">
        <f t="shared" si="3"/>
        <v>1</v>
      </c>
      <c r="W85" s="6">
        <f t="shared" si="3"/>
        <v>1</v>
      </c>
      <c r="X85" s="6">
        <f t="shared" si="3"/>
        <v>1</v>
      </c>
      <c r="Y85" s="6">
        <f t="shared" si="3"/>
        <v>0</v>
      </c>
      <c r="Z85" s="23">
        <f t="shared" si="4"/>
        <v>3</v>
      </c>
    </row>
    <row r="86" spans="1:26" ht="14.1" customHeight="1">
      <c r="A86" s="174" t="s">
        <v>167</v>
      </c>
      <c r="B86" s="174">
        <v>73003</v>
      </c>
      <c r="C86" s="174">
        <v>19139</v>
      </c>
      <c r="D86" s="174" t="s">
        <v>46</v>
      </c>
      <c r="E86" s="174" t="s">
        <v>164</v>
      </c>
      <c r="F86" s="174" t="s">
        <v>165</v>
      </c>
      <c r="G86" s="174" t="s">
        <v>123</v>
      </c>
      <c r="H86" s="182">
        <v>5</v>
      </c>
      <c r="I86" s="174" t="s">
        <v>1004</v>
      </c>
      <c r="J86" s="174" t="s">
        <v>1180</v>
      </c>
      <c r="K86" s="174" t="s">
        <v>14</v>
      </c>
      <c r="L86" s="174"/>
      <c r="M86" s="173" t="s">
        <v>903</v>
      </c>
      <c r="N86" s="173" t="s">
        <v>903</v>
      </c>
      <c r="O86" s="184" t="s">
        <v>903</v>
      </c>
      <c r="P86" s="13"/>
      <c r="Q86" s="170">
        <v>1900</v>
      </c>
      <c r="R86" s="170"/>
      <c r="S86" s="170"/>
      <c r="T86" s="170"/>
      <c r="U86" s="13"/>
      <c r="V86" s="6">
        <f t="shared" si="3"/>
        <v>1</v>
      </c>
      <c r="W86" s="6">
        <f t="shared" si="3"/>
        <v>1</v>
      </c>
      <c r="X86" s="6">
        <f t="shared" si="3"/>
        <v>1</v>
      </c>
      <c r="Y86" s="6">
        <f t="shared" si="3"/>
        <v>0</v>
      </c>
      <c r="Z86" s="23">
        <f t="shared" si="4"/>
        <v>3</v>
      </c>
    </row>
    <row r="87" spans="1:26" ht="14.1" customHeight="1">
      <c r="A87" s="174" t="s">
        <v>1246</v>
      </c>
      <c r="B87" s="174">
        <v>73002</v>
      </c>
      <c r="C87" s="174">
        <v>19137</v>
      </c>
      <c r="D87" s="174" t="s">
        <v>46</v>
      </c>
      <c r="E87" s="174" t="s">
        <v>164</v>
      </c>
      <c r="F87" s="174" t="s">
        <v>165</v>
      </c>
      <c r="G87" s="183" t="s">
        <v>51</v>
      </c>
      <c r="H87" s="182">
        <v>5</v>
      </c>
      <c r="I87" s="183" t="s">
        <v>1004</v>
      </c>
      <c r="J87" s="183" t="s">
        <v>1180</v>
      </c>
      <c r="K87" s="183"/>
      <c r="L87" s="183"/>
      <c r="M87" s="173" t="s">
        <v>903</v>
      </c>
      <c r="N87" s="173" t="s">
        <v>903</v>
      </c>
      <c r="O87" s="184"/>
      <c r="P87" s="13"/>
      <c r="Q87" s="170" t="s">
        <v>52</v>
      </c>
      <c r="R87" s="170"/>
      <c r="S87" s="170"/>
      <c r="T87" s="170"/>
      <c r="U87" s="13"/>
      <c r="V87" s="6">
        <f t="shared" si="3"/>
        <v>1</v>
      </c>
      <c r="W87" s="6">
        <f t="shared" si="3"/>
        <v>1</v>
      </c>
      <c r="X87" s="6">
        <f t="shared" si="3"/>
        <v>0</v>
      </c>
      <c r="Y87" s="6">
        <f t="shared" si="3"/>
        <v>0</v>
      </c>
      <c r="Z87" s="23">
        <f t="shared" si="4"/>
        <v>2</v>
      </c>
    </row>
    <row r="88" spans="1:26" ht="14.1" customHeight="1">
      <c r="A88" s="174" t="s">
        <v>168</v>
      </c>
      <c r="B88" s="174">
        <v>46000</v>
      </c>
      <c r="C88" s="174">
        <v>14528</v>
      </c>
      <c r="D88" s="174" t="s">
        <v>10</v>
      </c>
      <c r="E88" s="174" t="s">
        <v>169</v>
      </c>
      <c r="F88" s="174" t="s">
        <v>170</v>
      </c>
      <c r="G88" s="183" t="s">
        <v>171</v>
      </c>
      <c r="H88" s="182">
        <v>3</v>
      </c>
      <c r="I88" s="183" t="s">
        <v>1007</v>
      </c>
      <c r="J88" s="183" t="s">
        <v>1168</v>
      </c>
      <c r="K88" s="183" t="s">
        <v>69</v>
      </c>
      <c r="L88" s="183"/>
      <c r="M88" s="173" t="s">
        <v>903</v>
      </c>
      <c r="N88" s="173"/>
      <c r="O88" s="184" t="s">
        <v>903</v>
      </c>
      <c r="P88" s="13"/>
      <c r="Q88" s="170">
        <v>900</v>
      </c>
      <c r="R88" s="170"/>
      <c r="S88" s="170"/>
      <c r="T88" s="170"/>
      <c r="U88" s="13"/>
      <c r="V88" s="6">
        <f t="shared" si="3"/>
        <v>1</v>
      </c>
      <c r="W88" s="6">
        <f t="shared" si="3"/>
        <v>0</v>
      </c>
      <c r="X88" s="6">
        <f t="shared" si="3"/>
        <v>1</v>
      </c>
      <c r="Y88" s="6">
        <f t="shared" si="3"/>
        <v>0</v>
      </c>
      <c r="Z88" s="23">
        <f t="shared" si="4"/>
        <v>2</v>
      </c>
    </row>
    <row r="89" spans="1:26">
      <c r="A89" s="174" t="s">
        <v>172</v>
      </c>
      <c r="B89" s="174">
        <v>46001</v>
      </c>
      <c r="C89" s="174">
        <v>18625</v>
      </c>
      <c r="D89" s="174" t="s">
        <v>10</v>
      </c>
      <c r="E89" s="174" t="s">
        <v>169</v>
      </c>
      <c r="F89" s="174" t="s">
        <v>170</v>
      </c>
      <c r="G89" s="183" t="s">
        <v>173</v>
      </c>
      <c r="H89" s="182">
        <v>4</v>
      </c>
      <c r="I89" s="183" t="s">
        <v>1007</v>
      </c>
      <c r="J89" s="183" t="s">
        <v>1168</v>
      </c>
      <c r="K89" s="183" t="s">
        <v>69</v>
      </c>
      <c r="L89" s="183"/>
      <c r="M89" s="173" t="s">
        <v>903</v>
      </c>
      <c r="N89" s="173" t="s">
        <v>903</v>
      </c>
      <c r="O89" s="184" t="s">
        <v>903</v>
      </c>
      <c r="P89" s="13"/>
      <c r="Q89" s="170" t="s">
        <v>15</v>
      </c>
      <c r="R89" s="170">
        <v>2100</v>
      </c>
      <c r="S89" s="170" t="s">
        <v>174</v>
      </c>
      <c r="T89" s="170"/>
      <c r="U89" s="13"/>
      <c r="V89" s="6">
        <f t="shared" si="3"/>
        <v>1</v>
      </c>
      <c r="W89" s="6">
        <f t="shared" si="3"/>
        <v>1</v>
      </c>
      <c r="X89" s="6">
        <f t="shared" si="3"/>
        <v>1</v>
      </c>
      <c r="Y89" s="6">
        <f t="shared" si="3"/>
        <v>0</v>
      </c>
      <c r="Z89" s="23">
        <f t="shared" si="4"/>
        <v>3</v>
      </c>
    </row>
    <row r="90" spans="1:26">
      <c r="A90" s="174" t="s">
        <v>949</v>
      </c>
      <c r="B90" s="174">
        <v>732123</v>
      </c>
      <c r="C90" s="174">
        <v>12189</v>
      </c>
      <c r="D90" s="174" t="s">
        <v>46</v>
      </c>
      <c r="E90" s="174" t="s">
        <v>176</v>
      </c>
      <c r="F90" s="174" t="s">
        <v>177</v>
      </c>
      <c r="G90" s="183" t="s">
        <v>1010</v>
      </c>
      <c r="H90" s="182">
        <v>4</v>
      </c>
      <c r="I90" s="183" t="s">
        <v>1004</v>
      </c>
      <c r="J90" s="183" t="s">
        <v>1180</v>
      </c>
      <c r="K90" s="183"/>
      <c r="L90" s="183"/>
      <c r="M90" s="173" t="s">
        <v>903</v>
      </c>
      <c r="N90" s="173" t="s">
        <v>903</v>
      </c>
      <c r="O90" s="184" t="s">
        <v>903</v>
      </c>
      <c r="P90" s="13"/>
      <c r="Q90" s="170"/>
      <c r="R90" s="170"/>
      <c r="S90" s="170"/>
      <c r="T90" s="170"/>
      <c r="U90" s="13"/>
      <c r="V90" s="6">
        <f t="shared" si="3"/>
        <v>1</v>
      </c>
      <c r="W90" s="6">
        <f t="shared" si="3"/>
        <v>1</v>
      </c>
      <c r="X90" s="6">
        <f t="shared" si="3"/>
        <v>1</v>
      </c>
      <c r="Y90" s="6">
        <f t="shared" si="3"/>
        <v>0</v>
      </c>
      <c r="Z90" s="23">
        <f t="shared" si="4"/>
        <v>3</v>
      </c>
    </row>
    <row r="91" spans="1:26" ht="14.1" customHeight="1">
      <c r="A91" s="174" t="s">
        <v>175</v>
      </c>
      <c r="B91" s="174">
        <v>732101</v>
      </c>
      <c r="C91" s="174">
        <v>82402</v>
      </c>
      <c r="D91" s="174" t="s">
        <v>46</v>
      </c>
      <c r="E91" s="174" t="s">
        <v>176</v>
      </c>
      <c r="F91" s="174" t="s">
        <v>177</v>
      </c>
      <c r="G91" s="183" t="s">
        <v>123</v>
      </c>
      <c r="H91" s="182">
        <v>4</v>
      </c>
      <c r="I91" s="171" t="s">
        <v>1004</v>
      </c>
      <c r="J91" s="183" t="s">
        <v>1180</v>
      </c>
      <c r="K91" s="183" t="s">
        <v>14</v>
      </c>
      <c r="L91" s="183"/>
      <c r="M91" s="173" t="s">
        <v>903</v>
      </c>
      <c r="N91" s="173" t="s">
        <v>903</v>
      </c>
      <c r="O91" s="184"/>
      <c r="P91" s="13"/>
      <c r="Q91" s="170" t="s">
        <v>52</v>
      </c>
      <c r="R91" s="170" t="s">
        <v>52</v>
      </c>
      <c r="S91" s="170"/>
      <c r="T91" s="170"/>
      <c r="U91" s="13"/>
      <c r="V91" s="6">
        <f t="shared" si="3"/>
        <v>1</v>
      </c>
      <c r="W91" s="6">
        <f t="shared" si="3"/>
        <v>1</v>
      </c>
      <c r="X91" s="6">
        <f t="shared" si="3"/>
        <v>0</v>
      </c>
      <c r="Y91" s="6">
        <f t="shared" si="3"/>
        <v>0</v>
      </c>
      <c r="Z91" s="23">
        <f t="shared" si="4"/>
        <v>2</v>
      </c>
    </row>
    <row r="92" spans="1:26" ht="14.1" customHeight="1">
      <c r="A92" s="174" t="s">
        <v>1247</v>
      </c>
      <c r="B92" s="174">
        <v>732111</v>
      </c>
      <c r="C92" s="174">
        <v>19141</v>
      </c>
      <c r="D92" s="174" t="s">
        <v>46</v>
      </c>
      <c r="E92" s="174" t="s">
        <v>176</v>
      </c>
      <c r="F92" s="174" t="s">
        <v>177</v>
      </c>
      <c r="G92" s="183" t="s">
        <v>1248</v>
      </c>
      <c r="H92" s="182">
        <v>4</v>
      </c>
      <c r="I92" s="183" t="s">
        <v>1004</v>
      </c>
      <c r="J92" s="183" t="s">
        <v>1180</v>
      </c>
      <c r="K92" s="183" t="s">
        <v>14</v>
      </c>
      <c r="L92" s="183"/>
      <c r="M92" s="173" t="s">
        <v>903</v>
      </c>
      <c r="N92" s="173" t="s">
        <v>903</v>
      </c>
      <c r="O92" s="184"/>
      <c r="P92" s="13"/>
      <c r="Q92" s="170">
        <v>1900</v>
      </c>
      <c r="R92" s="170">
        <v>2100</v>
      </c>
      <c r="S92" s="170"/>
      <c r="T92" s="170"/>
      <c r="U92" s="13"/>
      <c r="V92" s="6">
        <f t="shared" si="3"/>
        <v>1</v>
      </c>
      <c r="W92" s="6">
        <f t="shared" si="3"/>
        <v>1</v>
      </c>
      <c r="X92" s="6">
        <f t="shared" si="3"/>
        <v>0</v>
      </c>
      <c r="Y92" s="6">
        <f t="shared" si="3"/>
        <v>0</v>
      </c>
      <c r="Z92" s="23">
        <f t="shared" si="4"/>
        <v>2</v>
      </c>
    </row>
    <row r="93" spans="1:26">
      <c r="A93" s="174" t="s">
        <v>1249</v>
      </c>
      <c r="B93" s="174">
        <v>63086</v>
      </c>
      <c r="C93" s="174">
        <v>141701</v>
      </c>
      <c r="D93" s="174" t="s">
        <v>32</v>
      </c>
      <c r="E93" s="174" t="s">
        <v>179</v>
      </c>
      <c r="F93" s="174" t="s">
        <v>180</v>
      </c>
      <c r="G93" s="183" t="s">
        <v>1250</v>
      </c>
      <c r="H93" s="182">
        <v>5</v>
      </c>
      <c r="I93" s="171" t="s">
        <v>1007</v>
      </c>
      <c r="J93" s="183" t="s">
        <v>1173</v>
      </c>
      <c r="K93" s="183"/>
      <c r="L93" s="183"/>
      <c r="M93" s="173" t="s">
        <v>903</v>
      </c>
      <c r="N93" s="173" t="s">
        <v>903</v>
      </c>
      <c r="O93" s="184"/>
      <c r="P93" s="13"/>
      <c r="Q93" s="170"/>
      <c r="R93" s="170"/>
      <c r="S93" s="170"/>
      <c r="T93" s="170"/>
      <c r="U93" s="13"/>
      <c r="V93" s="6">
        <f t="shared" si="3"/>
        <v>1</v>
      </c>
      <c r="W93" s="6">
        <f t="shared" si="3"/>
        <v>1</v>
      </c>
      <c r="X93" s="6">
        <f t="shared" si="3"/>
        <v>0</v>
      </c>
      <c r="Y93" s="6">
        <f t="shared" si="3"/>
        <v>0</v>
      </c>
      <c r="Z93" s="23">
        <f t="shared" si="4"/>
        <v>2</v>
      </c>
    </row>
    <row r="94" spans="1:26" ht="14.1" customHeight="1">
      <c r="A94" s="174" t="s">
        <v>1251</v>
      </c>
      <c r="B94" s="174">
        <v>63089</v>
      </c>
      <c r="C94" s="174">
        <v>94102</v>
      </c>
      <c r="D94" s="174" t="s">
        <v>32</v>
      </c>
      <c r="E94" s="174" t="s">
        <v>179</v>
      </c>
      <c r="F94" s="174" t="s">
        <v>180</v>
      </c>
      <c r="G94" s="183" t="s">
        <v>1252</v>
      </c>
      <c r="H94" s="182">
        <v>5</v>
      </c>
      <c r="I94" s="171" t="s">
        <v>1007</v>
      </c>
      <c r="J94" s="183" t="s">
        <v>1173</v>
      </c>
      <c r="K94" s="183" t="s">
        <v>14</v>
      </c>
      <c r="L94" s="183"/>
      <c r="M94" s="173" t="s">
        <v>903</v>
      </c>
      <c r="N94" s="173" t="s">
        <v>903</v>
      </c>
      <c r="O94" s="184"/>
      <c r="P94" s="13"/>
      <c r="Q94" s="170">
        <v>1800</v>
      </c>
      <c r="R94" s="170">
        <v>2100</v>
      </c>
      <c r="S94" s="170"/>
      <c r="T94" s="170"/>
      <c r="U94" s="13"/>
      <c r="V94" s="6">
        <f t="shared" si="3"/>
        <v>1</v>
      </c>
      <c r="W94" s="6">
        <f t="shared" si="3"/>
        <v>1</v>
      </c>
      <c r="X94" s="6">
        <f t="shared" si="3"/>
        <v>0</v>
      </c>
      <c r="Y94" s="6">
        <f t="shared" si="3"/>
        <v>0</v>
      </c>
      <c r="Z94" s="23">
        <f t="shared" si="4"/>
        <v>2</v>
      </c>
    </row>
    <row r="95" spans="1:26" ht="14.1" customHeight="1">
      <c r="A95" s="174" t="s">
        <v>178</v>
      </c>
      <c r="B95" s="174">
        <v>63002</v>
      </c>
      <c r="C95" s="174">
        <v>18811</v>
      </c>
      <c r="D95" s="174" t="s">
        <v>32</v>
      </c>
      <c r="E95" s="174" t="s">
        <v>179</v>
      </c>
      <c r="F95" s="174" t="s">
        <v>180</v>
      </c>
      <c r="G95" s="183" t="s">
        <v>181</v>
      </c>
      <c r="H95" s="182">
        <v>5</v>
      </c>
      <c r="I95" s="183" t="s">
        <v>1036</v>
      </c>
      <c r="J95" s="183"/>
      <c r="K95" s="183" t="s">
        <v>14</v>
      </c>
      <c r="L95" s="183"/>
      <c r="M95" s="173" t="s">
        <v>903</v>
      </c>
      <c r="N95" s="173" t="s">
        <v>903</v>
      </c>
      <c r="O95" s="184"/>
      <c r="P95" s="13"/>
      <c r="Q95" s="170">
        <v>900</v>
      </c>
      <c r="R95" s="170"/>
      <c r="S95" s="170"/>
      <c r="T95" s="170"/>
      <c r="U95" s="13"/>
      <c r="V95" s="6">
        <f t="shared" si="3"/>
        <v>1</v>
      </c>
      <c r="W95" s="6">
        <f t="shared" si="3"/>
        <v>1</v>
      </c>
      <c r="X95" s="6">
        <f t="shared" si="3"/>
        <v>0</v>
      </c>
      <c r="Y95" s="6">
        <f t="shared" si="3"/>
        <v>0</v>
      </c>
      <c r="Z95" s="23">
        <f t="shared" si="4"/>
        <v>2</v>
      </c>
    </row>
    <row r="96" spans="1:26" ht="14.1" customHeight="1">
      <c r="A96" s="174" t="s">
        <v>1253</v>
      </c>
      <c r="B96" s="174">
        <v>63001</v>
      </c>
      <c r="C96" s="174">
        <v>82302</v>
      </c>
      <c r="D96" s="174" t="s">
        <v>32</v>
      </c>
      <c r="E96" s="174" t="s">
        <v>179</v>
      </c>
      <c r="F96" s="174" t="s">
        <v>180</v>
      </c>
      <c r="G96" s="183" t="s">
        <v>1254</v>
      </c>
      <c r="H96" s="182" t="s">
        <v>1213</v>
      </c>
      <c r="I96" s="183" t="s">
        <v>1036</v>
      </c>
      <c r="J96" s="183"/>
      <c r="K96" s="183" t="s">
        <v>14</v>
      </c>
      <c r="L96" s="183"/>
      <c r="M96" s="173" t="s">
        <v>903</v>
      </c>
      <c r="N96" s="173" t="s">
        <v>903</v>
      </c>
      <c r="O96" s="184"/>
      <c r="P96" s="13"/>
      <c r="Q96" s="170" t="s">
        <v>15</v>
      </c>
      <c r="R96" s="170"/>
      <c r="S96" s="170"/>
      <c r="T96" s="170"/>
      <c r="U96" s="13"/>
      <c r="V96" s="6">
        <f t="shared" si="3"/>
        <v>1</v>
      </c>
      <c r="W96" s="6">
        <f t="shared" si="3"/>
        <v>1</v>
      </c>
      <c r="X96" s="6">
        <f t="shared" si="3"/>
        <v>0</v>
      </c>
      <c r="Y96" s="6">
        <f t="shared" si="3"/>
        <v>0</v>
      </c>
      <c r="Z96" s="23">
        <f t="shared" si="4"/>
        <v>2</v>
      </c>
    </row>
    <row r="97" spans="1:26" ht="14.1" customHeight="1">
      <c r="A97" s="174" t="s">
        <v>1255</v>
      </c>
      <c r="B97" s="174">
        <v>62910</v>
      </c>
      <c r="C97" s="174">
        <v>93702</v>
      </c>
      <c r="D97" s="174" t="s">
        <v>32</v>
      </c>
      <c r="E97" s="174" t="s">
        <v>1256</v>
      </c>
      <c r="F97" s="174" t="s">
        <v>1257</v>
      </c>
      <c r="G97" s="183" t="s">
        <v>13</v>
      </c>
      <c r="H97" s="182">
        <v>3</v>
      </c>
      <c r="I97" s="183" t="s">
        <v>1007</v>
      </c>
      <c r="J97" s="183" t="s">
        <v>1173</v>
      </c>
      <c r="K97" s="183"/>
      <c r="L97" s="183"/>
      <c r="M97" s="173" t="s">
        <v>903</v>
      </c>
      <c r="N97" s="173" t="s">
        <v>903</v>
      </c>
      <c r="O97" s="184"/>
      <c r="P97" s="13"/>
      <c r="Q97" s="170"/>
      <c r="R97" s="170"/>
      <c r="S97" s="170"/>
      <c r="T97" s="170"/>
      <c r="U97" s="13"/>
      <c r="V97" s="6">
        <f t="shared" si="3"/>
        <v>1</v>
      </c>
      <c r="W97" s="6">
        <f t="shared" si="3"/>
        <v>1</v>
      </c>
      <c r="X97" s="6">
        <f t="shared" si="3"/>
        <v>0</v>
      </c>
      <c r="Y97" s="6">
        <f t="shared" si="3"/>
        <v>0</v>
      </c>
      <c r="Z97" s="23">
        <f t="shared" si="4"/>
        <v>2</v>
      </c>
    </row>
    <row r="98" spans="1:26" ht="14.1" customHeight="1">
      <c r="A98" s="174" t="s">
        <v>186</v>
      </c>
      <c r="B98" s="174">
        <v>71204</v>
      </c>
      <c r="C98" s="174">
        <v>16768</v>
      </c>
      <c r="D98" s="174" t="s">
        <v>38</v>
      </c>
      <c r="E98" s="174" t="s">
        <v>183</v>
      </c>
      <c r="F98" s="174" t="s">
        <v>184</v>
      </c>
      <c r="G98" s="183" t="s">
        <v>1258</v>
      </c>
      <c r="H98" s="182">
        <v>4</v>
      </c>
      <c r="I98" s="183" t="s">
        <v>1007</v>
      </c>
      <c r="J98" s="183" t="s">
        <v>1179</v>
      </c>
      <c r="K98" s="183"/>
      <c r="L98" s="183"/>
      <c r="M98" s="173" t="s">
        <v>903</v>
      </c>
      <c r="N98" s="173" t="s">
        <v>903</v>
      </c>
      <c r="O98" s="184"/>
      <c r="P98" s="13"/>
      <c r="Q98" s="170">
        <v>1800</v>
      </c>
      <c r="R98" s="170" t="s">
        <v>70</v>
      </c>
      <c r="S98" s="170"/>
      <c r="T98" s="170"/>
      <c r="U98" s="13"/>
      <c r="V98" s="6">
        <f t="shared" si="3"/>
        <v>1</v>
      </c>
      <c r="W98" s="6">
        <f t="shared" si="3"/>
        <v>1</v>
      </c>
      <c r="X98" s="6">
        <f t="shared" si="3"/>
        <v>0</v>
      </c>
      <c r="Y98" s="6">
        <f t="shared" si="3"/>
        <v>0</v>
      </c>
      <c r="Z98" s="23">
        <f t="shared" si="4"/>
        <v>2</v>
      </c>
    </row>
    <row r="99" spans="1:26" ht="14.1" customHeight="1">
      <c r="A99" s="174" t="s">
        <v>182</v>
      </c>
      <c r="B99" s="174">
        <v>71201</v>
      </c>
      <c r="C99" s="174">
        <v>19081</v>
      </c>
      <c r="D99" s="174" t="s">
        <v>38</v>
      </c>
      <c r="E99" s="174" t="s">
        <v>183</v>
      </c>
      <c r="F99" s="174" t="s">
        <v>184</v>
      </c>
      <c r="G99" s="183" t="s">
        <v>185</v>
      </c>
      <c r="H99" s="182">
        <v>4</v>
      </c>
      <c r="I99" s="183" t="s">
        <v>1036</v>
      </c>
      <c r="J99" s="183"/>
      <c r="K99" s="183" t="s">
        <v>14</v>
      </c>
      <c r="L99" s="183"/>
      <c r="M99" s="173" t="s">
        <v>903</v>
      </c>
      <c r="N99" s="173" t="s">
        <v>903</v>
      </c>
      <c r="O99" s="184"/>
      <c r="P99" s="13"/>
      <c r="Q99" s="170"/>
      <c r="R99" s="170"/>
      <c r="S99" s="170"/>
      <c r="T99" s="170"/>
      <c r="U99" s="13"/>
      <c r="V99" s="6">
        <f t="shared" si="3"/>
        <v>1</v>
      </c>
      <c r="W99" s="6">
        <f t="shared" si="3"/>
        <v>1</v>
      </c>
      <c r="X99" s="6">
        <f t="shared" si="3"/>
        <v>0</v>
      </c>
      <c r="Y99" s="6">
        <f t="shared" si="3"/>
        <v>0</v>
      </c>
      <c r="Z99" s="23">
        <f t="shared" si="4"/>
        <v>2</v>
      </c>
    </row>
    <row r="100" spans="1:26" ht="14.1" customHeight="1">
      <c r="A100" s="174" t="s">
        <v>1259</v>
      </c>
      <c r="B100" s="174">
        <v>61205</v>
      </c>
      <c r="C100" s="174">
        <v>18779</v>
      </c>
      <c r="D100" s="174" t="s">
        <v>32</v>
      </c>
      <c r="E100" s="174" t="s">
        <v>1260</v>
      </c>
      <c r="F100" s="174" t="s">
        <v>1261</v>
      </c>
      <c r="G100" s="174" t="s">
        <v>13</v>
      </c>
      <c r="H100" s="182">
        <v>5</v>
      </c>
      <c r="I100" s="174" t="s">
        <v>1007</v>
      </c>
      <c r="J100" s="174" t="s">
        <v>1173</v>
      </c>
      <c r="K100" s="174"/>
      <c r="L100" s="174"/>
      <c r="M100" s="173" t="s">
        <v>903</v>
      </c>
      <c r="N100" s="173" t="s">
        <v>903</v>
      </c>
      <c r="O100" s="184" t="s">
        <v>903</v>
      </c>
      <c r="P100" s="13"/>
      <c r="Q100" s="170">
        <v>900</v>
      </c>
      <c r="R100" s="170"/>
      <c r="S100" s="170"/>
      <c r="T100" s="170"/>
      <c r="U100" s="13"/>
      <c r="V100" s="6">
        <f t="shared" si="3"/>
        <v>1</v>
      </c>
      <c r="W100" s="6">
        <f t="shared" si="3"/>
        <v>1</v>
      </c>
      <c r="X100" s="6">
        <f t="shared" si="3"/>
        <v>1</v>
      </c>
      <c r="Y100" s="6">
        <f t="shared" si="3"/>
        <v>0</v>
      </c>
      <c r="Z100" s="23">
        <f t="shared" si="4"/>
        <v>3</v>
      </c>
    </row>
    <row r="101" spans="1:26" s="214" customFormat="1" ht="14.1" customHeight="1">
      <c r="A101" s="207" t="s">
        <v>191</v>
      </c>
      <c r="B101" s="207">
        <v>21902</v>
      </c>
      <c r="C101" s="174">
        <v>16764</v>
      </c>
      <c r="D101" s="207" t="s">
        <v>75</v>
      </c>
      <c r="E101" s="207" t="s">
        <v>188</v>
      </c>
      <c r="F101" s="207" t="s">
        <v>189</v>
      </c>
      <c r="G101" s="209" t="s">
        <v>1038</v>
      </c>
      <c r="H101" s="205">
        <v>10</v>
      </c>
      <c r="I101" s="183" t="s">
        <v>988</v>
      </c>
      <c r="J101" s="183" t="s">
        <v>1188</v>
      </c>
      <c r="K101" s="209"/>
      <c r="L101" s="209" t="s">
        <v>1039</v>
      </c>
      <c r="M101" s="210" t="s">
        <v>903</v>
      </c>
      <c r="N101" s="210" t="s">
        <v>903</v>
      </c>
      <c r="O101" s="211" t="s">
        <v>903</v>
      </c>
      <c r="P101" s="212"/>
      <c r="Q101" s="213" t="s">
        <v>15</v>
      </c>
      <c r="R101" s="213" t="s">
        <v>59</v>
      </c>
      <c r="S101" s="213" t="s">
        <v>193</v>
      </c>
      <c r="T101" s="213"/>
      <c r="U101" s="212"/>
      <c r="V101" s="214">
        <f t="shared" si="3"/>
        <v>1</v>
      </c>
      <c r="W101" s="214">
        <f t="shared" si="3"/>
        <v>1</v>
      </c>
      <c r="X101" s="214">
        <f t="shared" si="3"/>
        <v>1</v>
      </c>
      <c r="Y101" s="214">
        <f t="shared" si="3"/>
        <v>0</v>
      </c>
      <c r="Z101" s="214">
        <f t="shared" si="4"/>
        <v>3</v>
      </c>
    </row>
    <row r="102" spans="1:26" ht="14.1" customHeight="1">
      <c r="A102" s="174" t="s">
        <v>187</v>
      </c>
      <c r="B102" s="174">
        <v>21910</v>
      </c>
      <c r="C102" s="174">
        <v>13923</v>
      </c>
      <c r="D102" s="174" t="s">
        <v>75</v>
      </c>
      <c r="E102" s="174" t="s">
        <v>188</v>
      </c>
      <c r="F102" s="174" t="s">
        <v>189</v>
      </c>
      <c r="G102" s="174" t="s">
        <v>190</v>
      </c>
      <c r="H102" s="205">
        <v>10</v>
      </c>
      <c r="I102" s="174" t="s">
        <v>1006</v>
      </c>
      <c r="J102" s="174" t="s">
        <v>1191</v>
      </c>
      <c r="K102" s="174"/>
      <c r="L102" s="174"/>
      <c r="M102" s="173" t="s">
        <v>903</v>
      </c>
      <c r="N102" s="173" t="s">
        <v>903</v>
      </c>
      <c r="O102" s="184" t="s">
        <v>903</v>
      </c>
      <c r="P102" s="13"/>
      <c r="Q102" s="170">
        <v>900</v>
      </c>
      <c r="R102" s="170">
        <v>2100</v>
      </c>
      <c r="S102" s="170">
        <v>1800</v>
      </c>
      <c r="T102" s="170"/>
      <c r="U102" s="13"/>
      <c r="V102" s="6">
        <f t="shared" si="3"/>
        <v>1</v>
      </c>
      <c r="W102" s="6">
        <f t="shared" si="3"/>
        <v>1</v>
      </c>
      <c r="X102" s="6">
        <f t="shared" si="3"/>
        <v>1</v>
      </c>
      <c r="Y102" s="6">
        <f t="shared" si="3"/>
        <v>0</v>
      </c>
      <c r="Z102" s="23">
        <f t="shared" si="4"/>
        <v>3</v>
      </c>
    </row>
    <row r="103" spans="1:26" ht="14.1" customHeight="1">
      <c r="A103" s="174" t="s">
        <v>194</v>
      </c>
      <c r="B103" s="174">
        <v>21901</v>
      </c>
      <c r="C103" s="174">
        <v>17627</v>
      </c>
      <c r="D103" s="174" t="s">
        <v>75</v>
      </c>
      <c r="E103" s="174" t="s">
        <v>188</v>
      </c>
      <c r="F103" s="174" t="s">
        <v>189</v>
      </c>
      <c r="G103" s="183" t="s">
        <v>195</v>
      </c>
      <c r="H103" s="205">
        <v>10</v>
      </c>
      <c r="I103" s="183" t="s">
        <v>988</v>
      </c>
      <c r="J103" s="183" t="s">
        <v>1188</v>
      </c>
      <c r="K103" s="183" t="s">
        <v>14</v>
      </c>
      <c r="L103" s="183"/>
      <c r="M103" s="173" t="s">
        <v>903</v>
      </c>
      <c r="N103" s="173" t="s">
        <v>903</v>
      </c>
      <c r="O103" s="184"/>
      <c r="P103" s="13"/>
      <c r="Q103" s="170" t="s">
        <v>15</v>
      </c>
      <c r="R103" s="170" t="s">
        <v>59</v>
      </c>
      <c r="S103" s="170" t="s">
        <v>111</v>
      </c>
      <c r="T103" s="170"/>
      <c r="U103" s="13"/>
      <c r="V103" s="6">
        <f t="shared" si="3"/>
        <v>1</v>
      </c>
      <c r="W103" s="6">
        <f t="shared" si="3"/>
        <v>1</v>
      </c>
      <c r="X103" s="6">
        <f t="shared" si="3"/>
        <v>0</v>
      </c>
      <c r="Y103" s="6">
        <f t="shared" si="3"/>
        <v>0</v>
      </c>
      <c r="Z103" s="23">
        <f t="shared" si="4"/>
        <v>2</v>
      </c>
    </row>
    <row r="104" spans="1:26" ht="14.1" customHeight="1">
      <c r="A104" s="174" t="s">
        <v>1262</v>
      </c>
      <c r="B104" s="174">
        <v>36291</v>
      </c>
      <c r="C104" s="174">
        <v>99901</v>
      </c>
      <c r="D104" s="174" t="s">
        <v>38</v>
      </c>
      <c r="E104" s="174" t="s">
        <v>197</v>
      </c>
      <c r="F104" s="174" t="s">
        <v>198</v>
      </c>
      <c r="G104" s="183" t="s">
        <v>1263</v>
      </c>
      <c r="H104" s="182">
        <v>6</v>
      </c>
      <c r="I104" s="183" t="s">
        <v>1036</v>
      </c>
      <c r="J104" s="183"/>
      <c r="K104" s="183"/>
      <c r="L104" s="183"/>
      <c r="M104" s="173" t="s">
        <v>903</v>
      </c>
      <c r="N104" s="173" t="s">
        <v>903</v>
      </c>
      <c r="O104" s="184"/>
      <c r="P104" s="13"/>
      <c r="Q104" s="170" t="s">
        <v>15</v>
      </c>
      <c r="R104" s="170"/>
      <c r="S104" s="170"/>
      <c r="T104" s="170"/>
      <c r="U104" s="13"/>
      <c r="V104" s="6">
        <f t="shared" si="3"/>
        <v>1</v>
      </c>
      <c r="W104" s="6">
        <f t="shared" si="3"/>
        <v>1</v>
      </c>
      <c r="X104" s="6">
        <f t="shared" si="3"/>
        <v>0</v>
      </c>
      <c r="Y104" s="6">
        <f t="shared" si="3"/>
        <v>0</v>
      </c>
      <c r="Z104" s="23">
        <f t="shared" si="4"/>
        <v>2</v>
      </c>
    </row>
    <row r="105" spans="1:26">
      <c r="A105" s="174" t="s">
        <v>196</v>
      </c>
      <c r="B105" s="174">
        <v>36269</v>
      </c>
      <c r="C105" s="174">
        <v>11502</v>
      </c>
      <c r="D105" s="174" t="s">
        <v>38</v>
      </c>
      <c r="E105" s="174" t="s">
        <v>197</v>
      </c>
      <c r="F105" s="174" t="s">
        <v>198</v>
      </c>
      <c r="G105" s="183" t="s">
        <v>115</v>
      </c>
      <c r="H105" s="182">
        <v>4</v>
      </c>
      <c r="I105" s="183" t="s">
        <v>1007</v>
      </c>
      <c r="J105" s="183" t="s">
        <v>1179</v>
      </c>
      <c r="K105" s="183" t="s">
        <v>14</v>
      </c>
      <c r="L105" s="183"/>
      <c r="M105" s="173" t="s">
        <v>903</v>
      </c>
      <c r="N105" s="173" t="s">
        <v>903</v>
      </c>
      <c r="O105" s="184"/>
      <c r="P105" s="13"/>
      <c r="Q105" s="170"/>
      <c r="R105" s="170"/>
      <c r="S105" s="170"/>
      <c r="T105" s="170"/>
      <c r="U105" s="13"/>
      <c r="V105" s="6">
        <f t="shared" si="3"/>
        <v>1</v>
      </c>
      <c r="W105" s="6">
        <f t="shared" si="3"/>
        <v>1</v>
      </c>
      <c r="X105" s="6">
        <f t="shared" si="3"/>
        <v>0</v>
      </c>
      <c r="Y105" s="6">
        <f t="shared" si="3"/>
        <v>0</v>
      </c>
      <c r="Z105" s="23">
        <f t="shared" si="4"/>
        <v>2</v>
      </c>
    </row>
    <row r="106" spans="1:26" ht="14.1" customHeight="1">
      <c r="A106" s="174" t="s">
        <v>203</v>
      </c>
      <c r="B106" s="174">
        <v>28010</v>
      </c>
      <c r="C106" s="174">
        <v>13151</v>
      </c>
      <c r="D106" s="174" t="s">
        <v>75</v>
      </c>
      <c r="E106" s="174" t="s">
        <v>200</v>
      </c>
      <c r="F106" s="174" t="s">
        <v>201</v>
      </c>
      <c r="G106" s="183" t="s">
        <v>13</v>
      </c>
      <c r="H106" s="205">
        <v>10</v>
      </c>
      <c r="I106" s="171" t="s">
        <v>988</v>
      </c>
      <c r="J106" s="183" t="s">
        <v>1188</v>
      </c>
      <c r="K106" s="183" t="s">
        <v>14</v>
      </c>
      <c r="L106" s="183"/>
      <c r="M106" s="173" t="s">
        <v>903</v>
      </c>
      <c r="N106" s="173" t="s">
        <v>903</v>
      </c>
      <c r="O106" s="184" t="s">
        <v>903</v>
      </c>
      <c r="P106" s="13"/>
      <c r="Q106" s="170" t="s">
        <v>15</v>
      </c>
      <c r="R106" s="170">
        <v>2100</v>
      </c>
      <c r="S106" s="170"/>
      <c r="T106" s="170"/>
      <c r="U106" s="13"/>
      <c r="V106" s="6">
        <f t="shared" si="3"/>
        <v>1</v>
      </c>
      <c r="W106" s="6">
        <f t="shared" si="3"/>
        <v>1</v>
      </c>
      <c r="X106" s="6">
        <f t="shared" si="3"/>
        <v>1</v>
      </c>
      <c r="Y106" s="6">
        <f t="shared" si="3"/>
        <v>0</v>
      </c>
      <c r="Z106" s="23">
        <f t="shared" si="4"/>
        <v>3</v>
      </c>
    </row>
    <row r="107" spans="1:26" ht="14.1" customHeight="1">
      <c r="A107" s="174" t="s">
        <v>199</v>
      </c>
      <c r="B107" s="174">
        <v>28001</v>
      </c>
      <c r="C107" s="174">
        <v>17923</v>
      </c>
      <c r="D107" s="174" t="s">
        <v>75</v>
      </c>
      <c r="E107" s="174" t="s">
        <v>200</v>
      </c>
      <c r="F107" s="174" t="s">
        <v>201</v>
      </c>
      <c r="G107" s="183" t="s">
        <v>202</v>
      </c>
      <c r="H107" s="205">
        <v>10</v>
      </c>
      <c r="I107" s="183" t="s">
        <v>988</v>
      </c>
      <c r="J107" s="183" t="s">
        <v>1188</v>
      </c>
      <c r="K107" s="183" t="s">
        <v>14</v>
      </c>
      <c r="L107" s="183"/>
      <c r="M107" s="173" t="s">
        <v>903</v>
      </c>
      <c r="N107" s="173" t="s">
        <v>903</v>
      </c>
      <c r="O107" s="184" t="s">
        <v>903</v>
      </c>
      <c r="P107" s="13"/>
      <c r="Q107" s="170" t="s">
        <v>15</v>
      </c>
      <c r="R107" s="170"/>
      <c r="S107" s="170"/>
      <c r="T107" s="170"/>
      <c r="U107" s="13"/>
      <c r="V107" s="6">
        <f t="shared" si="3"/>
        <v>1</v>
      </c>
      <c r="W107" s="6">
        <f t="shared" si="3"/>
        <v>1</v>
      </c>
      <c r="X107" s="6">
        <f t="shared" si="3"/>
        <v>1</v>
      </c>
      <c r="Y107" s="6">
        <f t="shared" si="3"/>
        <v>0</v>
      </c>
      <c r="Z107" s="23">
        <f t="shared" si="4"/>
        <v>3</v>
      </c>
    </row>
    <row r="108" spans="1:26" ht="14.1" customHeight="1">
      <c r="A108" s="174" t="s">
        <v>951</v>
      </c>
      <c r="B108" s="174">
        <v>28020</v>
      </c>
      <c r="C108" s="174">
        <v>141801</v>
      </c>
      <c r="D108" s="174" t="s">
        <v>75</v>
      </c>
      <c r="E108" s="174" t="s">
        <v>200</v>
      </c>
      <c r="F108" s="174" t="s">
        <v>201</v>
      </c>
      <c r="G108" s="174" t="s">
        <v>952</v>
      </c>
      <c r="H108" s="205">
        <v>10</v>
      </c>
      <c r="I108" s="171" t="s">
        <v>1006</v>
      </c>
      <c r="J108" s="174" t="s">
        <v>1191</v>
      </c>
      <c r="K108" s="174"/>
      <c r="L108" s="174"/>
      <c r="M108" s="173"/>
      <c r="N108" s="173" t="s">
        <v>903</v>
      </c>
      <c r="O108" s="184" t="s">
        <v>903</v>
      </c>
      <c r="P108" s="13"/>
      <c r="Q108" s="170"/>
      <c r="R108" s="170"/>
      <c r="S108" s="170"/>
      <c r="T108" s="170"/>
      <c r="U108" s="13"/>
      <c r="V108" s="6">
        <f t="shared" si="3"/>
        <v>0</v>
      </c>
      <c r="W108" s="6">
        <f t="shared" si="3"/>
        <v>1</v>
      </c>
      <c r="X108" s="6">
        <f t="shared" si="3"/>
        <v>1</v>
      </c>
      <c r="Y108" s="6">
        <f t="shared" si="3"/>
        <v>0</v>
      </c>
      <c r="Z108" s="23">
        <f t="shared" si="4"/>
        <v>2</v>
      </c>
    </row>
    <row r="109" spans="1:26" ht="14.1" customHeight="1">
      <c r="A109" s="174" t="s">
        <v>209</v>
      </c>
      <c r="B109" s="174">
        <v>23001</v>
      </c>
      <c r="C109" s="174">
        <v>12469</v>
      </c>
      <c r="D109" s="174" t="s">
        <v>75</v>
      </c>
      <c r="E109" s="174" t="s">
        <v>205</v>
      </c>
      <c r="F109" s="174" t="s">
        <v>206</v>
      </c>
      <c r="G109" s="174" t="s">
        <v>81</v>
      </c>
      <c r="H109" s="205">
        <v>10</v>
      </c>
      <c r="I109" s="174" t="s">
        <v>988</v>
      </c>
      <c r="J109" s="174" t="s">
        <v>1188</v>
      </c>
      <c r="K109" s="174" t="s">
        <v>14</v>
      </c>
      <c r="L109" s="174"/>
      <c r="M109" s="173" t="s">
        <v>903</v>
      </c>
      <c r="N109" s="173" t="s">
        <v>903</v>
      </c>
      <c r="O109" s="184" t="s">
        <v>903</v>
      </c>
      <c r="P109" s="13"/>
      <c r="Q109" s="170" t="s">
        <v>15</v>
      </c>
      <c r="R109" s="170">
        <v>2100</v>
      </c>
      <c r="S109" s="170" t="s">
        <v>111</v>
      </c>
      <c r="T109" s="170"/>
      <c r="U109" s="13"/>
      <c r="V109" s="6">
        <f t="shared" si="3"/>
        <v>1</v>
      </c>
      <c r="W109" s="6">
        <f t="shared" si="3"/>
        <v>1</v>
      </c>
      <c r="X109" s="6">
        <f t="shared" si="3"/>
        <v>1</v>
      </c>
      <c r="Y109" s="6">
        <f t="shared" si="3"/>
        <v>0</v>
      </c>
      <c r="Z109" s="23">
        <f t="shared" si="4"/>
        <v>3</v>
      </c>
    </row>
    <row r="110" spans="1:26">
      <c r="A110" s="174" t="s">
        <v>208</v>
      </c>
      <c r="B110" s="174">
        <v>23003</v>
      </c>
      <c r="C110" s="174">
        <v>17667</v>
      </c>
      <c r="D110" s="174" t="s">
        <v>75</v>
      </c>
      <c r="E110" s="174" t="s">
        <v>205</v>
      </c>
      <c r="F110" s="174" t="s">
        <v>206</v>
      </c>
      <c r="G110" s="183" t="s">
        <v>72</v>
      </c>
      <c r="H110" s="205">
        <v>10</v>
      </c>
      <c r="I110" s="183" t="s">
        <v>988</v>
      </c>
      <c r="J110" s="183" t="s">
        <v>1188</v>
      </c>
      <c r="K110" s="183" t="s">
        <v>14</v>
      </c>
      <c r="L110" s="183"/>
      <c r="M110" s="173" t="s">
        <v>903</v>
      </c>
      <c r="N110" s="173" t="s">
        <v>903</v>
      </c>
      <c r="O110" s="184" t="s">
        <v>903</v>
      </c>
      <c r="P110" s="13"/>
      <c r="Q110" s="170" t="s">
        <v>15</v>
      </c>
      <c r="R110" s="170">
        <v>2100</v>
      </c>
      <c r="S110" s="170"/>
      <c r="T110" s="170"/>
      <c r="U110" s="13"/>
      <c r="V110" s="6">
        <f t="shared" si="3"/>
        <v>1</v>
      </c>
      <c r="W110" s="6">
        <f t="shared" si="3"/>
        <v>1</v>
      </c>
      <c r="X110" s="6">
        <f t="shared" si="3"/>
        <v>1</v>
      </c>
      <c r="Y110" s="6">
        <f t="shared" si="3"/>
        <v>0</v>
      </c>
      <c r="Z110" s="23">
        <f t="shared" si="4"/>
        <v>3</v>
      </c>
    </row>
    <row r="111" spans="1:26" ht="14.1" customHeight="1">
      <c r="A111" s="174" t="s">
        <v>204</v>
      </c>
      <c r="B111" s="174">
        <v>23002</v>
      </c>
      <c r="C111" s="174">
        <v>13031</v>
      </c>
      <c r="D111" s="174" t="s">
        <v>75</v>
      </c>
      <c r="E111" s="174" t="s">
        <v>205</v>
      </c>
      <c r="F111" s="174" t="s">
        <v>206</v>
      </c>
      <c r="G111" s="183" t="s">
        <v>207</v>
      </c>
      <c r="H111" s="205">
        <v>10</v>
      </c>
      <c r="I111" s="183" t="s">
        <v>1006</v>
      </c>
      <c r="J111" s="183" t="s">
        <v>1191</v>
      </c>
      <c r="K111" s="183" t="s">
        <v>14</v>
      </c>
      <c r="L111" s="183"/>
      <c r="M111" s="173" t="s">
        <v>903</v>
      </c>
      <c r="N111" s="173" t="s">
        <v>903</v>
      </c>
      <c r="O111" s="184" t="s">
        <v>903</v>
      </c>
      <c r="P111" s="13"/>
      <c r="Q111" s="170" t="s">
        <v>15</v>
      </c>
      <c r="R111" s="170">
        <v>2100</v>
      </c>
      <c r="S111" s="170"/>
      <c r="T111" s="170"/>
      <c r="U111" s="13"/>
      <c r="V111" s="6">
        <f t="shared" si="3"/>
        <v>1</v>
      </c>
      <c r="W111" s="6">
        <f t="shared" si="3"/>
        <v>1</v>
      </c>
      <c r="X111" s="6">
        <f t="shared" si="3"/>
        <v>1</v>
      </c>
      <c r="Y111" s="6">
        <f t="shared" si="3"/>
        <v>0</v>
      </c>
      <c r="Z111" s="23">
        <f t="shared" si="4"/>
        <v>3</v>
      </c>
    </row>
    <row r="112" spans="1:26" ht="14.1" customHeight="1">
      <c r="A112" s="174" t="s">
        <v>216</v>
      </c>
      <c r="B112" s="174">
        <v>23802</v>
      </c>
      <c r="C112" s="174">
        <v>109</v>
      </c>
      <c r="D112" s="174" t="s">
        <v>75</v>
      </c>
      <c r="E112" s="174" t="s">
        <v>211</v>
      </c>
      <c r="F112" s="174" t="s">
        <v>212</v>
      </c>
      <c r="G112" s="183" t="s">
        <v>217</v>
      </c>
      <c r="H112" s="205">
        <v>10</v>
      </c>
      <c r="I112" s="171" t="s">
        <v>988</v>
      </c>
      <c r="J112" s="183" t="s">
        <v>1188</v>
      </c>
      <c r="K112" s="183" t="s">
        <v>14</v>
      </c>
      <c r="L112" s="183"/>
      <c r="M112" s="173" t="s">
        <v>903</v>
      </c>
      <c r="N112" s="173" t="s">
        <v>903</v>
      </c>
      <c r="O112" s="184" t="s">
        <v>903</v>
      </c>
      <c r="P112" s="13"/>
      <c r="Q112" s="170" t="s">
        <v>15</v>
      </c>
      <c r="R112" s="170" t="s">
        <v>59</v>
      </c>
      <c r="S112" s="170"/>
      <c r="T112" s="170"/>
      <c r="U112" s="13"/>
      <c r="V112" s="6">
        <f t="shared" si="3"/>
        <v>1</v>
      </c>
      <c r="W112" s="6">
        <f t="shared" si="3"/>
        <v>1</v>
      </c>
      <c r="X112" s="6">
        <f t="shared" si="3"/>
        <v>1</v>
      </c>
      <c r="Y112" s="6">
        <f t="shared" si="3"/>
        <v>0</v>
      </c>
      <c r="Z112" s="23">
        <f t="shared" si="4"/>
        <v>3</v>
      </c>
    </row>
    <row r="113" spans="1:26" ht="14.1" customHeight="1">
      <c r="A113" s="174" t="s">
        <v>214</v>
      </c>
      <c r="B113" s="174">
        <v>23801</v>
      </c>
      <c r="C113" s="174">
        <v>949</v>
      </c>
      <c r="D113" s="174" t="s">
        <v>75</v>
      </c>
      <c r="E113" s="174" t="s">
        <v>211</v>
      </c>
      <c r="F113" s="174" t="s">
        <v>212</v>
      </c>
      <c r="G113" s="183" t="s">
        <v>908</v>
      </c>
      <c r="H113" s="205">
        <v>10</v>
      </c>
      <c r="I113" s="183" t="s">
        <v>988</v>
      </c>
      <c r="J113" s="183" t="s">
        <v>1188</v>
      </c>
      <c r="K113" s="183" t="s">
        <v>14</v>
      </c>
      <c r="L113" s="183"/>
      <c r="M113" s="173" t="s">
        <v>903</v>
      </c>
      <c r="N113" s="173" t="s">
        <v>903</v>
      </c>
      <c r="O113" s="184" t="s">
        <v>903</v>
      </c>
      <c r="P113" s="13"/>
      <c r="Q113" s="170" t="s">
        <v>15</v>
      </c>
      <c r="R113" s="170" t="s">
        <v>59</v>
      </c>
      <c r="S113" s="170" t="s">
        <v>215</v>
      </c>
      <c r="T113" s="170"/>
      <c r="U113" s="13"/>
      <c r="V113" s="6">
        <f t="shared" si="3"/>
        <v>1</v>
      </c>
      <c r="W113" s="6">
        <f t="shared" si="3"/>
        <v>1</v>
      </c>
      <c r="X113" s="6">
        <f t="shared" si="3"/>
        <v>1</v>
      </c>
      <c r="Y113" s="6">
        <f t="shared" si="3"/>
        <v>0</v>
      </c>
      <c r="Z113" s="23">
        <f t="shared" si="4"/>
        <v>3</v>
      </c>
    </row>
    <row r="114" spans="1:26" ht="14.1" customHeight="1">
      <c r="A114" s="174" t="s">
        <v>210</v>
      </c>
      <c r="B114" s="174">
        <v>23820</v>
      </c>
      <c r="C114" s="174">
        <v>17741</v>
      </c>
      <c r="D114" s="174" t="s">
        <v>75</v>
      </c>
      <c r="E114" s="174" t="s">
        <v>211</v>
      </c>
      <c r="F114" s="174" t="s">
        <v>212</v>
      </c>
      <c r="G114" s="183" t="s">
        <v>213</v>
      </c>
      <c r="H114" s="205">
        <v>10</v>
      </c>
      <c r="I114" s="183" t="s">
        <v>1006</v>
      </c>
      <c r="J114" s="183" t="s">
        <v>1191</v>
      </c>
      <c r="K114" s="183" t="s">
        <v>14</v>
      </c>
      <c r="L114" s="183"/>
      <c r="M114" s="173" t="s">
        <v>903</v>
      </c>
      <c r="N114" s="173" t="s">
        <v>903</v>
      </c>
      <c r="O114" s="184"/>
      <c r="P114" s="13"/>
      <c r="Q114" s="170" t="s">
        <v>15</v>
      </c>
      <c r="R114" s="170">
        <v>2100</v>
      </c>
      <c r="S114" s="170"/>
      <c r="T114" s="170"/>
      <c r="U114" s="13"/>
      <c r="V114" s="6">
        <f t="shared" si="3"/>
        <v>1</v>
      </c>
      <c r="W114" s="6">
        <f t="shared" si="3"/>
        <v>1</v>
      </c>
      <c r="X114" s="6">
        <f t="shared" si="3"/>
        <v>0</v>
      </c>
      <c r="Y114" s="6">
        <f t="shared" si="3"/>
        <v>0</v>
      </c>
      <c r="Z114" s="23">
        <f t="shared" si="4"/>
        <v>2</v>
      </c>
    </row>
    <row r="115" spans="1:26" ht="14.1" customHeight="1">
      <c r="A115" s="174" t="s">
        <v>218</v>
      </c>
      <c r="B115" s="174">
        <v>23806</v>
      </c>
      <c r="C115" s="174">
        <v>17739</v>
      </c>
      <c r="D115" s="174" t="s">
        <v>75</v>
      </c>
      <c r="E115" s="174" t="s">
        <v>211</v>
      </c>
      <c r="F115" s="174" t="s">
        <v>212</v>
      </c>
      <c r="G115" s="183" t="s">
        <v>1264</v>
      </c>
      <c r="H115" s="205" t="s">
        <v>1036</v>
      </c>
      <c r="I115" s="183" t="s">
        <v>1006</v>
      </c>
      <c r="J115" s="183" t="s">
        <v>1191</v>
      </c>
      <c r="K115" s="183"/>
      <c r="L115" s="183"/>
      <c r="M115" s="173"/>
      <c r="N115" s="173" t="s">
        <v>903</v>
      </c>
      <c r="O115" s="184" t="s">
        <v>903</v>
      </c>
      <c r="P115" s="13"/>
      <c r="Q115" s="170"/>
      <c r="R115" s="170"/>
      <c r="S115" s="170"/>
      <c r="T115" s="170"/>
      <c r="U115" s="13"/>
      <c r="V115" s="6">
        <f t="shared" si="3"/>
        <v>0</v>
      </c>
      <c r="W115" s="6">
        <f t="shared" si="3"/>
        <v>1</v>
      </c>
      <c r="X115" s="6">
        <f t="shared" si="3"/>
        <v>1</v>
      </c>
      <c r="Y115" s="6">
        <f t="shared" si="3"/>
        <v>0</v>
      </c>
      <c r="Z115" s="23">
        <f t="shared" si="4"/>
        <v>2</v>
      </c>
    </row>
    <row r="116" spans="1:26" ht="14.1" customHeight="1">
      <c r="A116" s="174" t="s">
        <v>220</v>
      </c>
      <c r="B116" s="174">
        <v>366110</v>
      </c>
      <c r="C116" s="174">
        <v>18321</v>
      </c>
      <c r="D116" s="174" t="s">
        <v>38</v>
      </c>
      <c r="E116" s="174" t="s">
        <v>221</v>
      </c>
      <c r="F116" s="174" t="s">
        <v>222</v>
      </c>
      <c r="G116" s="174" t="s">
        <v>41</v>
      </c>
      <c r="H116" s="182">
        <v>6</v>
      </c>
      <c r="I116" s="174" t="s">
        <v>1007</v>
      </c>
      <c r="J116" s="174" t="s">
        <v>1179</v>
      </c>
      <c r="K116" s="174" t="s">
        <v>14</v>
      </c>
      <c r="L116" s="174"/>
      <c r="M116" s="173" t="s">
        <v>903</v>
      </c>
      <c r="N116" s="173" t="s">
        <v>903</v>
      </c>
      <c r="O116" s="184"/>
      <c r="P116" s="13"/>
      <c r="Q116" s="170"/>
      <c r="R116" s="170"/>
      <c r="S116" s="170"/>
      <c r="T116" s="170"/>
      <c r="U116" s="13"/>
      <c r="V116" s="6">
        <f t="shared" si="3"/>
        <v>1</v>
      </c>
      <c r="W116" s="6">
        <f t="shared" si="3"/>
        <v>1</v>
      </c>
      <c r="X116" s="6">
        <f t="shared" si="3"/>
        <v>0</v>
      </c>
      <c r="Y116" s="6">
        <f t="shared" si="3"/>
        <v>0</v>
      </c>
      <c r="Z116" s="23">
        <f t="shared" si="4"/>
        <v>2</v>
      </c>
    </row>
    <row r="117" spans="1:26" ht="14.1" customHeight="1">
      <c r="A117" s="174" t="s">
        <v>225</v>
      </c>
      <c r="B117" s="174">
        <v>37002</v>
      </c>
      <c r="C117" s="174">
        <v>75902</v>
      </c>
      <c r="D117" s="174" t="s">
        <v>38</v>
      </c>
      <c r="E117" s="174" t="s">
        <v>223</v>
      </c>
      <c r="F117" s="174" t="s">
        <v>224</v>
      </c>
      <c r="G117" s="174" t="s">
        <v>226</v>
      </c>
      <c r="H117" s="182">
        <v>5</v>
      </c>
      <c r="I117" s="183" t="s">
        <v>1007</v>
      </c>
      <c r="J117" s="183" t="s">
        <v>1179</v>
      </c>
      <c r="K117" s="183" t="s">
        <v>14</v>
      </c>
      <c r="L117" s="183"/>
      <c r="M117" s="173" t="s">
        <v>903</v>
      </c>
      <c r="N117" s="173" t="s">
        <v>903</v>
      </c>
      <c r="O117" s="184"/>
      <c r="P117" s="13"/>
      <c r="Q117" s="170"/>
      <c r="R117" s="170"/>
      <c r="S117" s="170"/>
      <c r="T117" s="170"/>
      <c r="U117" s="13"/>
      <c r="V117" s="6">
        <f t="shared" si="3"/>
        <v>1</v>
      </c>
      <c r="W117" s="6">
        <f t="shared" si="3"/>
        <v>1</v>
      </c>
      <c r="X117" s="6">
        <f t="shared" si="3"/>
        <v>0</v>
      </c>
      <c r="Y117" s="6">
        <f t="shared" si="3"/>
        <v>0</v>
      </c>
      <c r="Z117" s="23">
        <f t="shared" si="4"/>
        <v>2</v>
      </c>
    </row>
    <row r="118" spans="1:26" ht="14.1" customHeight="1">
      <c r="A118" s="174" t="s">
        <v>1265</v>
      </c>
      <c r="B118" s="174">
        <v>37004</v>
      </c>
      <c r="C118" s="174">
        <v>76002</v>
      </c>
      <c r="D118" s="174" t="s">
        <v>38</v>
      </c>
      <c r="E118" s="174" t="s">
        <v>223</v>
      </c>
      <c r="F118" s="174" t="s">
        <v>224</v>
      </c>
      <c r="G118" s="183" t="s">
        <v>1266</v>
      </c>
      <c r="H118" s="182">
        <v>5</v>
      </c>
      <c r="I118" s="183" t="s">
        <v>1036</v>
      </c>
      <c r="J118" s="183"/>
      <c r="K118" s="183" t="s">
        <v>14</v>
      </c>
      <c r="L118" s="183"/>
      <c r="M118" s="173" t="s">
        <v>903</v>
      </c>
      <c r="N118" s="173" t="s">
        <v>903</v>
      </c>
      <c r="O118" s="184"/>
      <c r="P118" s="13"/>
      <c r="Q118" s="170"/>
      <c r="R118" s="170"/>
      <c r="S118" s="170"/>
      <c r="T118" s="170"/>
      <c r="U118" s="13"/>
      <c r="V118" s="6">
        <f t="shared" si="3"/>
        <v>1</v>
      </c>
      <c r="W118" s="6">
        <f t="shared" si="3"/>
        <v>1</v>
      </c>
      <c r="X118" s="6">
        <f t="shared" si="3"/>
        <v>0</v>
      </c>
      <c r="Y118" s="6">
        <f t="shared" si="3"/>
        <v>0</v>
      </c>
      <c r="Z118" s="23">
        <f t="shared" si="4"/>
        <v>2</v>
      </c>
    </row>
    <row r="119" spans="1:26" s="214" customFormat="1" ht="14.1" customHeight="1">
      <c r="A119" s="207" t="s">
        <v>1032</v>
      </c>
      <c r="B119" s="207">
        <v>74000</v>
      </c>
      <c r="C119" s="174"/>
      <c r="D119" s="207" t="s">
        <v>46</v>
      </c>
      <c r="E119" s="207" t="s">
        <v>229</v>
      </c>
      <c r="F119" s="207" t="s">
        <v>230</v>
      </c>
      <c r="G119" s="209" t="s">
        <v>1033</v>
      </c>
      <c r="H119" s="208">
        <v>5</v>
      </c>
      <c r="I119" s="183" t="s">
        <v>1004</v>
      </c>
      <c r="J119" s="183" t="s">
        <v>1180</v>
      </c>
      <c r="K119" s="209"/>
      <c r="L119" s="209" t="s">
        <v>1031</v>
      </c>
      <c r="M119" s="210" t="s">
        <v>903</v>
      </c>
      <c r="N119" s="210" t="s">
        <v>903</v>
      </c>
      <c r="O119" s="211" t="s">
        <v>903</v>
      </c>
      <c r="P119" s="212"/>
      <c r="Q119" s="213"/>
      <c r="R119" s="213"/>
      <c r="S119" s="213"/>
      <c r="T119" s="213"/>
      <c r="U119" s="212"/>
      <c r="V119" s="214">
        <f t="shared" si="3"/>
        <v>1</v>
      </c>
      <c r="W119" s="214">
        <f t="shared" si="3"/>
        <v>1</v>
      </c>
      <c r="X119" s="214">
        <f t="shared" si="3"/>
        <v>1</v>
      </c>
      <c r="Y119" s="214">
        <f t="shared" si="3"/>
        <v>0</v>
      </c>
      <c r="Z119" s="214">
        <f t="shared" si="4"/>
        <v>3</v>
      </c>
    </row>
    <row r="120" spans="1:26" ht="14.1" customHeight="1">
      <c r="A120" s="174" t="s">
        <v>228</v>
      </c>
      <c r="B120" s="174">
        <v>74001</v>
      </c>
      <c r="C120" s="174">
        <v>91302</v>
      </c>
      <c r="D120" s="174" t="s">
        <v>46</v>
      </c>
      <c r="E120" s="174" t="s">
        <v>229</v>
      </c>
      <c r="F120" s="174" t="s">
        <v>230</v>
      </c>
      <c r="G120" s="183" t="s">
        <v>123</v>
      </c>
      <c r="H120" s="182">
        <v>5</v>
      </c>
      <c r="I120" s="183" t="s">
        <v>1004</v>
      </c>
      <c r="J120" s="183" t="s">
        <v>1180</v>
      </c>
      <c r="K120" s="183" t="s">
        <v>14</v>
      </c>
      <c r="L120" s="183"/>
      <c r="M120" s="173" t="s">
        <v>903</v>
      </c>
      <c r="N120" s="173" t="s">
        <v>903</v>
      </c>
      <c r="O120" s="184"/>
      <c r="P120" s="13"/>
      <c r="Q120" s="170">
        <v>850</v>
      </c>
      <c r="R120" s="170">
        <v>850</v>
      </c>
      <c r="S120" s="170"/>
      <c r="T120" s="170"/>
      <c r="U120" s="13"/>
      <c r="V120" s="6">
        <f t="shared" si="3"/>
        <v>1</v>
      </c>
      <c r="W120" s="6">
        <f t="shared" si="3"/>
        <v>1</v>
      </c>
      <c r="X120" s="6">
        <f t="shared" si="3"/>
        <v>0</v>
      </c>
      <c r="Y120" s="6">
        <f t="shared" si="3"/>
        <v>0</v>
      </c>
      <c r="Z120" s="23">
        <f t="shared" si="4"/>
        <v>2</v>
      </c>
    </row>
    <row r="121" spans="1:26" ht="14.1" customHeight="1">
      <c r="A121" s="174" t="s">
        <v>236</v>
      </c>
      <c r="B121" s="174">
        <v>60202</v>
      </c>
      <c r="C121" s="174">
        <v>18745</v>
      </c>
      <c r="D121" s="174" t="s">
        <v>32</v>
      </c>
      <c r="E121" s="174" t="s">
        <v>232</v>
      </c>
      <c r="F121" s="174" t="s">
        <v>233</v>
      </c>
      <c r="G121" s="183" t="s">
        <v>237</v>
      </c>
      <c r="H121" s="182">
        <v>4</v>
      </c>
      <c r="I121" s="183" t="s">
        <v>1007</v>
      </c>
      <c r="J121" s="183" t="s">
        <v>1173</v>
      </c>
      <c r="K121" s="183"/>
      <c r="L121" s="183"/>
      <c r="M121" s="173" t="s">
        <v>903</v>
      </c>
      <c r="N121" s="173" t="s">
        <v>903</v>
      </c>
      <c r="O121" s="184"/>
      <c r="P121" s="13"/>
      <c r="Q121" s="170" t="s">
        <v>15</v>
      </c>
      <c r="R121" s="170">
        <v>2100</v>
      </c>
      <c r="S121" s="170"/>
      <c r="T121" s="170"/>
      <c r="U121" s="13"/>
      <c r="V121" s="6">
        <f t="shared" si="3"/>
        <v>1</v>
      </c>
      <c r="W121" s="6">
        <f t="shared" si="3"/>
        <v>1</v>
      </c>
      <c r="X121" s="6">
        <f t="shared" si="3"/>
        <v>0</v>
      </c>
      <c r="Y121" s="6">
        <f t="shared" si="3"/>
        <v>0</v>
      </c>
      <c r="Z121" s="23">
        <f t="shared" si="4"/>
        <v>2</v>
      </c>
    </row>
    <row r="122" spans="1:26" ht="14.1" customHeight="1">
      <c r="A122" s="174" t="s">
        <v>231</v>
      </c>
      <c r="B122" s="174">
        <v>60201</v>
      </c>
      <c r="C122" s="174">
        <v>18747</v>
      </c>
      <c r="D122" s="174" t="s">
        <v>32</v>
      </c>
      <c r="E122" s="174" t="s">
        <v>232</v>
      </c>
      <c r="F122" s="174" t="s">
        <v>233</v>
      </c>
      <c r="G122" s="183" t="s">
        <v>234</v>
      </c>
      <c r="H122" s="182">
        <v>4</v>
      </c>
      <c r="I122" s="183" t="s">
        <v>1007</v>
      </c>
      <c r="J122" s="183" t="s">
        <v>1173</v>
      </c>
      <c r="K122" s="183" t="s">
        <v>14</v>
      </c>
      <c r="L122" s="183"/>
      <c r="M122" s="173" t="s">
        <v>903</v>
      </c>
      <c r="N122" s="173" t="s">
        <v>903</v>
      </c>
      <c r="O122" s="184" t="s">
        <v>903</v>
      </c>
      <c r="P122" s="13"/>
      <c r="Q122" s="170">
        <v>900</v>
      </c>
      <c r="R122" s="170">
        <v>2100</v>
      </c>
      <c r="S122" s="170"/>
      <c r="T122" s="170"/>
      <c r="U122" s="13"/>
      <c r="V122" s="6">
        <f t="shared" si="3"/>
        <v>1</v>
      </c>
      <c r="W122" s="6">
        <f t="shared" si="3"/>
        <v>1</v>
      </c>
      <c r="X122" s="6">
        <f t="shared" si="3"/>
        <v>1</v>
      </c>
      <c r="Y122" s="6">
        <f t="shared" si="3"/>
        <v>0</v>
      </c>
      <c r="Z122" s="23">
        <f t="shared" si="4"/>
        <v>3</v>
      </c>
    </row>
    <row r="123" spans="1:26" ht="14.1" customHeight="1">
      <c r="A123" s="174" t="s">
        <v>235</v>
      </c>
      <c r="B123" s="174">
        <v>60203</v>
      </c>
      <c r="C123" s="174">
        <v>18743</v>
      </c>
      <c r="D123" s="174" t="s">
        <v>32</v>
      </c>
      <c r="E123" s="174" t="s">
        <v>232</v>
      </c>
      <c r="F123" s="174" t="s">
        <v>233</v>
      </c>
      <c r="G123" s="183" t="s">
        <v>17</v>
      </c>
      <c r="H123" s="182">
        <v>3</v>
      </c>
      <c r="I123" s="183" t="s">
        <v>1007</v>
      </c>
      <c r="J123" s="183" t="s">
        <v>1173</v>
      </c>
      <c r="K123" s="183" t="s">
        <v>14</v>
      </c>
      <c r="L123" s="183"/>
      <c r="M123" s="173" t="s">
        <v>903</v>
      </c>
      <c r="N123" s="173" t="s">
        <v>903</v>
      </c>
      <c r="O123" s="184" t="s">
        <v>903</v>
      </c>
      <c r="P123" s="13"/>
      <c r="Q123" s="170" t="s">
        <v>15</v>
      </c>
      <c r="R123" s="170">
        <v>2100</v>
      </c>
      <c r="S123" s="170"/>
      <c r="T123" s="170"/>
      <c r="U123" s="13"/>
      <c r="V123" s="6">
        <f t="shared" si="3"/>
        <v>1</v>
      </c>
      <c r="W123" s="6">
        <f t="shared" si="3"/>
        <v>1</v>
      </c>
      <c r="X123" s="6">
        <f t="shared" si="3"/>
        <v>1</v>
      </c>
      <c r="Y123" s="6">
        <f t="shared" si="3"/>
        <v>0</v>
      </c>
      <c r="Z123" s="23">
        <f t="shared" si="4"/>
        <v>3</v>
      </c>
    </row>
    <row r="124" spans="1:26" ht="14.1" customHeight="1">
      <c r="A124" s="174" t="s">
        <v>895</v>
      </c>
      <c r="B124" s="174">
        <v>70602</v>
      </c>
      <c r="C124" s="174">
        <v>19077</v>
      </c>
      <c r="D124" s="174" t="s">
        <v>38</v>
      </c>
      <c r="E124" s="174" t="s">
        <v>238</v>
      </c>
      <c r="F124" s="174" t="s">
        <v>239</v>
      </c>
      <c r="G124" s="183" t="s">
        <v>63</v>
      </c>
      <c r="H124" s="182">
        <v>4</v>
      </c>
      <c r="I124" s="183" t="s">
        <v>1007</v>
      </c>
      <c r="J124" s="183" t="s">
        <v>1179</v>
      </c>
      <c r="K124" s="183"/>
      <c r="L124" s="183"/>
      <c r="M124" s="173" t="s">
        <v>903</v>
      </c>
      <c r="N124" s="173"/>
      <c r="O124" s="184"/>
      <c r="P124" s="13"/>
      <c r="Q124" s="170">
        <v>900</v>
      </c>
      <c r="R124" s="170"/>
      <c r="S124" s="170"/>
      <c r="T124" s="170"/>
      <c r="U124" s="13"/>
      <c r="V124" s="6">
        <f t="shared" si="3"/>
        <v>1</v>
      </c>
      <c r="W124" s="6">
        <f t="shared" si="3"/>
        <v>0</v>
      </c>
      <c r="X124" s="6">
        <f t="shared" si="3"/>
        <v>0</v>
      </c>
      <c r="Y124" s="6">
        <f t="shared" si="3"/>
        <v>0</v>
      </c>
      <c r="Z124" s="23">
        <f t="shared" si="4"/>
        <v>1</v>
      </c>
    </row>
    <row r="125" spans="1:26" ht="14.1" customHeight="1">
      <c r="A125" s="174" t="s">
        <v>1267</v>
      </c>
      <c r="B125" s="174">
        <v>70603</v>
      </c>
      <c r="C125" s="174">
        <v>80502</v>
      </c>
      <c r="D125" s="174" t="s">
        <v>38</v>
      </c>
      <c r="E125" s="174" t="s">
        <v>238</v>
      </c>
      <c r="F125" s="174" t="s">
        <v>239</v>
      </c>
      <c r="G125" s="183" t="s">
        <v>1268</v>
      </c>
      <c r="H125" s="182">
        <v>4</v>
      </c>
      <c r="I125" s="183" t="s">
        <v>1007</v>
      </c>
      <c r="J125" s="183" t="s">
        <v>1179</v>
      </c>
      <c r="K125" s="183" t="s">
        <v>14</v>
      </c>
      <c r="L125" s="183"/>
      <c r="M125" s="173" t="s">
        <v>903</v>
      </c>
      <c r="N125" s="173" t="s">
        <v>903</v>
      </c>
      <c r="O125" s="184"/>
      <c r="P125" s="13"/>
      <c r="Q125" s="170"/>
      <c r="R125" s="170"/>
      <c r="S125" s="170"/>
      <c r="T125" s="170"/>
      <c r="U125" s="13"/>
      <c r="V125" s="6">
        <f t="shared" si="3"/>
        <v>1</v>
      </c>
      <c r="W125" s="6">
        <f t="shared" si="3"/>
        <v>1</v>
      </c>
      <c r="X125" s="6">
        <f t="shared" si="3"/>
        <v>0</v>
      </c>
      <c r="Y125" s="6">
        <f t="shared" si="3"/>
        <v>0</v>
      </c>
      <c r="Z125" s="23">
        <f t="shared" si="4"/>
        <v>2</v>
      </c>
    </row>
    <row r="126" spans="1:26" ht="14.1" customHeight="1">
      <c r="A126" s="174" t="s">
        <v>243</v>
      </c>
      <c r="B126" s="174">
        <v>24803</v>
      </c>
      <c r="C126" s="174">
        <v>117</v>
      </c>
      <c r="D126" s="174" t="s">
        <v>75</v>
      </c>
      <c r="E126" s="174" t="s">
        <v>241</v>
      </c>
      <c r="F126" s="174" t="s">
        <v>242</v>
      </c>
      <c r="G126" s="183" t="s">
        <v>244</v>
      </c>
      <c r="H126" s="205">
        <v>1</v>
      </c>
      <c r="I126" s="183" t="s">
        <v>988</v>
      </c>
      <c r="J126" s="183" t="s">
        <v>1188</v>
      </c>
      <c r="K126" s="183"/>
      <c r="L126" s="183"/>
      <c r="M126" s="173" t="s">
        <v>903</v>
      </c>
      <c r="N126" s="173" t="s">
        <v>903</v>
      </c>
      <c r="O126" s="184" t="s">
        <v>903</v>
      </c>
      <c r="P126" s="13"/>
      <c r="Q126" s="170" t="s">
        <v>15</v>
      </c>
      <c r="R126" s="170">
        <v>2100</v>
      </c>
      <c r="S126" s="170" t="s">
        <v>79</v>
      </c>
      <c r="T126" s="170"/>
      <c r="U126" s="13"/>
      <c r="V126" s="6">
        <f t="shared" si="3"/>
        <v>1</v>
      </c>
      <c r="W126" s="6">
        <f t="shared" si="3"/>
        <v>1</v>
      </c>
      <c r="X126" s="6">
        <f t="shared" si="3"/>
        <v>1</v>
      </c>
      <c r="Y126" s="6">
        <f t="shared" si="3"/>
        <v>0</v>
      </c>
      <c r="Z126" s="23">
        <f t="shared" si="4"/>
        <v>3</v>
      </c>
    </row>
    <row r="127" spans="1:26" ht="14.1" customHeight="1">
      <c r="A127" s="174" t="s">
        <v>1269</v>
      </c>
      <c r="B127" s="174">
        <v>24802</v>
      </c>
      <c r="C127" s="174">
        <v>105</v>
      </c>
      <c r="D127" s="174" t="s">
        <v>75</v>
      </c>
      <c r="E127" s="174" t="s">
        <v>241</v>
      </c>
      <c r="F127" s="174" t="s">
        <v>242</v>
      </c>
      <c r="G127" s="183" t="s">
        <v>1270</v>
      </c>
      <c r="H127" s="205">
        <v>10</v>
      </c>
      <c r="I127" s="183" t="s">
        <v>988</v>
      </c>
      <c r="J127" s="183" t="s">
        <v>1188</v>
      </c>
      <c r="K127" s="183" t="s">
        <v>14</v>
      </c>
      <c r="L127" s="183"/>
      <c r="M127" s="173" t="s">
        <v>903</v>
      </c>
      <c r="N127" s="173" t="s">
        <v>903</v>
      </c>
      <c r="O127" s="184"/>
      <c r="P127" s="13"/>
      <c r="Q127" s="170" t="s">
        <v>15</v>
      </c>
      <c r="R127" s="170">
        <v>2100</v>
      </c>
      <c r="S127" s="170" t="s">
        <v>215</v>
      </c>
      <c r="T127" s="170"/>
      <c r="U127" s="13"/>
      <c r="V127" s="6">
        <f t="shared" si="3"/>
        <v>1</v>
      </c>
      <c r="W127" s="6">
        <f t="shared" si="3"/>
        <v>1</v>
      </c>
      <c r="X127" s="6">
        <f t="shared" si="3"/>
        <v>0</v>
      </c>
      <c r="Y127" s="6">
        <f t="shared" si="3"/>
        <v>0</v>
      </c>
      <c r="Z127" s="23">
        <f t="shared" si="4"/>
        <v>2</v>
      </c>
    </row>
    <row r="128" spans="1:26" ht="14.1" customHeight="1">
      <c r="A128" s="174" t="s">
        <v>240</v>
      </c>
      <c r="B128" s="174">
        <v>24801</v>
      </c>
      <c r="C128" s="174">
        <v>13885</v>
      </c>
      <c r="D128" s="174" t="s">
        <v>75</v>
      </c>
      <c r="E128" s="174" t="s">
        <v>241</v>
      </c>
      <c r="F128" s="174" t="s">
        <v>242</v>
      </c>
      <c r="G128" s="183" t="s">
        <v>1271</v>
      </c>
      <c r="H128" s="205">
        <v>10</v>
      </c>
      <c r="I128" s="183" t="s">
        <v>1006</v>
      </c>
      <c r="J128" s="183" t="s">
        <v>1191</v>
      </c>
      <c r="K128" s="183" t="s">
        <v>14</v>
      </c>
      <c r="L128" s="183"/>
      <c r="M128" s="173" t="s">
        <v>903</v>
      </c>
      <c r="N128" s="173" t="s">
        <v>903</v>
      </c>
      <c r="O128" s="184"/>
      <c r="P128" s="13"/>
      <c r="Q128" s="170" t="s">
        <v>15</v>
      </c>
      <c r="R128" s="170">
        <v>2100</v>
      </c>
      <c r="S128" s="170">
        <v>2600</v>
      </c>
      <c r="T128" s="170"/>
      <c r="U128" s="13"/>
      <c r="V128" s="6">
        <f t="shared" si="3"/>
        <v>1</v>
      </c>
      <c r="W128" s="6">
        <f t="shared" si="3"/>
        <v>1</v>
      </c>
      <c r="X128" s="6">
        <f t="shared" si="3"/>
        <v>0</v>
      </c>
      <c r="Y128" s="6">
        <f t="shared" si="3"/>
        <v>0</v>
      </c>
      <c r="Z128" s="23">
        <f t="shared" si="4"/>
        <v>2</v>
      </c>
    </row>
    <row r="129" spans="1:26" ht="14.1" customHeight="1">
      <c r="A129" s="174" t="s">
        <v>925</v>
      </c>
      <c r="B129" s="174">
        <v>63601</v>
      </c>
      <c r="C129" s="174">
        <v>18937</v>
      </c>
      <c r="D129" s="174" t="s">
        <v>32</v>
      </c>
      <c r="E129" s="174" t="s">
        <v>926</v>
      </c>
      <c r="F129" s="174" t="s">
        <v>927</v>
      </c>
      <c r="G129" s="183" t="s">
        <v>928</v>
      </c>
      <c r="H129" s="182">
        <v>3</v>
      </c>
      <c r="I129" s="183" t="s">
        <v>1036</v>
      </c>
      <c r="J129" s="183"/>
      <c r="K129" s="183"/>
      <c r="L129" s="183"/>
      <c r="M129" s="173" t="s">
        <v>903</v>
      </c>
      <c r="N129" s="173" t="s">
        <v>903</v>
      </c>
      <c r="O129" s="184"/>
      <c r="P129" s="13"/>
      <c r="Q129" s="170"/>
      <c r="R129" s="170"/>
      <c r="S129" s="170"/>
      <c r="T129" s="170"/>
      <c r="U129" s="13"/>
      <c r="V129" s="6">
        <f t="shared" si="3"/>
        <v>1</v>
      </c>
      <c r="W129" s="6">
        <f t="shared" si="3"/>
        <v>1</v>
      </c>
      <c r="X129" s="6">
        <f t="shared" si="3"/>
        <v>0</v>
      </c>
      <c r="Y129" s="6">
        <f t="shared" si="3"/>
        <v>0</v>
      </c>
      <c r="Z129" s="23">
        <f t="shared" si="4"/>
        <v>2</v>
      </c>
    </row>
    <row r="130" spans="1:26" ht="14.1" customHeight="1">
      <c r="A130" s="174" t="s">
        <v>245</v>
      </c>
      <c r="B130" s="174">
        <v>28801</v>
      </c>
      <c r="C130" s="174">
        <v>18055</v>
      </c>
      <c r="D130" s="174" t="s">
        <v>23</v>
      </c>
      <c r="E130" s="174" t="s">
        <v>246</v>
      </c>
      <c r="F130" s="174" t="s">
        <v>247</v>
      </c>
      <c r="G130" s="183" t="s">
        <v>248</v>
      </c>
      <c r="H130" s="182">
        <v>3</v>
      </c>
      <c r="I130" s="183" t="s">
        <v>1004</v>
      </c>
      <c r="J130" s="183" t="s">
        <v>1170</v>
      </c>
      <c r="K130" s="183" t="s">
        <v>14</v>
      </c>
      <c r="L130" s="183"/>
      <c r="M130" s="173" t="s">
        <v>903</v>
      </c>
      <c r="N130" s="173" t="s">
        <v>903</v>
      </c>
      <c r="O130" s="184" t="s">
        <v>903</v>
      </c>
      <c r="P130" s="13"/>
      <c r="Q130" s="170">
        <v>900</v>
      </c>
      <c r="R130" s="170" t="s">
        <v>59</v>
      </c>
      <c r="S130" s="170"/>
      <c r="T130" s="170"/>
      <c r="U130" s="13"/>
      <c r="V130" s="6">
        <f t="shared" si="3"/>
        <v>1</v>
      </c>
      <c r="W130" s="6">
        <f t="shared" si="3"/>
        <v>1</v>
      </c>
      <c r="X130" s="6">
        <f t="shared" si="3"/>
        <v>1</v>
      </c>
      <c r="Y130" s="6">
        <f t="shared" si="3"/>
        <v>0</v>
      </c>
      <c r="Z130" s="23">
        <f t="shared" si="4"/>
        <v>3</v>
      </c>
    </row>
    <row r="131" spans="1:26" ht="14.1" customHeight="1">
      <c r="A131" s="174" t="s">
        <v>953</v>
      </c>
      <c r="B131" s="174">
        <v>28802</v>
      </c>
      <c r="C131" s="174">
        <v>18057</v>
      </c>
      <c r="D131" s="174" t="s">
        <v>23</v>
      </c>
      <c r="E131" s="174" t="s">
        <v>246</v>
      </c>
      <c r="F131" s="174" t="s">
        <v>247</v>
      </c>
      <c r="G131" s="183" t="s">
        <v>954</v>
      </c>
      <c r="H131" s="182">
        <v>3</v>
      </c>
      <c r="I131" s="183" t="s">
        <v>1004</v>
      </c>
      <c r="J131" s="183" t="s">
        <v>1170</v>
      </c>
      <c r="K131" s="183"/>
      <c r="L131" s="183"/>
      <c r="M131" s="173" t="s">
        <v>903</v>
      </c>
      <c r="N131" s="173" t="s">
        <v>903</v>
      </c>
      <c r="O131" s="184"/>
      <c r="P131" s="13"/>
      <c r="Q131" s="170"/>
      <c r="R131" s="170"/>
      <c r="S131" s="170"/>
      <c r="T131" s="170"/>
      <c r="U131" s="13"/>
      <c r="V131" s="6">
        <f t="shared" si="3"/>
        <v>1</v>
      </c>
      <c r="W131" s="6">
        <f t="shared" si="3"/>
        <v>1</v>
      </c>
      <c r="X131" s="6">
        <f t="shared" si="3"/>
        <v>0</v>
      </c>
      <c r="Y131" s="6">
        <f t="shared" si="3"/>
        <v>0</v>
      </c>
      <c r="Z131" s="23">
        <f t="shared" si="4"/>
        <v>2</v>
      </c>
    </row>
    <row r="132" spans="1:26" ht="14.1" customHeight="1">
      <c r="A132" s="174" t="s">
        <v>249</v>
      </c>
      <c r="B132" s="174">
        <v>54202</v>
      </c>
      <c r="C132" s="174">
        <v>136002</v>
      </c>
      <c r="D132" s="174" t="s">
        <v>64</v>
      </c>
      <c r="E132" s="174" t="s">
        <v>250</v>
      </c>
      <c r="F132" s="174" t="s">
        <v>251</v>
      </c>
      <c r="G132" s="183" t="s">
        <v>252</v>
      </c>
      <c r="H132" s="182">
        <v>5</v>
      </c>
      <c r="I132" s="183" t="s">
        <v>1036</v>
      </c>
      <c r="J132" s="183"/>
      <c r="K132" s="183" t="s">
        <v>14</v>
      </c>
      <c r="L132" s="183"/>
      <c r="M132" s="173" t="s">
        <v>903</v>
      </c>
      <c r="N132" s="173" t="s">
        <v>903</v>
      </c>
      <c r="O132" s="184"/>
      <c r="P132" s="13"/>
      <c r="Q132" s="170"/>
      <c r="R132" s="170"/>
      <c r="S132" s="170"/>
      <c r="T132" s="170"/>
      <c r="U132" s="13"/>
      <c r="V132" s="6">
        <f t="shared" si="3"/>
        <v>1</v>
      </c>
      <c r="W132" s="6">
        <f t="shared" si="3"/>
        <v>1</v>
      </c>
      <c r="X132" s="6">
        <f t="shared" si="3"/>
        <v>0</v>
      </c>
      <c r="Y132" s="6">
        <f t="shared" si="3"/>
        <v>0</v>
      </c>
      <c r="Z132" s="23">
        <f t="shared" si="4"/>
        <v>2</v>
      </c>
    </row>
    <row r="133" spans="1:26" ht="14.1" customHeight="1">
      <c r="A133" s="174" t="s">
        <v>259</v>
      </c>
      <c r="B133" s="174">
        <v>24412</v>
      </c>
      <c r="C133" s="174">
        <v>17817</v>
      </c>
      <c r="D133" s="174" t="s">
        <v>75</v>
      </c>
      <c r="E133" s="174" t="s">
        <v>254</v>
      </c>
      <c r="F133" s="174" t="s">
        <v>255</v>
      </c>
      <c r="G133" s="183" t="s">
        <v>260</v>
      </c>
      <c r="H133" s="205">
        <v>10</v>
      </c>
      <c r="I133" s="183" t="s">
        <v>988</v>
      </c>
      <c r="J133" s="183" t="s">
        <v>1188</v>
      </c>
      <c r="K133" s="183" t="s">
        <v>14</v>
      </c>
      <c r="L133" s="183"/>
      <c r="M133" s="173" t="s">
        <v>903</v>
      </c>
      <c r="N133" s="173" t="s">
        <v>903</v>
      </c>
      <c r="O133" s="184" t="s">
        <v>903</v>
      </c>
      <c r="P133" s="13"/>
      <c r="Q133" s="170" t="s">
        <v>15</v>
      </c>
      <c r="R133" s="170" t="s">
        <v>59</v>
      </c>
      <c r="S133" s="170" t="s">
        <v>261</v>
      </c>
      <c r="T133" s="170"/>
      <c r="U133" s="13"/>
      <c r="V133" s="6">
        <f t="shared" si="3"/>
        <v>1</v>
      </c>
      <c r="W133" s="6">
        <f t="shared" si="3"/>
        <v>1</v>
      </c>
      <c r="X133" s="6">
        <f t="shared" si="3"/>
        <v>1</v>
      </c>
      <c r="Y133" s="6">
        <f t="shared" si="3"/>
        <v>0</v>
      </c>
      <c r="Z133" s="23">
        <f t="shared" si="4"/>
        <v>3</v>
      </c>
    </row>
    <row r="134" spans="1:26" ht="14.1" customHeight="1">
      <c r="A134" s="174" t="s">
        <v>262</v>
      </c>
      <c r="B134" s="174">
        <v>24405</v>
      </c>
      <c r="C134" s="174">
        <v>103</v>
      </c>
      <c r="D134" s="174" t="s">
        <v>75</v>
      </c>
      <c r="E134" s="174" t="s">
        <v>254</v>
      </c>
      <c r="F134" s="174" t="s">
        <v>255</v>
      </c>
      <c r="G134" s="183" t="s">
        <v>263</v>
      </c>
      <c r="H134" s="205">
        <v>10</v>
      </c>
      <c r="I134" s="183" t="s">
        <v>988</v>
      </c>
      <c r="J134" s="183" t="s">
        <v>1188</v>
      </c>
      <c r="K134" s="183" t="s">
        <v>14</v>
      </c>
      <c r="L134" s="183"/>
      <c r="M134" s="173" t="s">
        <v>903</v>
      </c>
      <c r="N134" s="173" t="s">
        <v>903</v>
      </c>
      <c r="O134" s="184" t="s">
        <v>903</v>
      </c>
      <c r="P134" s="13"/>
      <c r="Q134" s="170" t="s">
        <v>15</v>
      </c>
      <c r="R134" s="170" t="s">
        <v>59</v>
      </c>
      <c r="S134" s="170" t="s">
        <v>215</v>
      </c>
      <c r="T134" s="170"/>
      <c r="U134" s="13"/>
      <c r="V134" s="6">
        <f t="shared" si="3"/>
        <v>1</v>
      </c>
      <c r="W134" s="6">
        <f t="shared" si="3"/>
        <v>1</v>
      </c>
      <c r="X134" s="6">
        <f t="shared" si="3"/>
        <v>1</v>
      </c>
      <c r="Y134" s="6">
        <f t="shared" si="3"/>
        <v>0</v>
      </c>
      <c r="Z134" s="23">
        <f t="shared" si="4"/>
        <v>3</v>
      </c>
    </row>
    <row r="135" spans="1:26" ht="14.1" customHeight="1">
      <c r="A135" s="174" t="s">
        <v>257</v>
      </c>
      <c r="B135" s="174">
        <v>24414</v>
      </c>
      <c r="C135" s="174">
        <v>16766</v>
      </c>
      <c r="D135" s="174" t="s">
        <v>75</v>
      </c>
      <c r="E135" s="174" t="s">
        <v>254</v>
      </c>
      <c r="F135" s="174" t="s">
        <v>255</v>
      </c>
      <c r="G135" s="183" t="s">
        <v>258</v>
      </c>
      <c r="H135" s="205">
        <v>10</v>
      </c>
      <c r="I135" s="183" t="s">
        <v>1006</v>
      </c>
      <c r="J135" s="183" t="s">
        <v>1191</v>
      </c>
      <c r="K135" s="183" t="s">
        <v>14</v>
      </c>
      <c r="L135" s="183"/>
      <c r="M135" s="173" t="s">
        <v>903</v>
      </c>
      <c r="N135" s="173" t="s">
        <v>903</v>
      </c>
      <c r="O135" s="184" t="s">
        <v>903</v>
      </c>
      <c r="P135" s="13"/>
      <c r="Q135" s="170">
        <v>900</v>
      </c>
      <c r="R135" s="170">
        <v>2100</v>
      </c>
      <c r="S135" s="170"/>
      <c r="T135" s="170"/>
      <c r="U135" s="13"/>
      <c r="V135" s="6">
        <f t="shared" si="3"/>
        <v>1</v>
      </c>
      <c r="W135" s="6">
        <f t="shared" si="3"/>
        <v>1</v>
      </c>
      <c r="X135" s="6">
        <f t="shared" si="3"/>
        <v>1</v>
      </c>
      <c r="Y135" s="6">
        <f t="shared" si="3"/>
        <v>0</v>
      </c>
      <c r="Z135" s="23">
        <f t="shared" si="4"/>
        <v>3</v>
      </c>
    </row>
    <row r="136" spans="1:26" ht="14.1" customHeight="1">
      <c r="A136" s="174" t="s">
        <v>253</v>
      </c>
      <c r="B136" s="174">
        <v>24491</v>
      </c>
      <c r="C136" s="174">
        <v>149</v>
      </c>
      <c r="D136" s="174" t="s">
        <v>75</v>
      </c>
      <c r="E136" s="174" t="s">
        <v>254</v>
      </c>
      <c r="F136" s="174" t="s">
        <v>255</v>
      </c>
      <c r="G136" s="183" t="s">
        <v>256</v>
      </c>
      <c r="H136" s="205">
        <v>10</v>
      </c>
      <c r="I136" s="183" t="s">
        <v>1006</v>
      </c>
      <c r="J136" s="183" t="s">
        <v>1191</v>
      </c>
      <c r="K136" s="183" t="s">
        <v>14</v>
      </c>
      <c r="L136" s="183"/>
      <c r="M136" s="173" t="s">
        <v>903</v>
      </c>
      <c r="N136" s="173" t="s">
        <v>903</v>
      </c>
      <c r="O136" s="184"/>
      <c r="P136" s="13"/>
      <c r="Q136" s="170" t="s">
        <v>15</v>
      </c>
      <c r="R136" s="170">
        <v>2100</v>
      </c>
      <c r="S136" s="170" t="s">
        <v>215</v>
      </c>
      <c r="T136" s="170"/>
      <c r="U136" s="13"/>
      <c r="V136" s="6">
        <f t="shared" si="3"/>
        <v>1</v>
      </c>
      <c r="W136" s="6">
        <f t="shared" si="3"/>
        <v>1</v>
      </c>
      <c r="X136" s="6">
        <f t="shared" si="3"/>
        <v>0</v>
      </c>
      <c r="Y136" s="6">
        <f t="shared" si="3"/>
        <v>0</v>
      </c>
      <c r="Z136" s="23">
        <f t="shared" si="4"/>
        <v>2</v>
      </c>
    </row>
    <row r="137" spans="1:26" ht="14.1" customHeight="1">
      <c r="A137" s="174" t="s">
        <v>270</v>
      </c>
      <c r="B137" s="174">
        <v>20801</v>
      </c>
      <c r="C137" s="174">
        <v>12109</v>
      </c>
      <c r="D137" s="174" t="s">
        <v>75</v>
      </c>
      <c r="E137" s="174" t="s">
        <v>265</v>
      </c>
      <c r="F137" s="174" t="s">
        <v>266</v>
      </c>
      <c r="G137" s="183" t="s">
        <v>145</v>
      </c>
      <c r="H137" s="205">
        <v>10</v>
      </c>
      <c r="I137" s="183" t="s">
        <v>988</v>
      </c>
      <c r="J137" s="183" t="s">
        <v>1188</v>
      </c>
      <c r="K137" s="183" t="s">
        <v>14</v>
      </c>
      <c r="L137" s="183"/>
      <c r="M137" s="173" t="s">
        <v>903</v>
      </c>
      <c r="N137" s="173" t="s">
        <v>903</v>
      </c>
      <c r="O137" s="184" t="s">
        <v>903</v>
      </c>
      <c r="P137" s="13"/>
      <c r="Q137" s="170" t="s">
        <v>15</v>
      </c>
      <c r="R137" s="170" t="s">
        <v>59</v>
      </c>
      <c r="S137" s="170" t="s">
        <v>1272</v>
      </c>
      <c r="T137" s="170"/>
      <c r="U137" s="13"/>
      <c r="V137" s="6">
        <f t="shared" si="3"/>
        <v>1</v>
      </c>
      <c r="W137" s="6">
        <f t="shared" si="3"/>
        <v>1</v>
      </c>
      <c r="X137" s="6">
        <f t="shared" si="3"/>
        <v>1</v>
      </c>
      <c r="Y137" s="6">
        <f t="shared" si="3"/>
        <v>0</v>
      </c>
      <c r="Z137" s="23">
        <f t="shared" si="4"/>
        <v>3</v>
      </c>
    </row>
    <row r="138" spans="1:26" ht="14.1" customHeight="1">
      <c r="A138" s="174" t="s">
        <v>268</v>
      </c>
      <c r="B138" s="174">
        <v>20820</v>
      </c>
      <c r="C138" s="174">
        <v>863</v>
      </c>
      <c r="D138" s="174" t="s">
        <v>75</v>
      </c>
      <c r="E138" s="174" t="s">
        <v>265</v>
      </c>
      <c r="F138" s="174" t="s">
        <v>266</v>
      </c>
      <c r="G138" s="183" t="s">
        <v>269</v>
      </c>
      <c r="H138" s="205">
        <v>10</v>
      </c>
      <c r="I138" s="183" t="s">
        <v>988</v>
      </c>
      <c r="J138" s="183" t="s">
        <v>1188</v>
      </c>
      <c r="K138" s="183" t="s">
        <v>14</v>
      </c>
      <c r="L138" s="183"/>
      <c r="M138" s="173" t="s">
        <v>903</v>
      </c>
      <c r="N138" s="173" t="s">
        <v>903</v>
      </c>
      <c r="O138" s="184" t="s">
        <v>903</v>
      </c>
      <c r="P138" s="13"/>
      <c r="Q138" s="170" t="s">
        <v>15</v>
      </c>
      <c r="R138" s="170">
        <v>2100</v>
      </c>
      <c r="S138" s="170" t="s">
        <v>215</v>
      </c>
      <c r="T138" s="170"/>
      <c r="U138" s="13"/>
      <c r="V138" s="6">
        <f t="shared" si="3"/>
        <v>1</v>
      </c>
      <c r="W138" s="6">
        <f t="shared" si="3"/>
        <v>1</v>
      </c>
      <c r="X138" s="6">
        <f t="shared" si="3"/>
        <v>1</v>
      </c>
      <c r="Y138" s="6">
        <f t="shared" ref="Y138:Y201" si="5">IF((P138="X"),1,0)</f>
        <v>0</v>
      </c>
      <c r="Z138" s="23">
        <f t="shared" si="4"/>
        <v>3</v>
      </c>
    </row>
    <row r="139" spans="1:26" ht="14.1" customHeight="1">
      <c r="A139" s="174" t="s">
        <v>264</v>
      </c>
      <c r="B139" s="174">
        <v>20810</v>
      </c>
      <c r="C139" s="174">
        <v>1402</v>
      </c>
      <c r="D139" s="174" t="s">
        <v>75</v>
      </c>
      <c r="E139" s="174" t="s">
        <v>265</v>
      </c>
      <c r="F139" s="174" t="s">
        <v>266</v>
      </c>
      <c r="G139" s="183" t="s">
        <v>267</v>
      </c>
      <c r="H139" s="205">
        <v>10</v>
      </c>
      <c r="I139" s="183" t="s">
        <v>1006</v>
      </c>
      <c r="J139" s="183" t="s">
        <v>1191</v>
      </c>
      <c r="K139" s="183" t="s">
        <v>14</v>
      </c>
      <c r="L139" s="183"/>
      <c r="M139" s="173" t="s">
        <v>903</v>
      </c>
      <c r="N139" s="173" t="s">
        <v>903</v>
      </c>
      <c r="O139" s="184" t="s">
        <v>903</v>
      </c>
      <c r="P139" s="13"/>
      <c r="Q139" s="170" t="s">
        <v>15</v>
      </c>
      <c r="R139" s="170" t="s">
        <v>59</v>
      </c>
      <c r="S139" s="170" t="s">
        <v>79</v>
      </c>
      <c r="T139" s="170"/>
      <c r="U139" s="13"/>
      <c r="V139" s="6">
        <f t="shared" ref="V139:Y202" si="6">IF((M139="X"),1,0)</f>
        <v>1</v>
      </c>
      <c r="W139" s="6">
        <f t="shared" si="6"/>
        <v>1</v>
      </c>
      <c r="X139" s="6">
        <f t="shared" si="6"/>
        <v>1</v>
      </c>
      <c r="Y139" s="6">
        <f t="shared" si="5"/>
        <v>0</v>
      </c>
      <c r="Z139" s="23">
        <f t="shared" ref="Z139:Z202" si="7">SUM(V139:Y139)</f>
        <v>3</v>
      </c>
    </row>
    <row r="140" spans="1:26" ht="14.1" customHeight="1">
      <c r="A140" s="174" t="s">
        <v>271</v>
      </c>
      <c r="B140" s="174">
        <v>20815</v>
      </c>
      <c r="C140" s="174">
        <v>115601</v>
      </c>
      <c r="D140" s="174" t="s">
        <v>75</v>
      </c>
      <c r="E140" s="174" t="s">
        <v>265</v>
      </c>
      <c r="F140" s="174" t="s">
        <v>266</v>
      </c>
      <c r="G140" s="174" t="s">
        <v>272</v>
      </c>
      <c r="H140" s="205">
        <v>10</v>
      </c>
      <c r="I140" s="183" t="s">
        <v>1006</v>
      </c>
      <c r="J140" s="183" t="s">
        <v>1191</v>
      </c>
      <c r="K140" s="183"/>
      <c r="L140" s="183"/>
      <c r="M140" s="173"/>
      <c r="N140" s="173" t="s">
        <v>903</v>
      </c>
      <c r="O140" s="184" t="s">
        <v>903</v>
      </c>
      <c r="P140" s="13"/>
      <c r="Q140" s="170"/>
      <c r="R140" s="170" t="s">
        <v>59</v>
      </c>
      <c r="S140" s="170" t="s">
        <v>1272</v>
      </c>
      <c r="T140" s="170"/>
      <c r="U140" s="13"/>
      <c r="V140" s="6">
        <f t="shared" si="6"/>
        <v>0</v>
      </c>
      <c r="W140" s="6">
        <f t="shared" si="6"/>
        <v>1</v>
      </c>
      <c r="X140" s="6">
        <f t="shared" si="6"/>
        <v>1</v>
      </c>
      <c r="Y140" s="6">
        <f t="shared" si="5"/>
        <v>0</v>
      </c>
      <c r="Z140" s="23">
        <f t="shared" si="7"/>
        <v>2</v>
      </c>
    </row>
    <row r="141" spans="1:26" ht="14.1" customHeight="1">
      <c r="A141" s="174" t="s">
        <v>885</v>
      </c>
      <c r="B141" s="174">
        <v>34020</v>
      </c>
      <c r="C141" s="174">
        <v>14367</v>
      </c>
      <c r="D141" s="174" t="s">
        <v>46</v>
      </c>
      <c r="E141" s="174" t="s">
        <v>274</v>
      </c>
      <c r="F141" s="174" t="s">
        <v>275</v>
      </c>
      <c r="G141" s="183" t="s">
        <v>276</v>
      </c>
      <c r="H141" s="182">
        <v>10</v>
      </c>
      <c r="I141" s="183" t="s">
        <v>1006</v>
      </c>
      <c r="J141" s="183" t="s">
        <v>1191</v>
      </c>
      <c r="K141" s="183"/>
      <c r="L141" s="183"/>
      <c r="M141" s="173" t="s">
        <v>903</v>
      </c>
      <c r="N141" s="173" t="s">
        <v>903</v>
      </c>
      <c r="O141" s="184"/>
      <c r="P141" s="13"/>
      <c r="Q141" s="170"/>
      <c r="R141" s="170"/>
      <c r="S141" s="170"/>
      <c r="T141" s="170"/>
      <c r="U141" s="13"/>
      <c r="V141" s="6">
        <f t="shared" si="6"/>
        <v>1</v>
      </c>
      <c r="W141" s="6">
        <f t="shared" si="6"/>
        <v>1</v>
      </c>
      <c r="X141" s="6">
        <f t="shared" si="6"/>
        <v>0</v>
      </c>
      <c r="Y141" s="6">
        <f t="shared" si="5"/>
        <v>0</v>
      </c>
      <c r="Z141" s="23">
        <f t="shared" si="7"/>
        <v>2</v>
      </c>
    </row>
    <row r="142" spans="1:26" ht="14.1" customHeight="1">
      <c r="A142" s="174" t="s">
        <v>885</v>
      </c>
      <c r="B142" s="174">
        <v>34020</v>
      </c>
      <c r="C142" s="174">
        <v>14367</v>
      </c>
      <c r="D142" s="174" t="s">
        <v>46</v>
      </c>
      <c r="E142" s="174" t="s">
        <v>278</v>
      </c>
      <c r="F142" s="174" t="s">
        <v>266</v>
      </c>
      <c r="G142" s="183" t="s">
        <v>63</v>
      </c>
      <c r="H142" s="182">
        <v>10</v>
      </c>
      <c r="I142" s="183" t="s">
        <v>1006</v>
      </c>
      <c r="J142" s="183" t="s">
        <v>1191</v>
      </c>
      <c r="K142" s="183"/>
      <c r="L142" s="183"/>
      <c r="M142" s="173" t="s">
        <v>903</v>
      </c>
      <c r="N142" s="173" t="s">
        <v>903</v>
      </c>
      <c r="O142" s="184"/>
      <c r="P142" s="13"/>
      <c r="Q142" s="170" t="s">
        <v>15</v>
      </c>
      <c r="R142" s="170"/>
      <c r="S142" s="170"/>
      <c r="T142" s="170"/>
      <c r="U142" s="13"/>
      <c r="V142" s="6">
        <f t="shared" si="6"/>
        <v>1</v>
      </c>
      <c r="W142" s="6">
        <f t="shared" si="6"/>
        <v>1</v>
      </c>
      <c r="X142" s="6">
        <f t="shared" si="6"/>
        <v>0</v>
      </c>
      <c r="Y142" s="6">
        <f t="shared" si="5"/>
        <v>0</v>
      </c>
      <c r="Z142" s="23">
        <f t="shared" si="7"/>
        <v>2</v>
      </c>
    </row>
    <row r="143" spans="1:26" ht="14.1" customHeight="1">
      <c r="A143" s="174" t="s">
        <v>277</v>
      </c>
      <c r="B143" s="174">
        <v>34001</v>
      </c>
      <c r="C143" s="174">
        <v>18259</v>
      </c>
      <c r="D143" s="174" t="s">
        <v>75</v>
      </c>
      <c r="E143" s="174" t="s">
        <v>278</v>
      </c>
      <c r="F143" s="174" t="s">
        <v>279</v>
      </c>
      <c r="G143" s="174" t="s">
        <v>145</v>
      </c>
      <c r="H143" s="205">
        <v>4</v>
      </c>
      <c r="I143" s="183" t="s">
        <v>1006</v>
      </c>
      <c r="J143" s="183" t="s">
        <v>1191</v>
      </c>
      <c r="K143" s="183" t="s">
        <v>14</v>
      </c>
      <c r="L143" s="183"/>
      <c r="M143" s="173" t="s">
        <v>903</v>
      </c>
      <c r="N143" s="173"/>
      <c r="O143" s="184"/>
      <c r="P143" s="13"/>
      <c r="Q143" s="170"/>
      <c r="R143" s="170"/>
      <c r="S143" s="170"/>
      <c r="T143" s="170"/>
      <c r="U143" s="13"/>
      <c r="V143" s="6">
        <f t="shared" si="6"/>
        <v>1</v>
      </c>
      <c r="W143" s="6">
        <f t="shared" si="6"/>
        <v>0</v>
      </c>
      <c r="X143" s="6">
        <f t="shared" si="6"/>
        <v>0</v>
      </c>
      <c r="Y143" s="6">
        <f t="shared" si="5"/>
        <v>0</v>
      </c>
      <c r="Z143" s="23">
        <f t="shared" si="7"/>
        <v>1</v>
      </c>
    </row>
    <row r="144" spans="1:26" ht="14.1" customHeight="1">
      <c r="A144" s="174" t="s">
        <v>1273</v>
      </c>
      <c r="B144" s="174">
        <v>62803</v>
      </c>
      <c r="C144" s="174">
        <v>18809</v>
      </c>
      <c r="D144" s="174" t="s">
        <v>32</v>
      </c>
      <c r="E144" s="174" t="s">
        <v>1274</v>
      </c>
      <c r="F144" s="174" t="s">
        <v>1275</v>
      </c>
      <c r="G144" s="183" t="s">
        <v>1276</v>
      </c>
      <c r="H144" s="182">
        <v>5</v>
      </c>
      <c r="I144" s="183" t="s">
        <v>1036</v>
      </c>
      <c r="J144" s="183"/>
      <c r="K144" s="183"/>
      <c r="L144" s="183"/>
      <c r="M144" s="173" t="s">
        <v>903</v>
      </c>
      <c r="N144" s="173" t="s">
        <v>903</v>
      </c>
      <c r="O144" s="184"/>
      <c r="P144" s="13"/>
      <c r="Q144" s="170">
        <v>900</v>
      </c>
      <c r="R144" s="170"/>
      <c r="S144" s="170"/>
      <c r="T144" s="170"/>
      <c r="U144" s="13"/>
      <c r="V144" s="6">
        <f t="shared" si="6"/>
        <v>1</v>
      </c>
      <c r="W144" s="6">
        <f t="shared" si="6"/>
        <v>1</v>
      </c>
      <c r="X144" s="6">
        <f t="shared" si="6"/>
        <v>0</v>
      </c>
      <c r="Y144" s="6">
        <f t="shared" si="5"/>
        <v>0</v>
      </c>
      <c r="Z144" s="23">
        <f t="shared" si="7"/>
        <v>2</v>
      </c>
    </row>
    <row r="145" spans="1:26" ht="14.1" customHeight="1">
      <c r="A145" s="174" t="s">
        <v>1277</v>
      </c>
      <c r="B145" s="174">
        <v>60702</v>
      </c>
      <c r="C145" s="174">
        <v>18759</v>
      </c>
      <c r="D145" s="174" t="s">
        <v>32</v>
      </c>
      <c r="E145" s="174" t="s">
        <v>1278</v>
      </c>
      <c r="F145" s="174" t="s">
        <v>1279</v>
      </c>
      <c r="G145" s="183" t="s">
        <v>1280</v>
      </c>
      <c r="H145" s="182">
        <v>5</v>
      </c>
      <c r="I145" s="183" t="s">
        <v>1007</v>
      </c>
      <c r="J145" s="183" t="s">
        <v>1173</v>
      </c>
      <c r="K145" s="183"/>
      <c r="L145" s="183"/>
      <c r="M145" s="173" t="s">
        <v>903</v>
      </c>
      <c r="N145" s="173" t="s">
        <v>903</v>
      </c>
      <c r="O145" s="184"/>
      <c r="P145" s="13"/>
      <c r="Q145" s="170"/>
      <c r="R145" s="170"/>
      <c r="S145" s="170"/>
      <c r="T145" s="170"/>
      <c r="U145" s="13"/>
      <c r="V145" s="6">
        <f t="shared" si="6"/>
        <v>1</v>
      </c>
      <c r="W145" s="6">
        <f t="shared" si="6"/>
        <v>1</v>
      </c>
      <c r="X145" s="6">
        <f t="shared" si="6"/>
        <v>0</v>
      </c>
      <c r="Y145" s="6">
        <f t="shared" si="5"/>
        <v>0</v>
      </c>
      <c r="Z145" s="23">
        <f t="shared" si="7"/>
        <v>2</v>
      </c>
    </row>
    <row r="146" spans="1:26" ht="14.1" customHeight="1">
      <c r="A146" s="174" t="s">
        <v>1281</v>
      </c>
      <c r="B146" s="174">
        <v>60704</v>
      </c>
      <c r="C146" s="174">
        <v>190202</v>
      </c>
      <c r="D146" s="174" t="s">
        <v>32</v>
      </c>
      <c r="E146" s="174" t="s">
        <v>1278</v>
      </c>
      <c r="F146" s="174" t="s">
        <v>1279</v>
      </c>
      <c r="G146" s="183" t="s">
        <v>1282</v>
      </c>
      <c r="H146" s="182">
        <v>7</v>
      </c>
      <c r="I146" s="183" t="s">
        <v>1036</v>
      </c>
      <c r="J146" s="183"/>
      <c r="K146" s="183"/>
      <c r="L146" s="183"/>
      <c r="M146" s="173" t="s">
        <v>903</v>
      </c>
      <c r="N146" s="173" t="s">
        <v>903</v>
      </c>
      <c r="O146" s="184"/>
      <c r="P146" s="13"/>
      <c r="Q146" s="170">
        <v>900</v>
      </c>
      <c r="R146" s="170">
        <v>2100</v>
      </c>
      <c r="S146" s="170"/>
      <c r="T146" s="170"/>
      <c r="U146" s="13"/>
      <c r="V146" s="6">
        <f t="shared" si="6"/>
        <v>1</v>
      </c>
      <c r="W146" s="6">
        <f t="shared" si="6"/>
        <v>1</v>
      </c>
      <c r="X146" s="6">
        <f t="shared" si="6"/>
        <v>0</v>
      </c>
      <c r="Y146" s="6">
        <f t="shared" si="5"/>
        <v>0</v>
      </c>
      <c r="Z146" s="23">
        <f t="shared" si="7"/>
        <v>2</v>
      </c>
    </row>
    <row r="147" spans="1:26" s="214" customFormat="1" ht="14.1" customHeight="1">
      <c r="A147" s="207" t="s">
        <v>877</v>
      </c>
      <c r="B147" s="207">
        <v>28201</v>
      </c>
      <c r="C147" s="174">
        <v>17975</v>
      </c>
      <c r="D147" s="207" t="s">
        <v>23</v>
      </c>
      <c r="E147" s="207" t="s">
        <v>281</v>
      </c>
      <c r="F147" s="207" t="s">
        <v>282</v>
      </c>
      <c r="G147" s="209" t="s">
        <v>886</v>
      </c>
      <c r="H147" s="208">
        <v>2</v>
      </c>
      <c r="I147" s="183" t="s">
        <v>1004</v>
      </c>
      <c r="J147" s="183" t="s">
        <v>1170</v>
      </c>
      <c r="K147" s="209"/>
      <c r="L147" s="209" t="s">
        <v>1008</v>
      </c>
      <c r="M147" s="210" t="s">
        <v>903</v>
      </c>
      <c r="N147" s="210" t="s">
        <v>903</v>
      </c>
      <c r="O147" s="211" t="s">
        <v>903</v>
      </c>
      <c r="P147" s="212"/>
      <c r="Q147" s="213" t="s">
        <v>15</v>
      </c>
      <c r="R147" s="213">
        <v>2100</v>
      </c>
      <c r="S147" s="213"/>
      <c r="T147" s="213"/>
      <c r="U147" s="212"/>
      <c r="V147" s="214">
        <f t="shared" si="6"/>
        <v>1</v>
      </c>
      <c r="W147" s="214">
        <f t="shared" si="6"/>
        <v>1</v>
      </c>
      <c r="X147" s="214">
        <f t="shared" si="6"/>
        <v>1</v>
      </c>
      <c r="Y147" s="214">
        <f t="shared" si="5"/>
        <v>0</v>
      </c>
      <c r="Z147" s="214">
        <f t="shared" si="7"/>
        <v>3</v>
      </c>
    </row>
    <row r="148" spans="1:26" ht="14.1" customHeight="1">
      <c r="A148" s="174" t="s">
        <v>280</v>
      </c>
      <c r="B148" s="174">
        <v>28202</v>
      </c>
      <c r="C148" s="174">
        <v>17977</v>
      </c>
      <c r="D148" s="174" t="s">
        <v>23</v>
      </c>
      <c r="E148" s="174" t="s">
        <v>281</v>
      </c>
      <c r="F148" s="174" t="s">
        <v>282</v>
      </c>
      <c r="G148" s="174" t="s">
        <v>283</v>
      </c>
      <c r="H148" s="182">
        <v>4</v>
      </c>
      <c r="I148" s="183" t="s">
        <v>1004</v>
      </c>
      <c r="J148" s="183" t="s">
        <v>1170</v>
      </c>
      <c r="K148" s="183" t="s">
        <v>14</v>
      </c>
      <c r="L148" s="183"/>
      <c r="M148" s="173" t="s">
        <v>903</v>
      </c>
      <c r="N148" s="173"/>
      <c r="O148" s="184"/>
      <c r="P148" s="13"/>
      <c r="Q148" s="170" t="s">
        <v>15</v>
      </c>
      <c r="R148" s="170">
        <v>2100</v>
      </c>
      <c r="S148" s="170"/>
      <c r="T148" s="170"/>
      <c r="U148" s="13"/>
      <c r="V148" s="6">
        <f t="shared" si="6"/>
        <v>1</v>
      </c>
      <c r="W148" s="6">
        <f t="shared" si="6"/>
        <v>0</v>
      </c>
      <c r="X148" s="6">
        <f t="shared" si="6"/>
        <v>0</v>
      </c>
      <c r="Y148" s="6">
        <f t="shared" si="5"/>
        <v>0</v>
      </c>
      <c r="Z148" s="23">
        <f t="shared" si="7"/>
        <v>1</v>
      </c>
    </row>
    <row r="149" spans="1:26" ht="14.1" customHeight="1">
      <c r="A149" s="174" t="s">
        <v>284</v>
      </c>
      <c r="B149" s="174">
        <v>28204</v>
      </c>
      <c r="C149" s="174">
        <v>18015</v>
      </c>
      <c r="D149" s="174" t="s">
        <v>23</v>
      </c>
      <c r="E149" s="174" t="s">
        <v>281</v>
      </c>
      <c r="F149" s="174" t="s">
        <v>282</v>
      </c>
      <c r="G149" s="183" t="s">
        <v>285</v>
      </c>
      <c r="H149" s="182">
        <v>3</v>
      </c>
      <c r="I149" s="183" t="s">
        <v>1004</v>
      </c>
      <c r="J149" s="183" t="s">
        <v>1170</v>
      </c>
      <c r="K149" s="183" t="s">
        <v>14</v>
      </c>
      <c r="L149" s="183"/>
      <c r="M149" s="173" t="s">
        <v>903</v>
      </c>
      <c r="N149" s="173" t="s">
        <v>903</v>
      </c>
      <c r="O149" s="184" t="s">
        <v>903</v>
      </c>
      <c r="P149" s="13"/>
      <c r="Q149" s="170">
        <v>1800</v>
      </c>
      <c r="R149" s="170"/>
      <c r="S149" s="170"/>
      <c r="T149" s="170"/>
      <c r="U149" s="13"/>
      <c r="V149" s="6">
        <f t="shared" si="6"/>
        <v>1</v>
      </c>
      <c r="W149" s="6">
        <f t="shared" si="6"/>
        <v>1</v>
      </c>
      <c r="X149" s="6">
        <f t="shared" si="6"/>
        <v>1</v>
      </c>
      <c r="Y149" s="6">
        <f t="shared" si="5"/>
        <v>0</v>
      </c>
      <c r="Z149" s="23">
        <f t="shared" si="7"/>
        <v>3</v>
      </c>
    </row>
    <row r="150" spans="1:26" ht="14.1" customHeight="1">
      <c r="A150" s="174" t="s">
        <v>292</v>
      </c>
      <c r="B150" s="174">
        <v>26202</v>
      </c>
      <c r="C150" s="174">
        <v>1360</v>
      </c>
      <c r="D150" s="174" t="s">
        <v>75</v>
      </c>
      <c r="E150" s="174" t="s">
        <v>286</v>
      </c>
      <c r="F150" s="174" t="s">
        <v>287</v>
      </c>
      <c r="G150" s="183" t="s">
        <v>293</v>
      </c>
      <c r="H150" s="205">
        <v>10</v>
      </c>
      <c r="I150" s="183" t="s">
        <v>988</v>
      </c>
      <c r="J150" s="183" t="s">
        <v>1188</v>
      </c>
      <c r="K150" s="183" t="s">
        <v>14</v>
      </c>
      <c r="L150" s="183"/>
      <c r="M150" s="173" t="s">
        <v>903</v>
      </c>
      <c r="N150" s="173" t="s">
        <v>903</v>
      </c>
      <c r="O150" s="184" t="s">
        <v>903</v>
      </c>
      <c r="P150" s="13"/>
      <c r="Q150" s="170" t="s">
        <v>15</v>
      </c>
      <c r="R150" s="170">
        <v>2100</v>
      </c>
      <c r="S150" s="170"/>
      <c r="T150" s="170"/>
      <c r="U150" s="13"/>
      <c r="V150" s="6">
        <f t="shared" si="6"/>
        <v>1</v>
      </c>
      <c r="W150" s="6">
        <f t="shared" si="6"/>
        <v>1</v>
      </c>
      <c r="X150" s="6">
        <f t="shared" si="6"/>
        <v>1</v>
      </c>
      <c r="Y150" s="6">
        <f t="shared" si="5"/>
        <v>0</v>
      </c>
      <c r="Z150" s="23">
        <f t="shared" si="7"/>
        <v>3</v>
      </c>
    </row>
    <row r="151" spans="1:26" ht="14.1" customHeight="1">
      <c r="A151" s="174" t="s">
        <v>288</v>
      </c>
      <c r="B151" s="174">
        <v>26207</v>
      </c>
      <c r="C151" s="174">
        <v>147</v>
      </c>
      <c r="D151" s="174" t="s">
        <v>75</v>
      </c>
      <c r="E151" s="174" t="s">
        <v>286</v>
      </c>
      <c r="F151" s="174" t="s">
        <v>287</v>
      </c>
      <c r="G151" s="183" t="s">
        <v>289</v>
      </c>
      <c r="H151" s="205">
        <v>10</v>
      </c>
      <c r="I151" s="183" t="s">
        <v>988</v>
      </c>
      <c r="J151" s="183" t="s">
        <v>1188</v>
      </c>
      <c r="K151" s="183" t="s">
        <v>14</v>
      </c>
      <c r="L151" s="183"/>
      <c r="M151" s="173" t="s">
        <v>903</v>
      </c>
      <c r="N151" s="173" t="s">
        <v>903</v>
      </c>
      <c r="O151" s="184" t="s">
        <v>903</v>
      </c>
      <c r="P151" s="13"/>
      <c r="Q151" s="170">
        <v>1800</v>
      </c>
      <c r="R151" s="170">
        <v>2100</v>
      </c>
      <c r="S151" s="170" t="s">
        <v>79</v>
      </c>
      <c r="T151" s="170"/>
      <c r="U151" s="13"/>
      <c r="V151" s="6">
        <f t="shared" si="6"/>
        <v>1</v>
      </c>
      <c r="W151" s="6">
        <f t="shared" si="6"/>
        <v>1</v>
      </c>
      <c r="X151" s="6">
        <f t="shared" si="6"/>
        <v>1</v>
      </c>
      <c r="Y151" s="6">
        <f t="shared" si="5"/>
        <v>0</v>
      </c>
      <c r="Z151" s="23">
        <f t="shared" si="7"/>
        <v>3</v>
      </c>
    </row>
    <row r="152" spans="1:26" ht="14.1" customHeight="1">
      <c r="A152" s="174" t="s">
        <v>290</v>
      </c>
      <c r="B152" s="174">
        <v>26201</v>
      </c>
      <c r="C152" s="174">
        <v>15297</v>
      </c>
      <c r="D152" s="174" t="s">
        <v>75</v>
      </c>
      <c r="E152" s="174" t="s">
        <v>286</v>
      </c>
      <c r="F152" s="174" t="s">
        <v>287</v>
      </c>
      <c r="G152" s="174" t="s">
        <v>81</v>
      </c>
      <c r="H152" s="205">
        <v>10</v>
      </c>
      <c r="I152" s="183" t="s">
        <v>1006</v>
      </c>
      <c r="J152" s="183" t="s">
        <v>1191</v>
      </c>
      <c r="K152" s="183" t="s">
        <v>14</v>
      </c>
      <c r="L152" s="183"/>
      <c r="M152" s="173" t="s">
        <v>903</v>
      </c>
      <c r="N152" s="173" t="s">
        <v>903</v>
      </c>
      <c r="O152" s="184" t="s">
        <v>903</v>
      </c>
      <c r="P152" s="13"/>
      <c r="Q152" s="170" t="s">
        <v>15</v>
      </c>
      <c r="R152" s="170">
        <v>2100</v>
      </c>
      <c r="S152" s="170"/>
      <c r="T152" s="170"/>
      <c r="U152" s="13"/>
      <c r="V152" s="6">
        <f t="shared" si="6"/>
        <v>1</v>
      </c>
      <c r="W152" s="6">
        <f t="shared" si="6"/>
        <v>1</v>
      </c>
      <c r="X152" s="6">
        <f t="shared" si="6"/>
        <v>1</v>
      </c>
      <c r="Y152" s="6">
        <f t="shared" si="5"/>
        <v>0</v>
      </c>
      <c r="Z152" s="23">
        <f t="shared" si="7"/>
        <v>3</v>
      </c>
    </row>
    <row r="153" spans="1:26" s="16" customFormat="1" ht="14.1" customHeight="1">
      <c r="A153" s="174" t="s">
        <v>887</v>
      </c>
      <c r="B153" s="174">
        <v>62002</v>
      </c>
      <c r="C153" s="174">
        <v>18793</v>
      </c>
      <c r="D153" s="174" t="s">
        <v>32</v>
      </c>
      <c r="E153" s="174" t="s">
        <v>294</v>
      </c>
      <c r="F153" s="174" t="s">
        <v>295</v>
      </c>
      <c r="G153" s="183" t="s">
        <v>888</v>
      </c>
      <c r="H153" s="182">
        <v>3</v>
      </c>
      <c r="I153" s="183" t="s">
        <v>1007</v>
      </c>
      <c r="J153" s="183" t="s">
        <v>1173</v>
      </c>
      <c r="K153" s="183"/>
      <c r="L153" s="183"/>
      <c r="M153" s="173" t="s">
        <v>903</v>
      </c>
      <c r="N153" s="173" t="s">
        <v>903</v>
      </c>
      <c r="O153" s="184"/>
      <c r="P153" s="9"/>
      <c r="Q153" s="220"/>
      <c r="R153" s="220"/>
      <c r="S153" s="220"/>
      <c r="T153" s="220"/>
      <c r="U153" s="9"/>
      <c r="V153" s="16">
        <f t="shared" si="6"/>
        <v>1</v>
      </c>
      <c r="W153" s="16">
        <f t="shared" si="6"/>
        <v>1</v>
      </c>
      <c r="X153" s="16">
        <f t="shared" si="6"/>
        <v>0</v>
      </c>
      <c r="Y153" s="16">
        <f t="shared" si="5"/>
        <v>0</v>
      </c>
      <c r="Z153" s="16">
        <f t="shared" si="7"/>
        <v>2</v>
      </c>
    </row>
    <row r="154" spans="1:26" ht="14.1" customHeight="1">
      <c r="A154" s="174" t="s">
        <v>1283</v>
      </c>
      <c r="B154" s="174">
        <v>62003</v>
      </c>
      <c r="C154" s="174">
        <v>19177</v>
      </c>
      <c r="D154" s="174" t="s">
        <v>32</v>
      </c>
      <c r="E154" s="174" t="s">
        <v>294</v>
      </c>
      <c r="F154" s="174" t="s">
        <v>295</v>
      </c>
      <c r="G154" s="183" t="s">
        <v>296</v>
      </c>
      <c r="H154" s="182">
        <v>5</v>
      </c>
      <c r="I154" s="183" t="s">
        <v>1007</v>
      </c>
      <c r="J154" s="183" t="s">
        <v>1173</v>
      </c>
      <c r="K154" s="183" t="s">
        <v>14</v>
      </c>
      <c r="L154" s="183"/>
      <c r="M154" s="173" t="s">
        <v>903</v>
      </c>
      <c r="N154" s="173" t="s">
        <v>903</v>
      </c>
      <c r="O154" s="184"/>
      <c r="P154" s="13"/>
      <c r="Q154" s="170"/>
      <c r="R154" s="170"/>
      <c r="S154" s="170"/>
      <c r="T154" s="170"/>
      <c r="U154" s="13"/>
      <c r="V154" s="6">
        <f t="shared" si="6"/>
        <v>1</v>
      </c>
      <c r="W154" s="6">
        <f t="shared" si="6"/>
        <v>1</v>
      </c>
      <c r="X154" s="6">
        <f t="shared" si="6"/>
        <v>0</v>
      </c>
      <c r="Y154" s="6">
        <f t="shared" si="5"/>
        <v>0</v>
      </c>
      <c r="Z154" s="23">
        <f t="shared" si="7"/>
        <v>2</v>
      </c>
    </row>
    <row r="155" spans="1:26" ht="14.1" customHeight="1">
      <c r="A155" s="174" t="s">
        <v>907</v>
      </c>
      <c r="B155" s="174">
        <v>62001</v>
      </c>
      <c r="C155" s="174">
        <v>18795</v>
      </c>
      <c r="D155" s="174" t="s">
        <v>32</v>
      </c>
      <c r="E155" s="174" t="s">
        <v>294</v>
      </c>
      <c r="F155" s="174" t="s">
        <v>295</v>
      </c>
      <c r="G155" s="183" t="s">
        <v>13</v>
      </c>
      <c r="H155" s="182">
        <v>5</v>
      </c>
      <c r="I155" s="183" t="s">
        <v>1007</v>
      </c>
      <c r="J155" s="183" t="s">
        <v>1173</v>
      </c>
      <c r="K155" s="183"/>
      <c r="L155" s="183"/>
      <c r="M155" s="173" t="s">
        <v>903</v>
      </c>
      <c r="N155" s="173" t="s">
        <v>903</v>
      </c>
      <c r="O155" s="184"/>
      <c r="P155" s="13"/>
      <c r="Q155" s="170">
        <v>900</v>
      </c>
      <c r="R155" s="170"/>
      <c r="S155" s="170"/>
      <c r="T155" s="170"/>
      <c r="U155" s="13"/>
      <c r="V155" s="6">
        <f t="shared" si="6"/>
        <v>1</v>
      </c>
      <c r="W155" s="6">
        <f t="shared" si="6"/>
        <v>1</v>
      </c>
      <c r="X155" s="6">
        <f t="shared" si="6"/>
        <v>0</v>
      </c>
      <c r="Y155" s="6">
        <f t="shared" si="5"/>
        <v>0</v>
      </c>
      <c r="Z155" s="23">
        <f t="shared" si="7"/>
        <v>2</v>
      </c>
    </row>
    <row r="156" spans="1:26" ht="14.1" customHeight="1">
      <c r="A156" s="174" t="s">
        <v>297</v>
      </c>
      <c r="B156" s="174">
        <v>26601</v>
      </c>
      <c r="C156" s="174">
        <v>17901</v>
      </c>
      <c r="D156" s="174" t="s">
        <v>75</v>
      </c>
      <c r="E156" s="174" t="s">
        <v>298</v>
      </c>
      <c r="F156" s="174" t="s">
        <v>299</v>
      </c>
      <c r="G156" s="183" t="s">
        <v>300</v>
      </c>
      <c r="H156" s="205">
        <v>4</v>
      </c>
      <c r="I156" s="183" t="s">
        <v>1006</v>
      </c>
      <c r="J156" s="183" t="s">
        <v>1191</v>
      </c>
      <c r="K156" s="183" t="s">
        <v>14</v>
      </c>
      <c r="L156" s="183"/>
      <c r="M156" s="173" t="s">
        <v>903</v>
      </c>
      <c r="N156" s="173" t="s">
        <v>903</v>
      </c>
      <c r="O156" s="184"/>
      <c r="P156" s="13"/>
      <c r="Q156" s="170" t="s">
        <v>15</v>
      </c>
      <c r="R156" s="170">
        <v>2100</v>
      </c>
      <c r="S156" s="170"/>
      <c r="T156" s="170"/>
      <c r="U156" s="13"/>
      <c r="V156" s="6">
        <f t="shared" si="6"/>
        <v>1</v>
      </c>
      <c r="W156" s="6">
        <f t="shared" si="6"/>
        <v>1</v>
      </c>
      <c r="X156" s="6">
        <f t="shared" si="6"/>
        <v>0</v>
      </c>
      <c r="Y156" s="6">
        <f t="shared" si="5"/>
        <v>0</v>
      </c>
      <c r="Z156" s="23">
        <f t="shared" si="7"/>
        <v>2</v>
      </c>
    </row>
    <row r="157" spans="1:26" ht="14.1" customHeight="1">
      <c r="A157" s="174" t="s">
        <v>305</v>
      </c>
      <c r="B157" s="174">
        <v>20205</v>
      </c>
      <c r="C157" s="174">
        <v>17495</v>
      </c>
      <c r="D157" s="174" t="s">
        <v>75</v>
      </c>
      <c r="E157" s="174" t="s">
        <v>302</v>
      </c>
      <c r="F157" s="174" t="s">
        <v>303</v>
      </c>
      <c r="G157" s="183" t="s">
        <v>72</v>
      </c>
      <c r="H157" s="205">
        <v>10</v>
      </c>
      <c r="I157" s="183" t="s">
        <v>988</v>
      </c>
      <c r="J157" s="183" t="s">
        <v>1188</v>
      </c>
      <c r="K157" s="183" t="s">
        <v>14</v>
      </c>
      <c r="L157" s="183"/>
      <c r="M157" s="173" t="s">
        <v>903</v>
      </c>
      <c r="N157" s="173" t="s">
        <v>903</v>
      </c>
      <c r="O157" s="184" t="s">
        <v>903</v>
      </c>
      <c r="P157" s="13"/>
      <c r="Q157" s="170">
        <v>900</v>
      </c>
      <c r="R157" s="170">
        <v>2100</v>
      </c>
      <c r="S157" s="170"/>
      <c r="T157" s="170"/>
      <c r="U157" s="13"/>
      <c r="V157" s="6">
        <f t="shared" si="6"/>
        <v>1</v>
      </c>
      <c r="W157" s="6">
        <f t="shared" si="6"/>
        <v>1</v>
      </c>
      <c r="X157" s="6">
        <f t="shared" si="6"/>
        <v>1</v>
      </c>
      <c r="Y157" s="6">
        <f t="shared" si="5"/>
        <v>0</v>
      </c>
      <c r="Z157" s="23">
        <f t="shared" si="7"/>
        <v>3</v>
      </c>
    </row>
    <row r="158" spans="1:26" ht="14.1" customHeight="1">
      <c r="A158" s="174" t="s">
        <v>306</v>
      </c>
      <c r="B158" s="174">
        <v>20210</v>
      </c>
      <c r="C158" s="174">
        <v>17497</v>
      </c>
      <c r="D158" s="174" t="s">
        <v>75</v>
      </c>
      <c r="E158" s="174" t="s">
        <v>302</v>
      </c>
      <c r="F158" s="174" t="s">
        <v>303</v>
      </c>
      <c r="G158" s="183" t="s">
        <v>307</v>
      </c>
      <c r="H158" s="205">
        <v>10</v>
      </c>
      <c r="I158" s="183" t="s">
        <v>988</v>
      </c>
      <c r="J158" s="183" t="s">
        <v>1188</v>
      </c>
      <c r="K158" s="183" t="s">
        <v>14</v>
      </c>
      <c r="L158" s="183"/>
      <c r="M158" s="173" t="s">
        <v>903</v>
      </c>
      <c r="N158" s="173" t="s">
        <v>903</v>
      </c>
      <c r="O158" s="184" t="s">
        <v>903</v>
      </c>
      <c r="P158" s="13"/>
      <c r="Q158" s="170" t="s">
        <v>15</v>
      </c>
      <c r="R158" s="170">
        <v>2100</v>
      </c>
      <c r="S158" s="170"/>
      <c r="T158" s="170"/>
      <c r="U158" s="13"/>
      <c r="V158" s="6">
        <f t="shared" si="6"/>
        <v>1</v>
      </c>
      <c r="W158" s="6">
        <f t="shared" si="6"/>
        <v>1</v>
      </c>
      <c r="X158" s="6">
        <f t="shared" si="6"/>
        <v>1</v>
      </c>
      <c r="Y158" s="6">
        <f t="shared" si="5"/>
        <v>0</v>
      </c>
      <c r="Z158" s="23">
        <f t="shared" si="7"/>
        <v>3</v>
      </c>
    </row>
    <row r="159" spans="1:26" ht="14.1" customHeight="1">
      <c r="A159" s="174" t="s">
        <v>301</v>
      </c>
      <c r="B159" s="174">
        <v>20201</v>
      </c>
      <c r="C159" s="174">
        <v>947</v>
      </c>
      <c r="D159" s="174" t="s">
        <v>75</v>
      </c>
      <c r="E159" s="174" t="s">
        <v>302</v>
      </c>
      <c r="F159" s="174" t="s">
        <v>303</v>
      </c>
      <c r="G159" s="183" t="s">
        <v>304</v>
      </c>
      <c r="H159" s="205">
        <v>10</v>
      </c>
      <c r="I159" s="183" t="s">
        <v>1006</v>
      </c>
      <c r="J159" s="183" t="s">
        <v>1191</v>
      </c>
      <c r="K159" s="183" t="s">
        <v>14</v>
      </c>
      <c r="L159" s="183"/>
      <c r="M159" s="173" t="s">
        <v>903</v>
      </c>
      <c r="N159" s="173" t="s">
        <v>903</v>
      </c>
      <c r="O159" s="184" t="s">
        <v>903</v>
      </c>
      <c r="P159" s="13"/>
      <c r="Q159" s="170" t="s">
        <v>15</v>
      </c>
      <c r="R159" s="170">
        <v>2100</v>
      </c>
      <c r="S159" s="170"/>
      <c r="T159" s="170"/>
      <c r="U159" s="13"/>
      <c r="V159" s="6">
        <f t="shared" si="6"/>
        <v>1</v>
      </c>
      <c r="W159" s="6">
        <f t="shared" si="6"/>
        <v>1</v>
      </c>
      <c r="X159" s="6">
        <f t="shared" si="6"/>
        <v>1</v>
      </c>
      <c r="Y159" s="6">
        <f t="shared" si="5"/>
        <v>0</v>
      </c>
      <c r="Z159" s="23">
        <f t="shared" si="7"/>
        <v>3</v>
      </c>
    </row>
    <row r="160" spans="1:26" ht="14.1" customHeight="1">
      <c r="A160" s="174" t="s">
        <v>308</v>
      </c>
      <c r="B160" s="174">
        <v>29001</v>
      </c>
      <c r="C160" s="174">
        <v>18095</v>
      </c>
      <c r="D160" s="174" t="s">
        <v>114</v>
      </c>
      <c r="E160" s="174" t="s">
        <v>309</v>
      </c>
      <c r="F160" s="174" t="s">
        <v>310</v>
      </c>
      <c r="G160" s="183" t="s">
        <v>311</v>
      </c>
      <c r="H160" s="182">
        <v>3</v>
      </c>
      <c r="I160" s="183" t="s">
        <v>1006</v>
      </c>
      <c r="J160" s="183" t="s">
        <v>1208</v>
      </c>
      <c r="K160" s="183" t="s">
        <v>14</v>
      </c>
      <c r="L160" s="183"/>
      <c r="M160" s="173" t="s">
        <v>903</v>
      </c>
      <c r="N160" s="173" t="s">
        <v>903</v>
      </c>
      <c r="O160" s="184"/>
      <c r="P160" s="13"/>
      <c r="Q160" s="170">
        <v>900</v>
      </c>
      <c r="R160" s="170"/>
      <c r="S160" s="170"/>
      <c r="T160" s="170"/>
      <c r="U160" s="13"/>
      <c r="V160" s="6">
        <f t="shared" si="6"/>
        <v>1</v>
      </c>
      <c r="W160" s="6">
        <f t="shared" si="6"/>
        <v>1</v>
      </c>
      <c r="X160" s="6">
        <f t="shared" si="6"/>
        <v>0</v>
      </c>
      <c r="Y160" s="6">
        <f t="shared" si="5"/>
        <v>0</v>
      </c>
      <c r="Z160" s="23">
        <f t="shared" si="7"/>
        <v>2</v>
      </c>
    </row>
    <row r="161" spans="1:26" ht="14.1" customHeight="1">
      <c r="A161" s="174" t="s">
        <v>312</v>
      </c>
      <c r="B161" s="174">
        <v>352110</v>
      </c>
      <c r="C161" s="174">
        <v>18305</v>
      </c>
      <c r="D161" s="174" t="s">
        <v>38</v>
      </c>
      <c r="E161" s="174" t="s">
        <v>313</v>
      </c>
      <c r="F161" s="174" t="s">
        <v>314</v>
      </c>
      <c r="G161" s="174" t="s">
        <v>41</v>
      </c>
      <c r="H161" s="182">
        <v>6</v>
      </c>
      <c r="I161" s="183" t="s">
        <v>1007</v>
      </c>
      <c r="J161" s="183" t="s">
        <v>1179</v>
      </c>
      <c r="K161" s="183" t="s">
        <v>14</v>
      </c>
      <c r="L161" s="183"/>
      <c r="M161" s="173" t="s">
        <v>903</v>
      </c>
      <c r="N161" s="173" t="s">
        <v>903</v>
      </c>
      <c r="O161" s="184"/>
      <c r="P161" s="13"/>
      <c r="Q161" s="170"/>
      <c r="R161" s="170"/>
      <c r="S161" s="170"/>
      <c r="T161" s="170"/>
      <c r="U161" s="13"/>
      <c r="V161" s="6">
        <f t="shared" si="6"/>
        <v>1</v>
      </c>
      <c r="W161" s="6">
        <f t="shared" si="6"/>
        <v>1</v>
      </c>
      <c r="X161" s="6">
        <f t="shared" si="6"/>
        <v>0</v>
      </c>
      <c r="Y161" s="6">
        <f t="shared" si="5"/>
        <v>0</v>
      </c>
      <c r="Z161" s="23">
        <f t="shared" si="7"/>
        <v>2</v>
      </c>
    </row>
    <row r="162" spans="1:26" ht="14.1" customHeight="1">
      <c r="A162" s="174" t="s">
        <v>315</v>
      </c>
      <c r="B162" s="174">
        <v>70402</v>
      </c>
      <c r="C162" s="174">
        <v>79702</v>
      </c>
      <c r="D162" s="174" t="s">
        <v>38</v>
      </c>
      <c r="E162" s="174" t="s">
        <v>316</v>
      </c>
      <c r="F162" s="174" t="s">
        <v>317</v>
      </c>
      <c r="G162" s="183" t="s">
        <v>318</v>
      </c>
      <c r="H162" s="182">
        <v>4</v>
      </c>
      <c r="I162" s="174" t="s">
        <v>1007</v>
      </c>
      <c r="J162" s="174" t="s">
        <v>1179</v>
      </c>
      <c r="K162" s="174" t="s">
        <v>14</v>
      </c>
      <c r="L162" s="174"/>
      <c r="M162" s="173" t="s">
        <v>903</v>
      </c>
      <c r="N162" s="173" t="s">
        <v>903</v>
      </c>
      <c r="O162" s="184" t="s">
        <v>903</v>
      </c>
      <c r="P162" s="13"/>
      <c r="Q162" s="170"/>
      <c r="R162" s="170"/>
      <c r="S162" s="170"/>
      <c r="T162" s="170"/>
      <c r="U162" s="13"/>
      <c r="V162" s="6">
        <f t="shared" si="6"/>
        <v>1</v>
      </c>
      <c r="W162" s="6">
        <f t="shared" si="6"/>
        <v>1</v>
      </c>
      <c r="X162" s="6">
        <f t="shared" si="6"/>
        <v>1</v>
      </c>
      <c r="Y162" s="6">
        <f t="shared" si="5"/>
        <v>0</v>
      </c>
      <c r="Z162" s="23">
        <f t="shared" si="7"/>
        <v>3</v>
      </c>
    </row>
    <row r="163" spans="1:26" ht="14.1" customHeight="1">
      <c r="A163" s="174" t="s">
        <v>1158</v>
      </c>
      <c r="B163" s="174">
        <v>70401</v>
      </c>
      <c r="C163" s="174">
        <v>19075</v>
      </c>
      <c r="D163" s="174" t="s">
        <v>38</v>
      </c>
      <c r="E163" s="174" t="s">
        <v>316</v>
      </c>
      <c r="F163" s="174" t="s">
        <v>317</v>
      </c>
      <c r="G163" s="183" t="s">
        <v>875</v>
      </c>
      <c r="H163" s="182">
        <v>4</v>
      </c>
      <c r="I163" s="183" t="s">
        <v>1007</v>
      </c>
      <c r="J163" s="183" t="s">
        <v>1179</v>
      </c>
      <c r="K163" s="183"/>
      <c r="L163" s="183"/>
      <c r="M163" s="173" t="s">
        <v>903</v>
      </c>
      <c r="N163" s="173" t="s">
        <v>903</v>
      </c>
      <c r="O163" s="184"/>
      <c r="P163" s="13"/>
      <c r="Q163" s="170" t="s">
        <v>902</v>
      </c>
      <c r="R163" s="170"/>
      <c r="S163" s="170"/>
      <c r="T163" s="170"/>
      <c r="U163" s="13"/>
      <c r="V163" s="6">
        <f t="shared" si="6"/>
        <v>1</v>
      </c>
      <c r="W163" s="6">
        <f t="shared" si="6"/>
        <v>1</v>
      </c>
      <c r="X163" s="6">
        <f t="shared" si="6"/>
        <v>0</v>
      </c>
      <c r="Y163" s="6">
        <f t="shared" si="5"/>
        <v>0</v>
      </c>
      <c r="Z163" s="23">
        <f t="shared" si="7"/>
        <v>2</v>
      </c>
    </row>
    <row r="164" spans="1:26" ht="14.1" customHeight="1">
      <c r="A164" s="174" t="s">
        <v>319</v>
      </c>
      <c r="B164" s="174">
        <v>23455</v>
      </c>
      <c r="C164" s="174">
        <v>17735</v>
      </c>
      <c r="D164" s="174" t="s">
        <v>23</v>
      </c>
      <c r="E164" s="174" t="s">
        <v>320</v>
      </c>
      <c r="F164" s="174" t="s">
        <v>321</v>
      </c>
      <c r="G164" s="183" t="s">
        <v>322</v>
      </c>
      <c r="H164" s="182">
        <v>2</v>
      </c>
      <c r="I164" s="183" t="s">
        <v>1004</v>
      </c>
      <c r="J164" s="183" t="s">
        <v>1170</v>
      </c>
      <c r="K164" s="183"/>
      <c r="L164" s="183"/>
      <c r="M164" s="173" t="s">
        <v>903</v>
      </c>
      <c r="N164" s="173" t="s">
        <v>903</v>
      </c>
      <c r="O164" s="184" t="s">
        <v>903</v>
      </c>
      <c r="P164" s="13"/>
      <c r="Q164" s="170" t="s">
        <v>15</v>
      </c>
      <c r="R164" s="170">
        <v>2100</v>
      </c>
      <c r="S164" s="170"/>
      <c r="T164" s="170"/>
      <c r="U164" s="13"/>
      <c r="V164" s="6">
        <f t="shared" si="6"/>
        <v>1</v>
      </c>
      <c r="W164" s="6">
        <f t="shared" si="6"/>
        <v>1</v>
      </c>
      <c r="X164" s="6">
        <f t="shared" si="6"/>
        <v>1</v>
      </c>
      <c r="Y164" s="6">
        <f t="shared" si="5"/>
        <v>0</v>
      </c>
      <c r="Z164" s="23">
        <f t="shared" si="7"/>
        <v>3</v>
      </c>
    </row>
    <row r="165" spans="1:26" ht="14.1" customHeight="1">
      <c r="A165" s="174" t="s">
        <v>323</v>
      </c>
      <c r="B165" s="174">
        <v>61104</v>
      </c>
      <c r="C165" s="174">
        <v>90202</v>
      </c>
      <c r="D165" s="174" t="s">
        <v>32</v>
      </c>
      <c r="E165" s="174" t="s">
        <v>324</v>
      </c>
      <c r="F165" s="174" t="s">
        <v>325</v>
      </c>
      <c r="G165" s="183" t="s">
        <v>326</v>
      </c>
      <c r="H165" s="188">
        <v>5</v>
      </c>
      <c r="I165" s="183" t="s">
        <v>1007</v>
      </c>
      <c r="J165" s="183" t="s">
        <v>1173</v>
      </c>
      <c r="K165" s="183"/>
      <c r="L165" s="183"/>
      <c r="M165" s="173" t="s">
        <v>903</v>
      </c>
      <c r="N165" s="173" t="s">
        <v>903</v>
      </c>
      <c r="O165" s="184"/>
      <c r="P165" s="13"/>
      <c r="Q165" s="170"/>
      <c r="R165" s="170"/>
      <c r="S165" s="170"/>
      <c r="T165" s="170"/>
      <c r="U165" s="13"/>
      <c r="V165" s="6">
        <f t="shared" si="6"/>
        <v>1</v>
      </c>
      <c r="W165" s="6">
        <f t="shared" si="6"/>
        <v>1</v>
      </c>
      <c r="X165" s="6">
        <f t="shared" si="6"/>
        <v>0</v>
      </c>
      <c r="Y165" s="6">
        <f t="shared" si="5"/>
        <v>0</v>
      </c>
      <c r="Z165" s="23">
        <f t="shared" si="7"/>
        <v>2</v>
      </c>
    </row>
    <row r="166" spans="1:26" ht="14.1" customHeight="1">
      <c r="A166" s="174" t="s">
        <v>327</v>
      </c>
      <c r="B166" s="174">
        <v>73801</v>
      </c>
      <c r="C166" s="174">
        <v>19149</v>
      </c>
      <c r="D166" s="174" t="s">
        <v>46</v>
      </c>
      <c r="E166" s="174" t="s">
        <v>328</v>
      </c>
      <c r="F166" s="174" t="s">
        <v>329</v>
      </c>
      <c r="G166" s="174" t="s">
        <v>63</v>
      </c>
      <c r="H166" s="182">
        <v>4</v>
      </c>
      <c r="I166" s="183" t="s">
        <v>1004</v>
      </c>
      <c r="J166" s="183" t="s">
        <v>1180</v>
      </c>
      <c r="K166" s="183" t="s">
        <v>14</v>
      </c>
      <c r="L166" s="183"/>
      <c r="M166" s="173" t="s">
        <v>903</v>
      </c>
      <c r="N166" s="173" t="s">
        <v>903</v>
      </c>
      <c r="O166" s="184"/>
      <c r="P166" s="13"/>
      <c r="Q166" s="170"/>
      <c r="R166" s="170"/>
      <c r="S166" s="170"/>
      <c r="T166" s="170"/>
      <c r="U166" s="13"/>
      <c r="V166" s="6">
        <f t="shared" si="6"/>
        <v>1</v>
      </c>
      <c r="W166" s="6">
        <f t="shared" si="6"/>
        <v>1</v>
      </c>
      <c r="X166" s="6">
        <f t="shared" si="6"/>
        <v>0</v>
      </c>
      <c r="Y166" s="6">
        <f t="shared" si="5"/>
        <v>0</v>
      </c>
      <c r="Z166" s="23">
        <f t="shared" si="7"/>
        <v>2</v>
      </c>
    </row>
    <row r="167" spans="1:26" ht="14.1" customHeight="1">
      <c r="A167" s="174" t="s">
        <v>330</v>
      </c>
      <c r="B167" s="174">
        <v>37201</v>
      </c>
      <c r="C167" s="174">
        <v>91202</v>
      </c>
      <c r="D167" s="174" t="s">
        <v>38</v>
      </c>
      <c r="E167" s="174" t="s">
        <v>331</v>
      </c>
      <c r="F167" s="174" t="s">
        <v>332</v>
      </c>
      <c r="G167" s="183" t="s">
        <v>333</v>
      </c>
      <c r="H167" s="182">
        <v>4</v>
      </c>
      <c r="I167" s="183" t="s">
        <v>1007</v>
      </c>
      <c r="J167" s="183" t="s">
        <v>1179</v>
      </c>
      <c r="K167" s="183" t="s">
        <v>14</v>
      </c>
      <c r="L167" s="183"/>
      <c r="M167" s="173" t="s">
        <v>903</v>
      </c>
      <c r="N167" s="173" t="s">
        <v>903</v>
      </c>
      <c r="O167" s="184"/>
      <c r="P167" s="13"/>
      <c r="Q167" s="170"/>
      <c r="R167" s="170"/>
      <c r="S167" s="170"/>
      <c r="T167" s="170"/>
      <c r="U167" s="13"/>
      <c r="V167" s="6">
        <f t="shared" si="6"/>
        <v>1</v>
      </c>
      <c r="W167" s="6">
        <f t="shared" si="6"/>
        <v>1</v>
      </c>
      <c r="X167" s="6">
        <f t="shared" si="6"/>
        <v>0</v>
      </c>
      <c r="Y167" s="6">
        <f t="shared" si="5"/>
        <v>0</v>
      </c>
      <c r="Z167" s="23">
        <f t="shared" si="7"/>
        <v>2</v>
      </c>
    </row>
    <row r="168" spans="1:26" ht="14.1" customHeight="1">
      <c r="A168" s="174" t="s">
        <v>914</v>
      </c>
      <c r="B168" s="174">
        <v>708001</v>
      </c>
      <c r="C168" s="174">
        <v>19079</v>
      </c>
      <c r="D168" s="174" t="s">
        <v>38</v>
      </c>
      <c r="E168" s="174" t="s">
        <v>335</v>
      </c>
      <c r="F168" s="174" t="s">
        <v>336</v>
      </c>
      <c r="G168" s="183" t="s">
        <v>123</v>
      </c>
      <c r="H168" s="182">
        <v>5</v>
      </c>
      <c r="I168" s="183" t="s">
        <v>1007</v>
      </c>
      <c r="J168" s="183" t="s">
        <v>1179</v>
      </c>
      <c r="K168" s="183"/>
      <c r="L168" s="183"/>
      <c r="M168" s="173" t="s">
        <v>903</v>
      </c>
      <c r="N168" s="173" t="s">
        <v>903</v>
      </c>
      <c r="O168" s="184"/>
      <c r="P168" s="13"/>
      <c r="Q168" s="170"/>
      <c r="R168" s="170"/>
      <c r="S168" s="170"/>
      <c r="T168" s="170"/>
      <c r="U168" s="13"/>
      <c r="V168" s="6">
        <f t="shared" si="6"/>
        <v>1</v>
      </c>
      <c r="W168" s="6">
        <f t="shared" si="6"/>
        <v>1</v>
      </c>
      <c r="X168" s="6">
        <f t="shared" si="6"/>
        <v>0</v>
      </c>
      <c r="Y168" s="6">
        <f t="shared" si="5"/>
        <v>0</v>
      </c>
      <c r="Z168" s="23">
        <f t="shared" si="7"/>
        <v>2</v>
      </c>
    </row>
    <row r="169" spans="1:26">
      <c r="A169" s="174" t="s">
        <v>334</v>
      </c>
      <c r="B169" s="174">
        <v>70802</v>
      </c>
      <c r="C169" s="174">
        <v>80102</v>
      </c>
      <c r="D169" s="174" t="s">
        <v>38</v>
      </c>
      <c r="E169" s="174" t="s">
        <v>335</v>
      </c>
      <c r="F169" s="174" t="s">
        <v>336</v>
      </c>
      <c r="G169" s="183" t="s">
        <v>337</v>
      </c>
      <c r="H169" s="182">
        <v>4</v>
      </c>
      <c r="I169" s="183" t="s">
        <v>1007</v>
      </c>
      <c r="J169" s="183" t="s">
        <v>1179</v>
      </c>
      <c r="K169" s="183" t="s">
        <v>14</v>
      </c>
      <c r="L169" s="183"/>
      <c r="M169" s="173" t="s">
        <v>903</v>
      </c>
      <c r="N169" s="173"/>
      <c r="O169" s="184"/>
      <c r="P169" s="13"/>
      <c r="Q169" s="170"/>
      <c r="R169" s="170"/>
      <c r="S169" s="170"/>
      <c r="T169" s="170"/>
      <c r="U169" s="13"/>
      <c r="V169" s="6">
        <f t="shared" si="6"/>
        <v>1</v>
      </c>
      <c r="W169" s="6">
        <f t="shared" si="6"/>
        <v>0</v>
      </c>
      <c r="X169" s="6">
        <f t="shared" si="6"/>
        <v>0</v>
      </c>
      <c r="Y169" s="6">
        <f t="shared" si="5"/>
        <v>0</v>
      </c>
      <c r="Z169" s="23">
        <f t="shared" si="7"/>
        <v>1</v>
      </c>
    </row>
    <row r="170" spans="1:26" ht="14.1" customHeight="1">
      <c r="A170" s="174" t="s">
        <v>344</v>
      </c>
      <c r="B170" s="174">
        <v>45406</v>
      </c>
      <c r="C170" s="174">
        <v>18609</v>
      </c>
      <c r="D170" s="174" t="s">
        <v>10</v>
      </c>
      <c r="E170" s="174" t="s">
        <v>339</v>
      </c>
      <c r="F170" s="174" t="s">
        <v>340</v>
      </c>
      <c r="G170" s="183" t="s">
        <v>345</v>
      </c>
      <c r="H170" s="182">
        <v>3</v>
      </c>
      <c r="I170" s="171" t="s">
        <v>1007</v>
      </c>
      <c r="J170" s="183" t="s">
        <v>1168</v>
      </c>
      <c r="K170" s="183" t="s">
        <v>14</v>
      </c>
      <c r="L170" s="183"/>
      <c r="M170" s="173"/>
      <c r="N170" s="173" t="s">
        <v>903</v>
      </c>
      <c r="O170" s="184"/>
      <c r="P170" s="13"/>
      <c r="Q170" s="170" t="s">
        <v>15</v>
      </c>
      <c r="R170" s="170">
        <v>2100</v>
      </c>
      <c r="S170" s="170" t="s">
        <v>27</v>
      </c>
      <c r="T170" s="170"/>
      <c r="U170" s="13"/>
      <c r="V170" s="6">
        <f t="shared" si="6"/>
        <v>0</v>
      </c>
      <c r="W170" s="6">
        <f t="shared" si="6"/>
        <v>1</v>
      </c>
      <c r="X170" s="6">
        <f t="shared" si="6"/>
        <v>0</v>
      </c>
      <c r="Y170" s="6">
        <f t="shared" si="5"/>
        <v>0</v>
      </c>
      <c r="Z170" s="23">
        <f t="shared" si="7"/>
        <v>1</v>
      </c>
    </row>
    <row r="171" spans="1:26" ht="14.1" customHeight="1">
      <c r="A171" s="174" t="s">
        <v>1284</v>
      </c>
      <c r="B171" s="174">
        <v>45403</v>
      </c>
      <c r="C171" s="174">
        <v>18607</v>
      </c>
      <c r="D171" s="174" t="s">
        <v>10</v>
      </c>
      <c r="E171" s="174" t="s">
        <v>339</v>
      </c>
      <c r="F171" s="174" t="s">
        <v>340</v>
      </c>
      <c r="G171" s="183" t="s">
        <v>1285</v>
      </c>
      <c r="H171" s="182">
        <v>2</v>
      </c>
      <c r="I171" s="183" t="s">
        <v>1007</v>
      </c>
      <c r="J171" s="183" t="s">
        <v>1168</v>
      </c>
      <c r="K171" s="183"/>
      <c r="L171" s="183"/>
      <c r="M171" s="173" t="s">
        <v>903</v>
      </c>
      <c r="N171" s="173" t="s">
        <v>903</v>
      </c>
      <c r="O171" s="184"/>
      <c r="P171" s="13"/>
      <c r="Q171" s="170" t="s">
        <v>15</v>
      </c>
      <c r="R171" s="170">
        <v>2100</v>
      </c>
      <c r="S171" s="170"/>
      <c r="T171" s="170"/>
      <c r="U171" s="13"/>
      <c r="V171" s="6">
        <f t="shared" si="6"/>
        <v>1</v>
      </c>
      <c r="W171" s="6">
        <f t="shared" si="6"/>
        <v>1</v>
      </c>
      <c r="X171" s="6">
        <f t="shared" si="6"/>
        <v>0</v>
      </c>
      <c r="Y171" s="6">
        <f t="shared" si="5"/>
        <v>0</v>
      </c>
      <c r="Z171" s="23">
        <f t="shared" si="7"/>
        <v>2</v>
      </c>
    </row>
    <row r="172" spans="1:26" ht="14.1" customHeight="1">
      <c r="A172" s="174" t="s">
        <v>338</v>
      </c>
      <c r="B172" s="174">
        <v>45404</v>
      </c>
      <c r="C172" s="174">
        <v>18607</v>
      </c>
      <c r="D172" s="174" t="s">
        <v>10</v>
      </c>
      <c r="E172" s="174" t="s">
        <v>339</v>
      </c>
      <c r="F172" s="174" t="s">
        <v>340</v>
      </c>
      <c r="G172" s="183" t="s">
        <v>341</v>
      </c>
      <c r="H172" s="182">
        <v>2</v>
      </c>
      <c r="I172" s="183" t="s">
        <v>1007</v>
      </c>
      <c r="J172" s="183" t="s">
        <v>1168</v>
      </c>
      <c r="K172" s="183" t="s">
        <v>14</v>
      </c>
      <c r="L172" s="183"/>
      <c r="M172" s="173" t="s">
        <v>903</v>
      </c>
      <c r="N172" s="173" t="s">
        <v>903</v>
      </c>
      <c r="O172" s="184"/>
      <c r="P172" s="13"/>
      <c r="Q172" s="170" t="s">
        <v>15</v>
      </c>
      <c r="R172" s="170" t="s">
        <v>59</v>
      </c>
      <c r="S172" s="170" t="s">
        <v>27</v>
      </c>
      <c r="T172" s="170"/>
      <c r="U172" s="13"/>
      <c r="V172" s="6">
        <f t="shared" si="6"/>
        <v>1</v>
      </c>
      <c r="W172" s="6">
        <f t="shared" si="6"/>
        <v>1</v>
      </c>
      <c r="X172" s="6">
        <f t="shared" si="6"/>
        <v>0</v>
      </c>
      <c r="Y172" s="6">
        <f t="shared" si="5"/>
        <v>0</v>
      </c>
      <c r="Z172" s="23">
        <f t="shared" si="7"/>
        <v>2</v>
      </c>
    </row>
    <row r="173" spans="1:26" ht="14.1" customHeight="1">
      <c r="A173" s="174" t="s">
        <v>1286</v>
      </c>
      <c r="B173" s="174">
        <v>45419</v>
      </c>
      <c r="C173" s="174">
        <v>18617</v>
      </c>
      <c r="D173" s="174" t="s">
        <v>10</v>
      </c>
      <c r="E173" s="174" t="s">
        <v>339</v>
      </c>
      <c r="F173" s="174" t="s">
        <v>340</v>
      </c>
      <c r="G173" s="183" t="s">
        <v>1287</v>
      </c>
      <c r="H173" s="182">
        <v>2</v>
      </c>
      <c r="I173" s="183" t="s">
        <v>1007</v>
      </c>
      <c r="J173" s="183" t="s">
        <v>1168</v>
      </c>
      <c r="K173" s="183"/>
      <c r="L173" s="183"/>
      <c r="M173" s="173" t="s">
        <v>903</v>
      </c>
      <c r="N173" s="173" t="s">
        <v>903</v>
      </c>
      <c r="O173" s="184"/>
      <c r="P173" s="13"/>
      <c r="Q173" s="170" t="s">
        <v>15</v>
      </c>
      <c r="R173" s="170">
        <v>2100</v>
      </c>
      <c r="S173" s="170"/>
      <c r="T173" s="170"/>
      <c r="U173" s="13"/>
      <c r="V173" s="6">
        <f t="shared" si="6"/>
        <v>1</v>
      </c>
      <c r="W173" s="6">
        <f t="shared" si="6"/>
        <v>1</v>
      </c>
      <c r="X173" s="6">
        <f t="shared" si="6"/>
        <v>0</v>
      </c>
      <c r="Y173" s="6">
        <f t="shared" si="5"/>
        <v>0</v>
      </c>
      <c r="Z173" s="23">
        <f t="shared" si="7"/>
        <v>2</v>
      </c>
    </row>
    <row r="174" spans="1:26" ht="14.1" customHeight="1">
      <c r="A174" s="174" t="s">
        <v>342</v>
      </c>
      <c r="B174" s="174">
        <v>45412</v>
      </c>
      <c r="C174" s="174">
        <v>18615</v>
      </c>
      <c r="D174" s="174" t="s">
        <v>10</v>
      </c>
      <c r="E174" s="174" t="s">
        <v>339</v>
      </c>
      <c r="F174" s="174" t="s">
        <v>340</v>
      </c>
      <c r="G174" s="183" t="s">
        <v>343</v>
      </c>
      <c r="H174" s="182">
        <v>3</v>
      </c>
      <c r="I174" s="174" t="s">
        <v>1007</v>
      </c>
      <c r="J174" s="183" t="s">
        <v>1168</v>
      </c>
      <c r="K174" s="183" t="s">
        <v>14</v>
      </c>
      <c r="L174" s="183"/>
      <c r="M174" s="173" t="s">
        <v>903</v>
      </c>
      <c r="N174" s="173" t="s">
        <v>903</v>
      </c>
      <c r="O174" s="184" t="s">
        <v>903</v>
      </c>
      <c r="P174" s="13"/>
      <c r="Q174" s="170">
        <v>1800</v>
      </c>
      <c r="R174" s="170"/>
      <c r="S174" s="170"/>
      <c r="T174" s="170"/>
      <c r="U174" s="13"/>
      <c r="V174" s="6">
        <f t="shared" si="6"/>
        <v>1</v>
      </c>
      <c r="W174" s="6">
        <f t="shared" si="6"/>
        <v>1</v>
      </c>
      <c r="X174" s="6">
        <f t="shared" si="6"/>
        <v>1</v>
      </c>
      <c r="Y174" s="6">
        <f t="shared" si="5"/>
        <v>0</v>
      </c>
      <c r="Z174" s="23">
        <f t="shared" si="7"/>
        <v>3</v>
      </c>
    </row>
    <row r="175" spans="1:26" ht="14.1" customHeight="1">
      <c r="A175" s="174" t="s">
        <v>346</v>
      </c>
      <c r="B175" s="174">
        <v>45400</v>
      </c>
      <c r="C175" s="174">
        <v>943</v>
      </c>
      <c r="D175" s="174" t="s">
        <v>10</v>
      </c>
      <c r="E175" s="174" t="s">
        <v>339</v>
      </c>
      <c r="F175" s="174" t="s">
        <v>340</v>
      </c>
      <c r="G175" s="183" t="s">
        <v>347</v>
      </c>
      <c r="H175" s="182">
        <v>2</v>
      </c>
      <c r="I175" s="174" t="s">
        <v>1007</v>
      </c>
      <c r="J175" s="174" t="s">
        <v>1168</v>
      </c>
      <c r="K175" s="174" t="s">
        <v>14</v>
      </c>
      <c r="L175" s="174"/>
      <c r="M175" s="173" t="s">
        <v>903</v>
      </c>
      <c r="N175" s="173" t="s">
        <v>903</v>
      </c>
      <c r="O175" s="184" t="s">
        <v>903</v>
      </c>
      <c r="P175" s="13"/>
      <c r="Q175" s="170" t="s">
        <v>15</v>
      </c>
      <c r="R175" s="170" t="s">
        <v>59</v>
      </c>
      <c r="S175" s="170" t="s">
        <v>27</v>
      </c>
      <c r="T175" s="170"/>
      <c r="U175" s="13"/>
      <c r="V175" s="6">
        <f t="shared" si="6"/>
        <v>1</v>
      </c>
      <c r="W175" s="6">
        <f t="shared" si="6"/>
        <v>1</v>
      </c>
      <c r="X175" s="6">
        <f t="shared" si="6"/>
        <v>1</v>
      </c>
      <c r="Y175" s="6">
        <f t="shared" si="5"/>
        <v>0</v>
      </c>
      <c r="Z175" s="23">
        <f t="shared" si="7"/>
        <v>3</v>
      </c>
    </row>
    <row r="176" spans="1:26" ht="14.1" customHeight="1">
      <c r="A176" s="174" t="s">
        <v>352</v>
      </c>
      <c r="B176" s="174">
        <v>21601</v>
      </c>
      <c r="C176" s="174">
        <v>99</v>
      </c>
      <c r="D176" s="174" t="s">
        <v>75</v>
      </c>
      <c r="E176" s="174" t="s">
        <v>349</v>
      </c>
      <c r="F176" s="174" t="s">
        <v>350</v>
      </c>
      <c r="G176" s="183" t="s">
        <v>353</v>
      </c>
      <c r="H176" s="205">
        <v>10</v>
      </c>
      <c r="I176" s="183" t="s">
        <v>988</v>
      </c>
      <c r="J176" s="183" t="s">
        <v>1188</v>
      </c>
      <c r="K176" s="183" t="s">
        <v>14</v>
      </c>
      <c r="L176" s="183"/>
      <c r="M176" s="173" t="s">
        <v>903</v>
      </c>
      <c r="N176" s="173" t="s">
        <v>903</v>
      </c>
      <c r="O176" s="184" t="s">
        <v>903</v>
      </c>
      <c r="P176" s="13"/>
      <c r="Q176" s="170" t="s">
        <v>15</v>
      </c>
      <c r="R176" s="170">
        <v>2100</v>
      </c>
      <c r="S176" s="170"/>
      <c r="T176" s="170"/>
      <c r="U176" s="13"/>
      <c r="V176" s="6">
        <f t="shared" si="6"/>
        <v>1</v>
      </c>
      <c r="W176" s="6">
        <f t="shared" si="6"/>
        <v>1</v>
      </c>
      <c r="X176" s="6">
        <f t="shared" si="6"/>
        <v>1</v>
      </c>
      <c r="Y176" s="6">
        <f t="shared" si="5"/>
        <v>0</v>
      </c>
      <c r="Z176" s="23">
        <f t="shared" si="7"/>
        <v>3</v>
      </c>
    </row>
    <row r="177" spans="1:26" ht="14.1" customHeight="1">
      <c r="A177" s="174" t="s">
        <v>351</v>
      </c>
      <c r="B177" s="174">
        <v>21670</v>
      </c>
      <c r="C177" s="174">
        <v>12628</v>
      </c>
      <c r="D177" s="174" t="s">
        <v>75</v>
      </c>
      <c r="E177" s="174" t="s">
        <v>349</v>
      </c>
      <c r="F177" s="174" t="s">
        <v>350</v>
      </c>
      <c r="G177" s="174" t="s">
        <v>72</v>
      </c>
      <c r="H177" s="205">
        <v>10</v>
      </c>
      <c r="I177" s="183" t="s">
        <v>988</v>
      </c>
      <c r="J177" s="183" t="s">
        <v>1188</v>
      </c>
      <c r="K177" s="183" t="s">
        <v>14</v>
      </c>
      <c r="L177" s="183"/>
      <c r="M177" s="173" t="s">
        <v>903</v>
      </c>
      <c r="N177" s="173" t="s">
        <v>903</v>
      </c>
      <c r="O177" s="184" t="s">
        <v>903</v>
      </c>
      <c r="P177" s="13"/>
      <c r="Q177" s="170" t="s">
        <v>15</v>
      </c>
      <c r="R177" s="170" t="s">
        <v>59</v>
      </c>
      <c r="S177" s="170"/>
      <c r="T177" s="170"/>
      <c r="U177" s="13"/>
      <c r="V177" s="6">
        <f t="shared" si="6"/>
        <v>1</v>
      </c>
      <c r="W177" s="6">
        <f t="shared" si="6"/>
        <v>1</v>
      </c>
      <c r="X177" s="6">
        <f t="shared" si="6"/>
        <v>1</v>
      </c>
      <c r="Y177" s="6">
        <f t="shared" si="5"/>
        <v>0</v>
      </c>
      <c r="Z177" s="23">
        <f t="shared" si="7"/>
        <v>3</v>
      </c>
    </row>
    <row r="178" spans="1:26" ht="14.1" customHeight="1">
      <c r="A178" s="174" t="s">
        <v>348</v>
      </c>
      <c r="B178" s="174">
        <v>21630</v>
      </c>
      <c r="C178" s="174">
        <v>14406</v>
      </c>
      <c r="D178" s="174" t="s">
        <v>75</v>
      </c>
      <c r="E178" s="174" t="s">
        <v>349</v>
      </c>
      <c r="F178" s="174" t="s">
        <v>350</v>
      </c>
      <c r="G178" s="183" t="s">
        <v>81</v>
      </c>
      <c r="H178" s="205">
        <v>10</v>
      </c>
      <c r="I178" s="183" t="s">
        <v>1006</v>
      </c>
      <c r="J178" s="183" t="s">
        <v>1191</v>
      </c>
      <c r="K178" s="183" t="s">
        <v>14</v>
      </c>
      <c r="L178" s="183"/>
      <c r="M178" s="173" t="s">
        <v>903</v>
      </c>
      <c r="N178" s="173" t="s">
        <v>903</v>
      </c>
      <c r="O178" s="184" t="s">
        <v>903</v>
      </c>
      <c r="P178" s="13"/>
      <c r="Q178" s="170" t="s">
        <v>15</v>
      </c>
      <c r="R178" s="170">
        <v>2100</v>
      </c>
      <c r="S178" s="170" t="s">
        <v>215</v>
      </c>
      <c r="T178" s="170"/>
      <c r="U178" s="13"/>
      <c r="V178" s="6">
        <f t="shared" si="6"/>
        <v>1</v>
      </c>
      <c r="W178" s="6">
        <f t="shared" si="6"/>
        <v>1</v>
      </c>
      <c r="X178" s="6">
        <f t="shared" si="6"/>
        <v>1</v>
      </c>
      <c r="Y178" s="6">
        <f t="shared" si="5"/>
        <v>0</v>
      </c>
      <c r="Z178" s="23">
        <f t="shared" si="7"/>
        <v>3</v>
      </c>
    </row>
    <row r="179" spans="1:26" ht="14.1" customHeight="1">
      <c r="A179" s="174" t="s">
        <v>360</v>
      </c>
      <c r="B179" s="174">
        <v>27402</v>
      </c>
      <c r="C179" s="174">
        <v>17915</v>
      </c>
      <c r="D179" s="174" t="s">
        <v>75</v>
      </c>
      <c r="E179" s="174" t="s">
        <v>355</v>
      </c>
      <c r="F179" s="174" t="s">
        <v>356</v>
      </c>
      <c r="G179" s="183" t="s">
        <v>361</v>
      </c>
      <c r="H179" s="205">
        <v>10</v>
      </c>
      <c r="I179" s="183" t="s">
        <v>988</v>
      </c>
      <c r="J179" s="183" t="s">
        <v>1188</v>
      </c>
      <c r="K179" s="183" t="s">
        <v>14</v>
      </c>
      <c r="L179" s="183"/>
      <c r="M179" s="173" t="s">
        <v>903</v>
      </c>
      <c r="N179" s="173" t="s">
        <v>903</v>
      </c>
      <c r="O179" s="184" t="s">
        <v>903</v>
      </c>
      <c r="P179" s="13"/>
      <c r="Q179" s="170" t="s">
        <v>15</v>
      </c>
      <c r="R179" s="170" t="s">
        <v>59</v>
      </c>
      <c r="S179" s="170" t="s">
        <v>111</v>
      </c>
      <c r="T179" s="170"/>
      <c r="U179" s="13"/>
      <c r="V179" s="6">
        <f t="shared" si="6"/>
        <v>1</v>
      </c>
      <c r="W179" s="6">
        <f t="shared" si="6"/>
        <v>1</v>
      </c>
      <c r="X179" s="6">
        <f t="shared" si="6"/>
        <v>1</v>
      </c>
      <c r="Y179" s="6">
        <f t="shared" si="5"/>
        <v>0</v>
      </c>
      <c r="Z179" s="23">
        <f t="shared" si="7"/>
        <v>3</v>
      </c>
    </row>
    <row r="180" spans="1:26" ht="14.1" customHeight="1">
      <c r="A180" s="174" t="s">
        <v>354</v>
      </c>
      <c r="B180" s="174">
        <v>27411</v>
      </c>
      <c r="C180" s="174">
        <v>94002</v>
      </c>
      <c r="D180" s="174" t="s">
        <v>75</v>
      </c>
      <c r="E180" s="174" t="s">
        <v>355</v>
      </c>
      <c r="F180" s="174" t="s">
        <v>356</v>
      </c>
      <c r="G180" s="183" t="s">
        <v>357</v>
      </c>
      <c r="H180" s="205">
        <v>10</v>
      </c>
      <c r="I180" s="183" t="s">
        <v>988</v>
      </c>
      <c r="J180" s="183" t="s">
        <v>1188</v>
      </c>
      <c r="K180" s="183" t="s">
        <v>14</v>
      </c>
      <c r="L180" s="183"/>
      <c r="M180" s="173"/>
      <c r="N180" s="173" t="s">
        <v>903</v>
      </c>
      <c r="O180" s="184" t="s">
        <v>903</v>
      </c>
      <c r="P180" s="13"/>
      <c r="Q180" s="170"/>
      <c r="R180" s="170">
        <v>2100</v>
      </c>
      <c r="S180" s="170" t="s">
        <v>111</v>
      </c>
      <c r="T180" s="170"/>
      <c r="U180" s="13"/>
      <c r="V180" s="6">
        <f t="shared" si="6"/>
        <v>0</v>
      </c>
      <c r="W180" s="6">
        <f t="shared" si="6"/>
        <v>1</v>
      </c>
      <c r="X180" s="6">
        <f t="shared" si="6"/>
        <v>1</v>
      </c>
      <c r="Y180" s="6">
        <f t="shared" si="5"/>
        <v>0</v>
      </c>
      <c r="Z180" s="23">
        <f t="shared" si="7"/>
        <v>2</v>
      </c>
    </row>
    <row r="181" spans="1:26" ht="14.1" customHeight="1">
      <c r="A181" s="174" t="s">
        <v>358</v>
      </c>
      <c r="B181" s="174">
        <v>27401</v>
      </c>
      <c r="C181" s="174">
        <v>17913</v>
      </c>
      <c r="D181" s="174" t="s">
        <v>75</v>
      </c>
      <c r="E181" s="174" t="s">
        <v>355</v>
      </c>
      <c r="F181" s="174" t="s">
        <v>356</v>
      </c>
      <c r="G181" s="183" t="s">
        <v>359</v>
      </c>
      <c r="H181" s="205">
        <v>10</v>
      </c>
      <c r="I181" s="185" t="s">
        <v>1006</v>
      </c>
      <c r="J181" s="183" t="s">
        <v>1191</v>
      </c>
      <c r="K181" s="183" t="s">
        <v>14</v>
      </c>
      <c r="L181" s="183"/>
      <c r="M181" s="173" t="s">
        <v>903</v>
      </c>
      <c r="N181" s="173" t="s">
        <v>903</v>
      </c>
      <c r="O181" s="184" t="s">
        <v>903</v>
      </c>
      <c r="P181" s="13"/>
      <c r="Q181" s="170" t="s">
        <v>15</v>
      </c>
      <c r="R181" s="170">
        <v>2100</v>
      </c>
      <c r="S181" s="170">
        <v>1800</v>
      </c>
      <c r="T181" s="170"/>
      <c r="U181" s="13"/>
      <c r="V181" s="6">
        <f t="shared" si="6"/>
        <v>1</v>
      </c>
      <c r="W181" s="6">
        <f t="shared" si="6"/>
        <v>1</v>
      </c>
      <c r="X181" s="6">
        <f t="shared" si="6"/>
        <v>1</v>
      </c>
      <c r="Y181" s="6">
        <f t="shared" si="5"/>
        <v>0</v>
      </c>
      <c r="Z181" s="23">
        <f t="shared" si="7"/>
        <v>3</v>
      </c>
    </row>
    <row r="182" spans="1:26" ht="14.1" customHeight="1">
      <c r="A182" s="174" t="s">
        <v>366</v>
      </c>
      <c r="B182" s="174">
        <v>40492</v>
      </c>
      <c r="C182" s="174">
        <v>18375</v>
      </c>
      <c r="D182" s="174" t="s">
        <v>10</v>
      </c>
      <c r="E182" s="174" t="s">
        <v>363</v>
      </c>
      <c r="F182" s="174" t="s">
        <v>364</v>
      </c>
      <c r="G182" s="183" t="s">
        <v>367</v>
      </c>
      <c r="H182" s="182">
        <v>4</v>
      </c>
      <c r="I182" s="183" t="s">
        <v>1007</v>
      </c>
      <c r="J182" s="183" t="s">
        <v>1168</v>
      </c>
      <c r="K182" s="183"/>
      <c r="L182" s="183"/>
      <c r="M182" s="173" t="s">
        <v>903</v>
      </c>
      <c r="N182" s="173"/>
      <c r="O182" s="184" t="s">
        <v>903</v>
      </c>
      <c r="P182" s="13"/>
      <c r="Q182" s="170" t="s">
        <v>15</v>
      </c>
      <c r="R182" s="170"/>
      <c r="S182" s="170"/>
      <c r="T182" s="170"/>
      <c r="U182" s="13"/>
      <c r="V182" s="6">
        <f t="shared" si="6"/>
        <v>1</v>
      </c>
      <c r="W182" s="6">
        <f t="shared" si="6"/>
        <v>0</v>
      </c>
      <c r="X182" s="6">
        <f t="shared" si="6"/>
        <v>1</v>
      </c>
      <c r="Y182" s="6">
        <f t="shared" si="5"/>
        <v>0</v>
      </c>
      <c r="Z182" s="23">
        <f t="shared" si="7"/>
        <v>2</v>
      </c>
    </row>
    <row r="183" spans="1:26" ht="14.1" customHeight="1">
      <c r="A183" s="174" t="s">
        <v>368</v>
      </c>
      <c r="B183" s="174">
        <v>40490</v>
      </c>
      <c r="C183" s="174">
        <v>18375</v>
      </c>
      <c r="D183" s="174" t="s">
        <v>10</v>
      </c>
      <c r="E183" s="174" t="s">
        <v>363</v>
      </c>
      <c r="F183" s="174" t="s">
        <v>364</v>
      </c>
      <c r="G183" s="183" t="s">
        <v>369</v>
      </c>
      <c r="H183" s="182">
        <v>4</v>
      </c>
      <c r="I183" s="183" t="s">
        <v>1007</v>
      </c>
      <c r="J183" s="183" t="s">
        <v>1168</v>
      </c>
      <c r="K183" s="183"/>
      <c r="L183" s="183"/>
      <c r="M183" s="173" t="s">
        <v>903</v>
      </c>
      <c r="N183" s="173"/>
      <c r="O183" s="184" t="s">
        <v>903</v>
      </c>
      <c r="P183" s="13"/>
      <c r="Q183" s="170" t="s">
        <v>15</v>
      </c>
      <c r="R183" s="170"/>
      <c r="S183" s="170"/>
      <c r="T183" s="170"/>
      <c r="U183" s="13"/>
      <c r="V183" s="6">
        <f t="shared" si="6"/>
        <v>1</v>
      </c>
      <c r="W183" s="6">
        <f t="shared" si="6"/>
        <v>0</v>
      </c>
      <c r="X183" s="6">
        <f t="shared" si="6"/>
        <v>1</v>
      </c>
      <c r="Y183" s="6">
        <f t="shared" si="5"/>
        <v>0</v>
      </c>
      <c r="Z183" s="23">
        <f t="shared" si="7"/>
        <v>2</v>
      </c>
    </row>
    <row r="184" spans="1:26" ht="14.1" customHeight="1">
      <c r="A184" s="174" t="s">
        <v>370</v>
      </c>
      <c r="B184" s="174">
        <v>40498</v>
      </c>
      <c r="C184" s="174">
        <v>18375</v>
      </c>
      <c r="D184" s="174" t="s">
        <v>10</v>
      </c>
      <c r="E184" s="174" t="s">
        <v>363</v>
      </c>
      <c r="F184" s="174" t="s">
        <v>364</v>
      </c>
      <c r="G184" s="183" t="s">
        <v>371</v>
      </c>
      <c r="H184" s="182">
        <v>4</v>
      </c>
      <c r="I184" s="183" t="s">
        <v>1007</v>
      </c>
      <c r="J184" s="183" t="s">
        <v>1168</v>
      </c>
      <c r="K184" s="183"/>
      <c r="L184" s="183"/>
      <c r="M184" s="173" t="s">
        <v>903</v>
      </c>
      <c r="N184" s="173"/>
      <c r="O184" s="184" t="s">
        <v>903</v>
      </c>
      <c r="P184" s="13"/>
      <c r="Q184" s="170" t="s">
        <v>15</v>
      </c>
      <c r="R184" s="170"/>
      <c r="S184" s="170"/>
      <c r="T184" s="170"/>
      <c r="U184" s="13"/>
      <c r="V184" s="6">
        <f t="shared" si="6"/>
        <v>1</v>
      </c>
      <c r="W184" s="6">
        <f t="shared" si="6"/>
        <v>0</v>
      </c>
      <c r="X184" s="6">
        <f t="shared" si="6"/>
        <v>1</v>
      </c>
      <c r="Y184" s="6">
        <f t="shared" si="5"/>
        <v>0</v>
      </c>
      <c r="Z184" s="23">
        <f t="shared" si="7"/>
        <v>2</v>
      </c>
    </row>
    <row r="185" spans="1:26" ht="14.1" customHeight="1">
      <c r="A185" s="174" t="s">
        <v>372</v>
      </c>
      <c r="B185" s="174">
        <v>40494</v>
      </c>
      <c r="C185" s="174">
        <v>18375</v>
      </c>
      <c r="D185" s="174" t="s">
        <v>10</v>
      </c>
      <c r="E185" s="174" t="s">
        <v>363</v>
      </c>
      <c r="F185" s="174" t="s">
        <v>364</v>
      </c>
      <c r="G185" s="183" t="s">
        <v>373</v>
      </c>
      <c r="H185" s="182">
        <v>4</v>
      </c>
      <c r="I185" s="183" t="s">
        <v>1007</v>
      </c>
      <c r="J185" s="183" t="s">
        <v>1168</v>
      </c>
      <c r="K185" s="183"/>
      <c r="L185" s="183"/>
      <c r="M185" s="173" t="s">
        <v>903</v>
      </c>
      <c r="N185" s="173"/>
      <c r="O185" s="184" t="s">
        <v>903</v>
      </c>
      <c r="P185" s="13"/>
      <c r="Q185" s="170" t="s">
        <v>15</v>
      </c>
      <c r="R185" s="170"/>
      <c r="S185" s="170"/>
      <c r="T185" s="170"/>
      <c r="U185" s="13"/>
      <c r="V185" s="6">
        <f t="shared" si="6"/>
        <v>1</v>
      </c>
      <c r="W185" s="6">
        <f t="shared" si="6"/>
        <v>0</v>
      </c>
      <c r="X185" s="6">
        <f t="shared" si="6"/>
        <v>1</v>
      </c>
      <c r="Y185" s="6">
        <f t="shared" si="5"/>
        <v>0</v>
      </c>
      <c r="Z185" s="23">
        <f t="shared" si="7"/>
        <v>2</v>
      </c>
    </row>
    <row r="186" spans="1:26" ht="14.1" customHeight="1">
      <c r="A186" s="174" t="s">
        <v>955</v>
      </c>
      <c r="B186" s="174">
        <v>40497</v>
      </c>
      <c r="C186" s="174">
        <v>18375</v>
      </c>
      <c r="D186" s="174" t="s">
        <v>10</v>
      </c>
      <c r="E186" s="174" t="s">
        <v>363</v>
      </c>
      <c r="F186" s="174" t="s">
        <v>364</v>
      </c>
      <c r="G186" s="183" t="s">
        <v>1288</v>
      </c>
      <c r="H186" s="182">
        <v>4</v>
      </c>
      <c r="I186" s="183" t="s">
        <v>1007</v>
      </c>
      <c r="J186" s="183" t="s">
        <v>1168</v>
      </c>
      <c r="K186" s="183"/>
      <c r="L186" s="183"/>
      <c r="M186" s="173" t="s">
        <v>903</v>
      </c>
      <c r="N186" s="173"/>
      <c r="O186" s="184" t="s">
        <v>903</v>
      </c>
      <c r="P186" s="13"/>
      <c r="Q186" s="170"/>
      <c r="R186" s="170"/>
      <c r="S186" s="170"/>
      <c r="T186" s="170"/>
      <c r="U186" s="13"/>
      <c r="V186" s="6">
        <f t="shared" si="6"/>
        <v>1</v>
      </c>
      <c r="W186" s="6">
        <f t="shared" si="6"/>
        <v>0</v>
      </c>
      <c r="X186" s="6">
        <f t="shared" si="6"/>
        <v>1</v>
      </c>
      <c r="Y186" s="6">
        <f t="shared" si="5"/>
        <v>0</v>
      </c>
      <c r="Z186" s="23">
        <f t="shared" si="7"/>
        <v>2</v>
      </c>
    </row>
    <row r="187" spans="1:26" ht="14.1" customHeight="1">
      <c r="A187" s="174" t="s">
        <v>957</v>
      </c>
      <c r="B187" s="174">
        <v>40493</v>
      </c>
      <c r="C187" s="174">
        <v>18375</v>
      </c>
      <c r="D187" s="174" t="s">
        <v>10</v>
      </c>
      <c r="E187" s="174" t="s">
        <v>363</v>
      </c>
      <c r="F187" s="174" t="s">
        <v>364</v>
      </c>
      <c r="G187" s="174" t="s">
        <v>958</v>
      </c>
      <c r="H187" s="182">
        <v>4</v>
      </c>
      <c r="I187" s="174" t="s">
        <v>1007</v>
      </c>
      <c r="J187" s="174" t="s">
        <v>1168</v>
      </c>
      <c r="K187" s="189"/>
      <c r="L187" s="189"/>
      <c r="M187" s="173" t="s">
        <v>903</v>
      </c>
      <c r="N187" s="174"/>
      <c r="O187" s="190" t="s">
        <v>903</v>
      </c>
      <c r="P187" s="13"/>
      <c r="Q187" s="170"/>
      <c r="R187" s="170"/>
      <c r="S187" s="170"/>
      <c r="T187" s="170"/>
      <c r="U187" s="13"/>
      <c r="V187" s="6">
        <f t="shared" si="6"/>
        <v>1</v>
      </c>
      <c r="W187" s="6">
        <f t="shared" si="6"/>
        <v>0</v>
      </c>
      <c r="X187" s="6">
        <f t="shared" si="6"/>
        <v>1</v>
      </c>
      <c r="Y187" s="6">
        <f t="shared" si="5"/>
        <v>0</v>
      </c>
      <c r="Z187" s="23">
        <f t="shared" si="7"/>
        <v>2</v>
      </c>
    </row>
    <row r="188" spans="1:26" ht="14.1" customHeight="1">
      <c r="A188" s="174" t="s">
        <v>960</v>
      </c>
      <c r="B188" s="174">
        <v>40402</v>
      </c>
      <c r="C188" s="174">
        <v>18375</v>
      </c>
      <c r="D188" s="174" t="s">
        <v>10</v>
      </c>
      <c r="E188" s="174" t="s">
        <v>363</v>
      </c>
      <c r="F188" s="174" t="s">
        <v>364</v>
      </c>
      <c r="G188" s="174" t="s">
        <v>959</v>
      </c>
      <c r="H188" s="182">
        <v>4</v>
      </c>
      <c r="I188" s="174" t="s">
        <v>1007</v>
      </c>
      <c r="J188" s="174" t="s">
        <v>1168</v>
      </c>
      <c r="K188" s="174"/>
      <c r="L188" s="174"/>
      <c r="M188" s="173" t="s">
        <v>903</v>
      </c>
      <c r="N188" s="173"/>
      <c r="O188" s="184" t="s">
        <v>903</v>
      </c>
      <c r="P188" s="13"/>
      <c r="Q188" s="170"/>
      <c r="R188" s="170"/>
      <c r="S188" s="170"/>
      <c r="T188" s="170"/>
      <c r="U188" s="13"/>
      <c r="V188" s="6">
        <f t="shared" si="6"/>
        <v>1</v>
      </c>
      <c r="W188" s="6">
        <f t="shared" si="6"/>
        <v>0</v>
      </c>
      <c r="X188" s="6">
        <f t="shared" si="6"/>
        <v>1</v>
      </c>
      <c r="Y188" s="6">
        <f t="shared" si="5"/>
        <v>0</v>
      </c>
      <c r="Z188" s="23">
        <f t="shared" si="7"/>
        <v>2</v>
      </c>
    </row>
    <row r="189" spans="1:26" ht="14.1" customHeight="1">
      <c r="A189" s="174" t="s">
        <v>374</v>
      </c>
      <c r="B189" s="174">
        <v>40410</v>
      </c>
      <c r="C189" s="174">
        <v>18375</v>
      </c>
      <c r="D189" s="174" t="s">
        <v>10</v>
      </c>
      <c r="E189" s="174" t="s">
        <v>363</v>
      </c>
      <c r="F189" s="174" t="s">
        <v>364</v>
      </c>
      <c r="G189" s="183" t="s">
        <v>375</v>
      </c>
      <c r="H189" s="182">
        <v>4</v>
      </c>
      <c r="I189" s="183" t="s">
        <v>1007</v>
      </c>
      <c r="J189" s="183" t="s">
        <v>1168</v>
      </c>
      <c r="K189" s="183"/>
      <c r="L189" s="183"/>
      <c r="M189" s="173" t="s">
        <v>903</v>
      </c>
      <c r="N189" s="173"/>
      <c r="O189" s="184" t="s">
        <v>903</v>
      </c>
      <c r="P189" s="13"/>
      <c r="Q189" s="170" t="s">
        <v>15</v>
      </c>
      <c r="R189" s="170"/>
      <c r="S189" s="170"/>
      <c r="T189" s="170"/>
      <c r="U189" s="13"/>
      <c r="V189" s="6">
        <f t="shared" si="6"/>
        <v>1</v>
      </c>
      <c r="W189" s="6">
        <f t="shared" si="6"/>
        <v>0</v>
      </c>
      <c r="X189" s="6">
        <f t="shared" si="6"/>
        <v>1</v>
      </c>
      <c r="Y189" s="6">
        <f t="shared" si="5"/>
        <v>0</v>
      </c>
      <c r="Z189" s="23">
        <f t="shared" si="7"/>
        <v>2</v>
      </c>
    </row>
    <row r="190" spans="1:26">
      <c r="A190" s="174" t="s">
        <v>962</v>
      </c>
      <c r="B190" s="174">
        <v>40403</v>
      </c>
      <c r="C190" s="174">
        <v>18375</v>
      </c>
      <c r="D190" s="174" t="s">
        <v>10</v>
      </c>
      <c r="E190" s="174" t="s">
        <v>363</v>
      </c>
      <c r="F190" s="174" t="s">
        <v>364</v>
      </c>
      <c r="G190" s="183" t="s">
        <v>961</v>
      </c>
      <c r="H190" s="182">
        <v>4</v>
      </c>
      <c r="I190" s="183" t="s">
        <v>1007</v>
      </c>
      <c r="J190" s="183" t="s">
        <v>1168</v>
      </c>
      <c r="K190" s="183"/>
      <c r="L190" s="183"/>
      <c r="M190" s="173" t="s">
        <v>903</v>
      </c>
      <c r="N190" s="173"/>
      <c r="O190" s="184" t="s">
        <v>903</v>
      </c>
      <c r="P190" s="13"/>
      <c r="Q190" s="170"/>
      <c r="R190" s="170"/>
      <c r="S190" s="170"/>
      <c r="T190" s="170"/>
      <c r="U190" s="13"/>
      <c r="V190" s="6">
        <f t="shared" si="6"/>
        <v>1</v>
      </c>
      <c r="W190" s="6">
        <f t="shared" si="6"/>
        <v>0</v>
      </c>
      <c r="X190" s="6">
        <f t="shared" si="6"/>
        <v>1</v>
      </c>
      <c r="Y190" s="6">
        <f t="shared" si="5"/>
        <v>0</v>
      </c>
      <c r="Z190" s="23">
        <f t="shared" si="7"/>
        <v>2</v>
      </c>
    </row>
    <row r="191" spans="1:26" ht="14.1" customHeight="1">
      <c r="A191" s="174" t="s">
        <v>1289</v>
      </c>
      <c r="B191" s="174">
        <v>40470</v>
      </c>
      <c r="C191" s="174">
        <v>18375</v>
      </c>
      <c r="D191" s="174" t="s">
        <v>10</v>
      </c>
      <c r="E191" s="174" t="s">
        <v>363</v>
      </c>
      <c r="F191" s="174" t="s">
        <v>364</v>
      </c>
      <c r="G191" s="183" t="s">
        <v>1290</v>
      </c>
      <c r="H191" s="182">
        <v>4</v>
      </c>
      <c r="I191" s="183" t="s">
        <v>1007</v>
      </c>
      <c r="J191" s="183" t="s">
        <v>1168</v>
      </c>
      <c r="K191" s="183"/>
      <c r="L191" s="183"/>
      <c r="M191" s="173" t="s">
        <v>903</v>
      </c>
      <c r="N191" s="173"/>
      <c r="O191" s="184" t="s">
        <v>903</v>
      </c>
      <c r="P191" s="13"/>
      <c r="Q191" s="170"/>
      <c r="R191" s="170"/>
      <c r="S191" s="170"/>
      <c r="T191" s="170"/>
      <c r="U191" s="13"/>
      <c r="V191" s="6">
        <f t="shared" si="6"/>
        <v>1</v>
      </c>
      <c r="W191" s="6">
        <f t="shared" si="6"/>
        <v>0</v>
      </c>
      <c r="X191" s="6">
        <f t="shared" si="6"/>
        <v>1</v>
      </c>
      <c r="Y191" s="6">
        <f t="shared" si="5"/>
        <v>0</v>
      </c>
      <c r="Z191" s="23">
        <f t="shared" si="7"/>
        <v>2</v>
      </c>
    </row>
    <row r="192" spans="1:26" ht="14.1" customHeight="1">
      <c r="A192" s="174" t="s">
        <v>388</v>
      </c>
      <c r="B192" s="174">
        <v>40445</v>
      </c>
      <c r="C192" s="174">
        <v>18375</v>
      </c>
      <c r="D192" s="174" t="s">
        <v>10</v>
      </c>
      <c r="E192" s="174" t="s">
        <v>363</v>
      </c>
      <c r="F192" s="174" t="s">
        <v>364</v>
      </c>
      <c r="G192" s="183" t="s">
        <v>389</v>
      </c>
      <c r="H192" s="182">
        <v>4</v>
      </c>
      <c r="I192" s="183" t="s">
        <v>1007</v>
      </c>
      <c r="J192" s="183" t="s">
        <v>1168</v>
      </c>
      <c r="K192" s="183"/>
      <c r="L192" s="183"/>
      <c r="M192" s="173" t="s">
        <v>903</v>
      </c>
      <c r="N192" s="173"/>
      <c r="O192" s="184" t="s">
        <v>903</v>
      </c>
      <c r="P192" s="13"/>
      <c r="Q192" s="170" t="s">
        <v>15</v>
      </c>
      <c r="R192" s="170"/>
      <c r="S192" s="170"/>
      <c r="T192" s="170"/>
      <c r="U192" s="13"/>
      <c r="V192" s="6">
        <f t="shared" si="6"/>
        <v>1</v>
      </c>
      <c r="W192" s="6">
        <f t="shared" si="6"/>
        <v>0</v>
      </c>
      <c r="X192" s="6">
        <f t="shared" si="6"/>
        <v>1</v>
      </c>
      <c r="Y192" s="6">
        <f t="shared" si="5"/>
        <v>0</v>
      </c>
      <c r="Z192" s="23">
        <f t="shared" si="7"/>
        <v>2</v>
      </c>
    </row>
    <row r="193" spans="1:26" ht="14.1" customHeight="1">
      <c r="A193" s="174" t="s">
        <v>966</v>
      </c>
      <c r="B193" s="174">
        <v>40449</v>
      </c>
      <c r="C193" s="174">
        <v>18375</v>
      </c>
      <c r="D193" s="174" t="s">
        <v>10</v>
      </c>
      <c r="E193" s="174" t="s">
        <v>363</v>
      </c>
      <c r="F193" s="174" t="s">
        <v>364</v>
      </c>
      <c r="G193" s="183" t="s">
        <v>965</v>
      </c>
      <c r="H193" s="182">
        <v>4</v>
      </c>
      <c r="I193" s="183" t="s">
        <v>1007</v>
      </c>
      <c r="J193" s="183" t="s">
        <v>1168</v>
      </c>
      <c r="K193" s="183"/>
      <c r="L193" s="183"/>
      <c r="M193" s="173" t="s">
        <v>903</v>
      </c>
      <c r="N193" s="173"/>
      <c r="O193" s="184" t="s">
        <v>903</v>
      </c>
      <c r="P193" s="13"/>
      <c r="Q193" s="170" t="s">
        <v>15</v>
      </c>
      <c r="R193" s="170"/>
      <c r="S193" s="170"/>
      <c r="T193" s="170"/>
      <c r="U193" s="13"/>
      <c r="V193" s="6">
        <f t="shared" si="6"/>
        <v>1</v>
      </c>
      <c r="W193" s="6">
        <f t="shared" si="6"/>
        <v>0</v>
      </c>
      <c r="X193" s="6">
        <f t="shared" si="6"/>
        <v>1</v>
      </c>
      <c r="Y193" s="6">
        <f t="shared" si="5"/>
        <v>0</v>
      </c>
      <c r="Z193" s="23">
        <f t="shared" si="7"/>
        <v>2</v>
      </c>
    </row>
    <row r="194" spans="1:26" ht="14.1" customHeight="1">
      <c r="A194" s="174" t="s">
        <v>392</v>
      </c>
      <c r="B194" s="174">
        <v>40431</v>
      </c>
      <c r="C194" s="174">
        <v>18375</v>
      </c>
      <c r="D194" s="174" t="s">
        <v>10</v>
      </c>
      <c r="E194" s="174" t="s">
        <v>363</v>
      </c>
      <c r="F194" s="174" t="s">
        <v>364</v>
      </c>
      <c r="G194" s="174" t="s">
        <v>393</v>
      </c>
      <c r="H194" s="182">
        <v>4</v>
      </c>
      <c r="I194" s="183" t="s">
        <v>1007</v>
      </c>
      <c r="J194" s="183" t="s">
        <v>1168</v>
      </c>
      <c r="K194" s="183"/>
      <c r="L194" s="183"/>
      <c r="M194" s="173" t="s">
        <v>903</v>
      </c>
      <c r="N194" s="173"/>
      <c r="O194" s="184" t="s">
        <v>903</v>
      </c>
      <c r="P194" s="13"/>
      <c r="Q194" s="170" t="s">
        <v>15</v>
      </c>
      <c r="R194" s="170"/>
      <c r="S194" s="170"/>
      <c r="T194" s="170"/>
      <c r="U194" s="13"/>
      <c r="V194" s="6">
        <f t="shared" si="6"/>
        <v>1</v>
      </c>
      <c r="W194" s="6">
        <f t="shared" si="6"/>
        <v>0</v>
      </c>
      <c r="X194" s="6">
        <f t="shared" si="6"/>
        <v>1</v>
      </c>
      <c r="Y194" s="6">
        <f t="shared" si="5"/>
        <v>0</v>
      </c>
      <c r="Z194" s="23">
        <f t="shared" si="7"/>
        <v>2</v>
      </c>
    </row>
    <row r="195" spans="1:26" ht="14.1" customHeight="1">
      <c r="A195" s="174" t="s">
        <v>396</v>
      </c>
      <c r="B195" s="174">
        <v>40440</v>
      </c>
      <c r="C195" s="174">
        <v>18375</v>
      </c>
      <c r="D195" s="174" t="s">
        <v>10</v>
      </c>
      <c r="E195" s="174" t="s">
        <v>363</v>
      </c>
      <c r="F195" s="174" t="s">
        <v>364</v>
      </c>
      <c r="G195" s="174" t="s">
        <v>397</v>
      </c>
      <c r="H195" s="182">
        <v>4</v>
      </c>
      <c r="I195" s="183" t="s">
        <v>1007</v>
      </c>
      <c r="J195" s="183" t="s">
        <v>1168</v>
      </c>
      <c r="K195" s="183"/>
      <c r="L195" s="183"/>
      <c r="M195" s="173" t="s">
        <v>903</v>
      </c>
      <c r="N195" s="173"/>
      <c r="O195" s="184" t="s">
        <v>903</v>
      </c>
      <c r="P195" s="13"/>
      <c r="Q195" s="170" t="s">
        <v>15</v>
      </c>
      <c r="R195" s="170"/>
      <c r="S195" s="170"/>
      <c r="T195" s="170"/>
      <c r="U195" s="13"/>
      <c r="V195" s="6">
        <f t="shared" si="6"/>
        <v>1</v>
      </c>
      <c r="W195" s="6">
        <f t="shared" si="6"/>
        <v>0</v>
      </c>
      <c r="X195" s="6">
        <f t="shared" si="6"/>
        <v>1</v>
      </c>
      <c r="Y195" s="6">
        <f t="shared" si="5"/>
        <v>0</v>
      </c>
      <c r="Z195" s="23">
        <f t="shared" si="7"/>
        <v>2</v>
      </c>
    </row>
    <row r="196" spans="1:26" ht="14.1" customHeight="1">
      <c r="A196" s="174" t="s">
        <v>362</v>
      </c>
      <c r="B196" s="174">
        <v>40407</v>
      </c>
      <c r="C196" s="174">
        <v>18377</v>
      </c>
      <c r="D196" s="174" t="s">
        <v>10</v>
      </c>
      <c r="E196" s="174" t="s">
        <v>363</v>
      </c>
      <c r="F196" s="174" t="s">
        <v>364</v>
      </c>
      <c r="G196" s="183" t="s">
        <v>365</v>
      </c>
      <c r="H196" s="182">
        <v>7</v>
      </c>
      <c r="I196" s="183" t="s">
        <v>1036</v>
      </c>
      <c r="J196" s="183"/>
      <c r="K196" s="183"/>
      <c r="L196" s="183"/>
      <c r="M196" s="173" t="s">
        <v>903</v>
      </c>
      <c r="N196" s="173" t="s">
        <v>903</v>
      </c>
      <c r="O196" s="184"/>
      <c r="P196" s="13"/>
      <c r="Q196" s="170" t="s">
        <v>15</v>
      </c>
      <c r="R196" s="170"/>
      <c r="S196" s="170"/>
      <c r="T196" s="170"/>
      <c r="U196" s="13"/>
      <c r="V196" s="6">
        <f t="shared" si="6"/>
        <v>1</v>
      </c>
      <c r="W196" s="6">
        <f t="shared" si="6"/>
        <v>1</v>
      </c>
      <c r="X196" s="6">
        <f t="shared" si="6"/>
        <v>0</v>
      </c>
      <c r="Y196" s="6">
        <f t="shared" si="5"/>
        <v>0</v>
      </c>
      <c r="Z196" s="23">
        <f t="shared" si="7"/>
        <v>2</v>
      </c>
    </row>
    <row r="197" spans="1:26" ht="14.1" customHeight="1">
      <c r="A197" s="174" t="s">
        <v>376</v>
      </c>
      <c r="B197" s="174">
        <v>40424</v>
      </c>
      <c r="C197" s="174">
        <v>18377</v>
      </c>
      <c r="D197" s="174" t="s">
        <v>10</v>
      </c>
      <c r="E197" s="174" t="s">
        <v>363</v>
      </c>
      <c r="F197" s="174" t="s">
        <v>364</v>
      </c>
      <c r="G197" s="183" t="s">
        <v>377</v>
      </c>
      <c r="H197" s="182">
        <v>7</v>
      </c>
      <c r="I197" s="183" t="s">
        <v>1036</v>
      </c>
      <c r="J197" s="183"/>
      <c r="K197" s="183"/>
      <c r="L197" s="183"/>
      <c r="M197" s="173" t="s">
        <v>903</v>
      </c>
      <c r="N197" s="173" t="s">
        <v>903</v>
      </c>
      <c r="O197" s="184"/>
      <c r="P197" s="13"/>
      <c r="Q197" s="170" t="s">
        <v>15</v>
      </c>
      <c r="R197" s="170"/>
      <c r="S197" s="170"/>
      <c r="T197" s="170"/>
      <c r="U197" s="13"/>
      <c r="V197" s="6">
        <f t="shared" si="6"/>
        <v>1</v>
      </c>
      <c r="W197" s="6">
        <f t="shared" si="6"/>
        <v>1</v>
      </c>
      <c r="X197" s="6">
        <f t="shared" si="6"/>
        <v>0</v>
      </c>
      <c r="Y197" s="6">
        <f t="shared" si="5"/>
        <v>0</v>
      </c>
      <c r="Z197" s="23">
        <f t="shared" si="7"/>
        <v>2</v>
      </c>
    </row>
    <row r="198" spans="1:26" ht="14.1" customHeight="1">
      <c r="A198" s="174" t="s">
        <v>378</v>
      </c>
      <c r="B198" s="174">
        <v>40422</v>
      </c>
      <c r="C198" s="174">
        <v>18377</v>
      </c>
      <c r="D198" s="174" t="s">
        <v>10</v>
      </c>
      <c r="E198" s="174" t="s">
        <v>363</v>
      </c>
      <c r="F198" s="174" t="s">
        <v>364</v>
      </c>
      <c r="G198" s="183" t="s">
        <v>379</v>
      </c>
      <c r="H198" s="182">
        <v>7</v>
      </c>
      <c r="I198" s="183" t="s">
        <v>1036</v>
      </c>
      <c r="J198" s="183"/>
      <c r="K198" s="183"/>
      <c r="L198" s="183"/>
      <c r="M198" s="173" t="s">
        <v>903</v>
      </c>
      <c r="N198" s="173" t="s">
        <v>903</v>
      </c>
      <c r="O198" s="184"/>
      <c r="P198" s="13"/>
      <c r="Q198" s="170" t="s">
        <v>15</v>
      </c>
      <c r="R198" s="170"/>
      <c r="S198" s="170"/>
      <c r="T198" s="170"/>
      <c r="U198" s="13"/>
      <c r="V198" s="6">
        <f t="shared" si="6"/>
        <v>1</v>
      </c>
      <c r="W198" s="6">
        <f t="shared" si="6"/>
        <v>1</v>
      </c>
      <c r="X198" s="6">
        <f t="shared" si="6"/>
        <v>0</v>
      </c>
      <c r="Y198" s="6">
        <f t="shared" si="5"/>
        <v>0</v>
      </c>
      <c r="Z198" s="23">
        <f t="shared" si="7"/>
        <v>2</v>
      </c>
    </row>
    <row r="199" spans="1:26" ht="14.1" customHeight="1">
      <c r="A199" s="186" t="s">
        <v>380</v>
      </c>
      <c r="B199" s="187">
        <v>40411</v>
      </c>
      <c r="C199" s="174">
        <v>18415</v>
      </c>
      <c r="D199" s="174" t="s">
        <v>10</v>
      </c>
      <c r="E199" s="174" t="s">
        <v>363</v>
      </c>
      <c r="F199" s="174" t="s">
        <v>364</v>
      </c>
      <c r="G199" s="174" t="s">
        <v>1291</v>
      </c>
      <c r="H199" s="182">
        <v>4</v>
      </c>
      <c r="I199" s="183" t="s">
        <v>1036</v>
      </c>
      <c r="J199" s="174"/>
      <c r="K199" s="174"/>
      <c r="L199" s="174"/>
      <c r="M199" s="173" t="s">
        <v>903</v>
      </c>
      <c r="N199" s="173" t="s">
        <v>903</v>
      </c>
      <c r="O199" s="184" t="s">
        <v>903</v>
      </c>
      <c r="P199" s="13"/>
      <c r="Q199" s="170" t="s">
        <v>15</v>
      </c>
      <c r="R199" s="170"/>
      <c r="S199" s="170"/>
      <c r="T199" s="170"/>
      <c r="U199" s="13"/>
      <c r="V199" s="6">
        <f t="shared" si="6"/>
        <v>1</v>
      </c>
      <c r="W199" s="6">
        <f t="shared" si="6"/>
        <v>1</v>
      </c>
      <c r="X199" s="6">
        <f t="shared" si="6"/>
        <v>1</v>
      </c>
      <c r="Y199" s="6">
        <f t="shared" si="5"/>
        <v>0</v>
      </c>
      <c r="Z199" s="23">
        <f t="shared" si="7"/>
        <v>3</v>
      </c>
    </row>
    <row r="200" spans="1:26" ht="14.1" customHeight="1">
      <c r="A200" s="174" t="s">
        <v>382</v>
      </c>
      <c r="B200" s="174">
        <v>40419</v>
      </c>
      <c r="C200" s="174">
        <v>18377</v>
      </c>
      <c r="D200" s="174" t="s">
        <v>10</v>
      </c>
      <c r="E200" s="174" t="s">
        <v>363</v>
      </c>
      <c r="F200" s="174" t="s">
        <v>364</v>
      </c>
      <c r="G200" s="183" t="s">
        <v>383</v>
      </c>
      <c r="H200" s="182">
        <v>7</v>
      </c>
      <c r="I200" s="183" t="s">
        <v>1036</v>
      </c>
      <c r="J200" s="183"/>
      <c r="K200" s="183"/>
      <c r="L200" s="183"/>
      <c r="M200" s="173" t="s">
        <v>903</v>
      </c>
      <c r="N200" s="173" t="s">
        <v>903</v>
      </c>
      <c r="O200" s="184"/>
      <c r="P200" s="13"/>
      <c r="Q200" s="170" t="s">
        <v>15</v>
      </c>
      <c r="R200" s="170"/>
      <c r="S200" s="170"/>
      <c r="T200" s="170"/>
      <c r="U200" s="13"/>
      <c r="V200" s="6">
        <f t="shared" si="6"/>
        <v>1</v>
      </c>
      <c r="W200" s="6">
        <f t="shared" si="6"/>
        <v>1</v>
      </c>
      <c r="X200" s="6">
        <f t="shared" si="6"/>
        <v>0</v>
      </c>
      <c r="Y200" s="6">
        <f t="shared" si="5"/>
        <v>0</v>
      </c>
      <c r="Z200" s="23">
        <f t="shared" si="7"/>
        <v>2</v>
      </c>
    </row>
    <row r="201" spans="1:26" ht="14.1" customHeight="1">
      <c r="A201" s="174" t="s">
        <v>384</v>
      </c>
      <c r="B201" s="174">
        <v>40456</v>
      </c>
      <c r="C201" s="174">
        <v>18377</v>
      </c>
      <c r="D201" s="174" t="s">
        <v>10</v>
      </c>
      <c r="E201" s="174" t="s">
        <v>363</v>
      </c>
      <c r="F201" s="174" t="s">
        <v>364</v>
      </c>
      <c r="G201" s="183" t="s">
        <v>385</v>
      </c>
      <c r="H201" s="182">
        <v>7</v>
      </c>
      <c r="I201" s="183" t="s">
        <v>1036</v>
      </c>
      <c r="J201" s="183"/>
      <c r="K201" s="183"/>
      <c r="L201" s="183"/>
      <c r="M201" s="173" t="s">
        <v>903</v>
      </c>
      <c r="N201" s="173" t="s">
        <v>903</v>
      </c>
      <c r="O201" s="184"/>
      <c r="P201" s="13"/>
      <c r="Q201" s="170" t="s">
        <v>15</v>
      </c>
      <c r="R201" s="170"/>
      <c r="S201" s="170"/>
      <c r="T201" s="170"/>
      <c r="U201" s="13"/>
      <c r="V201" s="6">
        <f t="shared" si="6"/>
        <v>1</v>
      </c>
      <c r="W201" s="6">
        <f t="shared" si="6"/>
        <v>1</v>
      </c>
      <c r="X201" s="6">
        <f t="shared" si="6"/>
        <v>0</v>
      </c>
      <c r="Y201" s="6">
        <f t="shared" si="5"/>
        <v>0</v>
      </c>
      <c r="Z201" s="23">
        <f t="shared" si="7"/>
        <v>2</v>
      </c>
    </row>
    <row r="202" spans="1:26" ht="14.1" customHeight="1">
      <c r="A202" s="174" t="s">
        <v>963</v>
      </c>
      <c r="B202" s="174">
        <v>40420</v>
      </c>
      <c r="C202" s="174">
        <v>18415</v>
      </c>
      <c r="D202" s="174" t="s">
        <v>10</v>
      </c>
      <c r="E202" s="174" t="s">
        <v>363</v>
      </c>
      <c r="F202" s="174" t="s">
        <v>364</v>
      </c>
      <c r="G202" s="183" t="s">
        <v>964</v>
      </c>
      <c r="H202" s="182">
        <v>4</v>
      </c>
      <c r="I202" s="183" t="s">
        <v>1036</v>
      </c>
      <c r="J202" s="183"/>
      <c r="K202" s="183"/>
      <c r="L202" s="183"/>
      <c r="M202" s="173" t="s">
        <v>903</v>
      </c>
      <c r="N202" s="173" t="s">
        <v>903</v>
      </c>
      <c r="O202" s="184" t="s">
        <v>903</v>
      </c>
      <c r="P202" s="13"/>
      <c r="Q202" s="170" t="s">
        <v>15</v>
      </c>
      <c r="R202" s="170"/>
      <c r="S202" s="170"/>
      <c r="T202" s="170"/>
      <c r="U202" s="13"/>
      <c r="V202" s="6">
        <f t="shared" si="6"/>
        <v>1</v>
      </c>
      <c r="W202" s="6">
        <f t="shared" si="6"/>
        <v>1</v>
      </c>
      <c r="X202" s="6">
        <f t="shared" si="6"/>
        <v>1</v>
      </c>
      <c r="Y202" s="6">
        <f t="shared" si="6"/>
        <v>0</v>
      </c>
      <c r="Z202" s="23">
        <f t="shared" si="7"/>
        <v>3</v>
      </c>
    </row>
    <row r="203" spans="1:26" ht="14.1" customHeight="1">
      <c r="A203" s="191" t="s">
        <v>386</v>
      </c>
      <c r="B203" s="191">
        <v>40404</v>
      </c>
      <c r="C203" s="191">
        <v>18377</v>
      </c>
      <c r="D203" s="191" t="s">
        <v>10</v>
      </c>
      <c r="E203" s="191" t="s">
        <v>363</v>
      </c>
      <c r="F203" s="191" t="s">
        <v>364</v>
      </c>
      <c r="G203" s="192" t="s">
        <v>387</v>
      </c>
      <c r="H203" s="193">
        <v>7</v>
      </c>
      <c r="I203" s="192" t="s">
        <v>1036</v>
      </c>
      <c r="J203" s="192"/>
      <c r="K203" s="192"/>
      <c r="L203" s="192"/>
      <c r="M203" s="175" t="s">
        <v>903</v>
      </c>
      <c r="N203" s="175"/>
      <c r="O203" s="194"/>
      <c r="P203" s="13"/>
      <c r="Q203" s="170" t="s">
        <v>15</v>
      </c>
      <c r="R203" s="170"/>
      <c r="S203" s="170"/>
      <c r="T203" s="170"/>
      <c r="U203" s="13"/>
      <c r="V203" s="6">
        <f t="shared" ref="V203:Y266" si="8">IF((M203="X"),1,0)</f>
        <v>1</v>
      </c>
      <c r="W203" s="6">
        <f t="shared" si="8"/>
        <v>0</v>
      </c>
      <c r="X203" s="6">
        <f t="shared" si="8"/>
        <v>0</v>
      </c>
      <c r="Y203" s="6">
        <f t="shared" si="8"/>
        <v>0</v>
      </c>
      <c r="Z203" s="23">
        <f t="shared" ref="Z203:Z266" si="9">SUM(V203:Y203)</f>
        <v>1</v>
      </c>
    </row>
    <row r="204" spans="1:26">
      <c r="A204" s="174" t="s">
        <v>390</v>
      </c>
      <c r="B204" s="174">
        <v>40478</v>
      </c>
      <c r="C204" s="174">
        <v>18377</v>
      </c>
      <c r="D204" s="174" t="s">
        <v>10</v>
      </c>
      <c r="E204" s="174" t="s">
        <v>363</v>
      </c>
      <c r="F204" s="174" t="s">
        <v>364</v>
      </c>
      <c r="G204" s="174" t="s">
        <v>391</v>
      </c>
      <c r="H204" s="182">
        <v>7</v>
      </c>
      <c r="I204" s="174" t="s">
        <v>1036</v>
      </c>
      <c r="J204" s="174"/>
      <c r="K204" s="189"/>
      <c r="L204" s="189"/>
      <c r="M204" s="173" t="s">
        <v>903</v>
      </c>
      <c r="N204" s="174" t="s">
        <v>903</v>
      </c>
      <c r="O204" s="190"/>
      <c r="P204" s="13"/>
      <c r="Q204" s="170" t="s">
        <v>15</v>
      </c>
      <c r="R204" s="170"/>
      <c r="S204" s="170"/>
      <c r="T204" s="170"/>
      <c r="U204" s="13"/>
      <c r="V204" s="6">
        <f t="shared" si="8"/>
        <v>1</v>
      </c>
      <c r="W204" s="6">
        <f t="shared" si="8"/>
        <v>1</v>
      </c>
      <c r="X204" s="6">
        <f t="shared" si="8"/>
        <v>0</v>
      </c>
      <c r="Y204" s="6">
        <f t="shared" si="8"/>
        <v>0</v>
      </c>
      <c r="Z204" s="23">
        <f t="shared" si="9"/>
        <v>2</v>
      </c>
    </row>
    <row r="205" spans="1:26" ht="14.1" customHeight="1">
      <c r="A205" s="176" t="s">
        <v>394</v>
      </c>
      <c r="B205" s="176">
        <v>40467</v>
      </c>
      <c r="C205" s="176">
        <v>18421</v>
      </c>
      <c r="D205" s="176" t="s">
        <v>10</v>
      </c>
      <c r="E205" s="176" t="s">
        <v>363</v>
      </c>
      <c r="F205" s="176" t="s">
        <v>364</v>
      </c>
      <c r="G205" s="195" t="s">
        <v>395</v>
      </c>
      <c r="H205" s="196">
        <v>4</v>
      </c>
      <c r="I205" s="197" t="s">
        <v>1036</v>
      </c>
      <c r="J205" s="198"/>
      <c r="K205" s="176"/>
      <c r="L205" s="176"/>
      <c r="M205" s="176" t="s">
        <v>903</v>
      </c>
      <c r="N205" s="176" t="s">
        <v>903</v>
      </c>
      <c r="O205" s="199"/>
      <c r="P205" s="13"/>
      <c r="Q205" s="170" t="s">
        <v>15</v>
      </c>
      <c r="R205" s="170"/>
      <c r="S205" s="170"/>
      <c r="T205" s="170"/>
      <c r="U205" s="13"/>
      <c r="V205" s="6">
        <f t="shared" si="8"/>
        <v>1</v>
      </c>
      <c r="W205" s="6">
        <f t="shared" si="8"/>
        <v>1</v>
      </c>
      <c r="X205" s="6">
        <f t="shared" si="8"/>
        <v>0</v>
      </c>
      <c r="Y205" s="6">
        <f t="shared" si="8"/>
        <v>0</v>
      </c>
      <c r="Z205" s="23">
        <f t="shared" si="9"/>
        <v>2</v>
      </c>
    </row>
    <row r="206" spans="1:26" ht="14.1" customHeight="1">
      <c r="A206" s="174" t="s">
        <v>398</v>
      </c>
      <c r="B206" s="174">
        <v>40444</v>
      </c>
      <c r="C206" s="174">
        <v>18377</v>
      </c>
      <c r="D206" s="174" t="s">
        <v>10</v>
      </c>
      <c r="E206" s="174" t="s">
        <v>363</v>
      </c>
      <c r="F206" s="174" t="s">
        <v>364</v>
      </c>
      <c r="G206" s="174" t="s">
        <v>399</v>
      </c>
      <c r="H206" s="182">
        <v>7</v>
      </c>
      <c r="I206" s="183" t="s">
        <v>1036</v>
      </c>
      <c r="J206" s="183"/>
      <c r="K206" s="183"/>
      <c r="L206" s="183"/>
      <c r="M206" s="173" t="s">
        <v>903</v>
      </c>
      <c r="N206" s="173" t="s">
        <v>903</v>
      </c>
      <c r="O206" s="184"/>
      <c r="P206" s="13"/>
      <c r="Q206" s="170" t="s">
        <v>15</v>
      </c>
      <c r="R206" s="170"/>
      <c r="S206" s="170"/>
      <c r="T206" s="170"/>
      <c r="U206" s="13"/>
      <c r="V206" s="6">
        <f t="shared" si="8"/>
        <v>1</v>
      </c>
      <c r="W206" s="6">
        <f t="shared" si="8"/>
        <v>1</v>
      </c>
      <c r="X206" s="6">
        <f t="shared" si="8"/>
        <v>0</v>
      </c>
      <c r="Y206" s="6">
        <f t="shared" si="8"/>
        <v>0</v>
      </c>
      <c r="Z206" s="23">
        <f t="shared" si="9"/>
        <v>2</v>
      </c>
    </row>
    <row r="207" spans="1:26" ht="14.1" customHeight="1">
      <c r="A207" s="174" t="s">
        <v>1292</v>
      </c>
      <c r="B207" s="174">
        <v>51001</v>
      </c>
      <c r="C207" s="174">
        <v>18695</v>
      </c>
      <c r="D207" s="174" t="s">
        <v>10</v>
      </c>
      <c r="E207" s="174" t="s">
        <v>401</v>
      </c>
      <c r="F207" s="174" t="s">
        <v>402</v>
      </c>
      <c r="G207" s="174" t="s">
        <v>1293</v>
      </c>
      <c r="H207" s="182">
        <v>4</v>
      </c>
      <c r="I207" s="183" t="s">
        <v>1036</v>
      </c>
      <c r="J207" s="183"/>
      <c r="K207" s="183"/>
      <c r="L207" s="183"/>
      <c r="M207" s="173" t="s">
        <v>903</v>
      </c>
      <c r="N207" s="173" t="s">
        <v>903</v>
      </c>
      <c r="O207" s="184"/>
      <c r="P207" s="13"/>
      <c r="Q207" s="170" t="s">
        <v>15</v>
      </c>
      <c r="R207" s="170"/>
      <c r="S207" s="170"/>
      <c r="T207" s="170"/>
      <c r="U207" s="13"/>
      <c r="V207" s="6">
        <f t="shared" si="8"/>
        <v>1</v>
      </c>
      <c r="W207" s="6">
        <f t="shared" si="8"/>
        <v>1</v>
      </c>
      <c r="X207" s="6">
        <f t="shared" si="8"/>
        <v>0</v>
      </c>
      <c r="Y207" s="6">
        <f t="shared" si="8"/>
        <v>0</v>
      </c>
      <c r="Z207" s="23">
        <f t="shared" si="9"/>
        <v>2</v>
      </c>
    </row>
    <row r="208" spans="1:26" ht="14.1" customHeight="1">
      <c r="A208" s="174" t="s">
        <v>400</v>
      </c>
      <c r="B208" s="174">
        <v>51089</v>
      </c>
      <c r="C208" s="174">
        <v>19175</v>
      </c>
      <c r="D208" s="174" t="s">
        <v>10</v>
      </c>
      <c r="E208" s="174" t="s">
        <v>401</v>
      </c>
      <c r="F208" s="174" t="s">
        <v>402</v>
      </c>
      <c r="G208" s="183" t="s">
        <v>403</v>
      </c>
      <c r="H208" s="182">
        <v>4</v>
      </c>
      <c r="I208" s="183" t="s">
        <v>1007</v>
      </c>
      <c r="J208" s="183" t="s">
        <v>1168</v>
      </c>
      <c r="K208" s="183" t="s">
        <v>14</v>
      </c>
      <c r="L208" s="183"/>
      <c r="M208" s="173" t="s">
        <v>903</v>
      </c>
      <c r="N208" s="173" t="s">
        <v>903</v>
      </c>
      <c r="O208" s="184"/>
      <c r="P208" s="13"/>
      <c r="Q208" s="170">
        <v>1800</v>
      </c>
      <c r="R208" s="170">
        <v>2100</v>
      </c>
      <c r="S208" s="170"/>
      <c r="T208" s="170"/>
      <c r="U208" s="13"/>
      <c r="V208" s="6">
        <f t="shared" si="8"/>
        <v>1</v>
      </c>
      <c r="W208" s="6">
        <f t="shared" si="8"/>
        <v>1</v>
      </c>
      <c r="X208" s="6">
        <f t="shared" si="8"/>
        <v>0</v>
      </c>
      <c r="Y208" s="6">
        <f t="shared" si="8"/>
        <v>0</v>
      </c>
      <c r="Z208" s="23">
        <f t="shared" si="9"/>
        <v>2</v>
      </c>
    </row>
    <row r="209" spans="1:26" ht="14.1" customHeight="1">
      <c r="A209" s="174" t="s">
        <v>404</v>
      </c>
      <c r="B209" s="174">
        <v>51011</v>
      </c>
      <c r="C209" s="174">
        <v>18701</v>
      </c>
      <c r="D209" s="174" t="s">
        <v>10</v>
      </c>
      <c r="E209" s="174" t="s">
        <v>401</v>
      </c>
      <c r="F209" s="174" t="s">
        <v>402</v>
      </c>
      <c r="G209" s="183" t="s">
        <v>405</v>
      </c>
      <c r="H209" s="182">
        <v>3</v>
      </c>
      <c r="I209" s="183" t="s">
        <v>1007</v>
      </c>
      <c r="J209" s="183" t="s">
        <v>1168</v>
      </c>
      <c r="K209" s="183" t="s">
        <v>14</v>
      </c>
      <c r="L209" s="183"/>
      <c r="M209" s="173" t="s">
        <v>903</v>
      </c>
      <c r="N209" s="173" t="s">
        <v>903</v>
      </c>
      <c r="O209" s="184" t="s">
        <v>903</v>
      </c>
      <c r="P209" s="13"/>
      <c r="Q209" s="170" t="s">
        <v>15</v>
      </c>
      <c r="R209" s="170">
        <v>2100</v>
      </c>
      <c r="S209" s="170"/>
      <c r="T209" s="170"/>
      <c r="U209" s="13"/>
      <c r="V209" s="6">
        <f t="shared" si="8"/>
        <v>1</v>
      </c>
      <c r="W209" s="6">
        <f t="shared" si="8"/>
        <v>1</v>
      </c>
      <c r="X209" s="6">
        <f t="shared" si="8"/>
        <v>1</v>
      </c>
      <c r="Y209" s="6">
        <f t="shared" si="8"/>
        <v>0</v>
      </c>
      <c r="Z209" s="23">
        <f t="shared" si="9"/>
        <v>3</v>
      </c>
    </row>
    <row r="210" spans="1:26" ht="14.1" customHeight="1">
      <c r="A210" s="174" t="s">
        <v>410</v>
      </c>
      <c r="B210" s="174">
        <v>43220</v>
      </c>
      <c r="C210" s="174">
        <v>161601</v>
      </c>
      <c r="D210" s="174" t="s">
        <v>10</v>
      </c>
      <c r="E210" s="174" t="s">
        <v>407</v>
      </c>
      <c r="F210" s="174" t="s">
        <v>408</v>
      </c>
      <c r="G210" s="183" t="s">
        <v>411</v>
      </c>
      <c r="H210" s="182">
        <v>5</v>
      </c>
      <c r="I210" s="183" t="s">
        <v>1007</v>
      </c>
      <c r="J210" s="183" t="s">
        <v>1168</v>
      </c>
      <c r="K210" s="183"/>
      <c r="L210" s="183"/>
      <c r="M210" s="173" t="s">
        <v>903</v>
      </c>
      <c r="N210" s="173" t="s">
        <v>903</v>
      </c>
      <c r="O210" s="184"/>
      <c r="P210" s="13"/>
      <c r="Q210" s="170" t="s">
        <v>15</v>
      </c>
      <c r="R210" s="170">
        <v>2100</v>
      </c>
      <c r="S210" s="170"/>
      <c r="T210" s="170"/>
      <c r="U210" s="13"/>
      <c r="V210" s="6">
        <f t="shared" si="8"/>
        <v>1</v>
      </c>
      <c r="W210" s="6">
        <f t="shared" si="8"/>
        <v>1</v>
      </c>
      <c r="X210" s="6">
        <f t="shared" si="8"/>
        <v>0</v>
      </c>
      <c r="Y210" s="6">
        <f t="shared" si="8"/>
        <v>0</v>
      </c>
      <c r="Z210" s="23">
        <f t="shared" si="9"/>
        <v>2</v>
      </c>
    </row>
    <row r="211" spans="1:26" ht="14.1" customHeight="1">
      <c r="A211" s="174" t="s">
        <v>406</v>
      </c>
      <c r="B211" s="174">
        <v>43235</v>
      </c>
      <c r="C211" s="174">
        <v>196302</v>
      </c>
      <c r="D211" s="174" t="s">
        <v>10</v>
      </c>
      <c r="E211" s="174" t="s">
        <v>407</v>
      </c>
      <c r="F211" s="174" t="s">
        <v>408</v>
      </c>
      <c r="G211" s="183" t="s">
        <v>409</v>
      </c>
      <c r="H211" s="182">
        <v>4</v>
      </c>
      <c r="I211" s="183" t="s">
        <v>1007</v>
      </c>
      <c r="J211" s="183" t="s">
        <v>1168</v>
      </c>
      <c r="K211" s="183"/>
      <c r="L211" s="183"/>
      <c r="M211" s="173" t="s">
        <v>903</v>
      </c>
      <c r="N211" s="173" t="s">
        <v>903</v>
      </c>
      <c r="O211" s="184"/>
      <c r="P211" s="13"/>
      <c r="Q211" s="170" t="s">
        <v>15</v>
      </c>
      <c r="R211" s="170"/>
      <c r="S211" s="170"/>
      <c r="T211" s="170"/>
      <c r="U211" s="13"/>
      <c r="V211" s="6">
        <f t="shared" si="8"/>
        <v>1</v>
      </c>
      <c r="W211" s="6">
        <f t="shared" si="8"/>
        <v>1</v>
      </c>
      <c r="X211" s="6">
        <f t="shared" si="8"/>
        <v>0</v>
      </c>
      <c r="Y211" s="6">
        <f t="shared" si="8"/>
        <v>0</v>
      </c>
      <c r="Z211" s="23">
        <f t="shared" si="9"/>
        <v>2</v>
      </c>
    </row>
    <row r="212" spans="1:26" s="214" customFormat="1" ht="14.1" customHeight="1">
      <c r="A212" s="207" t="s">
        <v>967</v>
      </c>
      <c r="B212" s="207">
        <v>41820</v>
      </c>
      <c r="C212" s="174">
        <v>18535</v>
      </c>
      <c r="D212" s="207" t="s">
        <v>10</v>
      </c>
      <c r="E212" s="207" t="s">
        <v>413</v>
      </c>
      <c r="F212" s="207" t="s">
        <v>414</v>
      </c>
      <c r="G212" s="209" t="s">
        <v>968</v>
      </c>
      <c r="H212" s="208">
        <v>3</v>
      </c>
      <c r="I212" s="183" t="s">
        <v>1007</v>
      </c>
      <c r="J212" s="183" t="s">
        <v>1168</v>
      </c>
      <c r="K212" s="209"/>
      <c r="L212" s="209" t="s">
        <v>1040</v>
      </c>
      <c r="M212" s="210" t="s">
        <v>903</v>
      </c>
      <c r="N212" s="210" t="s">
        <v>903</v>
      </c>
      <c r="O212" s="211"/>
      <c r="P212" s="212"/>
      <c r="Q212" s="213"/>
      <c r="R212" s="213"/>
      <c r="S212" s="213"/>
      <c r="T212" s="213"/>
      <c r="U212" s="212"/>
      <c r="V212" s="214">
        <f t="shared" si="8"/>
        <v>1</v>
      </c>
      <c r="W212" s="214">
        <f t="shared" si="8"/>
        <v>1</v>
      </c>
      <c r="X212" s="214">
        <f t="shared" si="8"/>
        <v>0</v>
      </c>
      <c r="Y212" s="214">
        <f t="shared" si="8"/>
        <v>0</v>
      </c>
      <c r="Z212" s="214">
        <f t="shared" si="9"/>
        <v>2</v>
      </c>
    </row>
    <row r="213" spans="1:26" ht="14.1" customHeight="1">
      <c r="A213" s="200" t="s">
        <v>412</v>
      </c>
      <c r="B213" s="187">
        <v>41805</v>
      </c>
      <c r="C213" s="174">
        <v>18537</v>
      </c>
      <c r="D213" s="174" t="s">
        <v>10</v>
      </c>
      <c r="E213" s="174" t="s">
        <v>413</v>
      </c>
      <c r="F213" s="174" t="s">
        <v>414</v>
      </c>
      <c r="G213" s="174" t="s">
        <v>415</v>
      </c>
      <c r="H213" s="182">
        <v>3</v>
      </c>
      <c r="I213" s="174" t="s">
        <v>1007</v>
      </c>
      <c r="J213" s="174" t="s">
        <v>1168</v>
      </c>
      <c r="K213" s="174" t="s">
        <v>14</v>
      </c>
      <c r="L213" s="174"/>
      <c r="M213" s="173" t="s">
        <v>903</v>
      </c>
      <c r="N213" s="173" t="s">
        <v>903</v>
      </c>
      <c r="O213" s="184"/>
      <c r="P213" s="13"/>
      <c r="Q213" s="170">
        <v>900</v>
      </c>
      <c r="R213" s="170"/>
      <c r="S213" s="170"/>
      <c r="T213" s="170"/>
      <c r="U213" s="13"/>
      <c r="V213" s="6">
        <f t="shared" si="8"/>
        <v>1</v>
      </c>
      <c r="W213" s="6">
        <f t="shared" si="8"/>
        <v>1</v>
      </c>
      <c r="X213" s="6">
        <f t="shared" si="8"/>
        <v>0</v>
      </c>
      <c r="Y213" s="6">
        <f t="shared" si="8"/>
        <v>0</v>
      </c>
      <c r="Z213" s="23">
        <f t="shared" si="9"/>
        <v>2</v>
      </c>
    </row>
    <row r="214" spans="1:26" ht="14.1" customHeight="1">
      <c r="A214" s="174" t="s">
        <v>416</v>
      </c>
      <c r="B214" s="174">
        <v>41840</v>
      </c>
      <c r="C214" s="174">
        <v>83702</v>
      </c>
      <c r="D214" s="174" t="s">
        <v>10</v>
      </c>
      <c r="E214" s="174" t="s">
        <v>413</v>
      </c>
      <c r="F214" s="174" t="s">
        <v>414</v>
      </c>
      <c r="G214" s="183" t="s">
        <v>417</v>
      </c>
      <c r="H214" s="182">
        <v>5</v>
      </c>
      <c r="I214" s="185" t="s">
        <v>1007</v>
      </c>
      <c r="J214" s="183" t="s">
        <v>1168</v>
      </c>
      <c r="K214" s="183" t="s">
        <v>14</v>
      </c>
      <c r="L214" s="183"/>
      <c r="M214" s="173" t="s">
        <v>903</v>
      </c>
      <c r="N214" s="173" t="s">
        <v>903</v>
      </c>
      <c r="O214" s="184"/>
      <c r="P214" s="13"/>
      <c r="Q214" s="170">
        <v>900</v>
      </c>
      <c r="R214" s="170"/>
      <c r="S214" s="170"/>
      <c r="T214" s="170"/>
      <c r="U214" s="13"/>
      <c r="V214" s="6">
        <f t="shared" si="8"/>
        <v>1</v>
      </c>
      <c r="W214" s="6">
        <f t="shared" si="8"/>
        <v>1</v>
      </c>
      <c r="X214" s="6">
        <f t="shared" si="8"/>
        <v>0</v>
      </c>
      <c r="Y214" s="6">
        <f t="shared" si="8"/>
        <v>0</v>
      </c>
      <c r="Z214" s="23">
        <f t="shared" si="9"/>
        <v>2</v>
      </c>
    </row>
    <row r="215" spans="1:26" ht="14.1" customHeight="1">
      <c r="A215" s="174" t="s">
        <v>418</v>
      </c>
      <c r="B215" s="174">
        <v>27203</v>
      </c>
      <c r="C215" s="174">
        <v>11491</v>
      </c>
      <c r="D215" s="174" t="s">
        <v>75</v>
      </c>
      <c r="E215" s="174" t="s">
        <v>419</v>
      </c>
      <c r="F215" s="174" t="s">
        <v>420</v>
      </c>
      <c r="G215" s="183" t="s">
        <v>421</v>
      </c>
      <c r="H215" s="205">
        <v>10</v>
      </c>
      <c r="I215" s="183" t="s">
        <v>988</v>
      </c>
      <c r="J215" s="183" t="s">
        <v>1188</v>
      </c>
      <c r="K215" s="183"/>
      <c r="L215" s="183"/>
      <c r="M215" s="173" t="s">
        <v>903</v>
      </c>
      <c r="N215" s="173" t="s">
        <v>903</v>
      </c>
      <c r="O215" s="184" t="s">
        <v>903</v>
      </c>
      <c r="P215" s="13"/>
      <c r="Q215" s="170" t="s">
        <v>15</v>
      </c>
      <c r="R215" s="170"/>
      <c r="S215" s="170"/>
      <c r="T215" s="170"/>
      <c r="U215" s="13"/>
      <c r="V215" s="6">
        <f t="shared" si="8"/>
        <v>1</v>
      </c>
      <c r="W215" s="6">
        <f t="shared" si="8"/>
        <v>1</v>
      </c>
      <c r="X215" s="6">
        <f t="shared" si="8"/>
        <v>1</v>
      </c>
      <c r="Y215" s="6">
        <f t="shared" si="8"/>
        <v>0</v>
      </c>
      <c r="Z215" s="23">
        <f t="shared" si="9"/>
        <v>3</v>
      </c>
    </row>
    <row r="216" spans="1:26" ht="14.1" customHeight="1">
      <c r="A216" s="174" t="s">
        <v>422</v>
      </c>
      <c r="B216" s="174">
        <v>27201</v>
      </c>
      <c r="C216" s="174">
        <v>17909</v>
      </c>
      <c r="D216" s="174" t="s">
        <v>75</v>
      </c>
      <c r="E216" s="174" t="s">
        <v>419</v>
      </c>
      <c r="F216" s="174" t="s">
        <v>420</v>
      </c>
      <c r="G216" s="174" t="s">
        <v>72</v>
      </c>
      <c r="H216" s="205">
        <v>10</v>
      </c>
      <c r="I216" s="183" t="s">
        <v>988</v>
      </c>
      <c r="J216" s="183" t="s">
        <v>1188</v>
      </c>
      <c r="K216" s="183" t="s">
        <v>14</v>
      </c>
      <c r="L216" s="183"/>
      <c r="M216" s="173" t="s">
        <v>903</v>
      </c>
      <c r="N216" s="173" t="s">
        <v>903</v>
      </c>
      <c r="O216" s="184" t="s">
        <v>903</v>
      </c>
      <c r="P216" s="13"/>
      <c r="Q216" s="170" t="s">
        <v>15</v>
      </c>
      <c r="R216" s="170">
        <v>2100</v>
      </c>
      <c r="S216" s="170"/>
      <c r="T216" s="170"/>
      <c r="U216" s="13"/>
      <c r="V216" s="6">
        <f t="shared" si="8"/>
        <v>1</v>
      </c>
      <c r="W216" s="6">
        <f t="shared" si="8"/>
        <v>1</v>
      </c>
      <c r="X216" s="6">
        <f t="shared" si="8"/>
        <v>1</v>
      </c>
      <c r="Y216" s="6">
        <f t="shared" si="8"/>
        <v>0</v>
      </c>
      <c r="Z216" s="23">
        <f t="shared" si="9"/>
        <v>3</v>
      </c>
    </row>
    <row r="217" spans="1:26" ht="14.1" customHeight="1">
      <c r="A217" s="174" t="s">
        <v>423</v>
      </c>
      <c r="B217" s="174">
        <v>27202</v>
      </c>
      <c r="C217" s="174">
        <v>1400</v>
      </c>
      <c r="D217" s="174" t="s">
        <v>75</v>
      </c>
      <c r="E217" s="174" t="s">
        <v>419</v>
      </c>
      <c r="F217" s="174" t="s">
        <v>420</v>
      </c>
      <c r="G217" s="183" t="s">
        <v>1294</v>
      </c>
      <c r="H217" s="205" t="s">
        <v>1036</v>
      </c>
      <c r="I217" s="183" t="s">
        <v>1006</v>
      </c>
      <c r="J217" s="183" t="s">
        <v>1191</v>
      </c>
      <c r="K217" s="183"/>
      <c r="L217" s="183"/>
      <c r="M217" s="173" t="s">
        <v>903</v>
      </c>
      <c r="N217" s="173" t="s">
        <v>903</v>
      </c>
      <c r="O217" s="184"/>
      <c r="P217" s="13"/>
      <c r="Q217" s="170"/>
      <c r="R217" s="170"/>
      <c r="S217" s="170"/>
      <c r="T217" s="170"/>
      <c r="U217" s="13"/>
      <c r="V217" s="6">
        <f t="shared" si="8"/>
        <v>1</v>
      </c>
      <c r="W217" s="6">
        <f t="shared" si="8"/>
        <v>1</v>
      </c>
      <c r="X217" s="6">
        <f t="shared" si="8"/>
        <v>0</v>
      </c>
      <c r="Y217" s="6">
        <f t="shared" si="8"/>
        <v>0</v>
      </c>
      <c r="Z217" s="23">
        <f t="shared" si="9"/>
        <v>2</v>
      </c>
    </row>
    <row r="218" spans="1:26" ht="14.1" customHeight="1">
      <c r="A218" s="174" t="s">
        <v>319</v>
      </c>
      <c r="B218" s="174">
        <v>23455</v>
      </c>
      <c r="C218" s="174">
        <v>17735</v>
      </c>
      <c r="D218" s="174" t="s">
        <v>23</v>
      </c>
      <c r="E218" s="174" t="s">
        <v>424</v>
      </c>
      <c r="F218" s="174" t="s">
        <v>425</v>
      </c>
      <c r="G218" s="183" t="s">
        <v>322</v>
      </c>
      <c r="H218" s="182">
        <v>2</v>
      </c>
      <c r="I218" s="183" t="s">
        <v>1004</v>
      </c>
      <c r="J218" s="183" t="s">
        <v>1170</v>
      </c>
      <c r="K218" s="183"/>
      <c r="L218" s="183"/>
      <c r="M218" s="173" t="s">
        <v>903</v>
      </c>
      <c r="N218" s="173" t="s">
        <v>903</v>
      </c>
      <c r="O218" s="184" t="s">
        <v>903</v>
      </c>
      <c r="P218" s="13"/>
      <c r="Q218" s="170" t="s">
        <v>15</v>
      </c>
      <c r="R218" s="170">
        <v>2100</v>
      </c>
      <c r="S218" s="170"/>
      <c r="T218" s="170"/>
      <c r="U218" s="13"/>
      <c r="V218" s="6">
        <f t="shared" si="8"/>
        <v>1</v>
      </c>
      <c r="W218" s="6">
        <f t="shared" si="8"/>
        <v>1</v>
      </c>
      <c r="X218" s="6">
        <f t="shared" si="8"/>
        <v>1</v>
      </c>
      <c r="Y218" s="6">
        <f t="shared" si="8"/>
        <v>0</v>
      </c>
      <c r="Z218" s="23">
        <f t="shared" si="9"/>
        <v>3</v>
      </c>
    </row>
    <row r="219" spans="1:26" ht="14.1" customHeight="1">
      <c r="A219" s="174" t="s">
        <v>1295</v>
      </c>
      <c r="B219" s="174">
        <v>23458</v>
      </c>
      <c r="C219" s="174">
        <v>17737</v>
      </c>
      <c r="D219" s="174" t="s">
        <v>23</v>
      </c>
      <c r="E219" s="174" t="s">
        <v>424</v>
      </c>
      <c r="F219" s="174" t="s">
        <v>425</v>
      </c>
      <c r="G219" s="183" t="s">
        <v>1296</v>
      </c>
      <c r="H219" s="182">
        <v>10</v>
      </c>
      <c r="I219" s="183" t="s">
        <v>1004</v>
      </c>
      <c r="J219" s="183" t="s">
        <v>1170</v>
      </c>
      <c r="K219" s="183"/>
      <c r="L219" s="183"/>
      <c r="M219" s="173" t="s">
        <v>903</v>
      </c>
      <c r="N219" s="173" t="s">
        <v>903</v>
      </c>
      <c r="O219" s="184"/>
      <c r="P219" s="13"/>
      <c r="Q219" s="170">
        <v>900</v>
      </c>
      <c r="R219" s="170" t="s">
        <v>59</v>
      </c>
      <c r="S219" s="170" t="s">
        <v>111</v>
      </c>
      <c r="T219" s="170"/>
      <c r="U219" s="13"/>
      <c r="V219" s="6">
        <f t="shared" si="8"/>
        <v>1</v>
      </c>
      <c r="W219" s="6">
        <f t="shared" si="8"/>
        <v>1</v>
      </c>
      <c r="X219" s="6">
        <f t="shared" si="8"/>
        <v>0</v>
      </c>
      <c r="Y219" s="6">
        <f t="shared" si="8"/>
        <v>0</v>
      </c>
      <c r="Z219" s="23">
        <f t="shared" si="9"/>
        <v>2</v>
      </c>
    </row>
    <row r="220" spans="1:26">
      <c r="A220" s="174" t="s">
        <v>922</v>
      </c>
      <c r="B220" s="174">
        <v>42507</v>
      </c>
      <c r="C220" s="174">
        <v>83802</v>
      </c>
      <c r="D220" s="174" t="s">
        <v>10</v>
      </c>
      <c r="E220" s="174" t="s">
        <v>427</v>
      </c>
      <c r="F220" s="174" t="s">
        <v>428</v>
      </c>
      <c r="G220" s="183" t="s">
        <v>923</v>
      </c>
      <c r="H220" s="182">
        <v>2</v>
      </c>
      <c r="I220" s="183" t="s">
        <v>1007</v>
      </c>
      <c r="J220" s="183" t="s">
        <v>1168</v>
      </c>
      <c r="K220" s="183"/>
      <c r="L220" s="183"/>
      <c r="M220" s="173"/>
      <c r="N220" s="173" t="s">
        <v>903</v>
      </c>
      <c r="O220" s="184"/>
      <c r="P220" s="13"/>
      <c r="Q220" s="170" t="s">
        <v>1297</v>
      </c>
      <c r="R220" s="170">
        <v>2100</v>
      </c>
      <c r="S220" s="170">
        <v>1800</v>
      </c>
      <c r="T220" s="170"/>
      <c r="U220" s="13"/>
      <c r="V220" s="6">
        <f t="shared" si="8"/>
        <v>0</v>
      </c>
      <c r="W220" s="6">
        <f t="shared" si="8"/>
        <v>1</v>
      </c>
      <c r="X220" s="6">
        <f t="shared" si="8"/>
        <v>0</v>
      </c>
      <c r="Y220" s="6">
        <f t="shared" si="8"/>
        <v>0</v>
      </c>
      <c r="Z220" s="23">
        <f t="shared" si="9"/>
        <v>1</v>
      </c>
    </row>
    <row r="221" spans="1:26" ht="14.1" customHeight="1">
      <c r="A221" s="174" t="s">
        <v>426</v>
      </c>
      <c r="B221" s="174">
        <v>42501</v>
      </c>
      <c r="C221" s="174">
        <v>14486</v>
      </c>
      <c r="D221" s="174" t="s">
        <v>10</v>
      </c>
      <c r="E221" s="174" t="s">
        <v>427</v>
      </c>
      <c r="F221" s="174" t="s">
        <v>428</v>
      </c>
      <c r="G221" s="183" t="s">
        <v>429</v>
      </c>
      <c r="H221" s="182">
        <v>2</v>
      </c>
      <c r="I221" s="183" t="s">
        <v>1007</v>
      </c>
      <c r="J221" s="183" t="s">
        <v>1168</v>
      </c>
      <c r="K221" s="183" t="s">
        <v>14</v>
      </c>
      <c r="L221" s="183"/>
      <c r="M221" s="173" t="s">
        <v>903</v>
      </c>
      <c r="N221" s="173" t="s">
        <v>903</v>
      </c>
      <c r="O221" s="184" t="s">
        <v>903</v>
      </c>
      <c r="P221" s="13"/>
      <c r="Q221" s="170" t="s">
        <v>15</v>
      </c>
      <c r="R221" s="170">
        <v>2100</v>
      </c>
      <c r="S221" s="170">
        <v>1800</v>
      </c>
      <c r="T221" s="170"/>
      <c r="U221" s="13"/>
      <c r="V221" s="6">
        <f t="shared" si="8"/>
        <v>1</v>
      </c>
      <c r="W221" s="6">
        <f t="shared" si="8"/>
        <v>1</v>
      </c>
      <c r="X221" s="6">
        <f t="shared" si="8"/>
        <v>1</v>
      </c>
      <c r="Y221" s="6">
        <f t="shared" si="8"/>
        <v>0</v>
      </c>
      <c r="Z221" s="23">
        <f t="shared" si="9"/>
        <v>3</v>
      </c>
    </row>
    <row r="222" spans="1:26" ht="14.1" customHeight="1">
      <c r="A222" s="200" t="s">
        <v>430</v>
      </c>
      <c r="B222" s="187">
        <v>42503</v>
      </c>
      <c r="C222" s="174">
        <v>18575</v>
      </c>
      <c r="D222" s="174" t="s">
        <v>10</v>
      </c>
      <c r="E222" s="174" t="s">
        <v>427</v>
      </c>
      <c r="F222" s="174" t="s">
        <v>428</v>
      </c>
      <c r="G222" s="174" t="s">
        <v>431</v>
      </c>
      <c r="H222" s="182">
        <v>2</v>
      </c>
      <c r="I222" s="174" t="s">
        <v>1007</v>
      </c>
      <c r="J222" s="174" t="s">
        <v>1168</v>
      </c>
      <c r="K222" s="174" t="s">
        <v>14</v>
      </c>
      <c r="L222" s="174"/>
      <c r="M222" s="173"/>
      <c r="N222" s="173" t="s">
        <v>903</v>
      </c>
      <c r="O222" s="184" t="s">
        <v>903</v>
      </c>
      <c r="P222" s="13"/>
      <c r="Q222" s="170"/>
      <c r="R222" s="170" t="s">
        <v>70</v>
      </c>
      <c r="S222" s="170">
        <v>1800</v>
      </c>
      <c r="T222" s="170"/>
      <c r="U222" s="13"/>
      <c r="V222" s="6">
        <f t="shared" si="8"/>
        <v>0</v>
      </c>
      <c r="W222" s="6">
        <f t="shared" si="8"/>
        <v>1</v>
      </c>
      <c r="X222" s="6">
        <f t="shared" si="8"/>
        <v>1</v>
      </c>
      <c r="Y222" s="6">
        <f t="shared" si="8"/>
        <v>0</v>
      </c>
      <c r="Z222" s="23">
        <f t="shared" si="9"/>
        <v>2</v>
      </c>
    </row>
    <row r="223" spans="1:26" ht="14.1" customHeight="1">
      <c r="A223" s="174" t="s">
        <v>436</v>
      </c>
      <c r="B223" s="174">
        <v>22210</v>
      </c>
      <c r="C223" s="174">
        <v>17657</v>
      </c>
      <c r="D223" s="174" t="s">
        <v>75</v>
      </c>
      <c r="E223" s="174" t="s">
        <v>432</v>
      </c>
      <c r="F223" s="174" t="s">
        <v>433</v>
      </c>
      <c r="G223" s="183" t="s">
        <v>437</v>
      </c>
      <c r="H223" s="205">
        <v>10</v>
      </c>
      <c r="I223" s="183" t="s">
        <v>988</v>
      </c>
      <c r="J223" s="183" t="s">
        <v>1188</v>
      </c>
      <c r="K223" s="183" t="s">
        <v>14</v>
      </c>
      <c r="L223" s="183"/>
      <c r="M223" s="173" t="s">
        <v>903</v>
      </c>
      <c r="N223" s="173" t="s">
        <v>903</v>
      </c>
      <c r="O223" s="184" t="s">
        <v>903</v>
      </c>
      <c r="P223" s="13"/>
      <c r="Q223" s="170" t="s">
        <v>15</v>
      </c>
      <c r="R223" s="170">
        <v>2100</v>
      </c>
      <c r="S223" s="170"/>
      <c r="T223" s="170"/>
      <c r="U223" s="13"/>
      <c r="V223" s="6">
        <f t="shared" si="8"/>
        <v>1</v>
      </c>
      <c r="W223" s="6">
        <f t="shared" si="8"/>
        <v>1</v>
      </c>
      <c r="X223" s="6">
        <f t="shared" si="8"/>
        <v>1</v>
      </c>
      <c r="Y223" s="6">
        <f t="shared" si="8"/>
        <v>0</v>
      </c>
      <c r="Z223" s="23">
        <f t="shared" si="9"/>
        <v>3</v>
      </c>
    </row>
    <row r="224" spans="1:26" ht="14.1" customHeight="1">
      <c r="A224" s="174" t="s">
        <v>434</v>
      </c>
      <c r="B224" s="174">
        <v>22201</v>
      </c>
      <c r="C224" s="174">
        <v>153</v>
      </c>
      <c r="D224" s="174" t="s">
        <v>75</v>
      </c>
      <c r="E224" s="174" t="s">
        <v>432</v>
      </c>
      <c r="F224" s="174" t="s">
        <v>433</v>
      </c>
      <c r="G224" s="183" t="s">
        <v>435</v>
      </c>
      <c r="H224" s="205">
        <v>10</v>
      </c>
      <c r="I224" s="183" t="s">
        <v>988</v>
      </c>
      <c r="J224" s="183" t="s">
        <v>1188</v>
      </c>
      <c r="K224" s="183" t="s">
        <v>14</v>
      </c>
      <c r="L224" s="183"/>
      <c r="M224" s="173" t="s">
        <v>903</v>
      </c>
      <c r="N224" s="173" t="s">
        <v>903</v>
      </c>
      <c r="O224" s="184" t="s">
        <v>903</v>
      </c>
      <c r="P224" s="13"/>
      <c r="Q224" s="170" t="s">
        <v>15</v>
      </c>
      <c r="R224" s="170">
        <v>2100</v>
      </c>
      <c r="S224" s="170" t="s">
        <v>215</v>
      </c>
      <c r="T224" s="170"/>
      <c r="U224" s="13"/>
      <c r="V224" s="6">
        <f t="shared" si="8"/>
        <v>1</v>
      </c>
      <c r="W224" s="6">
        <f t="shared" si="8"/>
        <v>1</v>
      </c>
      <c r="X224" s="6">
        <f t="shared" si="8"/>
        <v>1</v>
      </c>
      <c r="Y224" s="6">
        <f t="shared" si="8"/>
        <v>0</v>
      </c>
      <c r="Z224" s="23">
        <f t="shared" si="9"/>
        <v>3</v>
      </c>
    </row>
    <row r="225" spans="1:26">
      <c r="A225" s="174" t="s">
        <v>1298</v>
      </c>
      <c r="B225" s="174">
        <v>22299</v>
      </c>
      <c r="C225" s="174">
        <v>17659</v>
      </c>
      <c r="D225" s="174" t="s">
        <v>75</v>
      </c>
      <c r="E225" s="174" t="s">
        <v>432</v>
      </c>
      <c r="F225" s="174" t="s">
        <v>433</v>
      </c>
      <c r="G225" s="183" t="s">
        <v>1299</v>
      </c>
      <c r="H225" s="205" t="s">
        <v>1036</v>
      </c>
      <c r="I225" s="183" t="s">
        <v>1006</v>
      </c>
      <c r="J225" s="183" t="s">
        <v>1191</v>
      </c>
      <c r="K225" s="183"/>
      <c r="L225" s="183"/>
      <c r="M225" s="173"/>
      <c r="N225" s="173" t="s">
        <v>903</v>
      </c>
      <c r="O225" s="184"/>
      <c r="P225" s="13"/>
      <c r="Q225" s="170"/>
      <c r="R225" s="170"/>
      <c r="S225" s="170"/>
      <c r="T225" s="170"/>
      <c r="U225" s="13"/>
      <c r="V225" s="6">
        <f t="shared" si="8"/>
        <v>0</v>
      </c>
      <c r="W225" s="6">
        <f t="shared" si="8"/>
        <v>1</v>
      </c>
      <c r="X225" s="6">
        <f t="shared" si="8"/>
        <v>0</v>
      </c>
      <c r="Y225" s="6">
        <f t="shared" si="8"/>
        <v>0</v>
      </c>
      <c r="Z225" s="23">
        <f t="shared" si="9"/>
        <v>1</v>
      </c>
    </row>
    <row r="226" spans="1:26" ht="14.1" customHeight="1">
      <c r="A226" s="174" t="s">
        <v>1300</v>
      </c>
      <c r="B226" s="174">
        <v>61202</v>
      </c>
      <c r="C226" s="174">
        <v>136202</v>
      </c>
      <c r="D226" s="174" t="s">
        <v>32</v>
      </c>
      <c r="E226" s="174" t="s">
        <v>1301</v>
      </c>
      <c r="F226" s="174" t="s">
        <v>1261</v>
      </c>
      <c r="G226" s="183" t="s">
        <v>1302</v>
      </c>
      <c r="H226" s="182">
        <v>6</v>
      </c>
      <c r="I226" s="171" t="s">
        <v>1036</v>
      </c>
      <c r="J226" s="183"/>
      <c r="K226" s="183"/>
      <c r="L226" s="183"/>
      <c r="M226" s="173" t="s">
        <v>903</v>
      </c>
      <c r="N226" s="173" t="s">
        <v>903</v>
      </c>
      <c r="O226" s="184"/>
      <c r="P226" s="13"/>
      <c r="Q226" s="170" t="s">
        <v>15</v>
      </c>
      <c r="R226" s="170"/>
      <c r="S226" s="170"/>
      <c r="T226" s="170"/>
      <c r="U226" s="13"/>
      <c r="V226" s="6">
        <f t="shared" si="8"/>
        <v>1</v>
      </c>
      <c r="W226" s="6">
        <f t="shared" si="8"/>
        <v>1</v>
      </c>
      <c r="X226" s="6">
        <f t="shared" si="8"/>
        <v>0</v>
      </c>
      <c r="Y226" s="6">
        <f t="shared" si="8"/>
        <v>0</v>
      </c>
      <c r="Z226" s="23">
        <f t="shared" si="9"/>
        <v>2</v>
      </c>
    </row>
    <row r="227" spans="1:26" ht="14.1" customHeight="1">
      <c r="A227" s="174" t="s">
        <v>442</v>
      </c>
      <c r="B227" s="174">
        <v>338050</v>
      </c>
      <c r="C227" s="174">
        <v>129</v>
      </c>
      <c r="D227" s="174" t="s">
        <v>38</v>
      </c>
      <c r="E227" s="174" t="s">
        <v>439</v>
      </c>
      <c r="F227" s="174" t="s">
        <v>440</v>
      </c>
      <c r="G227" s="183" t="s">
        <v>63</v>
      </c>
      <c r="H227" s="182">
        <v>4</v>
      </c>
      <c r="I227" s="183" t="s">
        <v>1007</v>
      </c>
      <c r="J227" s="183" t="s">
        <v>1179</v>
      </c>
      <c r="K227" s="183" t="s">
        <v>943</v>
      </c>
      <c r="L227" s="183"/>
      <c r="M227" s="173" t="s">
        <v>903</v>
      </c>
      <c r="N227" s="173" t="s">
        <v>903</v>
      </c>
      <c r="O227" s="184" t="s">
        <v>903</v>
      </c>
      <c r="P227" s="13"/>
      <c r="Q227" s="170" t="s">
        <v>443</v>
      </c>
      <c r="R227" s="170" t="s">
        <v>444</v>
      </c>
      <c r="S227" s="170"/>
      <c r="T227" s="170"/>
      <c r="U227" s="13"/>
      <c r="V227" s="6">
        <f t="shared" si="8"/>
        <v>1</v>
      </c>
      <c r="W227" s="6">
        <f t="shared" si="8"/>
        <v>1</v>
      </c>
      <c r="X227" s="6">
        <f t="shared" si="8"/>
        <v>1</v>
      </c>
      <c r="Y227" s="6">
        <f t="shared" si="8"/>
        <v>0</v>
      </c>
      <c r="Z227" s="23">
        <f t="shared" si="9"/>
        <v>3</v>
      </c>
    </row>
    <row r="228" spans="1:26" ht="14.1" customHeight="1">
      <c r="A228" s="174" t="s">
        <v>438</v>
      </c>
      <c r="B228" s="174">
        <v>338180</v>
      </c>
      <c r="C228" s="174">
        <v>18257</v>
      </c>
      <c r="D228" s="174" t="s">
        <v>38</v>
      </c>
      <c r="E228" s="174" t="s">
        <v>439</v>
      </c>
      <c r="F228" s="174" t="s">
        <v>440</v>
      </c>
      <c r="G228" s="183" t="s">
        <v>441</v>
      </c>
      <c r="H228" s="182">
        <v>6</v>
      </c>
      <c r="I228" s="183" t="s">
        <v>1007</v>
      </c>
      <c r="J228" s="183" t="s">
        <v>1179</v>
      </c>
      <c r="K228" s="183" t="s">
        <v>14</v>
      </c>
      <c r="L228" s="183"/>
      <c r="M228" s="173" t="s">
        <v>903</v>
      </c>
      <c r="N228" s="173" t="s">
        <v>903</v>
      </c>
      <c r="O228" s="184"/>
      <c r="P228" s="13"/>
      <c r="Q228" s="170"/>
      <c r="R228" s="170"/>
      <c r="S228" s="170"/>
      <c r="T228" s="170"/>
      <c r="U228" s="13"/>
      <c r="V228" s="6">
        <f t="shared" si="8"/>
        <v>1</v>
      </c>
      <c r="W228" s="6">
        <f t="shared" si="8"/>
        <v>1</v>
      </c>
      <c r="X228" s="6">
        <f t="shared" si="8"/>
        <v>0</v>
      </c>
      <c r="Y228" s="6">
        <f t="shared" si="8"/>
        <v>0</v>
      </c>
      <c r="Z228" s="23">
        <f t="shared" si="9"/>
        <v>2</v>
      </c>
    </row>
    <row r="229" spans="1:26" ht="14.1" customHeight="1">
      <c r="A229" s="174" t="s">
        <v>450</v>
      </c>
      <c r="B229" s="174">
        <v>44020</v>
      </c>
      <c r="C229" s="174">
        <v>14446</v>
      </c>
      <c r="D229" s="174" t="s">
        <v>10</v>
      </c>
      <c r="E229" s="174" t="s">
        <v>446</v>
      </c>
      <c r="F229" s="174" t="s">
        <v>447</v>
      </c>
      <c r="G229" s="183" t="s">
        <v>451</v>
      </c>
      <c r="H229" s="182">
        <v>3</v>
      </c>
      <c r="I229" s="183" t="s">
        <v>1007</v>
      </c>
      <c r="J229" s="183" t="s">
        <v>1168</v>
      </c>
      <c r="K229" s="183" t="s">
        <v>69</v>
      </c>
      <c r="L229" s="183"/>
      <c r="M229" s="173"/>
      <c r="N229" s="173" t="s">
        <v>903</v>
      </c>
      <c r="O229" s="184" t="s">
        <v>903</v>
      </c>
      <c r="P229" s="13"/>
      <c r="Q229" s="170"/>
      <c r="R229" s="170" t="s">
        <v>452</v>
      </c>
      <c r="S229" s="170"/>
      <c r="T229" s="170"/>
      <c r="U229" s="13"/>
      <c r="V229" s="6">
        <f t="shared" si="8"/>
        <v>0</v>
      </c>
      <c r="W229" s="6">
        <f t="shared" si="8"/>
        <v>1</v>
      </c>
      <c r="X229" s="6">
        <f t="shared" si="8"/>
        <v>1</v>
      </c>
      <c r="Y229" s="6">
        <f t="shared" si="8"/>
        <v>0</v>
      </c>
      <c r="Z229" s="23">
        <f t="shared" si="9"/>
        <v>2</v>
      </c>
    </row>
    <row r="230" spans="1:26" ht="14.1" customHeight="1">
      <c r="A230" s="174" t="s">
        <v>445</v>
      </c>
      <c r="B230" s="174">
        <v>44010</v>
      </c>
      <c r="C230" s="174">
        <v>18595</v>
      </c>
      <c r="D230" s="174" t="s">
        <v>10</v>
      </c>
      <c r="E230" s="174" t="s">
        <v>446</v>
      </c>
      <c r="F230" s="174" t="s">
        <v>447</v>
      </c>
      <c r="G230" s="183" t="s">
        <v>448</v>
      </c>
      <c r="H230" s="182">
        <v>3</v>
      </c>
      <c r="I230" s="183" t="s">
        <v>1007</v>
      </c>
      <c r="J230" s="183" t="s">
        <v>1168</v>
      </c>
      <c r="K230" s="183" t="s">
        <v>14</v>
      </c>
      <c r="L230" s="183"/>
      <c r="M230" s="173"/>
      <c r="N230" s="173" t="s">
        <v>903</v>
      </c>
      <c r="O230" s="184" t="s">
        <v>903</v>
      </c>
      <c r="P230" s="13"/>
      <c r="Q230" s="170"/>
      <c r="R230" s="170">
        <v>2100</v>
      </c>
      <c r="S230" s="170" t="s">
        <v>449</v>
      </c>
      <c r="T230" s="170"/>
      <c r="U230" s="13"/>
      <c r="V230" s="6">
        <f t="shared" si="8"/>
        <v>0</v>
      </c>
      <c r="W230" s="6">
        <f t="shared" si="8"/>
        <v>1</v>
      </c>
      <c r="X230" s="6">
        <f t="shared" si="8"/>
        <v>1</v>
      </c>
      <c r="Y230" s="6">
        <f t="shared" si="8"/>
        <v>0</v>
      </c>
      <c r="Z230" s="23">
        <f t="shared" si="9"/>
        <v>2</v>
      </c>
    </row>
    <row r="231" spans="1:26" ht="14.1" customHeight="1">
      <c r="A231" s="174" t="s">
        <v>929</v>
      </c>
      <c r="B231" s="174">
        <v>23403</v>
      </c>
      <c r="C231" s="174">
        <v>87802</v>
      </c>
      <c r="D231" s="174" t="s">
        <v>23</v>
      </c>
      <c r="E231" s="174" t="s">
        <v>453</v>
      </c>
      <c r="F231" s="174" t="s">
        <v>854</v>
      </c>
      <c r="G231" s="183" t="s">
        <v>930</v>
      </c>
      <c r="H231" s="182">
        <v>4</v>
      </c>
      <c r="I231" s="183" t="s">
        <v>1004</v>
      </c>
      <c r="J231" s="183" t="s">
        <v>1170</v>
      </c>
      <c r="K231" s="183"/>
      <c r="L231" s="183"/>
      <c r="M231" s="173" t="s">
        <v>903</v>
      </c>
      <c r="N231" s="173" t="s">
        <v>903</v>
      </c>
      <c r="O231" s="184" t="s">
        <v>903</v>
      </c>
      <c r="P231" s="13"/>
      <c r="Q231" s="170" t="s">
        <v>15</v>
      </c>
      <c r="R231" s="170"/>
      <c r="S231" s="170"/>
      <c r="T231" s="170"/>
      <c r="U231" s="13"/>
      <c r="V231" s="6">
        <f t="shared" si="8"/>
        <v>1</v>
      </c>
      <c r="W231" s="6">
        <f t="shared" si="8"/>
        <v>1</v>
      </c>
      <c r="X231" s="6">
        <f t="shared" si="8"/>
        <v>1</v>
      </c>
      <c r="Y231" s="6">
        <f t="shared" si="8"/>
        <v>0</v>
      </c>
      <c r="Z231" s="23">
        <f t="shared" si="9"/>
        <v>3</v>
      </c>
    </row>
    <row r="232" spans="1:26">
      <c r="A232" s="174" t="s">
        <v>319</v>
      </c>
      <c r="B232" s="174">
        <v>23455</v>
      </c>
      <c r="C232" s="174">
        <v>17735</v>
      </c>
      <c r="D232" s="174" t="s">
        <v>23</v>
      </c>
      <c r="E232" s="174" t="s">
        <v>453</v>
      </c>
      <c r="F232" s="174" t="s">
        <v>454</v>
      </c>
      <c r="G232" s="183" t="s">
        <v>322</v>
      </c>
      <c r="H232" s="182">
        <v>2</v>
      </c>
      <c r="I232" s="174" t="s">
        <v>1004</v>
      </c>
      <c r="J232" s="174" t="s">
        <v>1170</v>
      </c>
      <c r="K232" s="174"/>
      <c r="L232" s="174"/>
      <c r="M232" s="173" t="s">
        <v>903</v>
      </c>
      <c r="N232" s="173" t="s">
        <v>903</v>
      </c>
      <c r="O232" s="184" t="s">
        <v>903</v>
      </c>
      <c r="P232" s="13"/>
      <c r="Q232" s="170" t="s">
        <v>15</v>
      </c>
      <c r="R232" s="170">
        <v>2100</v>
      </c>
      <c r="S232" s="170"/>
      <c r="T232" s="170"/>
      <c r="U232" s="13"/>
      <c r="V232" s="6">
        <f t="shared" si="8"/>
        <v>1</v>
      </c>
      <c r="W232" s="6">
        <f t="shared" si="8"/>
        <v>1</v>
      </c>
      <c r="X232" s="6">
        <f t="shared" si="8"/>
        <v>1</v>
      </c>
      <c r="Y232" s="6">
        <f t="shared" si="8"/>
        <v>0</v>
      </c>
      <c r="Z232" s="23">
        <f t="shared" si="9"/>
        <v>3</v>
      </c>
    </row>
    <row r="233" spans="1:26" s="16" customFormat="1" ht="14.1" customHeight="1">
      <c r="A233" s="174" t="s">
        <v>931</v>
      </c>
      <c r="B233" s="174">
        <v>41603</v>
      </c>
      <c r="C233" s="174">
        <v>18477</v>
      </c>
      <c r="D233" s="174" t="s">
        <v>10</v>
      </c>
      <c r="E233" s="174" t="s">
        <v>455</v>
      </c>
      <c r="F233" s="174" t="s">
        <v>456</v>
      </c>
      <c r="G233" s="183" t="s">
        <v>932</v>
      </c>
      <c r="H233" s="182">
        <v>4</v>
      </c>
      <c r="I233" s="201" t="s">
        <v>1007</v>
      </c>
      <c r="J233" s="183" t="s">
        <v>1168</v>
      </c>
      <c r="K233" s="183"/>
      <c r="L233" s="183"/>
      <c r="M233" s="173" t="s">
        <v>903</v>
      </c>
      <c r="N233" s="173" t="s">
        <v>903</v>
      </c>
      <c r="O233" s="184" t="s">
        <v>903</v>
      </c>
      <c r="P233" s="9"/>
      <c r="Q233" s="220">
        <v>1800</v>
      </c>
      <c r="R233" s="220"/>
      <c r="S233" s="220"/>
      <c r="T233" s="220"/>
      <c r="U233" s="9"/>
      <c r="V233" s="16">
        <f t="shared" si="8"/>
        <v>1</v>
      </c>
      <c r="W233" s="16">
        <f t="shared" si="8"/>
        <v>1</v>
      </c>
      <c r="X233" s="16">
        <f t="shared" si="8"/>
        <v>1</v>
      </c>
      <c r="Y233" s="16">
        <f t="shared" si="8"/>
        <v>0</v>
      </c>
      <c r="Z233" s="16">
        <f t="shared" si="9"/>
        <v>3</v>
      </c>
    </row>
    <row r="234" spans="1:26" s="214" customFormat="1" ht="14.1" customHeight="1">
      <c r="A234" s="207" t="s">
        <v>457</v>
      </c>
      <c r="B234" s="207">
        <v>41601</v>
      </c>
      <c r="C234" s="174">
        <v>18479</v>
      </c>
      <c r="D234" s="207" t="s">
        <v>10</v>
      </c>
      <c r="E234" s="207" t="s">
        <v>455</v>
      </c>
      <c r="F234" s="207" t="s">
        <v>456</v>
      </c>
      <c r="G234" s="209" t="s">
        <v>458</v>
      </c>
      <c r="H234" s="208">
        <v>4</v>
      </c>
      <c r="I234" s="183" t="s">
        <v>1007</v>
      </c>
      <c r="J234" s="183" t="s">
        <v>1168</v>
      </c>
      <c r="K234" s="209"/>
      <c r="L234" s="209" t="s">
        <v>1303</v>
      </c>
      <c r="M234" s="210" t="s">
        <v>903</v>
      </c>
      <c r="N234" s="210" t="s">
        <v>903</v>
      </c>
      <c r="O234" s="211" t="s">
        <v>903</v>
      </c>
      <c r="P234" s="212"/>
      <c r="Q234" s="213">
        <v>900</v>
      </c>
      <c r="R234" s="213">
        <v>2100</v>
      </c>
      <c r="S234" s="213"/>
      <c r="T234" s="213"/>
      <c r="U234" s="212"/>
      <c r="V234" s="214">
        <f t="shared" si="8"/>
        <v>1</v>
      </c>
      <c r="W234" s="214">
        <f t="shared" si="8"/>
        <v>1</v>
      </c>
      <c r="X234" s="214">
        <f t="shared" si="8"/>
        <v>1</v>
      </c>
      <c r="Y234" s="214">
        <f t="shared" si="8"/>
        <v>0</v>
      </c>
      <c r="Z234" s="214">
        <f t="shared" si="9"/>
        <v>3</v>
      </c>
    </row>
    <row r="235" spans="1:26" ht="14.1" customHeight="1">
      <c r="A235" s="174" t="s">
        <v>1304</v>
      </c>
      <c r="B235" s="174">
        <v>41677</v>
      </c>
      <c r="C235" s="174">
        <v>83902</v>
      </c>
      <c r="D235" s="174" t="s">
        <v>10</v>
      </c>
      <c r="E235" s="174" t="s">
        <v>455</v>
      </c>
      <c r="F235" s="174" t="s">
        <v>456</v>
      </c>
      <c r="G235" s="183" t="s">
        <v>145</v>
      </c>
      <c r="H235" s="182" t="s">
        <v>1178</v>
      </c>
      <c r="I235" s="183" t="s">
        <v>1036</v>
      </c>
      <c r="J235" s="183"/>
      <c r="K235" s="183"/>
      <c r="L235" s="183"/>
      <c r="M235" s="173" t="s">
        <v>903</v>
      </c>
      <c r="N235" s="173" t="s">
        <v>903</v>
      </c>
      <c r="O235" s="184"/>
      <c r="P235" s="13"/>
      <c r="Q235" s="170">
        <v>900</v>
      </c>
      <c r="R235" s="170"/>
      <c r="S235" s="170"/>
      <c r="T235" s="170"/>
      <c r="U235" s="13"/>
      <c r="V235" s="6">
        <f t="shared" si="8"/>
        <v>1</v>
      </c>
      <c r="W235" s="6">
        <f t="shared" si="8"/>
        <v>1</v>
      </c>
      <c r="X235" s="6">
        <f t="shared" si="8"/>
        <v>0</v>
      </c>
      <c r="Y235" s="6">
        <f t="shared" si="8"/>
        <v>0</v>
      </c>
      <c r="Z235" s="23">
        <f t="shared" si="9"/>
        <v>2</v>
      </c>
    </row>
    <row r="236" spans="1:26" ht="14.1" customHeight="1">
      <c r="A236" s="174" t="s">
        <v>462</v>
      </c>
      <c r="B236" s="187">
        <v>40101</v>
      </c>
      <c r="C236" s="174">
        <v>18341</v>
      </c>
      <c r="D236" s="174" t="s">
        <v>10</v>
      </c>
      <c r="E236" s="174" t="s">
        <v>460</v>
      </c>
      <c r="F236" s="174" t="s">
        <v>461</v>
      </c>
      <c r="G236" s="174" t="s">
        <v>285</v>
      </c>
      <c r="H236" s="182">
        <v>3</v>
      </c>
      <c r="I236" s="174" t="s">
        <v>1007</v>
      </c>
      <c r="J236" s="174" t="s">
        <v>1168</v>
      </c>
      <c r="K236" s="174" t="s">
        <v>14</v>
      </c>
      <c r="L236" s="174"/>
      <c r="M236" s="173" t="s">
        <v>903</v>
      </c>
      <c r="N236" s="173" t="s">
        <v>903</v>
      </c>
      <c r="O236" s="184" t="s">
        <v>903</v>
      </c>
      <c r="P236" s="13"/>
      <c r="Q236" s="170">
        <v>900</v>
      </c>
      <c r="R236" s="170">
        <v>2100</v>
      </c>
      <c r="S236" s="170"/>
      <c r="T236" s="170"/>
      <c r="U236" s="13"/>
      <c r="V236" s="6">
        <f t="shared" si="8"/>
        <v>1</v>
      </c>
      <c r="W236" s="6">
        <f t="shared" si="8"/>
        <v>1</v>
      </c>
      <c r="X236" s="6">
        <f t="shared" si="8"/>
        <v>1</v>
      </c>
      <c r="Y236" s="6">
        <f t="shared" si="8"/>
        <v>0</v>
      </c>
      <c r="Z236" s="23">
        <f t="shared" si="9"/>
        <v>3</v>
      </c>
    </row>
    <row r="237" spans="1:26" ht="14.1" customHeight="1">
      <c r="A237" s="174" t="s">
        <v>459</v>
      </c>
      <c r="B237" s="187">
        <v>40177</v>
      </c>
      <c r="C237" s="174">
        <v>87102</v>
      </c>
      <c r="D237" s="174" t="s">
        <v>10</v>
      </c>
      <c r="E237" s="174" t="s">
        <v>460</v>
      </c>
      <c r="F237" s="174" t="s">
        <v>461</v>
      </c>
      <c r="G237" s="174" t="s">
        <v>192</v>
      </c>
      <c r="H237" s="182">
        <v>1</v>
      </c>
      <c r="I237" s="174" t="s">
        <v>1007</v>
      </c>
      <c r="J237" s="174" t="s">
        <v>1168</v>
      </c>
      <c r="K237" s="174"/>
      <c r="L237" s="174"/>
      <c r="M237" s="173" t="s">
        <v>903</v>
      </c>
      <c r="N237" s="173" t="s">
        <v>903</v>
      </c>
      <c r="O237" s="184" t="s">
        <v>903</v>
      </c>
      <c r="P237" s="13"/>
      <c r="Q237" s="170" t="s">
        <v>15</v>
      </c>
      <c r="R237" s="170">
        <v>900</v>
      </c>
      <c r="S237" s="170"/>
      <c r="T237" s="170"/>
      <c r="U237" s="13"/>
      <c r="V237" s="6">
        <f t="shared" si="8"/>
        <v>1</v>
      </c>
      <c r="W237" s="6">
        <f t="shared" si="8"/>
        <v>1</v>
      </c>
      <c r="X237" s="6">
        <f t="shared" si="8"/>
        <v>1</v>
      </c>
      <c r="Y237" s="6">
        <f t="shared" si="8"/>
        <v>0</v>
      </c>
      <c r="Z237" s="23">
        <f t="shared" si="9"/>
        <v>3</v>
      </c>
    </row>
    <row r="238" spans="1:26" s="16" customFormat="1" ht="14.1" customHeight="1">
      <c r="A238" s="174" t="s">
        <v>465</v>
      </c>
      <c r="B238" s="187">
        <v>63902</v>
      </c>
      <c r="C238" s="174">
        <v>18941</v>
      </c>
      <c r="D238" s="174" t="s">
        <v>32</v>
      </c>
      <c r="E238" s="174" t="s">
        <v>463</v>
      </c>
      <c r="F238" s="174" t="s">
        <v>464</v>
      </c>
      <c r="G238" s="174" t="s">
        <v>466</v>
      </c>
      <c r="H238" s="182">
        <v>3</v>
      </c>
      <c r="I238" s="174" t="s">
        <v>1007</v>
      </c>
      <c r="J238" s="174" t="s">
        <v>1173</v>
      </c>
      <c r="K238" s="174" t="s">
        <v>14</v>
      </c>
      <c r="L238" s="174"/>
      <c r="M238" s="173" t="s">
        <v>903</v>
      </c>
      <c r="N238" s="173" t="s">
        <v>903</v>
      </c>
      <c r="O238" s="184" t="s">
        <v>903</v>
      </c>
      <c r="P238" s="9"/>
      <c r="Q238" s="220" t="s">
        <v>15</v>
      </c>
      <c r="R238" s="220"/>
      <c r="S238" s="220"/>
      <c r="T238" s="220"/>
      <c r="U238" s="9"/>
      <c r="V238" s="16">
        <f t="shared" si="8"/>
        <v>1</v>
      </c>
      <c r="W238" s="16">
        <f t="shared" si="8"/>
        <v>1</v>
      </c>
      <c r="X238" s="16">
        <f t="shared" si="8"/>
        <v>1</v>
      </c>
      <c r="Y238" s="16">
        <f t="shared" si="8"/>
        <v>0</v>
      </c>
      <c r="Z238" s="16">
        <f t="shared" si="9"/>
        <v>3</v>
      </c>
    </row>
    <row r="239" spans="1:26" ht="14.1" customHeight="1">
      <c r="A239" s="174" t="s">
        <v>1305</v>
      </c>
      <c r="B239" s="174">
        <v>63903</v>
      </c>
      <c r="C239" s="174">
        <v>18943</v>
      </c>
      <c r="D239" s="174" t="s">
        <v>32</v>
      </c>
      <c r="E239" s="174" t="s">
        <v>463</v>
      </c>
      <c r="F239" s="174" t="s">
        <v>464</v>
      </c>
      <c r="G239" s="183" t="s">
        <v>49</v>
      </c>
      <c r="H239" s="182">
        <v>5</v>
      </c>
      <c r="I239" s="183" t="s">
        <v>1036</v>
      </c>
      <c r="J239" s="183"/>
      <c r="K239" s="183" t="s">
        <v>14</v>
      </c>
      <c r="L239" s="183"/>
      <c r="M239" s="173" t="s">
        <v>903</v>
      </c>
      <c r="N239" s="173" t="s">
        <v>903</v>
      </c>
      <c r="O239" s="184"/>
      <c r="P239" s="13"/>
      <c r="Q239" s="170" t="s">
        <v>15</v>
      </c>
      <c r="R239" s="170">
        <v>2100</v>
      </c>
      <c r="S239" s="170"/>
      <c r="T239" s="170"/>
      <c r="U239" s="13"/>
      <c r="V239" s="6">
        <f t="shared" si="8"/>
        <v>1</v>
      </c>
      <c r="W239" s="6">
        <f t="shared" si="8"/>
        <v>1</v>
      </c>
      <c r="X239" s="6">
        <f t="shared" si="8"/>
        <v>0</v>
      </c>
      <c r="Y239" s="6">
        <f t="shared" si="8"/>
        <v>0</v>
      </c>
      <c r="Z239" s="23">
        <f t="shared" si="9"/>
        <v>2</v>
      </c>
    </row>
    <row r="240" spans="1:26" ht="14.1" customHeight="1">
      <c r="A240" s="174" t="s">
        <v>1306</v>
      </c>
      <c r="B240" s="174">
        <v>63907</v>
      </c>
      <c r="C240" s="174">
        <v>94502</v>
      </c>
      <c r="D240" s="174" t="s">
        <v>32</v>
      </c>
      <c r="E240" s="174" t="s">
        <v>463</v>
      </c>
      <c r="F240" s="174" t="s">
        <v>464</v>
      </c>
      <c r="G240" s="183" t="s">
        <v>1307</v>
      </c>
      <c r="H240" s="182">
        <v>5</v>
      </c>
      <c r="I240" s="183" t="s">
        <v>1036</v>
      </c>
      <c r="J240" s="183"/>
      <c r="K240" s="183"/>
      <c r="L240" s="183"/>
      <c r="M240" s="173" t="s">
        <v>903</v>
      </c>
      <c r="N240" s="173" t="s">
        <v>903</v>
      </c>
      <c r="O240" s="184"/>
      <c r="P240" s="13"/>
      <c r="Q240" s="170" t="s">
        <v>15</v>
      </c>
      <c r="R240" s="170">
        <v>2100</v>
      </c>
      <c r="S240" s="170"/>
      <c r="T240" s="170"/>
      <c r="U240" s="13"/>
      <c r="V240" s="6">
        <f t="shared" si="8"/>
        <v>1</v>
      </c>
      <c r="W240" s="6">
        <f t="shared" si="8"/>
        <v>1</v>
      </c>
      <c r="X240" s="6">
        <f t="shared" si="8"/>
        <v>0</v>
      </c>
      <c r="Y240" s="6">
        <f t="shared" si="8"/>
        <v>0</v>
      </c>
      <c r="Z240" s="23">
        <f t="shared" si="9"/>
        <v>2</v>
      </c>
    </row>
    <row r="241" spans="1:26" ht="14.1" customHeight="1">
      <c r="A241" s="174" t="s">
        <v>1308</v>
      </c>
      <c r="B241" s="174">
        <v>22102</v>
      </c>
      <c r="C241" s="174">
        <v>14449102</v>
      </c>
      <c r="D241" s="174" t="s">
        <v>23</v>
      </c>
      <c r="E241" s="174" t="s">
        <v>1309</v>
      </c>
      <c r="F241" s="174" t="s">
        <v>1310</v>
      </c>
      <c r="G241" s="183" t="s">
        <v>1311</v>
      </c>
      <c r="H241" s="182">
        <v>3</v>
      </c>
      <c r="I241" s="183" t="s">
        <v>1004</v>
      </c>
      <c r="J241" s="183" t="s">
        <v>1170</v>
      </c>
      <c r="K241" s="183"/>
      <c r="L241" s="183"/>
      <c r="M241" s="173" t="s">
        <v>903</v>
      </c>
      <c r="N241" s="173" t="s">
        <v>903</v>
      </c>
      <c r="O241" s="184"/>
      <c r="P241" s="13"/>
      <c r="Q241" s="170"/>
      <c r="R241" s="170"/>
      <c r="S241" s="170"/>
      <c r="T241" s="170"/>
      <c r="U241" s="13"/>
      <c r="V241" s="6">
        <f t="shared" si="8"/>
        <v>1</v>
      </c>
      <c r="W241" s="6">
        <f t="shared" si="8"/>
        <v>1</v>
      </c>
      <c r="X241" s="6">
        <f t="shared" si="8"/>
        <v>0</v>
      </c>
      <c r="Y241" s="6">
        <f t="shared" si="8"/>
        <v>0</v>
      </c>
      <c r="Z241" s="23">
        <f t="shared" si="9"/>
        <v>2</v>
      </c>
    </row>
    <row r="242" spans="1:26" ht="14.1" customHeight="1">
      <c r="A242" s="174" t="s">
        <v>1312</v>
      </c>
      <c r="B242" s="174">
        <v>41904</v>
      </c>
      <c r="C242" s="174">
        <v>18541</v>
      </c>
      <c r="D242" s="174" t="s">
        <v>10</v>
      </c>
      <c r="E242" s="174" t="s">
        <v>467</v>
      </c>
      <c r="F242" s="174" t="s">
        <v>468</v>
      </c>
      <c r="G242" s="183" t="s">
        <v>1313</v>
      </c>
      <c r="H242" s="182">
        <v>4</v>
      </c>
      <c r="I242" s="183" t="s">
        <v>1007</v>
      </c>
      <c r="J242" s="183" t="s">
        <v>1168</v>
      </c>
      <c r="K242" s="183" t="s">
        <v>14</v>
      </c>
      <c r="L242" s="183"/>
      <c r="M242" s="173" t="s">
        <v>903</v>
      </c>
      <c r="N242" s="173" t="s">
        <v>903</v>
      </c>
      <c r="O242" s="184" t="s">
        <v>903</v>
      </c>
      <c r="P242" s="13"/>
      <c r="Q242" s="170" t="s">
        <v>15</v>
      </c>
      <c r="R242" s="170">
        <v>1900</v>
      </c>
      <c r="S242" s="170"/>
      <c r="T242" s="170"/>
      <c r="U242" s="13"/>
      <c r="V242" s="6">
        <f t="shared" si="8"/>
        <v>1</v>
      </c>
      <c r="W242" s="6">
        <f t="shared" si="8"/>
        <v>1</v>
      </c>
      <c r="X242" s="6">
        <f t="shared" si="8"/>
        <v>1</v>
      </c>
      <c r="Y242" s="6">
        <f t="shared" si="8"/>
        <v>0</v>
      </c>
      <c r="Z242" s="23">
        <f t="shared" si="9"/>
        <v>3</v>
      </c>
    </row>
    <row r="243" spans="1:26" ht="14.1" customHeight="1">
      <c r="A243" s="174" t="s">
        <v>1314</v>
      </c>
      <c r="B243" s="174">
        <v>41902</v>
      </c>
      <c r="C243" s="174">
        <v>18539</v>
      </c>
      <c r="D243" s="174" t="s">
        <v>10</v>
      </c>
      <c r="E243" s="174" t="s">
        <v>467</v>
      </c>
      <c r="F243" s="174" t="s">
        <v>468</v>
      </c>
      <c r="G243" s="183" t="s">
        <v>458</v>
      </c>
      <c r="H243" s="182">
        <v>4</v>
      </c>
      <c r="I243" s="183" t="s">
        <v>1036</v>
      </c>
      <c r="J243" s="183"/>
      <c r="K243" s="183"/>
      <c r="L243" s="183"/>
      <c r="M243" s="173" t="s">
        <v>903</v>
      </c>
      <c r="N243" s="173" t="s">
        <v>903</v>
      </c>
      <c r="O243" s="184"/>
      <c r="P243" s="13"/>
      <c r="Q243" s="170"/>
      <c r="R243" s="170"/>
      <c r="S243" s="170"/>
      <c r="T243" s="170"/>
      <c r="U243" s="13"/>
      <c r="V243" s="6">
        <f t="shared" si="8"/>
        <v>1</v>
      </c>
      <c r="W243" s="6">
        <f t="shared" si="8"/>
        <v>1</v>
      </c>
      <c r="X243" s="6">
        <f t="shared" si="8"/>
        <v>0</v>
      </c>
      <c r="Y243" s="6">
        <f t="shared" si="8"/>
        <v>0</v>
      </c>
      <c r="Z243" s="23">
        <f t="shared" si="9"/>
        <v>2</v>
      </c>
    </row>
    <row r="244" spans="1:26" ht="14.1" customHeight="1">
      <c r="A244" s="174" t="s">
        <v>469</v>
      </c>
      <c r="B244" s="174">
        <v>41903</v>
      </c>
      <c r="C244" s="174">
        <v>18543</v>
      </c>
      <c r="D244" s="174" t="s">
        <v>10</v>
      </c>
      <c r="E244" s="174" t="s">
        <v>467</v>
      </c>
      <c r="F244" s="174" t="s">
        <v>468</v>
      </c>
      <c r="G244" s="183" t="s">
        <v>470</v>
      </c>
      <c r="H244" s="182">
        <v>4</v>
      </c>
      <c r="I244" s="183" t="s">
        <v>1036</v>
      </c>
      <c r="J244" s="183"/>
      <c r="K244" s="183" t="s">
        <v>14</v>
      </c>
      <c r="L244" s="183"/>
      <c r="M244" s="173" t="s">
        <v>903</v>
      </c>
      <c r="N244" s="173" t="s">
        <v>903</v>
      </c>
      <c r="O244" s="184"/>
      <c r="P244" s="13"/>
      <c r="Q244" s="170" t="s">
        <v>15</v>
      </c>
      <c r="R244" s="170">
        <v>2100</v>
      </c>
      <c r="S244" s="170">
        <v>1800</v>
      </c>
      <c r="T244" s="170"/>
      <c r="U244" s="13"/>
      <c r="V244" s="6">
        <f t="shared" si="8"/>
        <v>1</v>
      </c>
      <c r="W244" s="6">
        <f t="shared" si="8"/>
        <v>1</v>
      </c>
      <c r="X244" s="6">
        <f t="shared" si="8"/>
        <v>0</v>
      </c>
      <c r="Y244" s="6">
        <f t="shared" si="8"/>
        <v>0</v>
      </c>
      <c r="Z244" s="23">
        <f t="shared" si="9"/>
        <v>2</v>
      </c>
    </row>
    <row r="245" spans="1:26" ht="14.1" customHeight="1">
      <c r="A245" s="174" t="s">
        <v>471</v>
      </c>
      <c r="B245" s="174">
        <v>43701</v>
      </c>
      <c r="C245" s="174">
        <v>18593</v>
      </c>
      <c r="D245" s="174" t="s">
        <v>10</v>
      </c>
      <c r="E245" s="174" t="s">
        <v>472</v>
      </c>
      <c r="F245" s="174" t="s">
        <v>473</v>
      </c>
      <c r="G245" s="183" t="s">
        <v>474</v>
      </c>
      <c r="H245" s="182">
        <v>3</v>
      </c>
      <c r="I245" s="183" t="s">
        <v>1007</v>
      </c>
      <c r="J245" s="183" t="s">
        <v>1168</v>
      </c>
      <c r="K245" s="183"/>
      <c r="L245" s="183"/>
      <c r="M245" s="173" t="s">
        <v>903</v>
      </c>
      <c r="N245" s="173" t="s">
        <v>903</v>
      </c>
      <c r="O245" s="184" t="s">
        <v>903</v>
      </c>
      <c r="P245" s="13"/>
      <c r="Q245" s="170" t="s">
        <v>15</v>
      </c>
      <c r="R245" s="170">
        <v>2100</v>
      </c>
      <c r="S245" s="170"/>
      <c r="T245" s="170"/>
      <c r="U245" s="13"/>
      <c r="V245" s="6">
        <f t="shared" si="8"/>
        <v>1</v>
      </c>
      <c r="W245" s="6">
        <f t="shared" si="8"/>
        <v>1</v>
      </c>
      <c r="X245" s="6">
        <f t="shared" si="8"/>
        <v>1</v>
      </c>
      <c r="Y245" s="6">
        <f t="shared" si="8"/>
        <v>0</v>
      </c>
      <c r="Z245" s="23">
        <f t="shared" si="9"/>
        <v>3</v>
      </c>
    </row>
    <row r="246" spans="1:26" ht="14.1" customHeight="1">
      <c r="A246" s="174" t="s">
        <v>1315</v>
      </c>
      <c r="B246" s="174">
        <v>43709</v>
      </c>
      <c r="C246" s="174">
        <v>137702</v>
      </c>
      <c r="D246" s="174" t="s">
        <v>10</v>
      </c>
      <c r="E246" s="174" t="s">
        <v>472</v>
      </c>
      <c r="F246" s="174" t="s">
        <v>473</v>
      </c>
      <c r="G246" s="183" t="s">
        <v>1316</v>
      </c>
      <c r="H246" s="182">
        <v>3</v>
      </c>
      <c r="I246" s="183" t="s">
        <v>1007</v>
      </c>
      <c r="J246" s="183" t="s">
        <v>1168</v>
      </c>
      <c r="K246" s="183"/>
      <c r="L246" s="183"/>
      <c r="M246" s="173" t="s">
        <v>903</v>
      </c>
      <c r="N246" s="173" t="s">
        <v>903</v>
      </c>
      <c r="O246" s="184" t="s">
        <v>903</v>
      </c>
      <c r="P246" s="13"/>
      <c r="Q246" s="170" t="s">
        <v>15</v>
      </c>
      <c r="R246" s="170">
        <v>2100</v>
      </c>
      <c r="S246" s="170"/>
      <c r="T246" s="170"/>
      <c r="U246" s="13"/>
      <c r="V246" s="6">
        <f t="shared" si="8"/>
        <v>1</v>
      </c>
      <c r="W246" s="6">
        <f t="shared" si="8"/>
        <v>1</v>
      </c>
      <c r="X246" s="6">
        <f t="shared" si="8"/>
        <v>1</v>
      </c>
      <c r="Y246" s="6">
        <f t="shared" si="8"/>
        <v>0</v>
      </c>
      <c r="Z246" s="23">
        <f t="shared" si="9"/>
        <v>3</v>
      </c>
    </row>
    <row r="247" spans="1:26" ht="14.1" customHeight="1">
      <c r="A247" s="174" t="s">
        <v>475</v>
      </c>
      <c r="B247" s="174">
        <v>43705</v>
      </c>
      <c r="C247" s="174">
        <v>90302</v>
      </c>
      <c r="D247" s="174" t="s">
        <v>10</v>
      </c>
      <c r="E247" s="174" t="s">
        <v>472</v>
      </c>
      <c r="F247" s="174" t="s">
        <v>473</v>
      </c>
      <c r="G247" s="183" t="s">
        <v>476</v>
      </c>
      <c r="H247" s="182">
        <v>4</v>
      </c>
      <c r="I247" s="183" t="s">
        <v>1036</v>
      </c>
      <c r="J247" s="183"/>
      <c r="K247" s="183"/>
      <c r="L247" s="183"/>
      <c r="M247" s="173" t="s">
        <v>903</v>
      </c>
      <c r="N247" s="173" t="s">
        <v>903</v>
      </c>
      <c r="O247" s="184" t="s">
        <v>903</v>
      </c>
      <c r="P247" s="13"/>
      <c r="Q247" s="170" t="s">
        <v>15</v>
      </c>
      <c r="R247" s="170" t="s">
        <v>59</v>
      </c>
      <c r="S247" s="170"/>
      <c r="T247" s="170"/>
      <c r="U247" s="13"/>
      <c r="V247" s="6">
        <f t="shared" si="8"/>
        <v>1</v>
      </c>
      <c r="W247" s="6">
        <f t="shared" si="8"/>
        <v>1</v>
      </c>
      <c r="X247" s="6">
        <f t="shared" si="8"/>
        <v>1</v>
      </c>
      <c r="Y247" s="6">
        <f t="shared" si="8"/>
        <v>0</v>
      </c>
      <c r="Z247" s="23">
        <f t="shared" si="9"/>
        <v>3</v>
      </c>
    </row>
    <row r="248" spans="1:26" ht="14.1" customHeight="1">
      <c r="A248" s="174" t="s">
        <v>477</v>
      </c>
      <c r="B248" s="174">
        <v>45708</v>
      </c>
      <c r="C248" s="174">
        <v>93102</v>
      </c>
      <c r="D248" s="174" t="s">
        <v>10</v>
      </c>
      <c r="E248" s="174" t="s">
        <v>478</v>
      </c>
      <c r="F248" s="174" t="s">
        <v>479</v>
      </c>
      <c r="G248" s="183" t="s">
        <v>480</v>
      </c>
      <c r="H248" s="182">
        <v>2</v>
      </c>
      <c r="I248" s="183" t="s">
        <v>1007</v>
      </c>
      <c r="J248" s="183" t="s">
        <v>1168</v>
      </c>
      <c r="K248" s="183" t="s">
        <v>14</v>
      </c>
      <c r="L248" s="183"/>
      <c r="M248" s="173" t="s">
        <v>903</v>
      </c>
      <c r="N248" s="173" t="s">
        <v>903</v>
      </c>
      <c r="O248" s="184"/>
      <c r="P248" s="13"/>
      <c r="Q248" s="170" t="s">
        <v>15</v>
      </c>
      <c r="R248" s="170">
        <v>2100</v>
      </c>
      <c r="S248" s="170"/>
      <c r="T248" s="170"/>
      <c r="U248" s="13"/>
      <c r="V248" s="6">
        <f t="shared" si="8"/>
        <v>1</v>
      </c>
      <c r="W248" s="6">
        <f t="shared" si="8"/>
        <v>1</v>
      </c>
      <c r="X248" s="6">
        <f t="shared" si="8"/>
        <v>0</v>
      </c>
      <c r="Y248" s="6">
        <f t="shared" si="8"/>
        <v>0</v>
      </c>
      <c r="Z248" s="23">
        <f t="shared" si="9"/>
        <v>2</v>
      </c>
    </row>
    <row r="249" spans="1:26" ht="14.1" customHeight="1">
      <c r="A249" s="174" t="s">
        <v>483</v>
      </c>
      <c r="B249" s="174">
        <v>24702</v>
      </c>
      <c r="C249" s="174">
        <v>123</v>
      </c>
      <c r="D249" s="174" t="s">
        <v>75</v>
      </c>
      <c r="E249" s="174" t="s">
        <v>481</v>
      </c>
      <c r="F249" s="174" t="s">
        <v>482</v>
      </c>
      <c r="G249" s="183" t="s">
        <v>192</v>
      </c>
      <c r="H249" s="205">
        <v>1</v>
      </c>
      <c r="I249" s="183" t="s">
        <v>988</v>
      </c>
      <c r="J249" s="183" t="s">
        <v>1188</v>
      </c>
      <c r="K249" s="183"/>
      <c r="L249" s="183"/>
      <c r="M249" s="173" t="s">
        <v>903</v>
      </c>
      <c r="N249" s="173" t="s">
        <v>903</v>
      </c>
      <c r="O249" s="184" t="s">
        <v>903</v>
      </c>
      <c r="P249" s="13"/>
      <c r="Q249" s="170" t="s">
        <v>15</v>
      </c>
      <c r="R249" s="170">
        <v>2100</v>
      </c>
      <c r="S249" s="170" t="s">
        <v>79</v>
      </c>
      <c r="T249" s="170"/>
      <c r="U249" s="13"/>
      <c r="V249" s="6">
        <f t="shared" si="8"/>
        <v>1</v>
      </c>
      <c r="W249" s="6">
        <f t="shared" si="8"/>
        <v>1</v>
      </c>
      <c r="X249" s="6">
        <f t="shared" si="8"/>
        <v>1</v>
      </c>
      <c r="Y249" s="6">
        <f t="shared" si="8"/>
        <v>0</v>
      </c>
      <c r="Z249" s="23">
        <f t="shared" si="9"/>
        <v>3</v>
      </c>
    </row>
    <row r="250" spans="1:26" ht="14.1" customHeight="1">
      <c r="A250" s="174" t="s">
        <v>1317</v>
      </c>
      <c r="B250" s="174">
        <v>24705</v>
      </c>
      <c r="C250" s="174">
        <v>12191</v>
      </c>
      <c r="D250" s="174" t="s">
        <v>75</v>
      </c>
      <c r="E250" s="174" t="s">
        <v>481</v>
      </c>
      <c r="F250" s="174" t="s">
        <v>482</v>
      </c>
      <c r="G250" s="183" t="s">
        <v>1318</v>
      </c>
      <c r="H250" s="205">
        <v>10</v>
      </c>
      <c r="I250" s="183" t="s">
        <v>988</v>
      </c>
      <c r="J250" s="183" t="s">
        <v>1188</v>
      </c>
      <c r="K250" s="183"/>
      <c r="L250" s="183"/>
      <c r="M250" s="173" t="s">
        <v>903</v>
      </c>
      <c r="N250" s="173" t="s">
        <v>903</v>
      </c>
      <c r="O250" s="184" t="s">
        <v>903</v>
      </c>
      <c r="P250" s="13"/>
      <c r="Q250" s="170" t="s">
        <v>15</v>
      </c>
      <c r="R250" s="170">
        <v>2100</v>
      </c>
      <c r="S250" s="170"/>
      <c r="T250" s="170"/>
      <c r="U250" s="13"/>
      <c r="V250" s="6">
        <f t="shared" si="8"/>
        <v>1</v>
      </c>
      <c r="W250" s="6">
        <f t="shared" si="8"/>
        <v>1</v>
      </c>
      <c r="X250" s="6">
        <f t="shared" si="8"/>
        <v>1</v>
      </c>
      <c r="Y250" s="6">
        <f t="shared" si="8"/>
        <v>0</v>
      </c>
      <c r="Z250" s="23">
        <f t="shared" si="9"/>
        <v>3</v>
      </c>
    </row>
    <row r="251" spans="1:26">
      <c r="A251" s="174" t="s">
        <v>1319</v>
      </c>
      <c r="B251" s="174">
        <v>24701</v>
      </c>
      <c r="C251" s="174">
        <v>15175</v>
      </c>
      <c r="D251" s="174" t="s">
        <v>75</v>
      </c>
      <c r="E251" s="174" t="s">
        <v>481</v>
      </c>
      <c r="F251" s="174" t="s">
        <v>482</v>
      </c>
      <c r="G251" s="183" t="s">
        <v>1320</v>
      </c>
      <c r="H251" s="205">
        <v>10</v>
      </c>
      <c r="I251" s="183" t="s">
        <v>1006</v>
      </c>
      <c r="J251" s="183" t="s">
        <v>1191</v>
      </c>
      <c r="K251" s="183" t="s">
        <v>69</v>
      </c>
      <c r="L251" s="183"/>
      <c r="M251" s="173" t="s">
        <v>903</v>
      </c>
      <c r="N251" s="173" t="s">
        <v>903</v>
      </c>
      <c r="O251" s="184"/>
      <c r="P251" s="13"/>
      <c r="Q251" s="170" t="s">
        <v>15</v>
      </c>
      <c r="R251" s="170" t="s">
        <v>59</v>
      </c>
      <c r="S251" s="170"/>
      <c r="T251" s="170"/>
      <c r="U251" s="13"/>
      <c r="V251" s="6">
        <f t="shared" si="8"/>
        <v>1</v>
      </c>
      <c r="W251" s="6">
        <f t="shared" si="8"/>
        <v>1</v>
      </c>
      <c r="X251" s="6">
        <f t="shared" si="8"/>
        <v>0</v>
      </c>
      <c r="Y251" s="6">
        <f t="shared" si="8"/>
        <v>0</v>
      </c>
      <c r="Z251" s="23">
        <f t="shared" si="9"/>
        <v>2</v>
      </c>
    </row>
    <row r="252" spans="1:26" ht="14.1" customHeight="1">
      <c r="A252" s="174" t="s">
        <v>1321</v>
      </c>
      <c r="B252" s="174">
        <v>41501</v>
      </c>
      <c r="C252" s="174">
        <v>18471</v>
      </c>
      <c r="D252" s="174" t="s">
        <v>10</v>
      </c>
      <c r="E252" s="174" t="s">
        <v>1322</v>
      </c>
      <c r="F252" s="174" t="s">
        <v>1323</v>
      </c>
      <c r="G252" s="183" t="s">
        <v>1324</v>
      </c>
      <c r="H252" s="182" t="s">
        <v>1213</v>
      </c>
      <c r="I252" s="183" t="s">
        <v>1036</v>
      </c>
      <c r="J252" s="183"/>
      <c r="K252" s="183"/>
      <c r="L252" s="183"/>
      <c r="M252" s="173" t="s">
        <v>903</v>
      </c>
      <c r="N252" s="173" t="s">
        <v>903</v>
      </c>
      <c r="O252" s="184" t="s">
        <v>903</v>
      </c>
      <c r="P252" s="13"/>
      <c r="Q252" s="170"/>
      <c r="R252" s="170"/>
      <c r="S252" s="170"/>
      <c r="T252" s="170"/>
      <c r="U252" s="13"/>
      <c r="V252" s="6">
        <f t="shared" si="8"/>
        <v>1</v>
      </c>
      <c r="W252" s="6">
        <f t="shared" si="8"/>
        <v>1</v>
      </c>
      <c r="X252" s="6">
        <f t="shared" si="8"/>
        <v>1</v>
      </c>
      <c r="Y252" s="6">
        <f t="shared" si="8"/>
        <v>0</v>
      </c>
      <c r="Z252" s="23">
        <f t="shared" si="9"/>
        <v>3</v>
      </c>
    </row>
    <row r="253" spans="1:26" ht="14.1" customHeight="1">
      <c r="A253" s="174" t="s">
        <v>1325</v>
      </c>
      <c r="B253" s="174">
        <v>41503</v>
      </c>
      <c r="C253" s="174">
        <v>18473</v>
      </c>
      <c r="D253" s="174" t="s">
        <v>10</v>
      </c>
      <c r="E253" s="174" t="s">
        <v>1322</v>
      </c>
      <c r="F253" s="174" t="s">
        <v>1323</v>
      </c>
      <c r="G253" s="183" t="s">
        <v>1326</v>
      </c>
      <c r="H253" s="182" t="s">
        <v>1213</v>
      </c>
      <c r="I253" s="171" t="s">
        <v>1036</v>
      </c>
      <c r="J253" s="183"/>
      <c r="K253" s="183"/>
      <c r="L253" s="183"/>
      <c r="M253" s="173" t="s">
        <v>903</v>
      </c>
      <c r="N253" s="173" t="s">
        <v>903</v>
      </c>
      <c r="O253" s="184"/>
      <c r="P253" s="13"/>
      <c r="Q253" s="170"/>
      <c r="R253" s="170"/>
      <c r="S253" s="170"/>
      <c r="T253" s="170"/>
      <c r="U253" s="13"/>
      <c r="V253" s="6">
        <f t="shared" si="8"/>
        <v>1</v>
      </c>
      <c r="W253" s="6">
        <f t="shared" si="8"/>
        <v>1</v>
      </c>
      <c r="X253" s="6">
        <f t="shared" si="8"/>
        <v>0</v>
      </c>
      <c r="Y253" s="6">
        <f t="shared" si="8"/>
        <v>0</v>
      </c>
      <c r="Z253" s="23">
        <f t="shared" si="9"/>
        <v>2</v>
      </c>
    </row>
    <row r="254" spans="1:26">
      <c r="A254" s="174" t="s">
        <v>1327</v>
      </c>
      <c r="B254" s="174">
        <v>60601</v>
      </c>
      <c r="C254" s="174">
        <v>84202</v>
      </c>
      <c r="D254" s="174" t="s">
        <v>32</v>
      </c>
      <c r="E254" s="174" t="s">
        <v>1328</v>
      </c>
      <c r="F254" s="174" t="s">
        <v>1329</v>
      </c>
      <c r="G254" s="174" t="s">
        <v>1330</v>
      </c>
      <c r="H254" s="182">
        <v>3</v>
      </c>
      <c r="I254" s="183" t="s">
        <v>1036</v>
      </c>
      <c r="J254" s="183"/>
      <c r="K254" s="183"/>
      <c r="L254" s="183"/>
      <c r="M254" s="173" t="s">
        <v>903</v>
      </c>
      <c r="N254" s="173" t="s">
        <v>903</v>
      </c>
      <c r="O254" s="184"/>
      <c r="P254" s="13"/>
      <c r="Q254" s="170">
        <v>900</v>
      </c>
      <c r="R254" s="170"/>
      <c r="S254" s="170"/>
      <c r="T254" s="170"/>
      <c r="U254" s="13"/>
      <c r="V254" s="6">
        <f t="shared" si="8"/>
        <v>1</v>
      </c>
      <c r="W254" s="6">
        <f t="shared" si="8"/>
        <v>1</v>
      </c>
      <c r="X254" s="6">
        <f t="shared" si="8"/>
        <v>0</v>
      </c>
      <c r="Y254" s="6">
        <f t="shared" si="8"/>
        <v>0</v>
      </c>
      <c r="Z254" s="23">
        <f t="shared" si="9"/>
        <v>2</v>
      </c>
    </row>
    <row r="255" spans="1:26" ht="14.1" customHeight="1">
      <c r="A255" s="174" t="s">
        <v>986</v>
      </c>
      <c r="B255" s="174">
        <v>29505</v>
      </c>
      <c r="C255" s="174">
        <v>14083</v>
      </c>
      <c r="D255" s="174" t="s">
        <v>75</v>
      </c>
      <c r="E255" s="174" t="s">
        <v>892</v>
      </c>
      <c r="F255" s="174" t="s">
        <v>901</v>
      </c>
      <c r="G255" s="183" t="s">
        <v>987</v>
      </c>
      <c r="H255" s="205">
        <v>10</v>
      </c>
      <c r="I255" s="183" t="s">
        <v>988</v>
      </c>
      <c r="J255" s="183" t="s">
        <v>1188</v>
      </c>
      <c r="K255" s="183"/>
      <c r="L255" s="183"/>
      <c r="M255" s="173" t="s">
        <v>903</v>
      </c>
      <c r="N255" s="173" t="s">
        <v>903</v>
      </c>
      <c r="O255" s="184" t="s">
        <v>903</v>
      </c>
      <c r="P255" s="13"/>
      <c r="Q255" s="170"/>
      <c r="R255" s="170"/>
      <c r="S255" s="170"/>
      <c r="T255" s="170"/>
      <c r="U255" s="13"/>
      <c r="V255" s="6">
        <f t="shared" si="8"/>
        <v>1</v>
      </c>
      <c r="W255" s="6">
        <f t="shared" si="8"/>
        <v>1</v>
      </c>
      <c r="X255" s="6">
        <f t="shared" si="8"/>
        <v>1</v>
      </c>
      <c r="Y255" s="6">
        <f t="shared" si="8"/>
        <v>0</v>
      </c>
      <c r="Z255" s="23">
        <f t="shared" si="9"/>
        <v>3</v>
      </c>
    </row>
    <row r="256" spans="1:26" ht="14.1" customHeight="1">
      <c r="A256" s="174" t="s">
        <v>969</v>
      </c>
      <c r="B256" s="174">
        <v>29502</v>
      </c>
      <c r="C256" s="174">
        <v>11534</v>
      </c>
      <c r="D256" s="174" t="s">
        <v>75</v>
      </c>
      <c r="E256" s="174" t="s">
        <v>892</v>
      </c>
      <c r="F256" s="174" t="s">
        <v>901</v>
      </c>
      <c r="G256" s="183" t="s">
        <v>145</v>
      </c>
      <c r="H256" s="205">
        <v>10</v>
      </c>
      <c r="I256" s="171" t="s">
        <v>988</v>
      </c>
      <c r="J256" s="183" t="s">
        <v>1188</v>
      </c>
      <c r="K256" s="183"/>
      <c r="L256" s="183"/>
      <c r="M256" s="177" t="s">
        <v>903</v>
      </c>
      <c r="N256" s="177" t="s">
        <v>903</v>
      </c>
      <c r="O256" s="202"/>
      <c r="P256" s="13"/>
      <c r="Q256" s="170"/>
      <c r="R256" s="170"/>
      <c r="S256" s="170"/>
      <c r="T256" s="170"/>
      <c r="U256" s="13"/>
      <c r="V256" s="6">
        <f t="shared" si="8"/>
        <v>1</v>
      </c>
      <c r="W256" s="6">
        <f t="shared" si="8"/>
        <v>1</v>
      </c>
      <c r="X256" s="6">
        <f t="shared" si="8"/>
        <v>0</v>
      </c>
      <c r="Y256" s="6">
        <f t="shared" si="8"/>
        <v>0</v>
      </c>
      <c r="Z256" s="23">
        <f t="shared" si="9"/>
        <v>2</v>
      </c>
    </row>
    <row r="257" spans="1:26" ht="14.1" customHeight="1">
      <c r="A257" s="174" t="s">
        <v>489</v>
      </c>
      <c r="B257" s="174">
        <v>24603</v>
      </c>
      <c r="C257" s="174">
        <v>125</v>
      </c>
      <c r="D257" s="174" t="s">
        <v>75</v>
      </c>
      <c r="E257" s="174" t="s">
        <v>485</v>
      </c>
      <c r="F257" s="174" t="s">
        <v>486</v>
      </c>
      <c r="G257" s="183" t="s">
        <v>490</v>
      </c>
      <c r="H257" s="205">
        <v>1</v>
      </c>
      <c r="I257" s="183" t="s">
        <v>988</v>
      </c>
      <c r="J257" s="183" t="s">
        <v>1188</v>
      </c>
      <c r="K257" s="183"/>
      <c r="L257" s="183"/>
      <c r="M257" s="173" t="s">
        <v>903</v>
      </c>
      <c r="N257" s="173" t="s">
        <v>903</v>
      </c>
      <c r="O257" s="184" t="s">
        <v>903</v>
      </c>
      <c r="P257" s="13"/>
      <c r="Q257" s="170" t="s">
        <v>15</v>
      </c>
      <c r="R257" s="170" t="s">
        <v>59</v>
      </c>
      <c r="S257" s="170" t="s">
        <v>79</v>
      </c>
      <c r="T257" s="170"/>
      <c r="U257" s="13"/>
      <c r="V257" s="6">
        <f t="shared" si="8"/>
        <v>1</v>
      </c>
      <c r="W257" s="6">
        <f t="shared" si="8"/>
        <v>1</v>
      </c>
      <c r="X257" s="6">
        <f t="shared" si="8"/>
        <v>1</v>
      </c>
      <c r="Y257" s="6">
        <f t="shared" si="8"/>
        <v>0</v>
      </c>
      <c r="Z257" s="23">
        <f t="shared" si="9"/>
        <v>3</v>
      </c>
    </row>
    <row r="258" spans="1:26" ht="14.1" customHeight="1">
      <c r="A258" s="174" t="s">
        <v>484</v>
      </c>
      <c r="B258" s="174">
        <v>24602</v>
      </c>
      <c r="C258" s="174">
        <v>11500</v>
      </c>
      <c r="D258" s="174" t="s">
        <v>75</v>
      </c>
      <c r="E258" s="174" t="s">
        <v>485</v>
      </c>
      <c r="F258" s="174" t="s">
        <v>486</v>
      </c>
      <c r="G258" s="183" t="s">
        <v>487</v>
      </c>
      <c r="H258" s="205">
        <v>10</v>
      </c>
      <c r="I258" s="185" t="s">
        <v>988</v>
      </c>
      <c r="J258" s="183" t="s">
        <v>1188</v>
      </c>
      <c r="K258" s="183" t="s">
        <v>14</v>
      </c>
      <c r="L258" s="183"/>
      <c r="M258" s="173" t="s">
        <v>903</v>
      </c>
      <c r="N258" s="173" t="s">
        <v>903</v>
      </c>
      <c r="O258" s="184" t="s">
        <v>903</v>
      </c>
      <c r="P258" s="13"/>
      <c r="Q258" s="170" t="s">
        <v>15</v>
      </c>
      <c r="R258" s="170" t="s">
        <v>59</v>
      </c>
      <c r="S258" s="170" t="s">
        <v>215</v>
      </c>
      <c r="T258" s="170"/>
      <c r="U258" s="13"/>
      <c r="V258" s="6">
        <f t="shared" si="8"/>
        <v>1</v>
      </c>
      <c r="W258" s="6">
        <f t="shared" si="8"/>
        <v>1</v>
      </c>
      <c r="X258" s="6">
        <f t="shared" si="8"/>
        <v>1</v>
      </c>
      <c r="Y258" s="6">
        <f t="shared" si="8"/>
        <v>0</v>
      </c>
      <c r="Z258" s="23">
        <f t="shared" si="9"/>
        <v>3</v>
      </c>
    </row>
    <row r="259" spans="1:26" ht="14.1" customHeight="1">
      <c r="A259" s="174" t="s">
        <v>488</v>
      </c>
      <c r="B259" s="174">
        <v>24601</v>
      </c>
      <c r="C259" s="174">
        <v>17819</v>
      </c>
      <c r="D259" s="174" t="s">
        <v>75</v>
      </c>
      <c r="E259" s="174" t="s">
        <v>485</v>
      </c>
      <c r="F259" s="174" t="s">
        <v>486</v>
      </c>
      <c r="G259" s="183" t="s">
        <v>1331</v>
      </c>
      <c r="H259" s="205">
        <v>10</v>
      </c>
      <c r="I259" s="183" t="s">
        <v>1006</v>
      </c>
      <c r="J259" s="183" t="s">
        <v>1191</v>
      </c>
      <c r="K259" s="183" t="s">
        <v>14</v>
      </c>
      <c r="L259" s="183"/>
      <c r="M259" s="173" t="s">
        <v>903</v>
      </c>
      <c r="N259" s="173" t="s">
        <v>903</v>
      </c>
      <c r="O259" s="184"/>
      <c r="P259" s="13"/>
      <c r="Q259" s="170">
        <v>900</v>
      </c>
      <c r="R259" s="170"/>
      <c r="S259" s="170"/>
      <c r="T259" s="170"/>
      <c r="U259" s="13"/>
      <c r="V259" s="6">
        <f t="shared" si="8"/>
        <v>1</v>
      </c>
      <c r="W259" s="6">
        <f t="shared" si="8"/>
        <v>1</v>
      </c>
      <c r="X259" s="6">
        <f t="shared" si="8"/>
        <v>0</v>
      </c>
      <c r="Y259" s="6">
        <f t="shared" si="8"/>
        <v>0</v>
      </c>
      <c r="Z259" s="23">
        <f t="shared" si="9"/>
        <v>2</v>
      </c>
    </row>
    <row r="260" spans="1:26" ht="14.1" customHeight="1">
      <c r="A260" s="174" t="s">
        <v>491</v>
      </c>
      <c r="B260" s="174">
        <v>27077</v>
      </c>
      <c r="C260" s="174">
        <v>111</v>
      </c>
      <c r="D260" s="174" t="s">
        <v>75</v>
      </c>
      <c r="E260" s="174" t="s">
        <v>492</v>
      </c>
      <c r="F260" s="174" t="s">
        <v>493</v>
      </c>
      <c r="G260" s="183" t="s">
        <v>494</v>
      </c>
      <c r="H260" s="205">
        <v>10</v>
      </c>
      <c r="I260" s="171" t="s">
        <v>988</v>
      </c>
      <c r="J260" s="183" t="s">
        <v>1188</v>
      </c>
      <c r="K260" s="183" t="s">
        <v>14</v>
      </c>
      <c r="L260" s="183"/>
      <c r="M260" s="173" t="s">
        <v>903</v>
      </c>
      <c r="N260" s="173" t="s">
        <v>903</v>
      </c>
      <c r="O260" s="184" t="s">
        <v>903</v>
      </c>
      <c r="P260" s="13"/>
      <c r="Q260" s="170" t="s">
        <v>15</v>
      </c>
      <c r="R260" s="170">
        <v>2100</v>
      </c>
      <c r="S260" s="170"/>
      <c r="T260" s="170"/>
      <c r="U260" s="13"/>
      <c r="V260" s="6">
        <f t="shared" si="8"/>
        <v>1</v>
      </c>
      <c r="W260" s="6">
        <f t="shared" si="8"/>
        <v>1</v>
      </c>
      <c r="X260" s="6">
        <f t="shared" si="8"/>
        <v>1</v>
      </c>
      <c r="Y260" s="6">
        <f t="shared" si="8"/>
        <v>0</v>
      </c>
      <c r="Z260" s="23">
        <f t="shared" si="9"/>
        <v>3</v>
      </c>
    </row>
    <row r="261" spans="1:26" ht="14.1" customHeight="1">
      <c r="A261" s="174" t="s">
        <v>497</v>
      </c>
      <c r="B261" s="174">
        <v>27099</v>
      </c>
      <c r="C261" s="174">
        <v>17907</v>
      </c>
      <c r="D261" s="174" t="s">
        <v>75</v>
      </c>
      <c r="E261" s="174" t="s">
        <v>492</v>
      </c>
      <c r="F261" s="174" t="s">
        <v>493</v>
      </c>
      <c r="G261" s="183" t="s">
        <v>145</v>
      </c>
      <c r="H261" s="205">
        <v>10</v>
      </c>
      <c r="I261" s="183" t="s">
        <v>988</v>
      </c>
      <c r="J261" s="183" t="s">
        <v>1188</v>
      </c>
      <c r="K261" s="183" t="s">
        <v>14</v>
      </c>
      <c r="L261" s="183"/>
      <c r="M261" s="173" t="s">
        <v>903</v>
      </c>
      <c r="N261" s="173" t="s">
        <v>903</v>
      </c>
      <c r="O261" s="184" t="s">
        <v>903</v>
      </c>
      <c r="P261" s="13"/>
      <c r="Q261" s="170" t="s">
        <v>15</v>
      </c>
      <c r="R261" s="170">
        <v>2100</v>
      </c>
      <c r="S261" s="170" t="s">
        <v>111</v>
      </c>
      <c r="T261" s="170"/>
      <c r="U261" s="13"/>
      <c r="V261" s="6">
        <f t="shared" si="8"/>
        <v>1</v>
      </c>
      <c r="W261" s="6">
        <f t="shared" si="8"/>
        <v>1</v>
      </c>
      <c r="X261" s="6">
        <f t="shared" si="8"/>
        <v>1</v>
      </c>
      <c r="Y261" s="6">
        <f t="shared" si="8"/>
        <v>0</v>
      </c>
      <c r="Z261" s="23">
        <f t="shared" si="9"/>
        <v>3</v>
      </c>
    </row>
    <row r="262" spans="1:26" ht="14.1" customHeight="1">
      <c r="A262" s="174" t="s">
        <v>495</v>
      </c>
      <c r="B262" s="174">
        <v>27001</v>
      </c>
      <c r="C262" s="174">
        <v>14166</v>
      </c>
      <c r="D262" s="174" t="s">
        <v>75</v>
      </c>
      <c r="E262" s="174" t="s">
        <v>492</v>
      </c>
      <c r="F262" s="174" t="s">
        <v>493</v>
      </c>
      <c r="G262" s="183" t="s">
        <v>496</v>
      </c>
      <c r="H262" s="205">
        <v>10</v>
      </c>
      <c r="I262" s="183" t="s">
        <v>1006</v>
      </c>
      <c r="J262" s="183" t="s">
        <v>1191</v>
      </c>
      <c r="K262" s="183" t="s">
        <v>14</v>
      </c>
      <c r="L262" s="183"/>
      <c r="M262" s="173" t="s">
        <v>903</v>
      </c>
      <c r="N262" s="173" t="s">
        <v>903</v>
      </c>
      <c r="O262" s="184" t="s">
        <v>903</v>
      </c>
      <c r="P262" s="13"/>
      <c r="Q262" s="170" t="s">
        <v>15</v>
      </c>
      <c r="R262" s="170">
        <v>2100</v>
      </c>
      <c r="S262" s="170">
        <v>1800</v>
      </c>
      <c r="T262" s="170"/>
      <c r="U262" s="13"/>
      <c r="V262" s="6">
        <f t="shared" si="8"/>
        <v>1</v>
      </c>
      <c r="W262" s="6">
        <f t="shared" si="8"/>
        <v>1</v>
      </c>
      <c r="X262" s="6">
        <f t="shared" si="8"/>
        <v>1</v>
      </c>
      <c r="Y262" s="6">
        <f t="shared" si="8"/>
        <v>0</v>
      </c>
      <c r="Z262" s="23">
        <f t="shared" si="9"/>
        <v>3</v>
      </c>
    </row>
    <row r="263" spans="1:26" ht="14.1" customHeight="1">
      <c r="A263" s="174" t="s">
        <v>498</v>
      </c>
      <c r="B263" s="174">
        <v>45501</v>
      </c>
      <c r="C263" s="174">
        <v>18619</v>
      </c>
      <c r="D263" s="174" t="s">
        <v>10</v>
      </c>
      <c r="E263" s="174" t="s">
        <v>499</v>
      </c>
      <c r="F263" s="174" t="s">
        <v>500</v>
      </c>
      <c r="G263" s="183" t="s">
        <v>501</v>
      </c>
      <c r="H263" s="182">
        <v>3</v>
      </c>
      <c r="I263" s="183" t="s">
        <v>1007</v>
      </c>
      <c r="J263" s="183" t="s">
        <v>1168</v>
      </c>
      <c r="K263" s="183"/>
      <c r="L263" s="183"/>
      <c r="M263" s="173" t="s">
        <v>903</v>
      </c>
      <c r="N263" s="173" t="s">
        <v>903</v>
      </c>
      <c r="O263" s="184"/>
      <c r="P263" s="13"/>
      <c r="Q263" s="170"/>
      <c r="R263" s="170"/>
      <c r="S263" s="170"/>
      <c r="T263" s="170"/>
      <c r="U263" s="13"/>
      <c r="V263" s="6">
        <f t="shared" si="8"/>
        <v>1</v>
      </c>
      <c r="W263" s="6">
        <f t="shared" si="8"/>
        <v>1</v>
      </c>
      <c r="X263" s="6">
        <f t="shared" si="8"/>
        <v>0</v>
      </c>
      <c r="Y263" s="6">
        <f t="shared" si="8"/>
        <v>0</v>
      </c>
      <c r="Z263" s="23">
        <f t="shared" si="9"/>
        <v>2</v>
      </c>
    </row>
    <row r="264" spans="1:26" ht="14.1" customHeight="1">
      <c r="A264" s="174" t="s">
        <v>502</v>
      </c>
      <c r="B264" s="174">
        <v>45503</v>
      </c>
      <c r="C264" s="174">
        <v>84402</v>
      </c>
      <c r="D264" s="174" t="s">
        <v>10</v>
      </c>
      <c r="E264" s="174" t="s">
        <v>499</v>
      </c>
      <c r="F264" s="174" t="s">
        <v>500</v>
      </c>
      <c r="G264" s="183" t="s">
        <v>503</v>
      </c>
      <c r="H264" s="182">
        <v>4</v>
      </c>
      <c r="I264" s="183" t="s">
        <v>1007</v>
      </c>
      <c r="J264" s="183" t="s">
        <v>1168</v>
      </c>
      <c r="K264" s="183"/>
      <c r="L264" s="183"/>
      <c r="M264" s="173"/>
      <c r="N264" s="173" t="s">
        <v>903</v>
      </c>
      <c r="O264" s="184"/>
      <c r="P264" s="13"/>
      <c r="Q264" s="170"/>
      <c r="R264" s="170"/>
      <c r="S264" s="170"/>
      <c r="T264" s="170"/>
      <c r="U264" s="13"/>
      <c r="V264" s="6">
        <f t="shared" si="8"/>
        <v>0</v>
      </c>
      <c r="W264" s="6">
        <f t="shared" si="8"/>
        <v>1</v>
      </c>
      <c r="X264" s="6">
        <f t="shared" si="8"/>
        <v>0</v>
      </c>
      <c r="Y264" s="6">
        <f t="shared" si="8"/>
        <v>0</v>
      </c>
      <c r="Z264" s="23">
        <f t="shared" si="9"/>
        <v>1</v>
      </c>
    </row>
    <row r="265" spans="1:26" ht="14.1" customHeight="1">
      <c r="A265" s="174" t="s">
        <v>507</v>
      </c>
      <c r="B265" s="174">
        <v>29403</v>
      </c>
      <c r="C265" s="174">
        <v>13925</v>
      </c>
      <c r="D265" s="174" t="s">
        <v>23</v>
      </c>
      <c r="E265" s="174" t="s">
        <v>894</v>
      </c>
      <c r="F265" s="174" t="s">
        <v>505</v>
      </c>
      <c r="G265" s="183" t="s">
        <v>508</v>
      </c>
      <c r="H265" s="182">
        <v>4</v>
      </c>
      <c r="I265" s="183" t="s">
        <v>1004</v>
      </c>
      <c r="J265" s="183" t="s">
        <v>1170</v>
      </c>
      <c r="K265" s="183"/>
      <c r="L265" s="183"/>
      <c r="M265" s="173" t="s">
        <v>903</v>
      </c>
      <c r="N265" s="173" t="s">
        <v>903</v>
      </c>
      <c r="O265" s="184" t="s">
        <v>903</v>
      </c>
      <c r="P265" s="13"/>
      <c r="Q265" s="170" t="s">
        <v>15</v>
      </c>
      <c r="R265" s="170" t="s">
        <v>59</v>
      </c>
      <c r="S265" s="170"/>
      <c r="T265" s="170"/>
      <c r="U265" s="13"/>
      <c r="V265" s="6">
        <f t="shared" si="8"/>
        <v>1</v>
      </c>
      <c r="W265" s="6">
        <f t="shared" si="8"/>
        <v>1</v>
      </c>
      <c r="X265" s="6">
        <f t="shared" si="8"/>
        <v>1</v>
      </c>
      <c r="Y265" s="6">
        <f t="shared" si="8"/>
        <v>0</v>
      </c>
      <c r="Z265" s="23">
        <f t="shared" si="9"/>
        <v>3</v>
      </c>
    </row>
    <row r="266" spans="1:26" ht="14.1" customHeight="1">
      <c r="A266" s="174" t="s">
        <v>504</v>
      </c>
      <c r="B266" s="174">
        <v>29401</v>
      </c>
      <c r="C266" s="174">
        <v>18099</v>
      </c>
      <c r="D266" s="174" t="s">
        <v>23</v>
      </c>
      <c r="E266" s="174" t="s">
        <v>894</v>
      </c>
      <c r="F266" s="174" t="s">
        <v>505</v>
      </c>
      <c r="G266" s="183" t="s">
        <v>506</v>
      </c>
      <c r="H266" s="182">
        <v>4</v>
      </c>
      <c r="I266" s="183" t="s">
        <v>1036</v>
      </c>
      <c r="J266" s="183"/>
      <c r="K266" s="183"/>
      <c r="L266" s="183"/>
      <c r="M266" s="173" t="s">
        <v>903</v>
      </c>
      <c r="N266" s="173" t="s">
        <v>903</v>
      </c>
      <c r="O266" s="184"/>
      <c r="P266" s="13"/>
      <c r="Q266" s="170">
        <v>900</v>
      </c>
      <c r="R266" s="170">
        <v>2100</v>
      </c>
      <c r="S266" s="170"/>
      <c r="T266" s="170"/>
      <c r="U266" s="13"/>
      <c r="V266" s="6">
        <f t="shared" si="8"/>
        <v>1</v>
      </c>
      <c r="W266" s="6">
        <f t="shared" si="8"/>
        <v>1</v>
      </c>
      <c r="X266" s="6">
        <f t="shared" si="8"/>
        <v>0</v>
      </c>
      <c r="Y266" s="6">
        <f t="shared" ref="Y266:Y329" si="10">IF((P266="X"),1,0)</f>
        <v>0</v>
      </c>
      <c r="Z266" s="23">
        <f t="shared" si="9"/>
        <v>2</v>
      </c>
    </row>
    <row r="267" spans="1:26" ht="14.1" customHeight="1">
      <c r="A267" s="174" t="s">
        <v>1332</v>
      </c>
      <c r="B267" s="174">
        <v>64601</v>
      </c>
      <c r="C267" s="174">
        <v>19019</v>
      </c>
      <c r="D267" s="174" t="s">
        <v>32</v>
      </c>
      <c r="E267" s="174" t="s">
        <v>1333</v>
      </c>
      <c r="F267" s="174" t="s">
        <v>1334</v>
      </c>
      <c r="G267" s="183" t="s">
        <v>49</v>
      </c>
      <c r="H267" s="182">
        <v>5</v>
      </c>
      <c r="I267" s="183" t="s">
        <v>1036</v>
      </c>
      <c r="J267" s="183"/>
      <c r="K267" s="183"/>
      <c r="L267" s="183"/>
      <c r="M267" s="173" t="s">
        <v>903</v>
      </c>
      <c r="N267" s="173" t="s">
        <v>903</v>
      </c>
      <c r="O267" s="184"/>
      <c r="P267" s="13"/>
      <c r="Q267" s="170" t="s">
        <v>15</v>
      </c>
      <c r="R267" s="170">
        <v>2100</v>
      </c>
      <c r="S267" s="170"/>
      <c r="T267" s="170"/>
      <c r="U267" s="13"/>
      <c r="V267" s="6">
        <f t="shared" ref="V267:Y330" si="11">IF((M267="X"),1,0)</f>
        <v>1</v>
      </c>
      <c r="W267" s="6">
        <f t="shared" si="11"/>
        <v>1</v>
      </c>
      <c r="X267" s="6">
        <f t="shared" si="11"/>
        <v>0</v>
      </c>
      <c r="Y267" s="6">
        <f t="shared" si="10"/>
        <v>0</v>
      </c>
      <c r="Z267" s="23">
        <f t="shared" ref="Z267:Z330" si="12">SUM(V267:Y267)</f>
        <v>2</v>
      </c>
    </row>
    <row r="268" spans="1:26" ht="14.1" customHeight="1">
      <c r="A268" s="174" t="s">
        <v>1335</v>
      </c>
      <c r="B268" s="174">
        <v>64604</v>
      </c>
      <c r="C268" s="174">
        <v>19021</v>
      </c>
      <c r="D268" s="174" t="s">
        <v>32</v>
      </c>
      <c r="E268" s="174" t="s">
        <v>1333</v>
      </c>
      <c r="F268" s="174" t="s">
        <v>1334</v>
      </c>
      <c r="G268" s="183" t="s">
        <v>1336</v>
      </c>
      <c r="H268" s="182" t="s">
        <v>1178</v>
      </c>
      <c r="I268" s="185" t="s">
        <v>1036</v>
      </c>
      <c r="J268" s="183"/>
      <c r="K268" s="183"/>
      <c r="L268" s="183"/>
      <c r="M268" s="173" t="s">
        <v>903</v>
      </c>
      <c r="N268" s="173" t="s">
        <v>903</v>
      </c>
      <c r="O268" s="184"/>
      <c r="P268" s="13"/>
      <c r="Q268" s="170">
        <v>900</v>
      </c>
      <c r="R268" s="170"/>
      <c r="S268" s="170"/>
      <c r="T268" s="170"/>
      <c r="U268" s="13"/>
      <c r="V268" s="6">
        <f t="shared" si="11"/>
        <v>1</v>
      </c>
      <c r="W268" s="6">
        <f t="shared" si="11"/>
        <v>1</v>
      </c>
      <c r="X268" s="6">
        <f t="shared" si="11"/>
        <v>0</v>
      </c>
      <c r="Y268" s="6">
        <f t="shared" si="10"/>
        <v>0</v>
      </c>
      <c r="Z268" s="23">
        <f t="shared" si="12"/>
        <v>2</v>
      </c>
    </row>
    <row r="269" spans="1:26" ht="14.1" customHeight="1">
      <c r="A269" s="174" t="s">
        <v>515</v>
      </c>
      <c r="B269" s="174">
        <v>50219</v>
      </c>
      <c r="C269" s="174">
        <v>18651</v>
      </c>
      <c r="D269" s="174" t="s">
        <v>10</v>
      </c>
      <c r="E269" s="174" t="s">
        <v>510</v>
      </c>
      <c r="F269" s="174" t="s">
        <v>511</v>
      </c>
      <c r="G269" s="183" t="s">
        <v>516</v>
      </c>
      <c r="H269" s="182">
        <v>2</v>
      </c>
      <c r="I269" s="183" t="s">
        <v>1007</v>
      </c>
      <c r="J269" s="183" t="s">
        <v>1168</v>
      </c>
      <c r="K269" s="183"/>
      <c r="L269" s="183"/>
      <c r="M269" s="173" t="s">
        <v>903</v>
      </c>
      <c r="N269" s="173" t="s">
        <v>903</v>
      </c>
      <c r="O269" s="184" t="s">
        <v>903</v>
      </c>
      <c r="P269" s="13"/>
      <c r="Q269" s="170" t="s">
        <v>15</v>
      </c>
      <c r="R269" s="170">
        <v>2100</v>
      </c>
      <c r="S269" s="170"/>
      <c r="T269" s="170"/>
      <c r="U269" s="13"/>
      <c r="V269" s="6">
        <f t="shared" si="11"/>
        <v>1</v>
      </c>
      <c r="W269" s="6">
        <f t="shared" si="11"/>
        <v>1</v>
      </c>
      <c r="X269" s="6">
        <f t="shared" si="11"/>
        <v>1</v>
      </c>
      <c r="Y269" s="6">
        <f t="shared" si="10"/>
        <v>0</v>
      </c>
      <c r="Z269" s="23">
        <f t="shared" si="12"/>
        <v>3</v>
      </c>
    </row>
    <row r="270" spans="1:26" ht="14.1" customHeight="1">
      <c r="A270" s="174" t="s">
        <v>509</v>
      </c>
      <c r="B270" s="174">
        <v>50212</v>
      </c>
      <c r="C270" s="174">
        <v>18647</v>
      </c>
      <c r="D270" s="174" t="s">
        <v>10</v>
      </c>
      <c r="E270" s="174" t="s">
        <v>510</v>
      </c>
      <c r="F270" s="174" t="s">
        <v>511</v>
      </c>
      <c r="G270" s="183" t="s">
        <v>512</v>
      </c>
      <c r="H270" s="182">
        <v>2</v>
      </c>
      <c r="I270" s="183" t="s">
        <v>1007</v>
      </c>
      <c r="J270" s="183" t="s">
        <v>1168</v>
      </c>
      <c r="K270" s="183" t="s">
        <v>14</v>
      </c>
      <c r="L270" s="183"/>
      <c r="M270" s="173" t="s">
        <v>903</v>
      </c>
      <c r="N270" s="173" t="s">
        <v>903</v>
      </c>
      <c r="O270" s="184"/>
      <c r="P270" s="13"/>
      <c r="Q270" s="170" t="s">
        <v>15</v>
      </c>
      <c r="R270" s="170">
        <v>2100</v>
      </c>
      <c r="S270" s="170"/>
      <c r="T270" s="170"/>
      <c r="U270" s="13"/>
      <c r="V270" s="6">
        <f t="shared" si="11"/>
        <v>1</v>
      </c>
      <c r="W270" s="6">
        <f t="shared" si="11"/>
        <v>1</v>
      </c>
      <c r="X270" s="6">
        <f t="shared" si="11"/>
        <v>0</v>
      </c>
      <c r="Y270" s="6">
        <f t="shared" si="10"/>
        <v>0</v>
      </c>
      <c r="Z270" s="23">
        <f t="shared" si="12"/>
        <v>2</v>
      </c>
    </row>
    <row r="271" spans="1:26" ht="14.1" customHeight="1">
      <c r="A271" s="174" t="s">
        <v>513</v>
      </c>
      <c r="B271" s="174">
        <v>50216</v>
      </c>
      <c r="C271" s="174">
        <v>18649</v>
      </c>
      <c r="D271" s="174" t="s">
        <v>10</v>
      </c>
      <c r="E271" s="174" t="s">
        <v>510</v>
      </c>
      <c r="F271" s="174" t="s">
        <v>511</v>
      </c>
      <c r="G271" s="183" t="s">
        <v>514</v>
      </c>
      <c r="H271" s="182">
        <v>4</v>
      </c>
      <c r="I271" s="183" t="s">
        <v>1007</v>
      </c>
      <c r="J271" s="183" t="s">
        <v>1168</v>
      </c>
      <c r="K271" s="183" t="s">
        <v>14</v>
      </c>
      <c r="L271" s="183"/>
      <c r="M271" s="173" t="s">
        <v>903</v>
      </c>
      <c r="N271" s="173" t="s">
        <v>903</v>
      </c>
      <c r="O271" s="184"/>
      <c r="P271" s="13"/>
      <c r="Q271" s="170">
        <v>1800</v>
      </c>
      <c r="R271" s="170">
        <v>2100</v>
      </c>
      <c r="S271" s="170"/>
      <c r="T271" s="170"/>
      <c r="U271" s="13"/>
      <c r="V271" s="6">
        <f t="shared" si="11"/>
        <v>1</v>
      </c>
      <c r="W271" s="6">
        <f t="shared" si="11"/>
        <v>1</v>
      </c>
      <c r="X271" s="6">
        <f t="shared" si="11"/>
        <v>0</v>
      </c>
      <c r="Y271" s="6">
        <f t="shared" si="10"/>
        <v>0</v>
      </c>
      <c r="Z271" s="23">
        <f t="shared" si="12"/>
        <v>2</v>
      </c>
    </row>
    <row r="272" spans="1:26" ht="14.1" customHeight="1">
      <c r="A272" s="174" t="s">
        <v>517</v>
      </c>
      <c r="B272" s="174">
        <v>61002</v>
      </c>
      <c r="C272" s="174">
        <v>18763</v>
      </c>
      <c r="D272" s="174" t="s">
        <v>32</v>
      </c>
      <c r="E272" s="174" t="s">
        <v>518</v>
      </c>
      <c r="F272" s="174" t="s">
        <v>519</v>
      </c>
      <c r="G272" s="183" t="s">
        <v>520</v>
      </c>
      <c r="H272" s="182">
        <v>7</v>
      </c>
      <c r="I272" s="183" t="s">
        <v>1036</v>
      </c>
      <c r="J272" s="183"/>
      <c r="K272" s="183"/>
      <c r="L272" s="183"/>
      <c r="M272" s="173" t="s">
        <v>903</v>
      </c>
      <c r="N272" s="173" t="s">
        <v>903</v>
      </c>
      <c r="O272" s="184"/>
      <c r="P272" s="13"/>
      <c r="Q272" s="170">
        <v>900</v>
      </c>
      <c r="R272" s="170"/>
      <c r="S272" s="170"/>
      <c r="T272" s="170"/>
      <c r="U272" s="13"/>
      <c r="V272" s="6">
        <f t="shared" si="11"/>
        <v>1</v>
      </c>
      <c r="W272" s="6">
        <f t="shared" si="11"/>
        <v>1</v>
      </c>
      <c r="X272" s="6">
        <f t="shared" si="11"/>
        <v>0</v>
      </c>
      <c r="Y272" s="6">
        <f t="shared" si="10"/>
        <v>0</v>
      </c>
      <c r="Z272" s="23">
        <f t="shared" si="12"/>
        <v>2</v>
      </c>
    </row>
    <row r="273" spans="1:26" ht="14.1" customHeight="1">
      <c r="A273" s="174" t="s">
        <v>525</v>
      </c>
      <c r="B273" s="174">
        <v>27821</v>
      </c>
      <c r="C273" s="174">
        <v>1440</v>
      </c>
      <c r="D273" s="174" t="s">
        <v>75</v>
      </c>
      <c r="E273" s="174" t="s">
        <v>522</v>
      </c>
      <c r="F273" s="174" t="s">
        <v>523</v>
      </c>
      <c r="G273" s="183" t="s">
        <v>526</v>
      </c>
      <c r="H273" s="205">
        <v>10</v>
      </c>
      <c r="I273" s="183" t="s">
        <v>988</v>
      </c>
      <c r="J273" s="183" t="s">
        <v>1188</v>
      </c>
      <c r="K273" s="183"/>
      <c r="L273" s="183"/>
      <c r="M273" s="173" t="s">
        <v>903</v>
      </c>
      <c r="N273" s="173" t="s">
        <v>903</v>
      </c>
      <c r="O273" s="184" t="s">
        <v>903</v>
      </c>
      <c r="P273" s="13"/>
      <c r="Q273" s="170">
        <v>1800</v>
      </c>
      <c r="R273" s="170"/>
      <c r="S273" s="170"/>
      <c r="T273" s="170"/>
      <c r="U273" s="13"/>
      <c r="V273" s="6">
        <f t="shared" si="11"/>
        <v>1</v>
      </c>
      <c r="W273" s="6">
        <f t="shared" si="11"/>
        <v>1</v>
      </c>
      <c r="X273" s="6">
        <f t="shared" si="11"/>
        <v>1</v>
      </c>
      <c r="Y273" s="6">
        <f t="shared" si="10"/>
        <v>0</v>
      </c>
      <c r="Z273" s="23">
        <f t="shared" si="12"/>
        <v>3</v>
      </c>
    </row>
    <row r="274" spans="1:26" ht="14.1" customHeight="1">
      <c r="A274" s="174" t="s">
        <v>521</v>
      </c>
      <c r="B274" s="174">
        <v>27801</v>
      </c>
      <c r="C274" s="174">
        <v>17919</v>
      </c>
      <c r="D274" s="174" t="s">
        <v>75</v>
      </c>
      <c r="E274" s="174" t="s">
        <v>522</v>
      </c>
      <c r="F274" s="174" t="s">
        <v>523</v>
      </c>
      <c r="G274" s="183" t="s">
        <v>524</v>
      </c>
      <c r="H274" s="205">
        <v>10</v>
      </c>
      <c r="I274" s="183" t="s">
        <v>988</v>
      </c>
      <c r="J274" s="183" t="s">
        <v>1188</v>
      </c>
      <c r="K274" s="183" t="s">
        <v>14</v>
      </c>
      <c r="L274" s="183"/>
      <c r="M274" s="173" t="s">
        <v>903</v>
      </c>
      <c r="N274" s="173" t="s">
        <v>903</v>
      </c>
      <c r="O274" s="184" t="s">
        <v>903</v>
      </c>
      <c r="P274" s="13"/>
      <c r="Q274" s="170">
        <v>900</v>
      </c>
      <c r="R274" s="170">
        <v>2100</v>
      </c>
      <c r="S274" s="170"/>
      <c r="T274" s="170"/>
      <c r="U274" s="13"/>
      <c r="V274" s="6">
        <f t="shared" si="11"/>
        <v>1</v>
      </c>
      <c r="W274" s="6">
        <f t="shared" si="11"/>
        <v>1</v>
      </c>
      <c r="X274" s="6">
        <f t="shared" si="11"/>
        <v>1</v>
      </c>
      <c r="Y274" s="6">
        <f t="shared" si="10"/>
        <v>0</v>
      </c>
      <c r="Z274" s="23">
        <f t="shared" si="12"/>
        <v>3</v>
      </c>
    </row>
    <row r="275" spans="1:26" ht="14.1" customHeight="1">
      <c r="A275" s="174" t="s">
        <v>1337</v>
      </c>
      <c r="B275" s="174">
        <v>27877</v>
      </c>
      <c r="C275" s="174">
        <v>17921</v>
      </c>
      <c r="D275" s="174" t="s">
        <v>75</v>
      </c>
      <c r="E275" s="174" t="s">
        <v>522</v>
      </c>
      <c r="F275" s="174" t="s">
        <v>523</v>
      </c>
      <c r="G275" s="183" t="s">
        <v>1338</v>
      </c>
      <c r="H275" s="205">
        <v>10</v>
      </c>
      <c r="I275" s="183" t="s">
        <v>1006</v>
      </c>
      <c r="J275" s="183" t="s">
        <v>1191</v>
      </c>
      <c r="K275" s="183"/>
      <c r="L275" s="183"/>
      <c r="M275" s="173" t="s">
        <v>903</v>
      </c>
      <c r="N275" s="173" t="s">
        <v>903</v>
      </c>
      <c r="O275" s="184"/>
      <c r="P275" s="13"/>
      <c r="Q275" s="170"/>
      <c r="R275" s="170">
        <v>2100</v>
      </c>
      <c r="S275" s="170"/>
      <c r="T275" s="170"/>
      <c r="U275" s="13"/>
      <c r="V275" s="6">
        <f t="shared" si="11"/>
        <v>1</v>
      </c>
      <c r="W275" s="6">
        <f t="shared" si="11"/>
        <v>1</v>
      </c>
      <c r="X275" s="6">
        <f t="shared" si="11"/>
        <v>0</v>
      </c>
      <c r="Y275" s="6">
        <f t="shared" si="10"/>
        <v>0</v>
      </c>
      <c r="Z275" s="23">
        <f t="shared" si="12"/>
        <v>2</v>
      </c>
    </row>
    <row r="276" spans="1:26" ht="14.1" customHeight="1">
      <c r="A276" s="174" t="s">
        <v>885</v>
      </c>
      <c r="B276" s="174">
        <v>34020</v>
      </c>
      <c r="C276" s="174">
        <v>14367</v>
      </c>
      <c r="D276" s="174" t="s">
        <v>46</v>
      </c>
      <c r="E276" s="174" t="s">
        <v>528</v>
      </c>
      <c r="F276" s="174" t="s">
        <v>529</v>
      </c>
      <c r="G276" s="183" t="s">
        <v>530</v>
      </c>
      <c r="H276" s="182">
        <v>10</v>
      </c>
      <c r="I276" s="183" t="s">
        <v>1006</v>
      </c>
      <c r="J276" s="183" t="s">
        <v>1191</v>
      </c>
      <c r="K276" s="183"/>
      <c r="L276" s="183"/>
      <c r="M276" s="173" t="s">
        <v>903</v>
      </c>
      <c r="N276" s="173" t="s">
        <v>903</v>
      </c>
      <c r="O276" s="184"/>
      <c r="P276" s="13"/>
      <c r="Q276" s="170"/>
      <c r="R276" s="170"/>
      <c r="S276" s="170"/>
      <c r="T276" s="170"/>
      <c r="U276" s="13"/>
      <c r="V276" s="6">
        <f t="shared" si="11"/>
        <v>1</v>
      </c>
      <c r="W276" s="6">
        <f t="shared" si="11"/>
        <v>1</v>
      </c>
      <c r="X276" s="6">
        <f t="shared" si="11"/>
        <v>0</v>
      </c>
      <c r="Y276" s="6">
        <f t="shared" si="10"/>
        <v>0</v>
      </c>
      <c r="Z276" s="23">
        <f t="shared" si="12"/>
        <v>2</v>
      </c>
    </row>
    <row r="277" spans="1:26" s="214" customFormat="1" ht="14.1" customHeight="1">
      <c r="A277" s="207" t="s">
        <v>1034</v>
      </c>
      <c r="B277" s="207">
        <v>60901</v>
      </c>
      <c r="C277" s="174"/>
      <c r="D277" s="207" t="s">
        <v>32</v>
      </c>
      <c r="E277" s="207" t="s">
        <v>933</v>
      </c>
      <c r="F277" s="207" t="s">
        <v>934</v>
      </c>
      <c r="G277" s="209" t="s">
        <v>1035</v>
      </c>
      <c r="H277" s="208">
        <v>5</v>
      </c>
      <c r="I277" s="183" t="s">
        <v>1036</v>
      </c>
      <c r="J277" s="183"/>
      <c r="K277" s="209"/>
      <c r="L277" s="209" t="s">
        <v>1031</v>
      </c>
      <c r="M277" s="210" t="s">
        <v>903</v>
      </c>
      <c r="N277" s="210" t="s">
        <v>903</v>
      </c>
      <c r="O277" s="211"/>
      <c r="P277" s="212"/>
      <c r="Q277" s="213"/>
      <c r="R277" s="213"/>
      <c r="S277" s="213"/>
      <c r="T277" s="213"/>
      <c r="U277" s="212"/>
      <c r="V277" s="214">
        <f t="shared" si="11"/>
        <v>1</v>
      </c>
      <c r="W277" s="214">
        <f t="shared" si="11"/>
        <v>1</v>
      </c>
      <c r="X277" s="214">
        <f t="shared" si="11"/>
        <v>0</v>
      </c>
      <c r="Y277" s="214">
        <f t="shared" si="10"/>
        <v>0</v>
      </c>
      <c r="Z277" s="214">
        <f t="shared" si="12"/>
        <v>2</v>
      </c>
    </row>
    <row r="278" spans="1:26" ht="14.1" customHeight="1">
      <c r="A278" s="174" t="s">
        <v>1339</v>
      </c>
      <c r="B278" s="174">
        <v>60902</v>
      </c>
      <c r="C278" s="174">
        <v>131601</v>
      </c>
      <c r="D278" s="174" t="s">
        <v>32</v>
      </c>
      <c r="E278" s="174" t="s">
        <v>933</v>
      </c>
      <c r="F278" s="174" t="s">
        <v>934</v>
      </c>
      <c r="G278" s="183" t="s">
        <v>1340</v>
      </c>
      <c r="H278" s="182">
        <v>5</v>
      </c>
      <c r="I278" s="183" t="s">
        <v>1036</v>
      </c>
      <c r="J278" s="183"/>
      <c r="K278" s="183"/>
      <c r="L278" s="183"/>
      <c r="M278" s="173" t="s">
        <v>903</v>
      </c>
      <c r="N278" s="173" t="s">
        <v>903</v>
      </c>
      <c r="O278" s="184"/>
      <c r="P278" s="13"/>
      <c r="Q278" s="170" t="s">
        <v>15</v>
      </c>
      <c r="R278" s="170">
        <v>2100</v>
      </c>
      <c r="S278" s="170"/>
      <c r="T278" s="170"/>
      <c r="U278" s="13"/>
      <c r="V278" s="6">
        <f t="shared" si="11"/>
        <v>1</v>
      </c>
      <c r="W278" s="6">
        <f t="shared" si="11"/>
        <v>1</v>
      </c>
      <c r="X278" s="6">
        <f t="shared" si="11"/>
        <v>0</v>
      </c>
      <c r="Y278" s="6">
        <f t="shared" si="10"/>
        <v>0</v>
      </c>
      <c r="Z278" s="23">
        <f t="shared" si="12"/>
        <v>2</v>
      </c>
    </row>
    <row r="279" spans="1:26" s="214" customFormat="1" ht="14.1" customHeight="1">
      <c r="A279" s="207" t="s">
        <v>531</v>
      </c>
      <c r="B279" s="207">
        <v>61701</v>
      </c>
      <c r="C279" s="174">
        <v>18785</v>
      </c>
      <c r="D279" s="207" t="s">
        <v>32</v>
      </c>
      <c r="E279" s="207" t="s">
        <v>532</v>
      </c>
      <c r="F279" s="207" t="s">
        <v>533</v>
      </c>
      <c r="G279" s="209" t="s">
        <v>145</v>
      </c>
      <c r="H279" s="208">
        <v>5</v>
      </c>
      <c r="I279" s="183" t="s">
        <v>1007</v>
      </c>
      <c r="J279" s="183" t="s">
        <v>1173</v>
      </c>
      <c r="K279" s="209"/>
      <c r="L279" s="209" t="s">
        <v>1040</v>
      </c>
      <c r="M279" s="210" t="s">
        <v>903</v>
      </c>
      <c r="N279" s="210" t="s">
        <v>903</v>
      </c>
      <c r="O279" s="211" t="s">
        <v>903</v>
      </c>
      <c r="P279" s="212"/>
      <c r="Q279" s="213"/>
      <c r="R279" s="213"/>
      <c r="S279" s="213"/>
      <c r="T279" s="213"/>
      <c r="U279" s="212"/>
      <c r="V279" s="214">
        <f t="shared" si="11"/>
        <v>1</v>
      </c>
      <c r="W279" s="214">
        <f t="shared" si="11"/>
        <v>1</v>
      </c>
      <c r="X279" s="214">
        <f t="shared" si="11"/>
        <v>1</v>
      </c>
      <c r="Y279" s="214">
        <f t="shared" si="10"/>
        <v>0</v>
      </c>
      <c r="Z279" s="214">
        <f t="shared" si="12"/>
        <v>3</v>
      </c>
    </row>
    <row r="280" spans="1:26" ht="14.1" customHeight="1">
      <c r="A280" s="174" t="s">
        <v>971</v>
      </c>
      <c r="B280" s="174">
        <v>61710</v>
      </c>
      <c r="C280" s="174">
        <v>84702</v>
      </c>
      <c r="D280" s="174" t="s">
        <v>32</v>
      </c>
      <c r="E280" s="174" t="s">
        <v>532</v>
      </c>
      <c r="F280" s="174" t="s">
        <v>533</v>
      </c>
      <c r="G280" s="183" t="s">
        <v>970</v>
      </c>
      <c r="H280" s="182">
        <v>5</v>
      </c>
      <c r="I280" s="183" t="s">
        <v>1036</v>
      </c>
      <c r="J280" s="183"/>
      <c r="K280" s="183"/>
      <c r="L280" s="183"/>
      <c r="M280" s="173" t="s">
        <v>903</v>
      </c>
      <c r="N280" s="173" t="s">
        <v>903</v>
      </c>
      <c r="O280" s="184" t="s">
        <v>903</v>
      </c>
      <c r="P280" s="13"/>
      <c r="Q280" s="170"/>
      <c r="R280" s="170"/>
      <c r="S280" s="170"/>
      <c r="T280" s="170"/>
      <c r="U280" s="13"/>
      <c r="V280" s="6">
        <f t="shared" si="11"/>
        <v>1</v>
      </c>
      <c r="W280" s="6">
        <f t="shared" si="11"/>
        <v>1</v>
      </c>
      <c r="X280" s="6">
        <f t="shared" si="11"/>
        <v>1</v>
      </c>
      <c r="Y280" s="6">
        <f t="shared" si="10"/>
        <v>0</v>
      </c>
      <c r="Z280" s="23">
        <f t="shared" si="12"/>
        <v>3</v>
      </c>
    </row>
    <row r="281" spans="1:26" ht="14.1" customHeight="1">
      <c r="A281" s="174" t="s">
        <v>534</v>
      </c>
      <c r="B281" s="174">
        <v>61703</v>
      </c>
      <c r="C281" s="174">
        <v>123601</v>
      </c>
      <c r="D281" s="174" t="s">
        <v>32</v>
      </c>
      <c r="E281" s="174" t="s">
        <v>532</v>
      </c>
      <c r="F281" s="174" t="s">
        <v>533</v>
      </c>
      <c r="G281" s="183" t="s">
        <v>535</v>
      </c>
      <c r="H281" s="182">
        <v>5</v>
      </c>
      <c r="I281" s="183" t="s">
        <v>1036</v>
      </c>
      <c r="J281" s="183"/>
      <c r="K281" s="183"/>
      <c r="L281" s="183"/>
      <c r="M281" s="173" t="s">
        <v>903</v>
      </c>
      <c r="N281" s="173" t="s">
        <v>903</v>
      </c>
      <c r="O281" s="184" t="s">
        <v>903</v>
      </c>
      <c r="P281" s="13"/>
      <c r="Q281" s="170"/>
      <c r="R281" s="170"/>
      <c r="S281" s="170"/>
      <c r="T281" s="170"/>
      <c r="U281" s="13"/>
      <c r="V281" s="6">
        <f t="shared" si="11"/>
        <v>1</v>
      </c>
      <c r="W281" s="6">
        <f t="shared" si="11"/>
        <v>1</v>
      </c>
      <c r="X281" s="6">
        <f t="shared" si="11"/>
        <v>1</v>
      </c>
      <c r="Y281" s="6">
        <f t="shared" si="10"/>
        <v>0</v>
      </c>
      <c r="Z281" s="23">
        <f t="shared" si="12"/>
        <v>3</v>
      </c>
    </row>
    <row r="282" spans="1:26" ht="14.1" customHeight="1">
      <c r="A282" s="174" t="s">
        <v>918</v>
      </c>
      <c r="B282" s="174">
        <v>334050</v>
      </c>
      <c r="C282" s="174">
        <v>18255</v>
      </c>
      <c r="D282" s="174" t="s">
        <v>38</v>
      </c>
      <c r="E282" s="174" t="s">
        <v>537</v>
      </c>
      <c r="F282" s="174" t="s">
        <v>538</v>
      </c>
      <c r="G282" s="183" t="s">
        <v>1341</v>
      </c>
      <c r="H282" s="182">
        <v>4</v>
      </c>
      <c r="I282" s="183" t="s">
        <v>1007</v>
      </c>
      <c r="J282" s="183" t="s">
        <v>1179</v>
      </c>
      <c r="K282" s="183"/>
      <c r="L282" s="183"/>
      <c r="M282" s="173"/>
      <c r="N282" s="173" t="s">
        <v>903</v>
      </c>
      <c r="O282" s="184" t="s">
        <v>903</v>
      </c>
      <c r="P282" s="13"/>
      <c r="Q282" s="170" t="s">
        <v>1342</v>
      </c>
      <c r="R282" s="170" t="s">
        <v>52</v>
      </c>
      <c r="S282" s="170" t="s">
        <v>1343</v>
      </c>
      <c r="T282" s="170"/>
      <c r="U282" s="13"/>
      <c r="V282" s="6">
        <f t="shared" si="11"/>
        <v>0</v>
      </c>
      <c r="W282" s="6">
        <f t="shared" si="11"/>
        <v>1</v>
      </c>
      <c r="X282" s="6">
        <f t="shared" si="11"/>
        <v>1</v>
      </c>
      <c r="Y282" s="6">
        <f t="shared" si="10"/>
        <v>0</v>
      </c>
      <c r="Z282" s="23">
        <f t="shared" si="12"/>
        <v>2</v>
      </c>
    </row>
    <row r="283" spans="1:26" ht="14.1" customHeight="1">
      <c r="A283" s="174" t="s">
        <v>536</v>
      </c>
      <c r="B283" s="174">
        <v>334030</v>
      </c>
      <c r="C283" s="174">
        <v>2</v>
      </c>
      <c r="D283" s="174" t="s">
        <v>38</v>
      </c>
      <c r="E283" s="174" t="s">
        <v>537</v>
      </c>
      <c r="F283" s="174" t="s">
        <v>538</v>
      </c>
      <c r="G283" s="183" t="s">
        <v>539</v>
      </c>
      <c r="H283" s="182">
        <v>4</v>
      </c>
      <c r="I283" s="183" t="s">
        <v>1007</v>
      </c>
      <c r="J283" s="183" t="s">
        <v>1179</v>
      </c>
      <c r="K283" s="183"/>
      <c r="L283" s="183"/>
      <c r="M283" s="173" t="s">
        <v>903</v>
      </c>
      <c r="N283" s="173" t="s">
        <v>903</v>
      </c>
      <c r="O283" s="184" t="s">
        <v>903</v>
      </c>
      <c r="P283" s="13"/>
      <c r="Q283" s="170">
        <v>1900</v>
      </c>
      <c r="R283" s="170" t="s">
        <v>52</v>
      </c>
      <c r="S283" s="170" t="s">
        <v>1344</v>
      </c>
      <c r="T283" s="170"/>
      <c r="U283" s="13"/>
      <c r="V283" s="6">
        <f t="shared" si="11"/>
        <v>1</v>
      </c>
      <c r="W283" s="6">
        <f t="shared" si="11"/>
        <v>1</v>
      </c>
      <c r="X283" s="6">
        <f t="shared" si="11"/>
        <v>1</v>
      </c>
      <c r="Y283" s="6">
        <f t="shared" si="10"/>
        <v>0</v>
      </c>
      <c r="Z283" s="23">
        <f t="shared" si="12"/>
        <v>3</v>
      </c>
    </row>
    <row r="284" spans="1:26" ht="14.1" customHeight="1">
      <c r="A284" s="174" t="s">
        <v>540</v>
      </c>
      <c r="B284" s="174">
        <v>334020</v>
      </c>
      <c r="C284" s="174">
        <v>12229</v>
      </c>
      <c r="D284" s="174" t="s">
        <v>38</v>
      </c>
      <c r="E284" s="174" t="s">
        <v>537</v>
      </c>
      <c r="F284" s="174" t="s">
        <v>538</v>
      </c>
      <c r="G284" s="183" t="s">
        <v>541</v>
      </c>
      <c r="H284" s="182">
        <v>4</v>
      </c>
      <c r="I284" s="183" t="s">
        <v>1007</v>
      </c>
      <c r="J284" s="183" t="s">
        <v>1179</v>
      </c>
      <c r="K284" s="183"/>
      <c r="L284" s="183"/>
      <c r="M284" s="173" t="s">
        <v>903</v>
      </c>
      <c r="N284" s="173" t="s">
        <v>903</v>
      </c>
      <c r="O284" s="184" t="s">
        <v>903</v>
      </c>
      <c r="P284" s="13"/>
      <c r="Q284" s="170" t="s">
        <v>1345</v>
      </c>
      <c r="R284" s="170" t="s">
        <v>52</v>
      </c>
      <c r="S284" s="170" t="s">
        <v>678</v>
      </c>
      <c r="T284" s="170"/>
      <c r="U284" s="13"/>
      <c r="V284" s="6">
        <f t="shared" si="11"/>
        <v>1</v>
      </c>
      <c r="W284" s="6">
        <f t="shared" si="11"/>
        <v>1</v>
      </c>
      <c r="X284" s="6">
        <f t="shared" si="11"/>
        <v>1</v>
      </c>
      <c r="Y284" s="6">
        <f t="shared" si="10"/>
        <v>0</v>
      </c>
      <c r="Z284" s="23">
        <f t="shared" si="12"/>
        <v>3</v>
      </c>
    </row>
    <row r="285" spans="1:26" ht="14.1" customHeight="1">
      <c r="A285" s="174" t="s">
        <v>1346</v>
      </c>
      <c r="B285" s="174">
        <v>25902</v>
      </c>
      <c r="C285" s="174">
        <v>17895</v>
      </c>
      <c r="D285" s="174" t="s">
        <v>23</v>
      </c>
      <c r="E285" s="174" t="s">
        <v>543</v>
      </c>
      <c r="F285" s="174" t="s">
        <v>544</v>
      </c>
      <c r="G285" s="183" t="s">
        <v>1347</v>
      </c>
      <c r="H285" s="182" t="s">
        <v>1348</v>
      </c>
      <c r="I285" s="183" t="s">
        <v>1036</v>
      </c>
      <c r="J285" s="183"/>
      <c r="K285" s="183"/>
      <c r="L285" s="183"/>
      <c r="M285" s="173" t="s">
        <v>903</v>
      </c>
      <c r="N285" s="173" t="s">
        <v>903</v>
      </c>
      <c r="O285" s="184"/>
      <c r="P285" s="13"/>
      <c r="Q285" s="170">
        <v>900</v>
      </c>
      <c r="R285" s="170"/>
      <c r="S285" s="170"/>
      <c r="T285" s="170"/>
      <c r="U285" s="13"/>
      <c r="V285" s="6">
        <f t="shared" si="11"/>
        <v>1</v>
      </c>
      <c r="W285" s="6">
        <f t="shared" si="11"/>
        <v>1</v>
      </c>
      <c r="X285" s="6">
        <f t="shared" si="11"/>
        <v>0</v>
      </c>
      <c r="Y285" s="6">
        <f t="shared" si="10"/>
        <v>0</v>
      </c>
      <c r="Z285" s="23">
        <f t="shared" si="12"/>
        <v>2</v>
      </c>
    </row>
    <row r="286" spans="1:26" ht="14.1" customHeight="1">
      <c r="A286" s="174" t="s">
        <v>972</v>
      </c>
      <c r="B286" s="174">
        <v>25905</v>
      </c>
      <c r="C286" s="174">
        <v>605002</v>
      </c>
      <c r="D286" s="174" t="s">
        <v>23</v>
      </c>
      <c r="E286" s="174" t="s">
        <v>543</v>
      </c>
      <c r="F286" s="174" t="s">
        <v>544</v>
      </c>
      <c r="G286" s="183" t="s">
        <v>973</v>
      </c>
      <c r="H286" s="182">
        <v>3</v>
      </c>
      <c r="I286" s="183" t="s">
        <v>1004</v>
      </c>
      <c r="J286" s="183" t="s">
        <v>1170</v>
      </c>
      <c r="K286" s="183"/>
      <c r="L286" s="183"/>
      <c r="M286" s="173" t="s">
        <v>903</v>
      </c>
      <c r="N286" s="173" t="s">
        <v>903</v>
      </c>
      <c r="O286" s="184" t="s">
        <v>903</v>
      </c>
      <c r="P286" s="13"/>
      <c r="Q286" s="170"/>
      <c r="R286" s="170"/>
      <c r="S286" s="170"/>
      <c r="T286" s="170"/>
      <c r="U286" s="13"/>
      <c r="V286" s="6">
        <f t="shared" si="11"/>
        <v>1</v>
      </c>
      <c r="W286" s="6">
        <f t="shared" si="11"/>
        <v>1</v>
      </c>
      <c r="X286" s="6">
        <f t="shared" si="11"/>
        <v>1</v>
      </c>
      <c r="Y286" s="6">
        <f t="shared" si="10"/>
        <v>0</v>
      </c>
      <c r="Z286" s="23">
        <f t="shared" si="12"/>
        <v>3</v>
      </c>
    </row>
    <row r="287" spans="1:26" ht="14.1" customHeight="1">
      <c r="A287" s="174" t="s">
        <v>542</v>
      </c>
      <c r="B287" s="174">
        <v>25901</v>
      </c>
      <c r="C287" s="174">
        <v>17863</v>
      </c>
      <c r="D287" s="174" t="s">
        <v>23</v>
      </c>
      <c r="E287" s="174" t="s">
        <v>543</v>
      </c>
      <c r="F287" s="174" t="s">
        <v>544</v>
      </c>
      <c r="G287" s="174" t="s">
        <v>545</v>
      </c>
      <c r="H287" s="182">
        <v>3</v>
      </c>
      <c r="I287" s="174" t="s">
        <v>1004</v>
      </c>
      <c r="J287" s="174" t="s">
        <v>1170</v>
      </c>
      <c r="K287" s="174"/>
      <c r="L287" s="174"/>
      <c r="M287" s="173" t="s">
        <v>903</v>
      </c>
      <c r="N287" s="173" t="s">
        <v>903</v>
      </c>
      <c r="O287" s="184" t="s">
        <v>903</v>
      </c>
      <c r="P287" s="13"/>
      <c r="Q287" s="170">
        <v>900</v>
      </c>
      <c r="R287" s="170"/>
      <c r="S287" s="170"/>
      <c r="T287" s="170"/>
      <c r="U287" s="13"/>
      <c r="V287" s="6">
        <f t="shared" si="11"/>
        <v>1</v>
      </c>
      <c r="W287" s="6">
        <f t="shared" si="11"/>
        <v>1</v>
      </c>
      <c r="X287" s="6">
        <f t="shared" si="11"/>
        <v>1</v>
      </c>
      <c r="Y287" s="6">
        <f t="shared" si="10"/>
        <v>0</v>
      </c>
      <c r="Z287" s="23">
        <f t="shared" si="12"/>
        <v>3</v>
      </c>
    </row>
    <row r="288" spans="1:26" ht="14.1" customHeight="1">
      <c r="A288" s="174" t="s">
        <v>546</v>
      </c>
      <c r="B288" s="174">
        <v>21210</v>
      </c>
      <c r="C288" s="174">
        <v>17617</v>
      </c>
      <c r="D288" s="174" t="s">
        <v>23</v>
      </c>
      <c r="E288" s="174" t="s">
        <v>547</v>
      </c>
      <c r="F288" s="174" t="s">
        <v>548</v>
      </c>
      <c r="G288" s="174" t="s">
        <v>549</v>
      </c>
      <c r="H288" s="182">
        <v>4</v>
      </c>
      <c r="I288" s="185" t="s">
        <v>1004</v>
      </c>
      <c r="J288" s="183" t="s">
        <v>1170</v>
      </c>
      <c r="K288" s="183"/>
      <c r="L288" s="183"/>
      <c r="M288" s="173"/>
      <c r="N288" s="173" t="s">
        <v>903</v>
      </c>
      <c r="O288" s="184" t="s">
        <v>903</v>
      </c>
      <c r="P288" s="13"/>
      <c r="Q288" s="170"/>
      <c r="R288" s="170"/>
      <c r="S288" s="170"/>
      <c r="T288" s="170"/>
      <c r="U288" s="13"/>
      <c r="V288" s="6">
        <f t="shared" si="11"/>
        <v>0</v>
      </c>
      <c r="W288" s="6">
        <f t="shared" si="11"/>
        <v>1</v>
      </c>
      <c r="X288" s="6">
        <f t="shared" si="11"/>
        <v>1</v>
      </c>
      <c r="Y288" s="6">
        <f t="shared" si="10"/>
        <v>0</v>
      </c>
      <c r="Z288" s="23">
        <f t="shared" si="12"/>
        <v>2</v>
      </c>
    </row>
    <row r="289" spans="1:26" s="16" customFormat="1" ht="14.1" customHeight="1">
      <c r="A289" s="174" t="s">
        <v>935</v>
      </c>
      <c r="B289" s="174">
        <v>42899</v>
      </c>
      <c r="C289" s="174">
        <v>18583</v>
      </c>
      <c r="D289" s="174" t="s">
        <v>10</v>
      </c>
      <c r="E289" s="174" t="s">
        <v>551</v>
      </c>
      <c r="F289" s="174" t="s">
        <v>552</v>
      </c>
      <c r="G289" s="183" t="s">
        <v>936</v>
      </c>
      <c r="H289" s="182">
        <v>4</v>
      </c>
      <c r="I289" s="183" t="s">
        <v>1036</v>
      </c>
      <c r="J289" s="183"/>
      <c r="K289" s="183"/>
      <c r="L289" s="183"/>
      <c r="M289" s="173" t="s">
        <v>903</v>
      </c>
      <c r="N289" s="173"/>
      <c r="O289" s="184"/>
      <c r="P289" s="9"/>
      <c r="Q289" s="220">
        <v>900</v>
      </c>
      <c r="R289" s="220"/>
      <c r="S289" s="220"/>
      <c r="T289" s="220"/>
      <c r="U289" s="9"/>
      <c r="V289" s="16">
        <f t="shared" si="11"/>
        <v>1</v>
      </c>
      <c r="W289" s="16">
        <f t="shared" si="11"/>
        <v>0</v>
      </c>
      <c r="X289" s="16">
        <f t="shared" si="11"/>
        <v>0</v>
      </c>
      <c r="Y289" s="16">
        <f t="shared" si="10"/>
        <v>0</v>
      </c>
      <c r="Z289" s="16">
        <f t="shared" si="12"/>
        <v>1</v>
      </c>
    </row>
    <row r="290" spans="1:26" ht="14.1" customHeight="1">
      <c r="A290" s="174" t="s">
        <v>550</v>
      </c>
      <c r="B290" s="174">
        <v>42888</v>
      </c>
      <c r="C290" s="174">
        <v>98702</v>
      </c>
      <c r="D290" s="174" t="s">
        <v>10</v>
      </c>
      <c r="E290" s="174" t="s">
        <v>551</v>
      </c>
      <c r="F290" s="174" t="s">
        <v>552</v>
      </c>
      <c r="G290" s="183" t="s">
        <v>553</v>
      </c>
      <c r="H290" s="182">
        <v>3</v>
      </c>
      <c r="I290" s="183" t="s">
        <v>1007</v>
      </c>
      <c r="J290" s="183" t="s">
        <v>1168</v>
      </c>
      <c r="K290" s="183" t="s">
        <v>14</v>
      </c>
      <c r="L290" s="183"/>
      <c r="M290" s="173" t="s">
        <v>903</v>
      </c>
      <c r="N290" s="173" t="s">
        <v>903</v>
      </c>
      <c r="O290" s="184"/>
      <c r="P290" s="13"/>
      <c r="Q290" s="170" t="s">
        <v>15</v>
      </c>
      <c r="R290" s="170">
        <v>2100</v>
      </c>
      <c r="S290" s="170"/>
      <c r="T290" s="170"/>
      <c r="U290" s="13"/>
      <c r="V290" s="6">
        <f t="shared" si="11"/>
        <v>1</v>
      </c>
      <c r="W290" s="6">
        <f t="shared" si="11"/>
        <v>1</v>
      </c>
      <c r="X290" s="6">
        <f t="shared" si="11"/>
        <v>0</v>
      </c>
      <c r="Y290" s="6">
        <f t="shared" si="10"/>
        <v>0</v>
      </c>
      <c r="Z290" s="23">
        <f t="shared" si="12"/>
        <v>2</v>
      </c>
    </row>
    <row r="291" spans="1:26" ht="14.1" customHeight="1">
      <c r="A291" s="174" t="s">
        <v>557</v>
      </c>
      <c r="B291" s="174">
        <v>29703</v>
      </c>
      <c r="C291" s="174">
        <v>18135</v>
      </c>
      <c r="D291" s="174" t="s">
        <v>23</v>
      </c>
      <c r="E291" s="174" t="s">
        <v>555</v>
      </c>
      <c r="F291" s="174" t="s">
        <v>556</v>
      </c>
      <c r="G291" s="183" t="s">
        <v>558</v>
      </c>
      <c r="H291" s="182">
        <v>3</v>
      </c>
      <c r="I291" s="183" t="s">
        <v>1004</v>
      </c>
      <c r="J291" s="183" t="s">
        <v>1170</v>
      </c>
      <c r="K291" s="183"/>
      <c r="L291" s="183"/>
      <c r="M291" s="173" t="s">
        <v>903</v>
      </c>
      <c r="N291" s="173" t="s">
        <v>903</v>
      </c>
      <c r="O291" s="184" t="s">
        <v>903</v>
      </c>
      <c r="P291" s="13"/>
      <c r="Q291" s="170"/>
      <c r="R291" s="170"/>
      <c r="S291" s="170"/>
      <c r="T291" s="170"/>
      <c r="U291" s="13"/>
      <c r="V291" s="6">
        <f t="shared" si="11"/>
        <v>1</v>
      </c>
      <c r="W291" s="6">
        <f t="shared" si="11"/>
        <v>1</v>
      </c>
      <c r="X291" s="6">
        <f t="shared" si="11"/>
        <v>1</v>
      </c>
      <c r="Y291" s="6">
        <f t="shared" si="10"/>
        <v>0</v>
      </c>
      <c r="Z291" s="23">
        <f t="shared" si="12"/>
        <v>3</v>
      </c>
    </row>
    <row r="292" spans="1:26" ht="14.1" customHeight="1">
      <c r="A292" s="174" t="s">
        <v>554</v>
      </c>
      <c r="B292" s="174">
        <v>29701</v>
      </c>
      <c r="C292" s="174">
        <v>17631</v>
      </c>
      <c r="D292" s="174" t="s">
        <v>23</v>
      </c>
      <c r="E292" s="174" t="s">
        <v>555</v>
      </c>
      <c r="F292" s="174" t="s">
        <v>556</v>
      </c>
      <c r="G292" s="183" t="s">
        <v>353</v>
      </c>
      <c r="H292" s="182">
        <v>3</v>
      </c>
      <c r="I292" s="183" t="s">
        <v>1004</v>
      </c>
      <c r="J292" s="183" t="s">
        <v>1170</v>
      </c>
      <c r="K292" s="183" t="s">
        <v>14</v>
      </c>
      <c r="L292" s="183"/>
      <c r="M292" s="173" t="s">
        <v>903</v>
      </c>
      <c r="N292" s="173" t="s">
        <v>903</v>
      </c>
      <c r="O292" s="184" t="s">
        <v>903</v>
      </c>
      <c r="P292" s="13"/>
      <c r="Q292" s="170" t="s">
        <v>15</v>
      </c>
      <c r="R292" s="170">
        <v>2100</v>
      </c>
      <c r="S292" s="170">
        <v>1800</v>
      </c>
      <c r="T292" s="170"/>
      <c r="U292" s="13"/>
      <c r="V292" s="6">
        <f t="shared" si="11"/>
        <v>1</v>
      </c>
      <c r="W292" s="6">
        <f t="shared" si="11"/>
        <v>1</v>
      </c>
      <c r="X292" s="6">
        <f t="shared" si="11"/>
        <v>1</v>
      </c>
      <c r="Y292" s="6">
        <f t="shared" si="10"/>
        <v>0</v>
      </c>
      <c r="Z292" s="23">
        <f t="shared" si="12"/>
        <v>3</v>
      </c>
    </row>
    <row r="293" spans="1:26" ht="14.1" customHeight="1">
      <c r="A293" s="174" t="s">
        <v>559</v>
      </c>
      <c r="B293" s="174">
        <v>354860</v>
      </c>
      <c r="C293" s="174">
        <v>90902</v>
      </c>
      <c r="D293" s="174" t="s">
        <v>38</v>
      </c>
      <c r="E293" s="174" t="s">
        <v>560</v>
      </c>
      <c r="F293" s="174" t="s">
        <v>561</v>
      </c>
      <c r="G293" s="183" t="s">
        <v>41</v>
      </c>
      <c r="H293" s="182">
        <v>6</v>
      </c>
      <c r="I293" s="183" t="s">
        <v>1007</v>
      </c>
      <c r="J293" s="183" t="s">
        <v>1179</v>
      </c>
      <c r="K293" s="183" t="s">
        <v>14</v>
      </c>
      <c r="L293" s="183"/>
      <c r="M293" s="173" t="s">
        <v>903</v>
      </c>
      <c r="N293" s="173" t="s">
        <v>903</v>
      </c>
      <c r="O293" s="184"/>
      <c r="P293" s="13"/>
      <c r="Q293" s="170"/>
      <c r="R293" s="170"/>
      <c r="S293" s="170"/>
      <c r="T293" s="170"/>
      <c r="U293" s="13"/>
      <c r="V293" s="6">
        <f t="shared" si="11"/>
        <v>1</v>
      </c>
      <c r="W293" s="6">
        <f t="shared" si="11"/>
        <v>1</v>
      </c>
      <c r="X293" s="6">
        <f t="shared" si="11"/>
        <v>0</v>
      </c>
      <c r="Y293" s="6">
        <f t="shared" si="10"/>
        <v>0</v>
      </c>
      <c r="Z293" s="23">
        <f t="shared" si="12"/>
        <v>2</v>
      </c>
    </row>
    <row r="294" spans="1:26" s="214" customFormat="1" ht="14.1" customHeight="1">
      <c r="A294" s="207" t="s">
        <v>568</v>
      </c>
      <c r="B294" s="207">
        <v>60400</v>
      </c>
      <c r="C294" s="174">
        <v>18753</v>
      </c>
      <c r="D294" s="207" t="s">
        <v>32</v>
      </c>
      <c r="E294" s="207" t="s">
        <v>563</v>
      </c>
      <c r="F294" s="207" t="s">
        <v>564</v>
      </c>
      <c r="G294" s="209" t="s">
        <v>1041</v>
      </c>
      <c r="H294" s="208">
        <v>6</v>
      </c>
      <c r="I294" s="183" t="s">
        <v>1007</v>
      </c>
      <c r="J294" s="183" t="s">
        <v>1173</v>
      </c>
      <c r="K294" s="209"/>
      <c r="L294" s="209" t="s">
        <v>1040</v>
      </c>
      <c r="M294" s="210" t="s">
        <v>903</v>
      </c>
      <c r="N294" s="210" t="s">
        <v>903</v>
      </c>
      <c r="O294" s="211" t="s">
        <v>903</v>
      </c>
      <c r="P294" s="212"/>
      <c r="Q294" s="213"/>
      <c r="R294" s="213"/>
      <c r="S294" s="213"/>
      <c r="T294" s="213"/>
      <c r="U294" s="212"/>
      <c r="V294" s="214">
        <f t="shared" si="11"/>
        <v>1</v>
      </c>
      <c r="W294" s="214">
        <f t="shared" si="11"/>
        <v>1</v>
      </c>
      <c r="X294" s="214">
        <f t="shared" si="11"/>
        <v>1</v>
      </c>
      <c r="Y294" s="214">
        <f t="shared" si="10"/>
        <v>0</v>
      </c>
      <c r="Z294" s="214">
        <f t="shared" si="12"/>
        <v>3</v>
      </c>
    </row>
    <row r="295" spans="1:26" ht="14.1" customHeight="1">
      <c r="A295" s="174" t="s">
        <v>562</v>
      </c>
      <c r="B295" s="174">
        <v>60401</v>
      </c>
      <c r="C295" s="174">
        <v>18755</v>
      </c>
      <c r="D295" s="174" t="s">
        <v>32</v>
      </c>
      <c r="E295" s="174" t="s">
        <v>563</v>
      </c>
      <c r="F295" s="174" t="s">
        <v>564</v>
      </c>
      <c r="G295" s="183" t="s">
        <v>565</v>
      </c>
      <c r="H295" s="182">
        <v>5</v>
      </c>
      <c r="I295" s="183" t="s">
        <v>1007</v>
      </c>
      <c r="J295" s="183" t="s">
        <v>1173</v>
      </c>
      <c r="K295" s="183"/>
      <c r="L295" s="183"/>
      <c r="M295" s="173" t="s">
        <v>903</v>
      </c>
      <c r="N295" s="173" t="s">
        <v>903</v>
      </c>
      <c r="O295" s="184" t="s">
        <v>903</v>
      </c>
      <c r="P295" s="13"/>
      <c r="Q295" s="170" t="s">
        <v>15</v>
      </c>
      <c r="R295" s="170">
        <v>2100</v>
      </c>
      <c r="S295" s="170"/>
      <c r="T295" s="170"/>
      <c r="U295" s="13"/>
      <c r="V295" s="6">
        <f t="shared" si="11"/>
        <v>1</v>
      </c>
      <c r="W295" s="6">
        <f t="shared" si="11"/>
        <v>1</v>
      </c>
      <c r="X295" s="6">
        <f t="shared" si="11"/>
        <v>1</v>
      </c>
      <c r="Y295" s="6">
        <f t="shared" si="10"/>
        <v>0</v>
      </c>
      <c r="Z295" s="23">
        <f t="shared" si="12"/>
        <v>3</v>
      </c>
    </row>
    <row r="296" spans="1:26" ht="14.1" customHeight="1">
      <c r="A296" s="174" t="s">
        <v>566</v>
      </c>
      <c r="B296" s="174">
        <v>60402</v>
      </c>
      <c r="C296" s="174">
        <v>137902</v>
      </c>
      <c r="D296" s="174" t="s">
        <v>32</v>
      </c>
      <c r="E296" s="174" t="s">
        <v>563</v>
      </c>
      <c r="F296" s="174" t="s">
        <v>564</v>
      </c>
      <c r="G296" s="183" t="s">
        <v>567</v>
      </c>
      <c r="H296" s="182">
        <v>5</v>
      </c>
      <c r="I296" s="183" t="s">
        <v>1007</v>
      </c>
      <c r="J296" s="183" t="s">
        <v>1173</v>
      </c>
      <c r="K296" s="183"/>
      <c r="L296" s="183"/>
      <c r="M296" s="173" t="s">
        <v>903</v>
      </c>
      <c r="N296" s="173" t="s">
        <v>903</v>
      </c>
      <c r="O296" s="184" t="s">
        <v>903</v>
      </c>
      <c r="P296" s="13"/>
      <c r="Q296" s="170" t="s">
        <v>15</v>
      </c>
      <c r="R296" s="170"/>
      <c r="S296" s="170"/>
      <c r="T296" s="170"/>
      <c r="U296" s="13"/>
      <c r="V296" s="6">
        <f t="shared" si="11"/>
        <v>1</v>
      </c>
      <c r="W296" s="6">
        <f t="shared" si="11"/>
        <v>1</v>
      </c>
      <c r="X296" s="6">
        <f t="shared" si="11"/>
        <v>1</v>
      </c>
      <c r="Y296" s="6">
        <f t="shared" si="10"/>
        <v>0</v>
      </c>
      <c r="Z296" s="23">
        <f t="shared" si="12"/>
        <v>3</v>
      </c>
    </row>
    <row r="297" spans="1:26" ht="14.1" customHeight="1">
      <c r="A297" s="174" t="s">
        <v>1349</v>
      </c>
      <c r="B297" s="174">
        <v>64301</v>
      </c>
      <c r="C297" s="174">
        <v>19015</v>
      </c>
      <c r="D297" s="174" t="s">
        <v>32</v>
      </c>
      <c r="E297" s="174" t="s">
        <v>1350</v>
      </c>
      <c r="F297" s="174" t="s">
        <v>1351</v>
      </c>
      <c r="G297" s="183" t="s">
        <v>1352</v>
      </c>
      <c r="H297" s="182">
        <v>5</v>
      </c>
      <c r="I297" s="183" t="s">
        <v>1036</v>
      </c>
      <c r="J297" s="183"/>
      <c r="K297" s="183"/>
      <c r="L297" s="183"/>
      <c r="M297" s="173" t="s">
        <v>903</v>
      </c>
      <c r="N297" s="173" t="s">
        <v>903</v>
      </c>
      <c r="O297" s="184"/>
      <c r="P297" s="13"/>
      <c r="Q297" s="170" t="s">
        <v>15</v>
      </c>
      <c r="R297" s="170"/>
      <c r="S297" s="170"/>
      <c r="T297" s="170"/>
      <c r="U297" s="13"/>
      <c r="V297" s="6">
        <f t="shared" si="11"/>
        <v>1</v>
      </c>
      <c r="W297" s="6">
        <f t="shared" si="11"/>
        <v>1</v>
      </c>
      <c r="X297" s="6">
        <f t="shared" si="11"/>
        <v>0</v>
      </c>
      <c r="Y297" s="6">
        <f t="shared" si="10"/>
        <v>0</v>
      </c>
      <c r="Z297" s="23">
        <f t="shared" si="12"/>
        <v>2</v>
      </c>
    </row>
    <row r="298" spans="1:26" ht="14.1" customHeight="1">
      <c r="A298" s="174" t="s">
        <v>569</v>
      </c>
      <c r="B298" s="174">
        <v>41405</v>
      </c>
      <c r="C298" s="174">
        <v>552302</v>
      </c>
      <c r="D298" s="174" t="s">
        <v>10</v>
      </c>
      <c r="E298" s="174" t="s">
        <v>570</v>
      </c>
      <c r="F298" s="174" t="s">
        <v>571</v>
      </c>
      <c r="G298" s="183" t="s">
        <v>572</v>
      </c>
      <c r="H298" s="182">
        <v>6</v>
      </c>
      <c r="I298" s="203" t="s">
        <v>1036</v>
      </c>
      <c r="J298" s="203"/>
      <c r="K298" s="183" t="s">
        <v>14</v>
      </c>
      <c r="L298" s="183"/>
      <c r="M298" s="173"/>
      <c r="N298" s="173" t="s">
        <v>903</v>
      </c>
      <c r="O298" s="184"/>
      <c r="P298" s="13"/>
      <c r="Q298" s="170"/>
      <c r="R298" s="170" t="s">
        <v>59</v>
      </c>
      <c r="S298" s="170"/>
      <c r="T298" s="170"/>
      <c r="U298" s="13"/>
      <c r="V298" s="6">
        <f t="shared" si="11"/>
        <v>0</v>
      </c>
      <c r="W298" s="6">
        <f t="shared" si="11"/>
        <v>1</v>
      </c>
      <c r="X298" s="6">
        <f t="shared" si="11"/>
        <v>0</v>
      </c>
      <c r="Y298" s="6">
        <f t="shared" si="10"/>
        <v>0</v>
      </c>
      <c r="Z298" s="23">
        <f t="shared" si="12"/>
        <v>1</v>
      </c>
    </row>
    <row r="299" spans="1:26" ht="14.1" customHeight="1">
      <c r="A299" s="174" t="s">
        <v>974</v>
      </c>
      <c r="B299" s="174">
        <v>41401</v>
      </c>
      <c r="C299" s="174">
        <v>399702</v>
      </c>
      <c r="D299" s="174" t="s">
        <v>10</v>
      </c>
      <c r="E299" s="174" t="s">
        <v>570</v>
      </c>
      <c r="F299" s="174" t="s">
        <v>571</v>
      </c>
      <c r="G299" s="183" t="s">
        <v>1353</v>
      </c>
      <c r="H299" s="182">
        <v>4</v>
      </c>
      <c r="I299" s="183" t="s">
        <v>1007</v>
      </c>
      <c r="J299" s="183" t="s">
        <v>1168</v>
      </c>
      <c r="K299" s="183"/>
      <c r="L299" s="183"/>
      <c r="M299" s="173" t="s">
        <v>903</v>
      </c>
      <c r="N299" s="173" t="s">
        <v>903</v>
      </c>
      <c r="O299" s="184" t="s">
        <v>903</v>
      </c>
      <c r="P299" s="13"/>
      <c r="Q299" s="170"/>
      <c r="R299" s="170"/>
      <c r="S299" s="170"/>
      <c r="T299" s="170"/>
      <c r="U299" s="13"/>
      <c r="V299" s="6">
        <f t="shared" si="11"/>
        <v>1</v>
      </c>
      <c r="W299" s="6">
        <f t="shared" si="11"/>
        <v>1</v>
      </c>
      <c r="X299" s="6">
        <f t="shared" si="11"/>
        <v>1</v>
      </c>
      <c r="Y299" s="6">
        <f t="shared" si="10"/>
        <v>0</v>
      </c>
      <c r="Z299" s="23">
        <f t="shared" si="12"/>
        <v>3</v>
      </c>
    </row>
    <row r="300" spans="1:26" ht="14.1" customHeight="1">
      <c r="A300" s="174" t="s">
        <v>573</v>
      </c>
      <c r="B300" s="174">
        <v>41406</v>
      </c>
      <c r="C300" s="174">
        <v>554302</v>
      </c>
      <c r="D300" s="174" t="s">
        <v>10</v>
      </c>
      <c r="E300" s="174" t="s">
        <v>570</v>
      </c>
      <c r="F300" s="174" t="s">
        <v>571</v>
      </c>
      <c r="G300" s="183" t="s">
        <v>1354</v>
      </c>
      <c r="H300" s="182">
        <v>6</v>
      </c>
      <c r="I300" s="203" t="s">
        <v>1007</v>
      </c>
      <c r="J300" s="203" t="s">
        <v>1168</v>
      </c>
      <c r="K300" s="183"/>
      <c r="L300" s="183"/>
      <c r="M300" s="173" t="s">
        <v>903</v>
      </c>
      <c r="N300" s="173" t="s">
        <v>903</v>
      </c>
      <c r="O300" s="184"/>
      <c r="P300" s="13"/>
      <c r="Q300" s="170">
        <v>900</v>
      </c>
      <c r="R300" s="170">
        <v>2100</v>
      </c>
      <c r="S300" s="170"/>
      <c r="T300" s="170"/>
      <c r="U300" s="13"/>
      <c r="V300" s="6">
        <f t="shared" si="11"/>
        <v>1</v>
      </c>
      <c r="W300" s="6">
        <f t="shared" si="11"/>
        <v>1</v>
      </c>
      <c r="X300" s="6">
        <f t="shared" si="11"/>
        <v>0</v>
      </c>
      <c r="Y300" s="6">
        <f t="shared" si="10"/>
        <v>0</v>
      </c>
      <c r="Z300" s="23">
        <f t="shared" si="12"/>
        <v>2</v>
      </c>
    </row>
    <row r="301" spans="1:26" ht="14.1" customHeight="1">
      <c r="A301" s="174" t="s">
        <v>574</v>
      </c>
      <c r="B301" s="174">
        <v>42902</v>
      </c>
      <c r="C301" s="174">
        <v>96002</v>
      </c>
      <c r="D301" s="174" t="s">
        <v>10</v>
      </c>
      <c r="E301" s="174" t="s">
        <v>575</v>
      </c>
      <c r="F301" s="174" t="s">
        <v>576</v>
      </c>
      <c r="G301" s="183" t="s">
        <v>577</v>
      </c>
      <c r="H301" s="182">
        <v>7</v>
      </c>
      <c r="I301" s="183" t="s">
        <v>1036</v>
      </c>
      <c r="J301" s="183"/>
      <c r="K301" s="183"/>
      <c r="L301" s="183"/>
      <c r="M301" s="173" t="s">
        <v>903</v>
      </c>
      <c r="N301" s="173" t="s">
        <v>903</v>
      </c>
      <c r="O301" s="184"/>
      <c r="P301" s="13"/>
      <c r="Q301" s="170" t="s">
        <v>15</v>
      </c>
      <c r="R301" s="170">
        <v>2100</v>
      </c>
      <c r="S301" s="170"/>
      <c r="T301" s="170"/>
      <c r="U301" s="13"/>
      <c r="V301" s="6">
        <f t="shared" si="11"/>
        <v>1</v>
      </c>
      <c r="W301" s="6">
        <f t="shared" si="11"/>
        <v>1</v>
      </c>
      <c r="X301" s="6">
        <f t="shared" si="11"/>
        <v>0</v>
      </c>
      <c r="Y301" s="6">
        <f t="shared" si="10"/>
        <v>0</v>
      </c>
      <c r="Z301" s="23">
        <f t="shared" si="12"/>
        <v>2</v>
      </c>
    </row>
    <row r="302" spans="1:26" ht="14.1" customHeight="1">
      <c r="A302" s="174" t="s">
        <v>1068</v>
      </c>
      <c r="B302" s="174">
        <v>42901</v>
      </c>
      <c r="C302" s="174">
        <v>18585</v>
      </c>
      <c r="D302" s="174" t="s">
        <v>10</v>
      </c>
      <c r="E302" s="174" t="s">
        <v>575</v>
      </c>
      <c r="F302" s="174" t="s">
        <v>576</v>
      </c>
      <c r="G302" s="183" t="s">
        <v>1069</v>
      </c>
      <c r="H302" s="182" t="s">
        <v>1185</v>
      </c>
      <c r="I302" s="183" t="s">
        <v>1036</v>
      </c>
      <c r="J302" s="183"/>
      <c r="K302" s="183"/>
      <c r="L302" s="183"/>
      <c r="M302" s="173" t="s">
        <v>903</v>
      </c>
      <c r="N302" s="173" t="s">
        <v>903</v>
      </c>
      <c r="O302" s="184"/>
      <c r="P302" s="13"/>
      <c r="Q302" s="170" t="s">
        <v>15</v>
      </c>
      <c r="R302" s="170"/>
      <c r="S302" s="170"/>
      <c r="T302" s="170"/>
      <c r="U302" s="13"/>
      <c r="V302" s="6">
        <f t="shared" si="11"/>
        <v>1</v>
      </c>
      <c r="W302" s="6">
        <f t="shared" si="11"/>
        <v>1</v>
      </c>
      <c r="X302" s="6">
        <f t="shared" si="11"/>
        <v>0</v>
      </c>
      <c r="Y302" s="6">
        <f t="shared" si="10"/>
        <v>0</v>
      </c>
      <c r="Z302" s="23">
        <f t="shared" si="12"/>
        <v>2</v>
      </c>
    </row>
    <row r="303" spans="1:26" s="214" customFormat="1" ht="14.1" customHeight="1">
      <c r="A303" s="207" t="s">
        <v>583</v>
      </c>
      <c r="B303" s="207">
        <v>20416</v>
      </c>
      <c r="C303" s="174">
        <v>1408</v>
      </c>
      <c r="D303" s="207" t="s">
        <v>75</v>
      </c>
      <c r="E303" s="207" t="s">
        <v>579</v>
      </c>
      <c r="F303" s="207" t="s">
        <v>580</v>
      </c>
      <c r="G303" s="209" t="s">
        <v>584</v>
      </c>
      <c r="H303" s="205">
        <v>10</v>
      </c>
      <c r="I303" s="183" t="s">
        <v>988</v>
      </c>
      <c r="J303" s="183" t="s">
        <v>1188</v>
      </c>
      <c r="K303" s="209"/>
      <c r="L303" s="209" t="s">
        <v>1008</v>
      </c>
      <c r="M303" s="210" t="s">
        <v>903</v>
      </c>
      <c r="N303" s="210" t="s">
        <v>903</v>
      </c>
      <c r="O303" s="211" t="s">
        <v>903</v>
      </c>
      <c r="P303" s="212"/>
      <c r="Q303" s="213">
        <v>1800</v>
      </c>
      <c r="R303" s="213">
        <v>2100</v>
      </c>
      <c r="S303" s="213"/>
      <c r="T303" s="213"/>
      <c r="U303" s="212"/>
      <c r="V303" s="214">
        <f t="shared" si="11"/>
        <v>1</v>
      </c>
      <c r="W303" s="214">
        <f t="shared" si="11"/>
        <v>1</v>
      </c>
      <c r="X303" s="214">
        <f t="shared" si="11"/>
        <v>1</v>
      </c>
      <c r="Y303" s="214">
        <f t="shared" si="10"/>
        <v>0</v>
      </c>
      <c r="Z303" s="214">
        <f t="shared" si="12"/>
        <v>3</v>
      </c>
    </row>
    <row r="304" spans="1:26" ht="14.1" customHeight="1">
      <c r="A304" s="174" t="s">
        <v>578</v>
      </c>
      <c r="B304" s="174">
        <v>20408</v>
      </c>
      <c r="C304" s="174">
        <v>12626</v>
      </c>
      <c r="D304" s="174" t="s">
        <v>75</v>
      </c>
      <c r="E304" s="174" t="s">
        <v>579</v>
      </c>
      <c r="F304" s="174" t="s">
        <v>580</v>
      </c>
      <c r="G304" s="183" t="s">
        <v>581</v>
      </c>
      <c r="H304" s="205">
        <v>10</v>
      </c>
      <c r="I304" s="183" t="s">
        <v>988</v>
      </c>
      <c r="J304" s="183" t="s">
        <v>1188</v>
      </c>
      <c r="K304" s="183"/>
      <c r="L304" s="183"/>
      <c r="M304" s="173" t="s">
        <v>903</v>
      </c>
      <c r="N304" s="173" t="s">
        <v>903</v>
      </c>
      <c r="O304" s="184" t="s">
        <v>903</v>
      </c>
      <c r="P304" s="13"/>
      <c r="Q304" s="170" t="s">
        <v>15</v>
      </c>
      <c r="R304" s="170">
        <v>2100</v>
      </c>
      <c r="S304" s="170" t="s">
        <v>79</v>
      </c>
      <c r="T304" s="170"/>
      <c r="U304" s="13"/>
      <c r="V304" s="6">
        <f t="shared" si="11"/>
        <v>1</v>
      </c>
      <c r="W304" s="6">
        <f t="shared" si="11"/>
        <v>1</v>
      </c>
      <c r="X304" s="6">
        <f t="shared" si="11"/>
        <v>1</v>
      </c>
      <c r="Y304" s="6">
        <f t="shared" si="10"/>
        <v>0</v>
      </c>
      <c r="Z304" s="23">
        <f t="shared" si="12"/>
        <v>3</v>
      </c>
    </row>
    <row r="305" spans="1:26" ht="14.1" customHeight="1">
      <c r="A305" s="174" t="s">
        <v>582</v>
      </c>
      <c r="B305" s="174">
        <v>20404</v>
      </c>
      <c r="C305" s="174">
        <v>14246</v>
      </c>
      <c r="D305" s="174" t="s">
        <v>75</v>
      </c>
      <c r="E305" s="174" t="s">
        <v>579</v>
      </c>
      <c r="F305" s="174" t="s">
        <v>580</v>
      </c>
      <c r="G305" s="183" t="s">
        <v>72</v>
      </c>
      <c r="H305" s="205">
        <v>10</v>
      </c>
      <c r="I305" s="183" t="s">
        <v>1006</v>
      </c>
      <c r="J305" s="183" t="s">
        <v>1191</v>
      </c>
      <c r="K305" s="183"/>
      <c r="L305" s="183"/>
      <c r="M305" s="173" t="s">
        <v>903</v>
      </c>
      <c r="N305" s="173"/>
      <c r="O305" s="184" t="s">
        <v>903</v>
      </c>
      <c r="P305" s="13"/>
      <c r="Q305" s="170" t="s">
        <v>15</v>
      </c>
      <c r="R305" s="170">
        <v>2100</v>
      </c>
      <c r="S305" s="170" t="s">
        <v>215</v>
      </c>
      <c r="T305" s="170"/>
      <c r="U305" s="13"/>
      <c r="V305" s="6">
        <f t="shared" si="11"/>
        <v>1</v>
      </c>
      <c r="W305" s="6">
        <f t="shared" si="11"/>
        <v>0</v>
      </c>
      <c r="X305" s="6">
        <f t="shared" si="11"/>
        <v>1</v>
      </c>
      <c r="Y305" s="6">
        <f t="shared" si="10"/>
        <v>0</v>
      </c>
      <c r="Z305" s="23">
        <f t="shared" si="12"/>
        <v>2</v>
      </c>
    </row>
    <row r="306" spans="1:26" ht="14.1" customHeight="1">
      <c r="A306" s="174" t="s">
        <v>1355</v>
      </c>
      <c r="B306" s="174">
        <v>54601</v>
      </c>
      <c r="C306" s="174">
        <v>181702</v>
      </c>
      <c r="D306" s="174" t="s">
        <v>64</v>
      </c>
      <c r="E306" s="174" t="s">
        <v>1356</v>
      </c>
      <c r="F306" s="174" t="s">
        <v>1357</v>
      </c>
      <c r="G306" s="183" t="s">
        <v>1358</v>
      </c>
      <c r="H306" s="182" t="s">
        <v>1185</v>
      </c>
      <c r="I306" s="183" t="s">
        <v>1036</v>
      </c>
      <c r="J306" s="183"/>
      <c r="K306" s="183"/>
      <c r="L306" s="183"/>
      <c r="M306" s="173" t="s">
        <v>903</v>
      </c>
      <c r="N306" s="173" t="s">
        <v>903</v>
      </c>
      <c r="O306" s="184"/>
      <c r="P306" s="13"/>
      <c r="Q306" s="170">
        <v>900</v>
      </c>
      <c r="R306" s="170">
        <v>2100</v>
      </c>
      <c r="S306" s="170"/>
      <c r="T306" s="170"/>
      <c r="U306" s="13"/>
      <c r="V306" s="6">
        <f t="shared" si="11"/>
        <v>1</v>
      </c>
      <c r="W306" s="6">
        <f t="shared" si="11"/>
        <v>1</v>
      </c>
      <c r="X306" s="6">
        <f t="shared" si="11"/>
        <v>0</v>
      </c>
      <c r="Y306" s="6">
        <f t="shared" si="10"/>
        <v>0</v>
      </c>
      <c r="Z306" s="23">
        <f t="shared" si="12"/>
        <v>2</v>
      </c>
    </row>
    <row r="307" spans="1:26" s="214" customFormat="1" ht="14.1" customHeight="1">
      <c r="A307" s="207" t="s">
        <v>589</v>
      </c>
      <c r="B307" s="207">
        <v>53024</v>
      </c>
      <c r="C307" s="174">
        <v>18737</v>
      </c>
      <c r="D307" s="207" t="s">
        <v>64</v>
      </c>
      <c r="E307" s="207" t="s">
        <v>586</v>
      </c>
      <c r="F307" s="207" t="s">
        <v>587</v>
      </c>
      <c r="G307" s="209" t="s">
        <v>590</v>
      </c>
      <c r="H307" s="208">
        <v>3</v>
      </c>
      <c r="I307" s="183" t="s">
        <v>1006</v>
      </c>
      <c r="J307" s="183" t="s">
        <v>1186</v>
      </c>
      <c r="K307" s="209" t="s">
        <v>14</v>
      </c>
      <c r="L307" s="209" t="s">
        <v>1044</v>
      </c>
      <c r="M307" s="210"/>
      <c r="N307" s="210" t="s">
        <v>903</v>
      </c>
      <c r="O307" s="211" t="s">
        <v>903</v>
      </c>
      <c r="P307" s="212"/>
      <c r="Q307" s="213" t="s">
        <v>15</v>
      </c>
      <c r="R307" s="213"/>
      <c r="S307" s="213"/>
      <c r="T307" s="213"/>
      <c r="U307" s="212"/>
      <c r="V307" s="214">
        <f t="shared" si="11"/>
        <v>0</v>
      </c>
      <c r="W307" s="214">
        <f t="shared" si="11"/>
        <v>1</v>
      </c>
      <c r="X307" s="214">
        <f t="shared" si="11"/>
        <v>1</v>
      </c>
      <c r="Y307" s="214">
        <f t="shared" si="10"/>
        <v>0</v>
      </c>
      <c r="Z307" s="214">
        <f t="shared" si="12"/>
        <v>2</v>
      </c>
    </row>
    <row r="308" spans="1:26" ht="14.1" customHeight="1">
      <c r="A308" s="174" t="s">
        <v>585</v>
      </c>
      <c r="B308" s="174">
        <v>53001</v>
      </c>
      <c r="C308" s="174">
        <v>18735</v>
      </c>
      <c r="D308" s="174" t="s">
        <v>64</v>
      </c>
      <c r="E308" s="174" t="s">
        <v>586</v>
      </c>
      <c r="F308" s="174" t="s">
        <v>587</v>
      </c>
      <c r="G308" s="174" t="s">
        <v>588</v>
      </c>
      <c r="H308" s="182">
        <v>2</v>
      </c>
      <c r="I308" s="174" t="s">
        <v>1006</v>
      </c>
      <c r="J308" s="174" t="s">
        <v>1186</v>
      </c>
      <c r="K308" s="174" t="s">
        <v>14</v>
      </c>
      <c r="L308" s="174"/>
      <c r="M308" s="173" t="s">
        <v>903</v>
      </c>
      <c r="N308" s="173" t="s">
        <v>903</v>
      </c>
      <c r="O308" s="184" t="s">
        <v>903</v>
      </c>
      <c r="P308" s="13"/>
      <c r="Q308" s="170" t="s">
        <v>15</v>
      </c>
      <c r="R308" s="170">
        <v>2100</v>
      </c>
      <c r="S308" s="170"/>
      <c r="T308" s="170"/>
      <c r="U308" s="13"/>
      <c r="V308" s="6">
        <f t="shared" si="11"/>
        <v>1</v>
      </c>
      <c r="W308" s="6">
        <f t="shared" si="11"/>
        <v>1</v>
      </c>
      <c r="X308" s="6">
        <f t="shared" si="11"/>
        <v>1</v>
      </c>
      <c r="Y308" s="6">
        <f t="shared" si="10"/>
        <v>0</v>
      </c>
      <c r="Z308" s="23">
        <f t="shared" si="12"/>
        <v>3</v>
      </c>
    </row>
    <row r="309" spans="1:26" ht="14.1" customHeight="1">
      <c r="A309" s="174" t="s">
        <v>591</v>
      </c>
      <c r="B309" s="174">
        <v>53005</v>
      </c>
      <c r="C309" s="174">
        <v>139702</v>
      </c>
      <c r="D309" s="174" t="s">
        <v>64</v>
      </c>
      <c r="E309" s="174" t="s">
        <v>586</v>
      </c>
      <c r="F309" s="174" t="s">
        <v>587</v>
      </c>
      <c r="G309" s="174" t="s">
        <v>592</v>
      </c>
      <c r="H309" s="182">
        <v>3</v>
      </c>
      <c r="I309" s="174" t="s">
        <v>1006</v>
      </c>
      <c r="J309" s="174" t="s">
        <v>1186</v>
      </c>
      <c r="K309" s="174" t="s">
        <v>14</v>
      </c>
      <c r="L309" s="174"/>
      <c r="M309" s="173"/>
      <c r="N309" s="173" t="s">
        <v>903</v>
      </c>
      <c r="O309" s="184" t="s">
        <v>903</v>
      </c>
      <c r="P309" s="13"/>
      <c r="Q309" s="170"/>
      <c r="R309" s="170" t="s">
        <v>70</v>
      </c>
      <c r="S309" s="170">
        <v>700</v>
      </c>
      <c r="T309" s="170"/>
      <c r="U309" s="13"/>
      <c r="V309" s="6">
        <f t="shared" si="11"/>
        <v>0</v>
      </c>
      <c r="W309" s="6">
        <f t="shared" si="11"/>
        <v>1</v>
      </c>
      <c r="X309" s="6">
        <f t="shared" si="11"/>
        <v>1</v>
      </c>
      <c r="Y309" s="6">
        <f t="shared" si="10"/>
        <v>0</v>
      </c>
      <c r="Z309" s="23">
        <f t="shared" si="12"/>
        <v>2</v>
      </c>
    </row>
    <row r="310" spans="1:26" ht="14.1" customHeight="1">
      <c r="A310" s="174" t="s">
        <v>593</v>
      </c>
      <c r="B310" s="174">
        <v>710300</v>
      </c>
      <c r="C310" s="174">
        <v>905</v>
      </c>
      <c r="D310" s="174" t="s">
        <v>38</v>
      </c>
      <c r="E310" s="174" t="s">
        <v>594</v>
      </c>
      <c r="F310" s="174" t="s">
        <v>595</v>
      </c>
      <c r="G310" s="174" t="s">
        <v>596</v>
      </c>
      <c r="H310" s="182">
        <v>4</v>
      </c>
      <c r="I310" s="174" t="s">
        <v>1007</v>
      </c>
      <c r="J310" s="174" t="s">
        <v>1179</v>
      </c>
      <c r="K310" s="174"/>
      <c r="L310" s="174"/>
      <c r="M310" s="173" t="s">
        <v>903</v>
      </c>
      <c r="N310" s="173" t="s">
        <v>903</v>
      </c>
      <c r="O310" s="184"/>
      <c r="P310" s="13"/>
      <c r="Q310" s="170"/>
      <c r="R310" s="170"/>
      <c r="S310" s="170"/>
      <c r="T310" s="170"/>
      <c r="U310" s="13"/>
      <c r="V310" s="6">
        <f t="shared" si="11"/>
        <v>1</v>
      </c>
      <c r="W310" s="6">
        <f t="shared" si="11"/>
        <v>1</v>
      </c>
      <c r="X310" s="6">
        <f t="shared" si="11"/>
        <v>0</v>
      </c>
      <c r="Y310" s="6">
        <f t="shared" si="10"/>
        <v>0</v>
      </c>
      <c r="Z310" s="23">
        <f t="shared" si="12"/>
        <v>2</v>
      </c>
    </row>
    <row r="311" spans="1:26" ht="14.1" customHeight="1">
      <c r="A311" s="174" t="s">
        <v>597</v>
      </c>
      <c r="B311" s="174">
        <v>61402</v>
      </c>
      <c r="C311" s="174">
        <v>84802</v>
      </c>
      <c r="D311" s="174" t="s">
        <v>32</v>
      </c>
      <c r="E311" s="174" t="s">
        <v>598</v>
      </c>
      <c r="F311" s="174" t="s">
        <v>599</v>
      </c>
      <c r="G311" s="183" t="s">
        <v>49</v>
      </c>
      <c r="H311" s="182">
        <v>5</v>
      </c>
      <c r="I311" s="183" t="s">
        <v>1036</v>
      </c>
      <c r="J311" s="183"/>
      <c r="K311" s="183" t="s">
        <v>14</v>
      </c>
      <c r="L311" s="183"/>
      <c r="M311" s="173" t="s">
        <v>903</v>
      </c>
      <c r="N311" s="173" t="s">
        <v>903</v>
      </c>
      <c r="O311" s="184"/>
      <c r="P311" s="13"/>
      <c r="Q311" s="170">
        <v>900</v>
      </c>
      <c r="R311" s="170"/>
      <c r="S311" s="170"/>
      <c r="T311" s="170"/>
      <c r="U311" s="13"/>
      <c r="V311" s="6">
        <f t="shared" si="11"/>
        <v>1</v>
      </c>
      <c r="W311" s="6">
        <f t="shared" si="11"/>
        <v>1</v>
      </c>
      <c r="X311" s="6">
        <f t="shared" si="11"/>
        <v>0</v>
      </c>
      <c r="Y311" s="6">
        <f t="shared" si="10"/>
        <v>0</v>
      </c>
      <c r="Z311" s="23">
        <f t="shared" si="12"/>
        <v>2</v>
      </c>
    </row>
    <row r="312" spans="1:26" ht="14.1" customHeight="1">
      <c r="A312" s="174" t="s">
        <v>1359</v>
      </c>
      <c r="B312" s="174">
        <v>62160</v>
      </c>
      <c r="C312" s="174">
        <v>196002</v>
      </c>
      <c r="D312" s="174" t="s">
        <v>32</v>
      </c>
      <c r="E312" s="174" t="s">
        <v>600</v>
      </c>
      <c r="F312" s="174" t="s">
        <v>601</v>
      </c>
      <c r="G312" s="183" t="s">
        <v>17</v>
      </c>
      <c r="H312" s="182">
        <v>4</v>
      </c>
      <c r="I312" s="183" t="s">
        <v>1007</v>
      </c>
      <c r="J312" s="183" t="s">
        <v>1173</v>
      </c>
      <c r="K312" s="183"/>
      <c r="L312" s="183"/>
      <c r="M312" s="173" t="s">
        <v>903</v>
      </c>
      <c r="N312" s="173" t="s">
        <v>903</v>
      </c>
      <c r="O312" s="184"/>
      <c r="P312" s="13"/>
      <c r="Q312" s="170"/>
      <c r="R312" s="170"/>
      <c r="S312" s="170"/>
      <c r="T312" s="170"/>
      <c r="U312" s="13"/>
      <c r="V312" s="6">
        <f t="shared" si="11"/>
        <v>1</v>
      </c>
      <c r="W312" s="6">
        <f t="shared" si="11"/>
        <v>1</v>
      </c>
      <c r="X312" s="6">
        <f t="shared" si="11"/>
        <v>0</v>
      </c>
      <c r="Y312" s="6">
        <f t="shared" si="10"/>
        <v>0</v>
      </c>
      <c r="Z312" s="23">
        <f t="shared" si="12"/>
        <v>2</v>
      </c>
    </row>
    <row r="313" spans="1:26" ht="14.1" customHeight="1">
      <c r="A313" s="174" t="s">
        <v>602</v>
      </c>
      <c r="B313" s="174">
        <v>62130</v>
      </c>
      <c r="C313" s="174">
        <v>12831</v>
      </c>
      <c r="D313" s="174" t="s">
        <v>32</v>
      </c>
      <c r="E313" s="174" t="s">
        <v>600</v>
      </c>
      <c r="F313" s="174" t="s">
        <v>601</v>
      </c>
      <c r="G313" s="183" t="s">
        <v>603</v>
      </c>
      <c r="H313" s="182">
        <v>4</v>
      </c>
      <c r="I313" s="183" t="s">
        <v>1007</v>
      </c>
      <c r="J313" s="183" t="s">
        <v>1173</v>
      </c>
      <c r="K313" s="183" t="s">
        <v>14</v>
      </c>
      <c r="L313" s="183"/>
      <c r="M313" s="173" t="s">
        <v>903</v>
      </c>
      <c r="N313" s="173" t="s">
        <v>903</v>
      </c>
      <c r="O313" s="184"/>
      <c r="P313" s="13"/>
      <c r="Q313" s="170" t="s">
        <v>15</v>
      </c>
      <c r="R313" s="170"/>
      <c r="S313" s="170"/>
      <c r="T313" s="170"/>
      <c r="U313" s="13"/>
      <c r="V313" s="6">
        <f t="shared" si="11"/>
        <v>1</v>
      </c>
      <c r="W313" s="6">
        <f t="shared" si="11"/>
        <v>1</v>
      </c>
      <c r="X313" s="6">
        <f t="shared" si="11"/>
        <v>0</v>
      </c>
      <c r="Y313" s="6">
        <f t="shared" si="10"/>
        <v>0</v>
      </c>
      <c r="Z313" s="23">
        <f t="shared" si="12"/>
        <v>2</v>
      </c>
    </row>
    <row r="314" spans="1:26" ht="14.1" customHeight="1">
      <c r="A314" s="174" t="s">
        <v>1360</v>
      </c>
      <c r="B314" s="174">
        <v>62120</v>
      </c>
      <c r="C314" s="174">
        <v>14249</v>
      </c>
      <c r="D314" s="174" t="s">
        <v>32</v>
      </c>
      <c r="E314" s="174" t="s">
        <v>600</v>
      </c>
      <c r="F314" s="174" t="s">
        <v>601</v>
      </c>
      <c r="G314" s="174" t="s">
        <v>1361</v>
      </c>
      <c r="H314" s="182">
        <v>5</v>
      </c>
      <c r="I314" s="183" t="s">
        <v>1036</v>
      </c>
      <c r="J314" s="183"/>
      <c r="K314" s="183" t="s">
        <v>14</v>
      </c>
      <c r="L314" s="183"/>
      <c r="M314" s="173" t="s">
        <v>903</v>
      </c>
      <c r="N314" s="173" t="s">
        <v>903</v>
      </c>
      <c r="O314" s="184"/>
      <c r="P314" s="13"/>
      <c r="Q314" s="170" t="s">
        <v>15</v>
      </c>
      <c r="R314" s="170">
        <v>2100</v>
      </c>
      <c r="S314" s="170"/>
      <c r="T314" s="170"/>
      <c r="U314" s="13"/>
      <c r="V314" s="6">
        <f t="shared" si="11"/>
        <v>1</v>
      </c>
      <c r="W314" s="6">
        <f t="shared" si="11"/>
        <v>1</v>
      </c>
      <c r="X314" s="6">
        <f t="shared" si="11"/>
        <v>0</v>
      </c>
      <c r="Y314" s="6">
        <f t="shared" si="10"/>
        <v>0</v>
      </c>
      <c r="Z314" s="23">
        <f t="shared" si="12"/>
        <v>2</v>
      </c>
    </row>
    <row r="315" spans="1:26" ht="14.1" customHeight="1">
      <c r="A315" s="174" t="s">
        <v>604</v>
      </c>
      <c r="B315" s="174">
        <v>24202</v>
      </c>
      <c r="C315" s="174">
        <v>945</v>
      </c>
      <c r="D315" s="174" t="s">
        <v>75</v>
      </c>
      <c r="E315" s="174" t="s">
        <v>605</v>
      </c>
      <c r="F315" s="174" t="s">
        <v>606</v>
      </c>
      <c r="G315" s="174" t="s">
        <v>607</v>
      </c>
      <c r="H315" s="205">
        <v>10</v>
      </c>
      <c r="I315" s="183" t="s">
        <v>988</v>
      </c>
      <c r="J315" s="183" t="s">
        <v>1188</v>
      </c>
      <c r="K315" s="183"/>
      <c r="L315" s="183"/>
      <c r="M315" s="173" t="s">
        <v>903</v>
      </c>
      <c r="N315" s="173" t="s">
        <v>903</v>
      </c>
      <c r="O315" s="184"/>
      <c r="P315" s="13"/>
      <c r="Q315" s="170" t="s">
        <v>15</v>
      </c>
      <c r="R315" s="170">
        <v>2100</v>
      </c>
      <c r="S315" s="170"/>
      <c r="T315" s="170"/>
      <c r="U315" s="13"/>
      <c r="V315" s="6">
        <f t="shared" si="11"/>
        <v>1</v>
      </c>
      <c r="W315" s="6">
        <f t="shared" si="11"/>
        <v>1</v>
      </c>
      <c r="X315" s="6">
        <f t="shared" si="11"/>
        <v>0</v>
      </c>
      <c r="Y315" s="6">
        <f t="shared" si="10"/>
        <v>0</v>
      </c>
      <c r="Z315" s="23">
        <f t="shared" si="12"/>
        <v>2</v>
      </c>
    </row>
    <row r="316" spans="1:26" ht="14.1" customHeight="1">
      <c r="A316" s="174" t="s">
        <v>608</v>
      </c>
      <c r="B316" s="174">
        <v>24201</v>
      </c>
      <c r="C316" s="174">
        <v>1406</v>
      </c>
      <c r="D316" s="174" t="s">
        <v>75</v>
      </c>
      <c r="E316" s="174" t="s">
        <v>605</v>
      </c>
      <c r="F316" s="174" t="s">
        <v>606</v>
      </c>
      <c r="G316" s="183" t="s">
        <v>353</v>
      </c>
      <c r="H316" s="205">
        <v>10</v>
      </c>
      <c r="I316" s="183" t="s">
        <v>988</v>
      </c>
      <c r="J316" s="183" t="s">
        <v>1188</v>
      </c>
      <c r="K316" s="183" t="s">
        <v>14</v>
      </c>
      <c r="L316" s="183"/>
      <c r="M316" s="173" t="s">
        <v>903</v>
      </c>
      <c r="N316" s="173" t="s">
        <v>903</v>
      </c>
      <c r="O316" s="184" t="s">
        <v>903</v>
      </c>
      <c r="P316" s="13"/>
      <c r="Q316" s="170" t="s">
        <v>15</v>
      </c>
      <c r="R316" s="170">
        <v>2100</v>
      </c>
      <c r="S316" s="170"/>
      <c r="T316" s="170"/>
      <c r="U316" s="13"/>
      <c r="V316" s="6">
        <f t="shared" si="11"/>
        <v>1</v>
      </c>
      <c r="W316" s="6">
        <f t="shared" si="11"/>
        <v>1</v>
      </c>
      <c r="X316" s="6">
        <f t="shared" si="11"/>
        <v>1</v>
      </c>
      <c r="Y316" s="6">
        <f t="shared" si="10"/>
        <v>0</v>
      </c>
      <c r="Z316" s="23">
        <f t="shared" si="12"/>
        <v>3</v>
      </c>
    </row>
    <row r="317" spans="1:26">
      <c r="A317" s="174" t="s">
        <v>614</v>
      </c>
      <c r="B317" s="174">
        <v>42203</v>
      </c>
      <c r="C317" s="174">
        <v>84902</v>
      </c>
      <c r="D317" s="174" t="s">
        <v>10</v>
      </c>
      <c r="E317" s="174" t="s">
        <v>610</v>
      </c>
      <c r="F317" s="174" t="s">
        <v>611</v>
      </c>
      <c r="G317" s="183" t="s">
        <v>615</v>
      </c>
      <c r="H317" s="182">
        <v>5</v>
      </c>
      <c r="I317" s="183" t="s">
        <v>1007</v>
      </c>
      <c r="J317" s="183" t="s">
        <v>1168</v>
      </c>
      <c r="K317" s="183" t="s">
        <v>14</v>
      </c>
      <c r="L317" s="183"/>
      <c r="M317" s="173" t="s">
        <v>903</v>
      </c>
      <c r="N317" s="173" t="s">
        <v>903</v>
      </c>
      <c r="O317" s="184" t="s">
        <v>903</v>
      </c>
      <c r="P317" s="13"/>
      <c r="Q317" s="170">
        <v>900</v>
      </c>
      <c r="R317" s="170">
        <v>900</v>
      </c>
      <c r="S317" s="170">
        <v>1800</v>
      </c>
      <c r="T317" s="170"/>
      <c r="U317" s="13"/>
      <c r="V317" s="6">
        <f t="shared" si="11"/>
        <v>1</v>
      </c>
      <c r="W317" s="6">
        <f t="shared" si="11"/>
        <v>1</v>
      </c>
      <c r="X317" s="6">
        <f t="shared" si="11"/>
        <v>1</v>
      </c>
      <c r="Y317" s="6">
        <f t="shared" si="10"/>
        <v>0</v>
      </c>
      <c r="Z317" s="23">
        <f t="shared" si="12"/>
        <v>3</v>
      </c>
    </row>
    <row r="318" spans="1:26" ht="14.1" customHeight="1">
      <c r="A318" s="174" t="s">
        <v>609</v>
      </c>
      <c r="B318" s="174">
        <v>42202</v>
      </c>
      <c r="C318" s="174">
        <v>18551</v>
      </c>
      <c r="D318" s="174" t="s">
        <v>10</v>
      </c>
      <c r="E318" s="174" t="s">
        <v>610</v>
      </c>
      <c r="F318" s="174" t="s">
        <v>611</v>
      </c>
      <c r="G318" s="183" t="s">
        <v>612</v>
      </c>
      <c r="H318" s="182">
        <v>7</v>
      </c>
      <c r="I318" s="171" t="s">
        <v>1036</v>
      </c>
      <c r="J318" s="183"/>
      <c r="K318" s="183" t="s">
        <v>14</v>
      </c>
      <c r="L318" s="183"/>
      <c r="M318" s="173" t="s">
        <v>903</v>
      </c>
      <c r="N318" s="173" t="s">
        <v>903</v>
      </c>
      <c r="O318" s="184" t="s">
        <v>903</v>
      </c>
      <c r="P318" s="13"/>
      <c r="Q318" s="170">
        <v>900</v>
      </c>
      <c r="R318" s="170"/>
      <c r="S318" s="170" t="s">
        <v>613</v>
      </c>
      <c r="T318" s="170"/>
      <c r="U318" s="13"/>
      <c r="V318" s="6">
        <f t="shared" si="11"/>
        <v>1</v>
      </c>
      <c r="W318" s="6">
        <f t="shared" si="11"/>
        <v>1</v>
      </c>
      <c r="X318" s="6">
        <f t="shared" si="11"/>
        <v>1</v>
      </c>
      <c r="Y318" s="6">
        <f t="shared" si="10"/>
        <v>0</v>
      </c>
      <c r="Z318" s="23">
        <f t="shared" si="12"/>
        <v>3</v>
      </c>
    </row>
    <row r="319" spans="1:26" ht="14.1" customHeight="1">
      <c r="A319" s="174" t="s">
        <v>616</v>
      </c>
      <c r="B319" s="174">
        <v>90114</v>
      </c>
      <c r="C319" s="174">
        <v>19161</v>
      </c>
      <c r="D319" s="174" t="s">
        <v>617</v>
      </c>
      <c r="E319" s="174" t="s">
        <v>618</v>
      </c>
      <c r="F319" s="174" t="s">
        <v>619</v>
      </c>
      <c r="G319" s="183" t="s">
        <v>620</v>
      </c>
      <c r="H319" s="182">
        <v>7</v>
      </c>
      <c r="I319" s="183" t="s">
        <v>1036</v>
      </c>
      <c r="J319" s="183"/>
      <c r="K319" s="183"/>
      <c r="L319" s="183"/>
      <c r="M319" s="173" t="s">
        <v>903</v>
      </c>
      <c r="N319" s="173"/>
      <c r="O319" s="184"/>
      <c r="P319" s="13"/>
      <c r="Q319" s="170">
        <v>1800</v>
      </c>
      <c r="R319" s="170">
        <v>2100</v>
      </c>
      <c r="S319" s="170"/>
      <c r="T319" s="170"/>
      <c r="U319" s="13"/>
      <c r="V319" s="6">
        <f t="shared" si="11"/>
        <v>1</v>
      </c>
      <c r="W319" s="6">
        <f t="shared" si="11"/>
        <v>0</v>
      </c>
      <c r="X319" s="6">
        <f t="shared" si="11"/>
        <v>0</v>
      </c>
      <c r="Y319" s="6">
        <f t="shared" si="10"/>
        <v>0</v>
      </c>
      <c r="Z319" s="23">
        <f t="shared" si="12"/>
        <v>1</v>
      </c>
    </row>
    <row r="320" spans="1:26" ht="14.1" customHeight="1">
      <c r="A320" s="174" t="s">
        <v>625</v>
      </c>
      <c r="B320" s="174">
        <v>27408</v>
      </c>
      <c r="C320" s="174">
        <v>17913</v>
      </c>
      <c r="D320" s="174" t="s">
        <v>617</v>
      </c>
      <c r="E320" s="174" t="s">
        <v>622</v>
      </c>
      <c r="F320" s="174" t="s">
        <v>619</v>
      </c>
      <c r="G320" s="183" t="s">
        <v>626</v>
      </c>
      <c r="H320" s="182">
        <v>7</v>
      </c>
      <c r="I320" s="183" t="s">
        <v>1036</v>
      </c>
      <c r="J320" s="183"/>
      <c r="K320" s="183"/>
      <c r="L320" s="183"/>
      <c r="M320" s="173" t="s">
        <v>903</v>
      </c>
      <c r="N320" s="173"/>
      <c r="O320" s="184"/>
      <c r="P320" s="13"/>
      <c r="Q320" s="170" t="s">
        <v>15</v>
      </c>
      <c r="R320" s="170"/>
      <c r="S320" s="170"/>
      <c r="T320" s="170"/>
      <c r="U320" s="13"/>
      <c r="V320" s="6">
        <f t="shared" si="11"/>
        <v>1</v>
      </c>
      <c r="W320" s="6">
        <f t="shared" si="11"/>
        <v>0</v>
      </c>
      <c r="X320" s="6">
        <f t="shared" si="11"/>
        <v>0</v>
      </c>
      <c r="Y320" s="6">
        <f t="shared" si="10"/>
        <v>0</v>
      </c>
      <c r="Z320" s="23">
        <f t="shared" si="12"/>
        <v>1</v>
      </c>
    </row>
    <row r="321" spans="1:26" ht="14.1" customHeight="1">
      <c r="A321" s="174" t="s">
        <v>1362</v>
      </c>
      <c r="B321" s="174">
        <v>901180</v>
      </c>
      <c r="C321" s="174">
        <v>107701</v>
      </c>
      <c r="D321" s="174" t="s">
        <v>617</v>
      </c>
      <c r="E321" s="174" t="s">
        <v>622</v>
      </c>
      <c r="F321" s="174" t="s">
        <v>619</v>
      </c>
      <c r="G321" s="183" t="s">
        <v>1363</v>
      </c>
      <c r="H321" s="182" t="s">
        <v>1348</v>
      </c>
      <c r="I321" s="183" t="s">
        <v>1036</v>
      </c>
      <c r="J321" s="183"/>
      <c r="K321" s="183"/>
      <c r="L321" s="183"/>
      <c r="M321" s="173" t="s">
        <v>903</v>
      </c>
      <c r="N321" s="173" t="s">
        <v>903</v>
      </c>
      <c r="O321" s="184"/>
      <c r="P321" s="13"/>
      <c r="Q321" s="170" t="s">
        <v>1364</v>
      </c>
      <c r="R321" s="170"/>
      <c r="S321" s="170"/>
      <c r="T321" s="170"/>
      <c r="U321" s="13"/>
      <c r="V321" s="6">
        <f t="shared" si="11"/>
        <v>1</v>
      </c>
      <c r="W321" s="6">
        <f t="shared" si="11"/>
        <v>1</v>
      </c>
      <c r="X321" s="6">
        <f t="shared" si="11"/>
        <v>0</v>
      </c>
      <c r="Y321" s="6">
        <f t="shared" si="10"/>
        <v>0</v>
      </c>
      <c r="Z321" s="23">
        <f t="shared" si="12"/>
        <v>2</v>
      </c>
    </row>
    <row r="322" spans="1:26" ht="14.1" customHeight="1">
      <c r="A322" s="174" t="s">
        <v>1365</v>
      </c>
      <c r="B322" s="174">
        <v>90126</v>
      </c>
      <c r="C322" s="174">
        <v>1850002</v>
      </c>
      <c r="D322" s="174" t="s">
        <v>617</v>
      </c>
      <c r="E322" s="174" t="s">
        <v>622</v>
      </c>
      <c r="F322" s="174" t="s">
        <v>619</v>
      </c>
      <c r="G322" s="183" t="s">
        <v>435</v>
      </c>
      <c r="H322" s="182" t="s">
        <v>1178</v>
      </c>
      <c r="I322" s="183" t="s">
        <v>1036</v>
      </c>
      <c r="J322" s="183"/>
      <c r="K322" s="183"/>
      <c r="L322" s="183"/>
      <c r="M322" s="173" t="s">
        <v>903</v>
      </c>
      <c r="N322" s="173"/>
      <c r="O322" s="184"/>
      <c r="P322" s="13"/>
      <c r="Q322" s="170" t="s">
        <v>15</v>
      </c>
      <c r="R322" s="170">
        <v>2100</v>
      </c>
      <c r="S322" s="170"/>
      <c r="T322" s="170"/>
      <c r="U322" s="13"/>
      <c r="V322" s="6">
        <f t="shared" si="11"/>
        <v>1</v>
      </c>
      <c r="W322" s="6">
        <f t="shared" si="11"/>
        <v>0</v>
      </c>
      <c r="X322" s="6">
        <f t="shared" si="11"/>
        <v>0</v>
      </c>
      <c r="Y322" s="6">
        <f t="shared" si="10"/>
        <v>0</v>
      </c>
      <c r="Z322" s="23">
        <f t="shared" si="12"/>
        <v>1</v>
      </c>
    </row>
    <row r="323" spans="1:26" ht="14.1" customHeight="1">
      <c r="A323" s="200" t="s">
        <v>1085</v>
      </c>
      <c r="B323" s="187">
        <v>90119</v>
      </c>
      <c r="C323" s="174">
        <v>1849902</v>
      </c>
      <c r="D323" s="174" t="s">
        <v>617</v>
      </c>
      <c r="E323" s="174" t="s">
        <v>622</v>
      </c>
      <c r="F323" s="174" t="s">
        <v>619</v>
      </c>
      <c r="G323" s="174" t="s">
        <v>1366</v>
      </c>
      <c r="H323" s="182" t="s">
        <v>1213</v>
      </c>
      <c r="I323" s="174" t="s">
        <v>1036</v>
      </c>
      <c r="J323" s="174"/>
      <c r="K323" s="174"/>
      <c r="L323" s="174"/>
      <c r="M323" s="173" t="s">
        <v>903</v>
      </c>
      <c r="N323" s="173"/>
      <c r="O323" s="184"/>
      <c r="P323" s="13"/>
      <c r="Q323" s="170" t="s">
        <v>15</v>
      </c>
      <c r="R323" s="170">
        <v>2100</v>
      </c>
      <c r="S323" s="170"/>
      <c r="T323" s="170"/>
      <c r="U323" s="13"/>
      <c r="V323" s="6">
        <f t="shared" si="11"/>
        <v>1</v>
      </c>
      <c r="W323" s="6">
        <f t="shared" si="11"/>
        <v>0</v>
      </c>
      <c r="X323" s="6">
        <f t="shared" si="11"/>
        <v>0</v>
      </c>
      <c r="Y323" s="6">
        <f t="shared" si="10"/>
        <v>0</v>
      </c>
      <c r="Z323" s="23">
        <f t="shared" si="12"/>
        <v>1</v>
      </c>
    </row>
    <row r="324" spans="1:26" ht="14.1" customHeight="1">
      <c r="A324" s="174" t="s">
        <v>621</v>
      </c>
      <c r="B324" s="174">
        <v>90112</v>
      </c>
      <c r="C324" s="174">
        <v>17815</v>
      </c>
      <c r="D324" s="174" t="s">
        <v>617</v>
      </c>
      <c r="E324" s="174" t="s">
        <v>622</v>
      </c>
      <c r="F324" s="174" t="s">
        <v>619</v>
      </c>
      <c r="G324" s="183" t="s">
        <v>623</v>
      </c>
      <c r="H324" s="182">
        <v>7</v>
      </c>
      <c r="I324" s="183" t="s">
        <v>1036</v>
      </c>
      <c r="J324" s="183"/>
      <c r="K324" s="183"/>
      <c r="L324" s="183"/>
      <c r="M324" s="173" t="s">
        <v>903</v>
      </c>
      <c r="N324" s="173"/>
      <c r="O324" s="184"/>
      <c r="P324" s="13"/>
      <c r="Q324" s="170" t="s">
        <v>227</v>
      </c>
      <c r="R324" s="170" t="s">
        <v>449</v>
      </c>
      <c r="S324" s="170" t="s">
        <v>624</v>
      </c>
      <c r="T324" s="170"/>
      <c r="U324" s="13"/>
      <c r="V324" s="6">
        <f t="shared" si="11"/>
        <v>1</v>
      </c>
      <c r="W324" s="6">
        <f t="shared" si="11"/>
        <v>0</v>
      </c>
      <c r="X324" s="6">
        <f t="shared" si="11"/>
        <v>0</v>
      </c>
      <c r="Y324" s="6">
        <f t="shared" si="10"/>
        <v>0</v>
      </c>
      <c r="Z324" s="23">
        <f t="shared" si="12"/>
        <v>1</v>
      </c>
    </row>
    <row r="325" spans="1:26" ht="14.1" customHeight="1">
      <c r="A325" s="174" t="s">
        <v>1367</v>
      </c>
      <c r="B325" s="174">
        <v>41001</v>
      </c>
      <c r="C325" s="174">
        <v>18455</v>
      </c>
      <c r="D325" s="174" t="s">
        <v>10</v>
      </c>
      <c r="E325" s="174" t="s">
        <v>1368</v>
      </c>
      <c r="F325" s="174" t="s">
        <v>1369</v>
      </c>
      <c r="G325" s="183" t="s">
        <v>1370</v>
      </c>
      <c r="H325" s="182">
        <v>3</v>
      </c>
      <c r="I325" s="183" t="s">
        <v>1007</v>
      </c>
      <c r="J325" s="183" t="s">
        <v>1168</v>
      </c>
      <c r="K325" s="183" t="s">
        <v>14</v>
      </c>
      <c r="L325" s="183"/>
      <c r="M325" s="173" t="s">
        <v>903</v>
      </c>
      <c r="N325" s="173" t="s">
        <v>903</v>
      </c>
      <c r="O325" s="184"/>
      <c r="P325" s="13"/>
      <c r="Q325" s="170" t="s">
        <v>15</v>
      </c>
      <c r="R325" s="170"/>
      <c r="S325" s="170"/>
      <c r="T325" s="170"/>
      <c r="U325" s="13"/>
      <c r="V325" s="6">
        <f t="shared" si="11"/>
        <v>1</v>
      </c>
      <c r="W325" s="6">
        <f t="shared" si="11"/>
        <v>1</v>
      </c>
      <c r="X325" s="6">
        <f t="shared" si="11"/>
        <v>0</v>
      </c>
      <c r="Y325" s="6">
        <f t="shared" si="10"/>
        <v>0</v>
      </c>
      <c r="Z325" s="23">
        <f t="shared" si="12"/>
        <v>2</v>
      </c>
    </row>
    <row r="326" spans="1:26" ht="14.1" customHeight="1">
      <c r="A326" s="174" t="s">
        <v>1371</v>
      </c>
      <c r="B326" s="174">
        <v>41003</v>
      </c>
      <c r="C326" s="174">
        <v>85102</v>
      </c>
      <c r="D326" s="174" t="s">
        <v>10</v>
      </c>
      <c r="E326" s="174" t="s">
        <v>1368</v>
      </c>
      <c r="F326" s="174" t="s">
        <v>1369</v>
      </c>
      <c r="G326" s="174" t="s">
        <v>1372</v>
      </c>
      <c r="H326" s="182" t="s">
        <v>1348</v>
      </c>
      <c r="I326" s="183" t="s">
        <v>1036</v>
      </c>
      <c r="J326" s="183"/>
      <c r="K326" s="183"/>
      <c r="L326" s="183"/>
      <c r="M326" s="173" t="s">
        <v>903</v>
      </c>
      <c r="N326" s="173" t="s">
        <v>903</v>
      </c>
      <c r="O326" s="184"/>
      <c r="P326" s="13"/>
      <c r="Q326" s="170">
        <v>900</v>
      </c>
      <c r="R326" s="170"/>
      <c r="S326" s="170"/>
      <c r="T326" s="170"/>
      <c r="U326" s="13"/>
      <c r="V326" s="6">
        <f t="shared" si="11"/>
        <v>1</v>
      </c>
      <c r="W326" s="6">
        <f t="shared" si="11"/>
        <v>1</v>
      </c>
      <c r="X326" s="6">
        <f t="shared" si="11"/>
        <v>0</v>
      </c>
      <c r="Y326" s="6">
        <f t="shared" si="10"/>
        <v>0</v>
      </c>
      <c r="Z326" s="23">
        <f t="shared" si="12"/>
        <v>2</v>
      </c>
    </row>
    <row r="327" spans="1:26" ht="14.1" customHeight="1">
      <c r="A327" s="174" t="s">
        <v>1373</v>
      </c>
      <c r="B327" s="174">
        <v>42505</v>
      </c>
      <c r="C327" s="174">
        <v>19167</v>
      </c>
      <c r="D327" s="174" t="s">
        <v>10</v>
      </c>
      <c r="E327" s="174" t="s">
        <v>628</v>
      </c>
      <c r="F327" s="174" t="s">
        <v>629</v>
      </c>
      <c r="G327" s="183" t="s">
        <v>1374</v>
      </c>
      <c r="H327" s="182">
        <v>3</v>
      </c>
      <c r="I327" s="183" t="s">
        <v>1007</v>
      </c>
      <c r="J327" s="183" t="s">
        <v>1168</v>
      </c>
      <c r="K327" s="183"/>
      <c r="L327" s="183"/>
      <c r="M327" s="173" t="s">
        <v>903</v>
      </c>
      <c r="N327" s="173" t="s">
        <v>903</v>
      </c>
      <c r="O327" s="184"/>
      <c r="P327" s="13"/>
      <c r="Q327" s="170" t="s">
        <v>15</v>
      </c>
      <c r="R327" s="170"/>
      <c r="S327" s="170"/>
      <c r="T327" s="170"/>
      <c r="U327" s="13"/>
      <c r="V327" s="6">
        <f t="shared" si="11"/>
        <v>1</v>
      </c>
      <c r="W327" s="6">
        <f t="shared" si="11"/>
        <v>1</v>
      </c>
      <c r="X327" s="6">
        <f t="shared" si="11"/>
        <v>0</v>
      </c>
      <c r="Y327" s="6">
        <f t="shared" si="10"/>
        <v>0</v>
      </c>
      <c r="Z327" s="23">
        <f t="shared" si="12"/>
        <v>2</v>
      </c>
    </row>
    <row r="328" spans="1:26">
      <c r="A328" s="174" t="s">
        <v>627</v>
      </c>
      <c r="B328" s="174">
        <v>42506</v>
      </c>
      <c r="C328" s="174">
        <v>121601</v>
      </c>
      <c r="D328" s="174" t="s">
        <v>10</v>
      </c>
      <c r="E328" s="174" t="s">
        <v>628</v>
      </c>
      <c r="F328" s="174" t="s">
        <v>629</v>
      </c>
      <c r="G328" s="183" t="s">
        <v>630</v>
      </c>
      <c r="H328" s="182">
        <v>3</v>
      </c>
      <c r="I328" s="171" t="s">
        <v>1007</v>
      </c>
      <c r="J328" s="183" t="s">
        <v>1168</v>
      </c>
      <c r="K328" s="183" t="s">
        <v>14</v>
      </c>
      <c r="L328" s="183"/>
      <c r="M328" s="173" t="s">
        <v>903</v>
      </c>
      <c r="N328" s="173" t="s">
        <v>903</v>
      </c>
      <c r="O328" s="184"/>
      <c r="P328" s="13"/>
      <c r="Q328" s="170"/>
      <c r="R328" s="170"/>
      <c r="S328" s="170"/>
      <c r="T328" s="170"/>
      <c r="U328" s="13"/>
      <c r="V328" s="6">
        <f t="shared" si="11"/>
        <v>1</v>
      </c>
      <c r="W328" s="6">
        <f t="shared" si="11"/>
        <v>1</v>
      </c>
      <c r="X328" s="6">
        <f t="shared" si="11"/>
        <v>0</v>
      </c>
      <c r="Y328" s="6">
        <f t="shared" si="10"/>
        <v>0</v>
      </c>
      <c r="Z328" s="23">
        <f t="shared" si="12"/>
        <v>2</v>
      </c>
    </row>
    <row r="329" spans="1:26">
      <c r="A329" s="174" t="s">
        <v>1375</v>
      </c>
      <c r="B329" s="174">
        <v>714020</v>
      </c>
      <c r="C329" s="174">
        <v>19085</v>
      </c>
      <c r="D329" s="174" t="s">
        <v>38</v>
      </c>
      <c r="E329" s="174" t="s">
        <v>632</v>
      </c>
      <c r="F329" s="174" t="s">
        <v>633</v>
      </c>
      <c r="G329" s="183" t="s">
        <v>637</v>
      </c>
      <c r="H329" s="182">
        <v>4</v>
      </c>
      <c r="I329" s="171" t="s">
        <v>1007</v>
      </c>
      <c r="J329" s="183" t="s">
        <v>1179</v>
      </c>
      <c r="K329" s="183"/>
      <c r="L329" s="183"/>
      <c r="M329" s="173" t="s">
        <v>903</v>
      </c>
      <c r="N329" s="173" t="s">
        <v>903</v>
      </c>
      <c r="O329" s="184"/>
      <c r="P329" s="13"/>
      <c r="Q329" s="170">
        <v>850</v>
      </c>
      <c r="R329" s="170">
        <v>2100</v>
      </c>
      <c r="S329" s="170"/>
      <c r="T329" s="170"/>
      <c r="U329" s="13"/>
      <c r="V329" s="6">
        <f t="shared" si="11"/>
        <v>1</v>
      </c>
      <c r="W329" s="6">
        <f t="shared" si="11"/>
        <v>1</v>
      </c>
      <c r="X329" s="6">
        <f t="shared" si="11"/>
        <v>0</v>
      </c>
      <c r="Y329" s="6">
        <f t="shared" si="10"/>
        <v>0</v>
      </c>
      <c r="Z329" s="23">
        <f t="shared" si="12"/>
        <v>2</v>
      </c>
    </row>
    <row r="330" spans="1:26">
      <c r="A330" s="174" t="s">
        <v>631</v>
      </c>
      <c r="B330" s="174">
        <v>71403</v>
      </c>
      <c r="C330" s="174">
        <v>187702</v>
      </c>
      <c r="D330" s="174" t="s">
        <v>38</v>
      </c>
      <c r="E330" s="174" t="s">
        <v>632</v>
      </c>
      <c r="F330" s="174" t="s">
        <v>633</v>
      </c>
      <c r="G330" s="183" t="s">
        <v>123</v>
      </c>
      <c r="H330" s="182">
        <v>5</v>
      </c>
      <c r="I330" s="171" t="s">
        <v>1007</v>
      </c>
      <c r="J330" s="183" t="s">
        <v>1179</v>
      </c>
      <c r="K330" s="183" t="s">
        <v>14</v>
      </c>
      <c r="L330" s="183"/>
      <c r="M330" s="173" t="s">
        <v>903</v>
      </c>
      <c r="N330" s="173" t="s">
        <v>903</v>
      </c>
      <c r="O330" s="184"/>
      <c r="P330" s="13"/>
      <c r="Q330" s="170">
        <v>1900</v>
      </c>
      <c r="R330" s="170"/>
      <c r="S330" s="170"/>
      <c r="T330" s="170"/>
      <c r="U330" s="13"/>
      <c r="V330" s="6">
        <f t="shared" si="11"/>
        <v>1</v>
      </c>
      <c r="W330" s="6">
        <f t="shared" si="11"/>
        <v>1</v>
      </c>
      <c r="X330" s="6">
        <f t="shared" si="11"/>
        <v>0</v>
      </c>
      <c r="Y330" s="6">
        <f t="shared" si="11"/>
        <v>0</v>
      </c>
      <c r="Z330" s="23">
        <f t="shared" si="12"/>
        <v>2</v>
      </c>
    </row>
    <row r="331" spans="1:26" ht="14.1" customHeight="1">
      <c r="A331" s="174" t="s">
        <v>636</v>
      </c>
      <c r="B331" s="174">
        <v>71404</v>
      </c>
      <c r="C331" s="174">
        <v>80302</v>
      </c>
      <c r="D331" s="174" t="s">
        <v>38</v>
      </c>
      <c r="E331" s="174" t="s">
        <v>632</v>
      </c>
      <c r="F331" s="174" t="s">
        <v>633</v>
      </c>
      <c r="G331" s="183" t="s">
        <v>63</v>
      </c>
      <c r="H331" s="182">
        <v>4</v>
      </c>
      <c r="I331" s="185" t="s">
        <v>1007</v>
      </c>
      <c r="J331" s="183" t="s">
        <v>1179</v>
      </c>
      <c r="K331" s="183" t="s">
        <v>14</v>
      </c>
      <c r="L331" s="183"/>
      <c r="M331" s="173" t="s">
        <v>903</v>
      </c>
      <c r="N331" s="173" t="s">
        <v>903</v>
      </c>
      <c r="O331" s="184"/>
      <c r="P331" s="13"/>
      <c r="Q331" s="170">
        <v>1900</v>
      </c>
      <c r="R331" s="170"/>
      <c r="S331" s="170"/>
      <c r="T331" s="170"/>
      <c r="U331" s="13"/>
      <c r="V331" s="6">
        <f t="shared" ref="V331:Y394" si="13">IF((M331="X"),1,0)</f>
        <v>1</v>
      </c>
      <c r="W331" s="6">
        <f t="shared" si="13"/>
        <v>1</v>
      </c>
      <c r="X331" s="6">
        <f t="shared" si="13"/>
        <v>0</v>
      </c>
      <c r="Y331" s="6">
        <f t="shared" si="13"/>
        <v>0</v>
      </c>
      <c r="Z331" s="23">
        <f t="shared" ref="Z331:Z394" si="14">SUM(V331:Y331)</f>
        <v>2</v>
      </c>
    </row>
    <row r="332" spans="1:26" ht="14.1" customHeight="1">
      <c r="A332" s="174" t="s">
        <v>634</v>
      </c>
      <c r="B332" s="174">
        <v>71401</v>
      </c>
      <c r="C332" s="174">
        <v>19083</v>
      </c>
      <c r="D332" s="174" t="s">
        <v>38</v>
      </c>
      <c r="E332" s="174" t="s">
        <v>632</v>
      </c>
      <c r="F332" s="174" t="s">
        <v>633</v>
      </c>
      <c r="G332" s="183" t="s">
        <v>635</v>
      </c>
      <c r="H332" s="182">
        <v>7</v>
      </c>
      <c r="I332" s="183" t="s">
        <v>1036</v>
      </c>
      <c r="J332" s="183"/>
      <c r="K332" s="183" t="s">
        <v>14</v>
      </c>
      <c r="L332" s="183"/>
      <c r="M332" s="173" t="s">
        <v>903</v>
      </c>
      <c r="N332" s="173" t="s">
        <v>903</v>
      </c>
      <c r="O332" s="184"/>
      <c r="P332" s="13"/>
      <c r="Q332" s="170">
        <v>850</v>
      </c>
      <c r="R332" s="170">
        <v>850</v>
      </c>
      <c r="S332" s="170"/>
      <c r="T332" s="170"/>
      <c r="U332" s="13"/>
      <c r="V332" s="6">
        <f t="shared" si="13"/>
        <v>1</v>
      </c>
      <c r="W332" s="6">
        <f t="shared" si="13"/>
        <v>1</v>
      </c>
      <c r="X332" s="6">
        <f t="shared" si="13"/>
        <v>0</v>
      </c>
      <c r="Y332" s="6">
        <f t="shared" si="13"/>
        <v>0</v>
      </c>
      <c r="Z332" s="23">
        <f t="shared" si="14"/>
        <v>2</v>
      </c>
    </row>
    <row r="333" spans="1:26" ht="14.1" customHeight="1">
      <c r="A333" s="174" t="s">
        <v>638</v>
      </c>
      <c r="B333" s="174">
        <v>53703</v>
      </c>
      <c r="C333" s="174">
        <v>91102</v>
      </c>
      <c r="D333" s="174" t="s">
        <v>64</v>
      </c>
      <c r="E333" s="174" t="s">
        <v>639</v>
      </c>
      <c r="F333" s="174" t="s">
        <v>640</v>
      </c>
      <c r="G333" s="183" t="s">
        <v>641</v>
      </c>
      <c r="H333" s="182">
        <v>5</v>
      </c>
      <c r="I333" s="183" t="s">
        <v>1036</v>
      </c>
      <c r="J333" s="183"/>
      <c r="K333" s="183"/>
      <c r="L333" s="183"/>
      <c r="M333" s="173" t="s">
        <v>903</v>
      </c>
      <c r="N333" s="173" t="s">
        <v>903</v>
      </c>
      <c r="O333" s="184"/>
      <c r="P333" s="13"/>
      <c r="Q333" s="170"/>
      <c r="R333" s="170"/>
      <c r="S333" s="170"/>
      <c r="T333" s="170"/>
      <c r="U333" s="13"/>
      <c r="V333" s="6">
        <f t="shared" si="13"/>
        <v>1</v>
      </c>
      <c r="W333" s="6">
        <f t="shared" si="13"/>
        <v>1</v>
      </c>
      <c r="X333" s="6">
        <f t="shared" si="13"/>
        <v>0</v>
      </c>
      <c r="Y333" s="6">
        <f t="shared" si="13"/>
        <v>0</v>
      </c>
      <c r="Z333" s="23">
        <f t="shared" si="14"/>
        <v>2</v>
      </c>
    </row>
    <row r="334" spans="1:26" ht="14.1" customHeight="1">
      <c r="A334" s="174" t="s">
        <v>642</v>
      </c>
      <c r="B334" s="174">
        <v>74402</v>
      </c>
      <c r="C334" s="174">
        <v>85202</v>
      </c>
      <c r="D334" s="174" t="s">
        <v>46</v>
      </c>
      <c r="E334" s="174" t="s">
        <v>643</v>
      </c>
      <c r="F334" s="174" t="s">
        <v>644</v>
      </c>
      <c r="G334" s="183" t="s">
        <v>123</v>
      </c>
      <c r="H334" s="182">
        <v>4</v>
      </c>
      <c r="I334" s="183" t="s">
        <v>1004</v>
      </c>
      <c r="J334" s="183" t="s">
        <v>1180</v>
      </c>
      <c r="K334" s="183" t="s">
        <v>14</v>
      </c>
      <c r="L334" s="183"/>
      <c r="M334" s="173" t="s">
        <v>903</v>
      </c>
      <c r="N334" s="173" t="s">
        <v>903</v>
      </c>
      <c r="O334" s="184" t="s">
        <v>903</v>
      </c>
      <c r="P334" s="13"/>
      <c r="Q334" s="170">
        <v>1900</v>
      </c>
      <c r="R334" s="170"/>
      <c r="S334" s="170"/>
      <c r="T334" s="170"/>
      <c r="U334" s="13"/>
      <c r="V334" s="6">
        <f t="shared" si="13"/>
        <v>1</v>
      </c>
      <c r="W334" s="6">
        <f t="shared" si="13"/>
        <v>1</v>
      </c>
      <c r="X334" s="6">
        <f t="shared" si="13"/>
        <v>1</v>
      </c>
      <c r="Y334" s="6">
        <f t="shared" si="13"/>
        <v>0</v>
      </c>
      <c r="Z334" s="23">
        <f t="shared" si="14"/>
        <v>3</v>
      </c>
    </row>
    <row r="335" spans="1:26" ht="14.1" customHeight="1">
      <c r="A335" s="174" t="s">
        <v>645</v>
      </c>
      <c r="B335" s="174">
        <v>74404</v>
      </c>
      <c r="C335" s="174">
        <v>85402</v>
      </c>
      <c r="D335" s="174" t="s">
        <v>46</v>
      </c>
      <c r="E335" s="174" t="s">
        <v>643</v>
      </c>
      <c r="F335" s="174" t="s">
        <v>644</v>
      </c>
      <c r="G335" s="183" t="s">
        <v>162</v>
      </c>
      <c r="H335" s="182">
        <v>4</v>
      </c>
      <c r="I335" s="183" t="s">
        <v>1004</v>
      </c>
      <c r="J335" s="183" t="s">
        <v>1180</v>
      </c>
      <c r="K335" s="183" t="s">
        <v>14</v>
      </c>
      <c r="L335" s="183"/>
      <c r="M335" s="173" t="s">
        <v>903</v>
      </c>
      <c r="N335" s="173" t="s">
        <v>903</v>
      </c>
      <c r="O335" s="184"/>
      <c r="P335" s="13"/>
      <c r="Q335" s="170" t="s">
        <v>52</v>
      </c>
      <c r="R335" s="170" t="s">
        <v>52</v>
      </c>
      <c r="S335" s="170"/>
      <c r="T335" s="170"/>
      <c r="U335" s="13"/>
      <c r="V335" s="6">
        <f t="shared" si="13"/>
        <v>1</v>
      </c>
      <c r="W335" s="6">
        <f t="shared" si="13"/>
        <v>1</v>
      </c>
      <c r="X335" s="6">
        <f t="shared" si="13"/>
        <v>0</v>
      </c>
      <c r="Y335" s="6">
        <f t="shared" si="13"/>
        <v>0</v>
      </c>
      <c r="Z335" s="23">
        <f t="shared" si="14"/>
        <v>2</v>
      </c>
    </row>
    <row r="336" spans="1:26" ht="14.1" customHeight="1">
      <c r="A336" s="174" t="s">
        <v>1376</v>
      </c>
      <c r="B336" s="174">
        <v>71606</v>
      </c>
      <c r="C336" s="174">
        <v>19095</v>
      </c>
      <c r="D336" s="174" t="s">
        <v>46</v>
      </c>
      <c r="E336" s="174" t="s">
        <v>647</v>
      </c>
      <c r="F336" s="174" t="s">
        <v>648</v>
      </c>
      <c r="G336" s="183" t="s">
        <v>51</v>
      </c>
      <c r="H336" s="182">
        <v>5</v>
      </c>
      <c r="I336" s="183" t="s">
        <v>1004</v>
      </c>
      <c r="J336" s="183" t="s">
        <v>1180</v>
      </c>
      <c r="K336" s="183"/>
      <c r="L336" s="183"/>
      <c r="M336" s="173" t="s">
        <v>903</v>
      </c>
      <c r="N336" s="173" t="s">
        <v>903</v>
      </c>
      <c r="O336" s="184"/>
      <c r="P336" s="13"/>
      <c r="Q336" s="170" t="s">
        <v>52</v>
      </c>
      <c r="R336" s="170"/>
      <c r="S336" s="170"/>
      <c r="T336" s="170"/>
      <c r="U336" s="13"/>
      <c r="V336" s="6">
        <f t="shared" si="13"/>
        <v>1</v>
      </c>
      <c r="W336" s="6">
        <f t="shared" si="13"/>
        <v>1</v>
      </c>
      <c r="X336" s="6">
        <f t="shared" si="13"/>
        <v>0</v>
      </c>
      <c r="Y336" s="6">
        <f t="shared" si="13"/>
        <v>0</v>
      </c>
      <c r="Z336" s="23">
        <f t="shared" si="14"/>
        <v>2</v>
      </c>
    </row>
    <row r="337" spans="1:26" ht="14.1" customHeight="1">
      <c r="A337" s="174" t="s">
        <v>646</v>
      </c>
      <c r="B337" s="174">
        <v>71610</v>
      </c>
      <c r="C337" s="174">
        <v>19099</v>
      </c>
      <c r="D337" s="174" t="s">
        <v>46</v>
      </c>
      <c r="E337" s="174" t="s">
        <v>647</v>
      </c>
      <c r="F337" s="174" t="s">
        <v>648</v>
      </c>
      <c r="G337" s="183" t="s">
        <v>649</v>
      </c>
      <c r="H337" s="182">
        <v>5</v>
      </c>
      <c r="I337" s="183" t="s">
        <v>1004</v>
      </c>
      <c r="J337" s="183" t="s">
        <v>1180</v>
      </c>
      <c r="K337" s="183"/>
      <c r="L337" s="183"/>
      <c r="M337" s="173" t="s">
        <v>903</v>
      </c>
      <c r="N337" s="173" t="s">
        <v>903</v>
      </c>
      <c r="O337" s="184"/>
      <c r="P337" s="13"/>
      <c r="Q337" s="170">
        <v>850</v>
      </c>
      <c r="R337" s="170">
        <v>1900</v>
      </c>
      <c r="S337" s="170">
        <v>1900</v>
      </c>
      <c r="T337" s="170"/>
      <c r="U337" s="13"/>
      <c r="V337" s="6">
        <f t="shared" si="13"/>
        <v>1</v>
      </c>
      <c r="W337" s="6">
        <f t="shared" si="13"/>
        <v>1</v>
      </c>
      <c r="X337" s="6">
        <f t="shared" si="13"/>
        <v>0</v>
      </c>
      <c r="Y337" s="6">
        <f t="shared" si="13"/>
        <v>0</v>
      </c>
      <c r="Z337" s="23">
        <f t="shared" si="14"/>
        <v>2</v>
      </c>
    </row>
    <row r="338" spans="1:26" ht="14.1" customHeight="1">
      <c r="A338" s="174" t="s">
        <v>650</v>
      </c>
      <c r="B338" s="174">
        <v>51502</v>
      </c>
      <c r="C338" s="174">
        <v>18705</v>
      </c>
      <c r="D338" s="174" t="s">
        <v>10</v>
      </c>
      <c r="E338" s="174" t="s">
        <v>651</v>
      </c>
      <c r="F338" s="174" t="s">
        <v>652</v>
      </c>
      <c r="G338" s="183" t="s">
        <v>653</v>
      </c>
      <c r="H338" s="182">
        <v>3</v>
      </c>
      <c r="I338" s="183" t="s">
        <v>1007</v>
      </c>
      <c r="J338" s="183" t="s">
        <v>1168</v>
      </c>
      <c r="K338" s="183"/>
      <c r="L338" s="183"/>
      <c r="M338" s="173" t="s">
        <v>903</v>
      </c>
      <c r="N338" s="173" t="s">
        <v>903</v>
      </c>
      <c r="O338" s="184"/>
      <c r="P338" s="13"/>
      <c r="Q338" s="170" t="s">
        <v>15</v>
      </c>
      <c r="R338" s="170" t="s">
        <v>70</v>
      </c>
      <c r="S338" s="170"/>
      <c r="T338" s="170"/>
      <c r="U338" s="13"/>
      <c r="V338" s="6">
        <f t="shared" si="13"/>
        <v>1</v>
      </c>
      <c r="W338" s="6">
        <f t="shared" si="13"/>
        <v>1</v>
      </c>
      <c r="X338" s="6">
        <f t="shared" si="13"/>
        <v>0</v>
      </c>
      <c r="Y338" s="6">
        <f t="shared" si="13"/>
        <v>0</v>
      </c>
      <c r="Z338" s="23">
        <f t="shared" si="14"/>
        <v>2</v>
      </c>
    </row>
    <row r="339" spans="1:26" ht="14.1" customHeight="1">
      <c r="A339" s="174" t="s">
        <v>1377</v>
      </c>
      <c r="B339" s="174">
        <v>51503</v>
      </c>
      <c r="C339" s="174">
        <v>18707</v>
      </c>
      <c r="D339" s="174" t="s">
        <v>10</v>
      </c>
      <c r="E339" s="174" t="s">
        <v>651</v>
      </c>
      <c r="F339" s="174" t="s">
        <v>652</v>
      </c>
      <c r="G339" s="183" t="s">
        <v>1229</v>
      </c>
      <c r="H339" s="182">
        <v>3</v>
      </c>
      <c r="I339" s="183" t="s">
        <v>1007</v>
      </c>
      <c r="J339" s="183" t="s">
        <v>1168</v>
      </c>
      <c r="K339" s="183"/>
      <c r="L339" s="183"/>
      <c r="M339" s="173" t="s">
        <v>903</v>
      </c>
      <c r="N339" s="173" t="s">
        <v>903</v>
      </c>
      <c r="O339" s="184" t="s">
        <v>903</v>
      </c>
      <c r="P339" s="13"/>
      <c r="Q339" s="170" t="s">
        <v>15</v>
      </c>
      <c r="R339" s="170">
        <v>2100</v>
      </c>
      <c r="S339" s="170"/>
      <c r="T339" s="170"/>
      <c r="U339" s="13"/>
      <c r="V339" s="6">
        <f t="shared" si="13"/>
        <v>1</v>
      </c>
      <c r="W339" s="6">
        <f t="shared" si="13"/>
        <v>1</v>
      </c>
      <c r="X339" s="6">
        <f t="shared" si="13"/>
        <v>1</v>
      </c>
      <c r="Y339" s="6">
        <f t="shared" si="13"/>
        <v>0</v>
      </c>
      <c r="Z339" s="23">
        <f t="shared" si="14"/>
        <v>3</v>
      </c>
    </row>
    <row r="340" spans="1:26">
      <c r="A340" s="174" t="s">
        <v>658</v>
      </c>
      <c r="B340" s="174">
        <v>26003</v>
      </c>
      <c r="C340" s="174">
        <v>17897</v>
      </c>
      <c r="D340" s="174" t="s">
        <v>75</v>
      </c>
      <c r="E340" s="174" t="s">
        <v>655</v>
      </c>
      <c r="F340" s="174" t="s">
        <v>656</v>
      </c>
      <c r="G340" s="174" t="s">
        <v>145</v>
      </c>
      <c r="H340" s="206">
        <v>10</v>
      </c>
      <c r="I340" s="174" t="s">
        <v>988</v>
      </c>
      <c r="J340" s="174" t="s">
        <v>1188</v>
      </c>
      <c r="K340" s="174"/>
      <c r="L340" s="174"/>
      <c r="M340" s="173" t="s">
        <v>903</v>
      </c>
      <c r="N340" s="173" t="s">
        <v>903</v>
      </c>
      <c r="O340" s="173" t="s">
        <v>903</v>
      </c>
      <c r="P340" s="13"/>
      <c r="Q340" s="170" t="s">
        <v>15</v>
      </c>
      <c r="R340" s="170">
        <v>2100</v>
      </c>
      <c r="S340" s="170">
        <v>1800</v>
      </c>
      <c r="T340" s="170"/>
      <c r="U340" s="13"/>
      <c r="V340" s="6">
        <f t="shared" si="13"/>
        <v>1</v>
      </c>
      <c r="W340" s="6">
        <f t="shared" si="13"/>
        <v>1</v>
      </c>
      <c r="X340" s="6">
        <f t="shared" si="13"/>
        <v>1</v>
      </c>
      <c r="Y340" s="6">
        <f t="shared" si="13"/>
        <v>0</v>
      </c>
      <c r="Z340" s="23">
        <f t="shared" si="14"/>
        <v>3</v>
      </c>
    </row>
    <row r="341" spans="1:26">
      <c r="A341" s="174" t="s">
        <v>654</v>
      </c>
      <c r="B341" s="174">
        <v>26001</v>
      </c>
      <c r="C341" s="174">
        <v>11531</v>
      </c>
      <c r="D341" s="174" t="s">
        <v>75</v>
      </c>
      <c r="E341" s="174" t="s">
        <v>655</v>
      </c>
      <c r="F341" s="174" t="s">
        <v>656</v>
      </c>
      <c r="G341" s="174" t="s">
        <v>657</v>
      </c>
      <c r="H341" s="206">
        <v>10</v>
      </c>
      <c r="I341" s="174" t="s">
        <v>988</v>
      </c>
      <c r="J341" s="174" t="s">
        <v>1188</v>
      </c>
      <c r="K341" s="174"/>
      <c r="L341" s="174"/>
      <c r="M341" s="173" t="s">
        <v>903</v>
      </c>
      <c r="N341" s="173" t="s">
        <v>903</v>
      </c>
      <c r="O341" s="173" t="s">
        <v>903</v>
      </c>
      <c r="P341" s="13"/>
      <c r="Q341" s="170" t="s">
        <v>15</v>
      </c>
      <c r="R341" s="170">
        <v>2100</v>
      </c>
      <c r="S341" s="170"/>
      <c r="T341" s="170"/>
      <c r="U341" s="13"/>
      <c r="V341" s="6">
        <f t="shared" si="13"/>
        <v>1</v>
      </c>
      <c r="W341" s="6">
        <f t="shared" si="13"/>
        <v>1</v>
      </c>
      <c r="X341" s="6">
        <f t="shared" si="13"/>
        <v>1</v>
      </c>
      <c r="Y341" s="6">
        <f t="shared" si="13"/>
        <v>0</v>
      </c>
      <c r="Z341" s="23">
        <f t="shared" si="14"/>
        <v>3</v>
      </c>
    </row>
    <row r="342" spans="1:26">
      <c r="A342" s="174" t="s">
        <v>659</v>
      </c>
      <c r="B342" s="174">
        <v>26002</v>
      </c>
      <c r="C342" s="174">
        <v>12828</v>
      </c>
      <c r="D342" s="174" t="s">
        <v>75</v>
      </c>
      <c r="E342" s="174" t="s">
        <v>655</v>
      </c>
      <c r="F342" s="174" t="s">
        <v>656</v>
      </c>
      <c r="G342" s="174" t="s">
        <v>81</v>
      </c>
      <c r="H342" s="206">
        <v>10</v>
      </c>
      <c r="I342" s="174" t="s">
        <v>1006</v>
      </c>
      <c r="J342" s="174" t="s">
        <v>1191</v>
      </c>
      <c r="K342" s="174"/>
      <c r="L342" s="174"/>
      <c r="M342" s="173" t="s">
        <v>903</v>
      </c>
      <c r="N342" s="173" t="s">
        <v>903</v>
      </c>
      <c r="O342" s="173" t="s">
        <v>903</v>
      </c>
      <c r="P342" s="13"/>
      <c r="Q342" s="170" t="s">
        <v>15</v>
      </c>
      <c r="R342" s="170">
        <v>2100</v>
      </c>
      <c r="S342" s="170">
        <v>1800</v>
      </c>
      <c r="T342" s="170"/>
      <c r="U342" s="13"/>
      <c r="V342" s="6">
        <f t="shared" si="13"/>
        <v>1</v>
      </c>
      <c r="W342" s="6">
        <f t="shared" si="13"/>
        <v>1</v>
      </c>
      <c r="X342" s="6">
        <f t="shared" si="13"/>
        <v>1</v>
      </c>
      <c r="Y342" s="6">
        <f t="shared" si="13"/>
        <v>0</v>
      </c>
      <c r="Z342" s="23">
        <f t="shared" si="14"/>
        <v>3</v>
      </c>
    </row>
    <row r="343" spans="1:26">
      <c r="A343" s="174" t="s">
        <v>660</v>
      </c>
      <c r="B343" s="174">
        <v>26006</v>
      </c>
      <c r="C343" s="174">
        <v>17899</v>
      </c>
      <c r="D343" s="174" t="s">
        <v>75</v>
      </c>
      <c r="E343" s="174" t="s">
        <v>655</v>
      </c>
      <c r="F343" s="174" t="s">
        <v>656</v>
      </c>
      <c r="G343" s="174" t="s">
        <v>661</v>
      </c>
      <c r="H343" s="206">
        <v>10</v>
      </c>
      <c r="I343" s="174" t="s">
        <v>1006</v>
      </c>
      <c r="J343" s="174" t="s">
        <v>1191</v>
      </c>
      <c r="K343" s="174"/>
      <c r="L343" s="174"/>
      <c r="M343" s="173" t="s">
        <v>903</v>
      </c>
      <c r="N343" s="173" t="s">
        <v>903</v>
      </c>
      <c r="O343" s="173" t="s">
        <v>903</v>
      </c>
      <c r="P343" s="13"/>
      <c r="Q343" s="170">
        <v>900</v>
      </c>
      <c r="R343" s="170">
        <v>2100</v>
      </c>
      <c r="S343" s="170">
        <v>1800</v>
      </c>
      <c r="T343" s="170"/>
      <c r="U343" s="13"/>
      <c r="V343" s="6">
        <f t="shared" si="13"/>
        <v>1</v>
      </c>
      <c r="W343" s="6">
        <f t="shared" si="13"/>
        <v>1</v>
      </c>
      <c r="X343" s="6">
        <f t="shared" si="13"/>
        <v>1</v>
      </c>
      <c r="Y343" s="6">
        <f t="shared" si="13"/>
        <v>0</v>
      </c>
      <c r="Z343" s="23">
        <f t="shared" si="14"/>
        <v>3</v>
      </c>
    </row>
    <row r="344" spans="1:26">
      <c r="A344" s="174" t="s">
        <v>667</v>
      </c>
      <c r="B344" s="174">
        <v>26806</v>
      </c>
      <c r="C344" s="174">
        <v>17905</v>
      </c>
      <c r="D344" s="174" t="s">
        <v>75</v>
      </c>
      <c r="E344" s="174" t="s">
        <v>663</v>
      </c>
      <c r="F344" s="174" t="s">
        <v>664</v>
      </c>
      <c r="G344" s="174" t="s">
        <v>668</v>
      </c>
      <c r="H344" s="206">
        <v>10</v>
      </c>
      <c r="I344" s="174" t="s">
        <v>1006</v>
      </c>
      <c r="J344" s="174" t="s">
        <v>1191</v>
      </c>
      <c r="K344" s="174"/>
      <c r="L344" s="174"/>
      <c r="M344" s="173" t="s">
        <v>903</v>
      </c>
      <c r="N344" s="173" t="s">
        <v>903</v>
      </c>
      <c r="O344" s="173" t="s">
        <v>903</v>
      </c>
      <c r="P344" s="13"/>
      <c r="Q344" s="170"/>
      <c r="R344" s="170"/>
      <c r="S344" s="170"/>
      <c r="T344" s="170"/>
      <c r="U344" s="13"/>
      <c r="V344" s="6">
        <f t="shared" si="13"/>
        <v>1</v>
      </c>
      <c r="W344" s="6">
        <f t="shared" si="13"/>
        <v>1</v>
      </c>
      <c r="X344" s="6">
        <f t="shared" si="13"/>
        <v>1</v>
      </c>
      <c r="Y344" s="6">
        <f t="shared" si="13"/>
        <v>0</v>
      </c>
      <c r="Z344" s="23">
        <f t="shared" si="14"/>
        <v>3</v>
      </c>
    </row>
    <row r="345" spans="1:26">
      <c r="A345" s="174" t="s">
        <v>665</v>
      </c>
      <c r="B345" s="174">
        <v>26803</v>
      </c>
      <c r="C345" s="174">
        <v>11451</v>
      </c>
      <c r="D345" s="174" t="s">
        <v>75</v>
      </c>
      <c r="E345" s="174" t="s">
        <v>663</v>
      </c>
      <c r="F345" s="174" t="s">
        <v>664</v>
      </c>
      <c r="G345" s="174" t="s">
        <v>666</v>
      </c>
      <c r="H345" s="206">
        <v>10</v>
      </c>
      <c r="I345" s="174" t="s">
        <v>988</v>
      </c>
      <c r="J345" s="174" t="s">
        <v>1188</v>
      </c>
      <c r="K345" s="174" t="s">
        <v>14</v>
      </c>
      <c r="L345" s="174"/>
      <c r="M345" s="173" t="s">
        <v>903</v>
      </c>
      <c r="N345" s="173" t="s">
        <v>903</v>
      </c>
      <c r="O345" s="173" t="s">
        <v>903</v>
      </c>
      <c r="P345" s="13"/>
      <c r="Q345" s="170" t="s">
        <v>15</v>
      </c>
      <c r="R345" s="170">
        <v>2100</v>
      </c>
      <c r="S345" s="170" t="s">
        <v>215</v>
      </c>
      <c r="T345" s="170"/>
      <c r="U345" s="13"/>
      <c r="V345" s="6">
        <f t="shared" si="13"/>
        <v>1</v>
      </c>
      <c r="W345" s="6">
        <f t="shared" si="13"/>
        <v>1</v>
      </c>
      <c r="X345" s="6">
        <f t="shared" si="13"/>
        <v>1</v>
      </c>
      <c r="Y345" s="6">
        <f t="shared" si="13"/>
        <v>0</v>
      </c>
      <c r="Z345" s="23">
        <f t="shared" si="14"/>
        <v>3</v>
      </c>
    </row>
    <row r="346" spans="1:26">
      <c r="A346" s="174" t="s">
        <v>662</v>
      </c>
      <c r="B346" s="174">
        <v>26801</v>
      </c>
      <c r="C346" s="174">
        <v>17903</v>
      </c>
      <c r="D346" s="174" t="s">
        <v>75</v>
      </c>
      <c r="E346" s="174" t="s">
        <v>663</v>
      </c>
      <c r="F346" s="174" t="s">
        <v>664</v>
      </c>
      <c r="G346" s="174" t="s">
        <v>72</v>
      </c>
      <c r="H346" s="206">
        <v>10</v>
      </c>
      <c r="I346" s="174" t="s">
        <v>988</v>
      </c>
      <c r="J346" s="174" t="s">
        <v>1188</v>
      </c>
      <c r="K346" s="174" t="s">
        <v>14</v>
      </c>
      <c r="L346" s="174"/>
      <c r="M346" s="173" t="s">
        <v>903</v>
      </c>
      <c r="N346" s="173" t="s">
        <v>903</v>
      </c>
      <c r="O346" s="173" t="s">
        <v>903</v>
      </c>
      <c r="P346" s="13"/>
      <c r="Q346" s="170" t="s">
        <v>15</v>
      </c>
      <c r="R346" s="170">
        <v>2100</v>
      </c>
      <c r="S346" s="170">
        <v>1800</v>
      </c>
      <c r="T346" s="170"/>
      <c r="U346" s="13"/>
      <c r="V346" s="6">
        <f t="shared" si="13"/>
        <v>1</v>
      </c>
      <c r="W346" s="6">
        <f t="shared" si="13"/>
        <v>1</v>
      </c>
      <c r="X346" s="6">
        <f t="shared" si="13"/>
        <v>1</v>
      </c>
      <c r="Y346" s="6">
        <f t="shared" si="13"/>
        <v>0</v>
      </c>
      <c r="Z346" s="23">
        <f t="shared" si="14"/>
        <v>3</v>
      </c>
    </row>
    <row r="347" spans="1:26">
      <c r="A347" s="174" t="s">
        <v>676</v>
      </c>
      <c r="B347" s="174">
        <v>310260</v>
      </c>
      <c r="C347" s="174">
        <v>1</v>
      </c>
      <c r="D347" s="174" t="s">
        <v>38</v>
      </c>
      <c r="E347" s="174" t="s">
        <v>670</v>
      </c>
      <c r="F347" s="174" t="s">
        <v>671</v>
      </c>
      <c r="G347" s="174" t="s">
        <v>677</v>
      </c>
      <c r="H347" s="174">
        <v>2</v>
      </c>
      <c r="I347" s="174" t="s">
        <v>1006</v>
      </c>
      <c r="J347" s="174" t="s">
        <v>1208</v>
      </c>
      <c r="K347" s="174"/>
      <c r="L347" s="174"/>
      <c r="M347" s="173" t="s">
        <v>903</v>
      </c>
      <c r="N347" s="173" t="s">
        <v>903</v>
      </c>
      <c r="O347" s="173" t="s">
        <v>903</v>
      </c>
      <c r="P347" s="13"/>
      <c r="Q347" s="170">
        <v>1900</v>
      </c>
      <c r="R347" s="170" t="s">
        <v>678</v>
      </c>
      <c r="S347" s="170" t="s">
        <v>679</v>
      </c>
      <c r="T347" s="170"/>
      <c r="U347" s="13"/>
      <c r="V347" s="6">
        <f t="shared" si="13"/>
        <v>1</v>
      </c>
      <c r="W347" s="6">
        <f t="shared" si="13"/>
        <v>1</v>
      </c>
      <c r="X347" s="6">
        <f t="shared" si="13"/>
        <v>1</v>
      </c>
      <c r="Y347" s="6">
        <f t="shared" si="13"/>
        <v>0</v>
      </c>
      <c r="Z347" s="23">
        <f t="shared" si="14"/>
        <v>3</v>
      </c>
    </row>
    <row r="348" spans="1:26">
      <c r="A348" s="174" t="s">
        <v>669</v>
      </c>
      <c r="B348" s="174">
        <v>330110</v>
      </c>
      <c r="C348" s="174">
        <v>80402</v>
      </c>
      <c r="D348" s="174" t="s">
        <v>38</v>
      </c>
      <c r="E348" s="174" t="s">
        <v>670</v>
      </c>
      <c r="F348" s="174" t="s">
        <v>671</v>
      </c>
      <c r="G348" s="174" t="s">
        <v>672</v>
      </c>
      <c r="H348" s="174">
        <v>5</v>
      </c>
      <c r="I348" s="174" t="s">
        <v>1007</v>
      </c>
      <c r="J348" s="174" t="s">
        <v>1179</v>
      </c>
      <c r="K348" s="174"/>
      <c r="L348" s="174"/>
      <c r="M348" s="173" t="s">
        <v>903</v>
      </c>
      <c r="N348" s="173" t="s">
        <v>903</v>
      </c>
      <c r="O348" s="173" t="s">
        <v>903</v>
      </c>
      <c r="P348" s="13"/>
      <c r="Q348" s="170" t="s">
        <v>52</v>
      </c>
      <c r="R348" s="170" t="s">
        <v>52</v>
      </c>
      <c r="S348" s="170"/>
      <c r="T348" s="170"/>
      <c r="U348" s="13"/>
      <c r="V348" s="6">
        <f t="shared" si="13"/>
        <v>1</v>
      </c>
      <c r="W348" s="6">
        <f t="shared" si="13"/>
        <v>1</v>
      </c>
      <c r="X348" s="6">
        <f t="shared" si="13"/>
        <v>1</v>
      </c>
      <c r="Y348" s="6">
        <f t="shared" si="13"/>
        <v>0</v>
      </c>
      <c r="Z348" s="23">
        <f t="shared" si="14"/>
        <v>3</v>
      </c>
    </row>
    <row r="349" spans="1:26" s="16" customFormat="1">
      <c r="A349" s="174" t="s">
        <v>683</v>
      </c>
      <c r="B349" s="174">
        <v>42701</v>
      </c>
      <c r="C349" s="174">
        <v>18581</v>
      </c>
      <c r="D349" s="174" t="s">
        <v>10</v>
      </c>
      <c r="E349" s="174" t="s">
        <v>681</v>
      </c>
      <c r="F349" s="174" t="s">
        <v>682</v>
      </c>
      <c r="G349" s="174" t="s">
        <v>684</v>
      </c>
      <c r="H349" s="174">
        <v>7</v>
      </c>
      <c r="I349" s="174" t="s">
        <v>1036</v>
      </c>
      <c r="J349" s="174"/>
      <c r="K349" s="174" t="s">
        <v>14</v>
      </c>
      <c r="L349" s="174"/>
      <c r="M349" s="173" t="s">
        <v>903</v>
      </c>
      <c r="N349" s="173" t="s">
        <v>903</v>
      </c>
      <c r="O349" s="173" t="s">
        <v>903</v>
      </c>
      <c r="P349" s="9"/>
      <c r="Q349" s="220" t="s">
        <v>15</v>
      </c>
      <c r="R349" s="220" t="s">
        <v>59</v>
      </c>
      <c r="S349" s="220" t="s">
        <v>215</v>
      </c>
      <c r="T349" s="220"/>
      <c r="U349" s="9"/>
      <c r="V349" s="16">
        <f t="shared" si="13"/>
        <v>1</v>
      </c>
      <c r="W349" s="16">
        <f t="shared" si="13"/>
        <v>1</v>
      </c>
      <c r="X349" s="16">
        <f t="shared" si="13"/>
        <v>1</v>
      </c>
      <c r="Y349" s="16">
        <f t="shared" si="13"/>
        <v>0</v>
      </c>
      <c r="Z349" s="16">
        <f t="shared" si="14"/>
        <v>3</v>
      </c>
    </row>
    <row r="350" spans="1:26">
      <c r="A350" s="174" t="s">
        <v>680</v>
      </c>
      <c r="B350" s="174">
        <v>42702</v>
      </c>
      <c r="C350" s="174">
        <v>185702</v>
      </c>
      <c r="D350" s="174" t="s">
        <v>10</v>
      </c>
      <c r="E350" s="174" t="s">
        <v>681</v>
      </c>
      <c r="F350" s="174" t="s">
        <v>682</v>
      </c>
      <c r="G350" s="174" t="s">
        <v>72</v>
      </c>
      <c r="H350" s="174">
        <v>4</v>
      </c>
      <c r="I350" s="174" t="s">
        <v>1007</v>
      </c>
      <c r="J350" s="174" t="s">
        <v>1168</v>
      </c>
      <c r="K350" s="174" t="s">
        <v>14</v>
      </c>
      <c r="L350" s="174"/>
      <c r="M350" s="173" t="s">
        <v>903</v>
      </c>
      <c r="N350" s="173" t="s">
        <v>903</v>
      </c>
      <c r="O350" s="173"/>
      <c r="P350" s="13"/>
      <c r="Q350" s="170" t="s">
        <v>15</v>
      </c>
      <c r="R350" s="170">
        <v>2100</v>
      </c>
      <c r="S350" s="170"/>
      <c r="T350" s="170"/>
      <c r="U350" s="13"/>
      <c r="V350" s="6">
        <f t="shared" si="13"/>
        <v>1</v>
      </c>
      <c r="W350" s="6">
        <f t="shared" si="13"/>
        <v>1</v>
      </c>
      <c r="X350" s="6">
        <f t="shared" si="13"/>
        <v>0</v>
      </c>
      <c r="Y350" s="6">
        <f t="shared" si="13"/>
        <v>0</v>
      </c>
      <c r="Z350" s="23">
        <f t="shared" si="14"/>
        <v>2</v>
      </c>
    </row>
    <row r="351" spans="1:26">
      <c r="A351" s="174" t="s">
        <v>1378</v>
      </c>
      <c r="B351" s="174">
        <v>64710</v>
      </c>
      <c r="C351" s="174">
        <v>19055</v>
      </c>
      <c r="D351" s="174" t="s">
        <v>75</v>
      </c>
      <c r="E351" s="174" t="s">
        <v>1379</v>
      </c>
      <c r="F351" s="174" t="s">
        <v>1380</v>
      </c>
      <c r="G351" s="174" t="s">
        <v>267</v>
      </c>
      <c r="H351" s="206">
        <v>4</v>
      </c>
      <c r="I351" s="174" t="s">
        <v>1006</v>
      </c>
      <c r="J351" s="174" t="s">
        <v>1191</v>
      </c>
      <c r="K351" s="174" t="s">
        <v>14</v>
      </c>
      <c r="L351" s="174"/>
      <c r="M351" s="173" t="s">
        <v>903</v>
      </c>
      <c r="N351" s="173"/>
      <c r="O351" s="173"/>
      <c r="P351" s="13"/>
      <c r="Q351" s="170"/>
      <c r="R351" s="170"/>
      <c r="S351" s="170"/>
      <c r="T351" s="170"/>
      <c r="U351" s="13"/>
      <c r="V351" s="6">
        <f t="shared" si="13"/>
        <v>1</v>
      </c>
      <c r="W351" s="6">
        <f t="shared" si="13"/>
        <v>0</v>
      </c>
      <c r="X351" s="6">
        <f t="shared" si="13"/>
        <v>0</v>
      </c>
      <c r="Y351" s="6">
        <f t="shared" si="13"/>
        <v>0</v>
      </c>
      <c r="Z351" s="23">
        <f t="shared" si="14"/>
        <v>1</v>
      </c>
    </row>
    <row r="352" spans="1:26">
      <c r="A352" s="174" t="s">
        <v>691</v>
      </c>
      <c r="B352" s="174">
        <v>22601</v>
      </c>
      <c r="C352" s="174">
        <v>17661</v>
      </c>
      <c r="D352" s="174" t="s">
        <v>75</v>
      </c>
      <c r="E352" s="174" t="s">
        <v>686</v>
      </c>
      <c r="F352" s="174" t="s">
        <v>687</v>
      </c>
      <c r="G352" s="174" t="s">
        <v>72</v>
      </c>
      <c r="H352" s="206">
        <v>10</v>
      </c>
      <c r="I352" s="174" t="s">
        <v>988</v>
      </c>
      <c r="J352" s="174" t="s">
        <v>1188</v>
      </c>
      <c r="K352" s="174" t="s">
        <v>14</v>
      </c>
      <c r="L352" s="174"/>
      <c r="M352" s="173" t="s">
        <v>903</v>
      </c>
      <c r="N352" s="173" t="s">
        <v>903</v>
      </c>
      <c r="O352" s="173" t="s">
        <v>903</v>
      </c>
      <c r="P352" s="13"/>
      <c r="Q352" s="170" t="s">
        <v>15</v>
      </c>
      <c r="R352" s="170" t="s">
        <v>59</v>
      </c>
      <c r="S352" s="170"/>
      <c r="T352" s="170"/>
      <c r="U352" s="13"/>
      <c r="V352" s="6">
        <f t="shared" si="13"/>
        <v>1</v>
      </c>
      <c r="W352" s="6">
        <f t="shared" si="13"/>
        <v>1</v>
      </c>
      <c r="X352" s="6">
        <f t="shared" si="13"/>
        <v>1</v>
      </c>
      <c r="Y352" s="6">
        <f t="shared" si="13"/>
        <v>0</v>
      </c>
      <c r="Z352" s="23">
        <f t="shared" si="14"/>
        <v>3</v>
      </c>
    </row>
    <row r="353" spans="1:26">
      <c r="A353" s="174" t="s">
        <v>685</v>
      </c>
      <c r="B353" s="174">
        <v>22610</v>
      </c>
      <c r="C353" s="174">
        <v>17663</v>
      </c>
      <c r="D353" s="174" t="s">
        <v>75</v>
      </c>
      <c r="E353" s="174" t="s">
        <v>686</v>
      </c>
      <c r="F353" s="174" t="s">
        <v>687</v>
      </c>
      <c r="G353" s="174" t="s">
        <v>688</v>
      </c>
      <c r="H353" s="206">
        <v>10</v>
      </c>
      <c r="I353" s="174" t="s">
        <v>988</v>
      </c>
      <c r="J353" s="174" t="s">
        <v>1188</v>
      </c>
      <c r="K353" s="174" t="s">
        <v>14</v>
      </c>
      <c r="L353" s="174"/>
      <c r="M353" s="173" t="s">
        <v>903</v>
      </c>
      <c r="N353" s="173" t="s">
        <v>903</v>
      </c>
      <c r="O353" s="173" t="s">
        <v>903</v>
      </c>
      <c r="P353" s="13"/>
      <c r="Q353" s="170" t="s">
        <v>15</v>
      </c>
      <c r="R353" s="170">
        <v>2100</v>
      </c>
      <c r="S353" s="170"/>
      <c r="T353" s="170"/>
      <c r="U353" s="13"/>
      <c r="V353" s="6">
        <f t="shared" si="13"/>
        <v>1</v>
      </c>
      <c r="W353" s="6">
        <f t="shared" si="13"/>
        <v>1</v>
      </c>
      <c r="X353" s="6">
        <f t="shared" si="13"/>
        <v>1</v>
      </c>
      <c r="Y353" s="6">
        <f t="shared" si="13"/>
        <v>0</v>
      </c>
      <c r="Z353" s="23">
        <f t="shared" si="14"/>
        <v>3</v>
      </c>
    </row>
    <row r="354" spans="1:26">
      <c r="A354" s="174" t="s">
        <v>689</v>
      </c>
      <c r="B354" s="174">
        <v>22603</v>
      </c>
      <c r="C354" s="174">
        <v>12909</v>
      </c>
      <c r="D354" s="174" t="s">
        <v>75</v>
      </c>
      <c r="E354" s="174" t="s">
        <v>686</v>
      </c>
      <c r="F354" s="174" t="s">
        <v>687</v>
      </c>
      <c r="G354" s="174" t="s">
        <v>690</v>
      </c>
      <c r="H354" s="206">
        <v>10</v>
      </c>
      <c r="I354" s="174" t="s">
        <v>1006</v>
      </c>
      <c r="J354" s="174" t="s">
        <v>1191</v>
      </c>
      <c r="K354" s="174" t="s">
        <v>14</v>
      </c>
      <c r="L354" s="174"/>
      <c r="M354" s="173" t="s">
        <v>903</v>
      </c>
      <c r="N354" s="173" t="s">
        <v>903</v>
      </c>
      <c r="O354" s="173"/>
      <c r="P354" s="13"/>
      <c r="Q354" s="170" t="s">
        <v>15</v>
      </c>
      <c r="R354" s="170">
        <v>2100</v>
      </c>
      <c r="S354" s="170"/>
      <c r="T354" s="170"/>
      <c r="U354" s="13"/>
      <c r="V354" s="6">
        <f t="shared" si="13"/>
        <v>1</v>
      </c>
      <c r="W354" s="6">
        <f t="shared" si="13"/>
        <v>1</v>
      </c>
      <c r="X354" s="6">
        <f t="shared" si="13"/>
        <v>0</v>
      </c>
      <c r="Y354" s="6">
        <f t="shared" si="13"/>
        <v>0</v>
      </c>
      <c r="Z354" s="23">
        <f t="shared" si="14"/>
        <v>2</v>
      </c>
    </row>
    <row r="355" spans="1:26">
      <c r="A355" s="174" t="s">
        <v>695</v>
      </c>
      <c r="B355" s="174">
        <v>25001</v>
      </c>
      <c r="C355" s="174">
        <v>12629</v>
      </c>
      <c r="D355" s="174" t="s">
        <v>23</v>
      </c>
      <c r="E355" s="174" t="s">
        <v>693</v>
      </c>
      <c r="F355" s="174" t="s">
        <v>694</v>
      </c>
      <c r="G355" s="174" t="s">
        <v>100</v>
      </c>
      <c r="H355" s="174">
        <v>2</v>
      </c>
      <c r="I355" s="174" t="s">
        <v>1004</v>
      </c>
      <c r="J355" s="174" t="s">
        <v>1170</v>
      </c>
      <c r="K355" s="174"/>
      <c r="L355" s="174"/>
      <c r="M355" s="173" t="s">
        <v>903</v>
      </c>
      <c r="N355" s="173" t="s">
        <v>903</v>
      </c>
      <c r="O355" s="173" t="s">
        <v>903</v>
      </c>
      <c r="P355" s="13"/>
      <c r="Q355" s="170" t="s">
        <v>15</v>
      </c>
      <c r="R355" s="170" t="s">
        <v>59</v>
      </c>
      <c r="S355" s="170" t="s">
        <v>696</v>
      </c>
      <c r="T355" s="170"/>
      <c r="U355" s="13"/>
      <c r="V355" s="6">
        <f t="shared" si="13"/>
        <v>1</v>
      </c>
      <c r="W355" s="6">
        <f t="shared" si="13"/>
        <v>1</v>
      </c>
      <c r="X355" s="6">
        <f t="shared" si="13"/>
        <v>1</v>
      </c>
      <c r="Y355" s="6">
        <f t="shared" si="13"/>
        <v>0</v>
      </c>
      <c r="Z355" s="23">
        <f t="shared" si="14"/>
        <v>3</v>
      </c>
    </row>
    <row r="356" spans="1:26">
      <c r="A356" s="174" t="s">
        <v>697</v>
      </c>
      <c r="B356" s="174">
        <v>25099</v>
      </c>
      <c r="C356" s="174" t="s">
        <v>1381</v>
      </c>
      <c r="D356" s="174" t="s">
        <v>23</v>
      </c>
      <c r="E356" s="174" t="s">
        <v>693</v>
      </c>
      <c r="F356" s="174" t="s">
        <v>694</v>
      </c>
      <c r="G356" s="174" t="s">
        <v>698</v>
      </c>
      <c r="H356" s="174">
        <v>2</v>
      </c>
      <c r="I356" s="174" t="s">
        <v>1004</v>
      </c>
      <c r="J356" s="174" t="s">
        <v>1170</v>
      </c>
      <c r="K356" s="174"/>
      <c r="L356" s="174"/>
      <c r="M356" s="173" t="s">
        <v>903</v>
      </c>
      <c r="N356" s="173" t="s">
        <v>903</v>
      </c>
      <c r="O356" s="173" t="s">
        <v>903</v>
      </c>
      <c r="P356" s="13"/>
      <c r="Q356" s="170" t="s">
        <v>15</v>
      </c>
      <c r="R356" s="170">
        <v>2100</v>
      </c>
      <c r="S356" s="170" t="s">
        <v>79</v>
      </c>
      <c r="T356" s="170"/>
      <c r="U356" s="13"/>
      <c r="V356" s="6">
        <f t="shared" si="13"/>
        <v>1</v>
      </c>
      <c r="W356" s="6">
        <f t="shared" si="13"/>
        <v>1</v>
      </c>
      <c r="X356" s="6">
        <f t="shared" si="13"/>
        <v>1</v>
      </c>
      <c r="Y356" s="6">
        <f t="shared" si="13"/>
        <v>0</v>
      </c>
      <c r="Z356" s="23">
        <f t="shared" si="14"/>
        <v>3</v>
      </c>
    </row>
    <row r="357" spans="1:26">
      <c r="A357" s="174" t="s">
        <v>699</v>
      </c>
      <c r="B357" s="174">
        <v>25002</v>
      </c>
      <c r="C357" s="174">
        <v>1366</v>
      </c>
      <c r="D357" s="174" t="s">
        <v>23</v>
      </c>
      <c r="E357" s="174" t="s">
        <v>693</v>
      </c>
      <c r="F357" s="174" t="s">
        <v>694</v>
      </c>
      <c r="G357" s="174" t="s">
        <v>700</v>
      </c>
      <c r="H357" s="174">
        <v>2</v>
      </c>
      <c r="I357" s="174" t="s">
        <v>1004</v>
      </c>
      <c r="J357" s="174" t="s">
        <v>1170</v>
      </c>
      <c r="K357" s="174"/>
      <c r="L357" s="174"/>
      <c r="M357" s="173" t="s">
        <v>903</v>
      </c>
      <c r="N357" s="173" t="s">
        <v>903</v>
      </c>
      <c r="O357" s="173" t="s">
        <v>903</v>
      </c>
      <c r="P357" s="13"/>
      <c r="Q357" s="170" t="s">
        <v>15</v>
      </c>
      <c r="R357" s="170">
        <v>2100</v>
      </c>
      <c r="S357" s="170" t="s">
        <v>701</v>
      </c>
      <c r="T357" s="170"/>
      <c r="U357" s="13"/>
      <c r="V357" s="6">
        <f t="shared" si="13"/>
        <v>1</v>
      </c>
      <c r="W357" s="6">
        <f t="shared" si="13"/>
        <v>1</v>
      </c>
      <c r="X357" s="6">
        <f t="shared" si="13"/>
        <v>1</v>
      </c>
      <c r="Y357" s="6">
        <f t="shared" si="13"/>
        <v>0</v>
      </c>
      <c r="Z357" s="23">
        <f t="shared" si="14"/>
        <v>3</v>
      </c>
    </row>
    <row r="358" spans="1:26">
      <c r="A358" s="174" t="s">
        <v>692</v>
      </c>
      <c r="B358" s="174">
        <v>25020</v>
      </c>
      <c r="C358" s="174">
        <v>903</v>
      </c>
      <c r="D358" s="174" t="s">
        <v>23</v>
      </c>
      <c r="E358" s="174" t="s">
        <v>693</v>
      </c>
      <c r="F358" s="174" t="s">
        <v>694</v>
      </c>
      <c r="G358" s="174" t="s">
        <v>192</v>
      </c>
      <c r="H358" s="174">
        <v>2</v>
      </c>
      <c r="I358" s="174" t="s">
        <v>1004</v>
      </c>
      <c r="J358" s="174" t="s">
        <v>1170</v>
      </c>
      <c r="K358" s="174"/>
      <c r="L358" s="174"/>
      <c r="M358" s="173" t="s">
        <v>903</v>
      </c>
      <c r="N358" s="173" t="s">
        <v>903</v>
      </c>
      <c r="O358" s="173" t="s">
        <v>903</v>
      </c>
      <c r="P358" s="13"/>
      <c r="Q358" s="170">
        <v>1800</v>
      </c>
      <c r="R358" s="170"/>
      <c r="S358" s="170"/>
      <c r="T358" s="170"/>
      <c r="U358" s="13"/>
      <c r="V358" s="6">
        <f t="shared" si="13"/>
        <v>1</v>
      </c>
      <c r="W358" s="6">
        <f t="shared" si="13"/>
        <v>1</v>
      </c>
      <c r="X358" s="6">
        <f t="shared" si="13"/>
        <v>1</v>
      </c>
      <c r="Y358" s="6">
        <f t="shared" si="13"/>
        <v>0</v>
      </c>
      <c r="Z358" s="23">
        <f t="shared" si="14"/>
        <v>3</v>
      </c>
    </row>
    <row r="359" spans="1:26">
      <c r="A359" s="174" t="s">
        <v>1382</v>
      </c>
      <c r="B359" s="174">
        <v>63514</v>
      </c>
      <c r="C359" s="174">
        <v>323802</v>
      </c>
      <c r="D359" s="174" t="s">
        <v>32</v>
      </c>
      <c r="E359" s="174" t="s">
        <v>702</v>
      </c>
      <c r="F359" s="174" t="s">
        <v>703</v>
      </c>
      <c r="G359" s="174" t="s">
        <v>1383</v>
      </c>
      <c r="H359" s="174">
        <v>5</v>
      </c>
      <c r="I359" s="174" t="s">
        <v>1036</v>
      </c>
      <c r="J359" s="174"/>
      <c r="K359" s="174"/>
      <c r="L359" s="174"/>
      <c r="M359" s="173" t="s">
        <v>903</v>
      </c>
      <c r="N359" s="173" t="s">
        <v>903</v>
      </c>
      <c r="O359" s="173"/>
      <c r="P359" s="13"/>
      <c r="Q359" s="170" t="s">
        <v>15</v>
      </c>
      <c r="R359" s="170">
        <v>2100</v>
      </c>
      <c r="S359" s="170"/>
      <c r="T359" s="170"/>
      <c r="U359" s="13"/>
      <c r="V359" s="6">
        <f t="shared" si="13"/>
        <v>1</v>
      </c>
      <c r="W359" s="6">
        <f t="shared" si="13"/>
        <v>1</v>
      </c>
      <c r="X359" s="6">
        <f t="shared" si="13"/>
        <v>0</v>
      </c>
      <c r="Y359" s="6">
        <f t="shared" si="13"/>
        <v>0</v>
      </c>
      <c r="Z359" s="23">
        <f t="shared" si="14"/>
        <v>2</v>
      </c>
    </row>
    <row r="360" spans="1:26">
      <c r="A360" s="174" t="s">
        <v>704</v>
      </c>
      <c r="B360" s="174">
        <v>63513</v>
      </c>
      <c r="C360" s="174">
        <v>305702</v>
      </c>
      <c r="D360" s="174" t="s">
        <v>32</v>
      </c>
      <c r="E360" s="174" t="s">
        <v>702</v>
      </c>
      <c r="F360" s="174" t="s">
        <v>703</v>
      </c>
      <c r="G360" s="174" t="s">
        <v>162</v>
      </c>
      <c r="H360" s="174">
        <v>5</v>
      </c>
      <c r="I360" s="174" t="s">
        <v>1036</v>
      </c>
      <c r="J360" s="174"/>
      <c r="K360" s="174" t="s">
        <v>14</v>
      </c>
      <c r="L360" s="174"/>
      <c r="M360" s="173" t="s">
        <v>903</v>
      </c>
      <c r="N360" s="173" t="s">
        <v>903</v>
      </c>
      <c r="O360" s="173"/>
      <c r="P360" s="13"/>
      <c r="Q360" s="170" t="s">
        <v>15</v>
      </c>
      <c r="R360" s="170">
        <v>2100</v>
      </c>
      <c r="S360" s="170"/>
      <c r="T360" s="170"/>
      <c r="U360" s="13"/>
      <c r="V360" s="6">
        <f t="shared" si="13"/>
        <v>1</v>
      </c>
      <c r="W360" s="6">
        <f t="shared" si="13"/>
        <v>1</v>
      </c>
      <c r="X360" s="6">
        <f t="shared" si="13"/>
        <v>0</v>
      </c>
      <c r="Y360" s="6">
        <f t="shared" si="13"/>
        <v>0</v>
      </c>
      <c r="Z360" s="23">
        <f t="shared" si="14"/>
        <v>2</v>
      </c>
    </row>
    <row r="361" spans="1:26" s="16" customFormat="1">
      <c r="A361" s="174" t="s">
        <v>976</v>
      </c>
      <c r="B361" s="174">
        <v>42004</v>
      </c>
      <c r="C361" s="174">
        <v>85502</v>
      </c>
      <c r="D361" s="174" t="s">
        <v>10</v>
      </c>
      <c r="E361" s="174" t="s">
        <v>705</v>
      </c>
      <c r="F361" s="174" t="s">
        <v>706</v>
      </c>
      <c r="G361" s="174" t="s">
        <v>977</v>
      </c>
      <c r="H361" s="174">
        <v>2</v>
      </c>
      <c r="I361" s="174" t="s">
        <v>1007</v>
      </c>
      <c r="J361" s="174" t="s">
        <v>1168</v>
      </c>
      <c r="K361" s="174"/>
      <c r="L361" s="174"/>
      <c r="M361" s="173" t="s">
        <v>903</v>
      </c>
      <c r="N361" s="173" t="s">
        <v>903</v>
      </c>
      <c r="O361" s="173"/>
      <c r="P361" s="9"/>
      <c r="Q361" s="220" t="s">
        <v>15</v>
      </c>
      <c r="R361" s="220" t="s">
        <v>15</v>
      </c>
      <c r="S361" s="220" t="s">
        <v>449</v>
      </c>
      <c r="T361" s="220"/>
      <c r="U361" s="9"/>
      <c r="V361" s="16">
        <f t="shared" si="13"/>
        <v>1</v>
      </c>
      <c r="W361" s="16">
        <f t="shared" si="13"/>
        <v>1</v>
      </c>
      <c r="X361" s="16">
        <f t="shared" si="13"/>
        <v>0</v>
      </c>
      <c r="Y361" s="16">
        <f t="shared" si="13"/>
        <v>0</v>
      </c>
      <c r="Z361" s="16">
        <f t="shared" si="14"/>
        <v>2</v>
      </c>
    </row>
    <row r="362" spans="1:26">
      <c r="A362" s="174" t="s">
        <v>707</v>
      </c>
      <c r="B362" s="174">
        <v>42003</v>
      </c>
      <c r="C362" s="174">
        <v>18547</v>
      </c>
      <c r="D362" s="174" t="s">
        <v>10</v>
      </c>
      <c r="E362" s="174" t="s">
        <v>705</v>
      </c>
      <c r="F362" s="174" t="s">
        <v>706</v>
      </c>
      <c r="G362" s="174" t="s">
        <v>708</v>
      </c>
      <c r="H362" s="174">
        <v>2</v>
      </c>
      <c r="I362" s="174" t="s">
        <v>1007</v>
      </c>
      <c r="J362" s="174" t="s">
        <v>1168</v>
      </c>
      <c r="K362" s="174" t="s">
        <v>69</v>
      </c>
      <c r="L362" s="174"/>
      <c r="M362" s="173" t="s">
        <v>903</v>
      </c>
      <c r="N362" s="173" t="s">
        <v>903</v>
      </c>
      <c r="O362" s="173" t="s">
        <v>903</v>
      </c>
      <c r="P362" s="13"/>
      <c r="Q362" s="170">
        <v>900</v>
      </c>
      <c r="R362" s="170">
        <v>2100</v>
      </c>
      <c r="S362" s="170" t="s">
        <v>709</v>
      </c>
      <c r="T362" s="170"/>
      <c r="U362" s="13"/>
      <c r="V362" s="6">
        <f t="shared" si="13"/>
        <v>1</v>
      </c>
      <c r="W362" s="6">
        <f t="shared" si="13"/>
        <v>1</v>
      </c>
      <c r="X362" s="6">
        <f t="shared" si="13"/>
        <v>1</v>
      </c>
      <c r="Y362" s="6">
        <f t="shared" si="13"/>
        <v>0</v>
      </c>
      <c r="Z362" s="23">
        <f t="shared" si="14"/>
        <v>3</v>
      </c>
    </row>
    <row r="363" spans="1:26">
      <c r="A363" s="174" t="s">
        <v>710</v>
      </c>
      <c r="B363" s="174">
        <v>60802</v>
      </c>
      <c r="C363" s="174">
        <v>18761</v>
      </c>
      <c r="D363" s="174" t="s">
        <v>32</v>
      </c>
      <c r="E363" s="174" t="s">
        <v>711</v>
      </c>
      <c r="F363" s="174" t="s">
        <v>712</v>
      </c>
      <c r="G363" s="174" t="s">
        <v>713</v>
      </c>
      <c r="H363" s="174">
        <v>5</v>
      </c>
      <c r="I363" s="174" t="s">
        <v>1007</v>
      </c>
      <c r="J363" s="174" t="s">
        <v>1173</v>
      </c>
      <c r="K363" s="174" t="s">
        <v>14</v>
      </c>
      <c r="L363" s="174"/>
      <c r="M363" s="173" t="s">
        <v>903</v>
      </c>
      <c r="N363" s="173" t="s">
        <v>903</v>
      </c>
      <c r="O363" s="173"/>
      <c r="P363" s="13"/>
      <c r="Q363" s="170">
        <v>900</v>
      </c>
      <c r="R363" s="170">
        <v>2100</v>
      </c>
      <c r="S363" s="170"/>
      <c r="T363" s="170"/>
      <c r="U363" s="13"/>
      <c r="V363" s="6">
        <f t="shared" si="13"/>
        <v>1</v>
      </c>
      <c r="W363" s="6">
        <f t="shared" si="13"/>
        <v>1</v>
      </c>
      <c r="X363" s="6">
        <f t="shared" si="13"/>
        <v>0</v>
      </c>
      <c r="Y363" s="6">
        <f t="shared" si="13"/>
        <v>0</v>
      </c>
      <c r="Z363" s="23">
        <f t="shared" si="14"/>
        <v>2</v>
      </c>
    </row>
    <row r="364" spans="1:26" s="214" customFormat="1">
      <c r="A364" s="207" t="s">
        <v>1029</v>
      </c>
      <c r="B364" s="207">
        <v>22003</v>
      </c>
      <c r="C364" s="174"/>
      <c r="D364" s="207" t="s">
        <v>23</v>
      </c>
      <c r="E364" s="207" t="s">
        <v>715</v>
      </c>
      <c r="F364" s="207" t="s">
        <v>716</v>
      </c>
      <c r="G364" s="207" t="s">
        <v>1030</v>
      </c>
      <c r="H364" s="207">
        <v>3</v>
      </c>
      <c r="I364" s="174" t="s">
        <v>1004</v>
      </c>
      <c r="J364" s="174" t="s">
        <v>1170</v>
      </c>
      <c r="K364" s="207"/>
      <c r="L364" s="207" t="s">
        <v>1031</v>
      </c>
      <c r="M364" s="210" t="s">
        <v>903</v>
      </c>
      <c r="N364" s="210" t="s">
        <v>903</v>
      </c>
      <c r="O364" s="210" t="s">
        <v>903</v>
      </c>
      <c r="P364" s="212"/>
      <c r="Q364" s="213"/>
      <c r="R364" s="213"/>
      <c r="S364" s="213"/>
      <c r="T364" s="213"/>
      <c r="U364" s="212"/>
      <c r="V364" s="214">
        <f t="shared" si="13"/>
        <v>1</v>
      </c>
      <c r="W364" s="214">
        <f t="shared" si="13"/>
        <v>1</v>
      </c>
      <c r="X364" s="214">
        <f t="shared" si="13"/>
        <v>1</v>
      </c>
      <c r="Y364" s="214">
        <f t="shared" si="13"/>
        <v>0</v>
      </c>
      <c r="Z364" s="214">
        <f t="shared" si="14"/>
        <v>3</v>
      </c>
    </row>
    <row r="365" spans="1:26">
      <c r="A365" s="174" t="s">
        <v>714</v>
      </c>
      <c r="B365" s="174">
        <v>22005</v>
      </c>
      <c r="C365" s="174">
        <v>13355</v>
      </c>
      <c r="D365" s="174" t="s">
        <v>23</v>
      </c>
      <c r="E365" s="174" t="s">
        <v>715</v>
      </c>
      <c r="F365" s="174" t="s">
        <v>716</v>
      </c>
      <c r="G365" s="174" t="s">
        <v>717</v>
      </c>
      <c r="H365" s="174">
        <v>3</v>
      </c>
      <c r="I365" s="174" t="s">
        <v>1004</v>
      </c>
      <c r="J365" s="174" t="s">
        <v>1170</v>
      </c>
      <c r="K365" s="174" t="s">
        <v>14</v>
      </c>
      <c r="L365" s="174"/>
      <c r="M365" s="173" t="s">
        <v>903</v>
      </c>
      <c r="N365" s="173" t="s">
        <v>903</v>
      </c>
      <c r="O365" s="173" t="s">
        <v>903</v>
      </c>
      <c r="P365" s="13"/>
      <c r="Q365" s="170" t="s">
        <v>15</v>
      </c>
      <c r="R365" s="170">
        <v>2100</v>
      </c>
      <c r="S365" s="170">
        <v>1800</v>
      </c>
      <c r="T365" s="170"/>
      <c r="U365" s="13"/>
      <c r="V365" s="6">
        <f t="shared" si="13"/>
        <v>1</v>
      </c>
      <c r="W365" s="6">
        <f t="shared" si="13"/>
        <v>1</v>
      </c>
      <c r="X365" s="6">
        <f t="shared" si="13"/>
        <v>1</v>
      </c>
      <c r="Y365" s="6">
        <f t="shared" si="13"/>
        <v>0</v>
      </c>
      <c r="Z365" s="23">
        <f t="shared" si="14"/>
        <v>3</v>
      </c>
    </row>
    <row r="366" spans="1:26">
      <c r="A366" s="174" t="s">
        <v>718</v>
      </c>
      <c r="B366" s="174">
        <v>22001</v>
      </c>
      <c r="C366" s="174">
        <v>17629</v>
      </c>
      <c r="D366" s="174" t="s">
        <v>23</v>
      </c>
      <c r="E366" s="174" t="s">
        <v>715</v>
      </c>
      <c r="F366" s="174" t="s">
        <v>716</v>
      </c>
      <c r="G366" s="174" t="s">
        <v>353</v>
      </c>
      <c r="H366" s="174">
        <v>3</v>
      </c>
      <c r="I366" s="174" t="s">
        <v>1004</v>
      </c>
      <c r="J366" s="174" t="s">
        <v>1170</v>
      </c>
      <c r="K366" s="174" t="s">
        <v>14</v>
      </c>
      <c r="L366" s="174"/>
      <c r="M366" s="173" t="s">
        <v>903</v>
      </c>
      <c r="N366" s="173" t="s">
        <v>903</v>
      </c>
      <c r="O366" s="173" t="s">
        <v>903</v>
      </c>
      <c r="P366" s="13"/>
      <c r="Q366" s="170" t="s">
        <v>15</v>
      </c>
      <c r="R366" s="170">
        <v>2100</v>
      </c>
      <c r="S366" s="170"/>
      <c r="T366" s="170"/>
      <c r="U366" s="13"/>
      <c r="V366" s="6">
        <f t="shared" si="13"/>
        <v>1</v>
      </c>
      <c r="W366" s="6">
        <f t="shared" si="13"/>
        <v>1</v>
      </c>
      <c r="X366" s="6">
        <f t="shared" si="13"/>
        <v>1</v>
      </c>
      <c r="Y366" s="6">
        <f t="shared" si="13"/>
        <v>0</v>
      </c>
      <c r="Z366" s="23">
        <f t="shared" si="14"/>
        <v>3</v>
      </c>
    </row>
    <row r="367" spans="1:26">
      <c r="A367" s="174" t="s">
        <v>1384</v>
      </c>
      <c r="B367" s="174">
        <v>61905</v>
      </c>
      <c r="C367" s="174">
        <v>132101</v>
      </c>
      <c r="D367" s="174" t="s">
        <v>32</v>
      </c>
      <c r="E367" s="174" t="s">
        <v>1385</v>
      </c>
      <c r="F367" s="174" t="s">
        <v>1386</v>
      </c>
      <c r="G367" s="174" t="s">
        <v>1387</v>
      </c>
      <c r="H367" s="174">
        <v>5</v>
      </c>
      <c r="I367" s="174" t="s">
        <v>1036</v>
      </c>
      <c r="J367" s="174"/>
      <c r="K367" s="174"/>
      <c r="L367" s="174"/>
      <c r="M367" s="173" t="s">
        <v>903</v>
      </c>
      <c r="N367" s="173" t="s">
        <v>903</v>
      </c>
      <c r="O367" s="173"/>
      <c r="P367" s="13"/>
      <c r="Q367" s="170">
        <v>900</v>
      </c>
      <c r="R367" s="170"/>
      <c r="S367" s="170"/>
      <c r="T367" s="170"/>
      <c r="U367" s="13"/>
      <c r="V367" s="6">
        <f t="shared" si="13"/>
        <v>1</v>
      </c>
      <c r="W367" s="6">
        <f t="shared" si="13"/>
        <v>1</v>
      </c>
      <c r="X367" s="6">
        <f t="shared" si="13"/>
        <v>0</v>
      </c>
      <c r="Y367" s="6">
        <f t="shared" si="13"/>
        <v>0</v>
      </c>
      <c r="Z367" s="23">
        <f t="shared" si="14"/>
        <v>2</v>
      </c>
    </row>
    <row r="368" spans="1:26">
      <c r="A368" s="174" t="s">
        <v>719</v>
      </c>
      <c r="B368" s="174">
        <v>52503</v>
      </c>
      <c r="C368" s="174">
        <v>18719</v>
      </c>
      <c r="D368" s="174" t="s">
        <v>10</v>
      </c>
      <c r="E368" s="174" t="s">
        <v>720</v>
      </c>
      <c r="F368" s="174" t="s">
        <v>721</v>
      </c>
      <c r="G368" s="174" t="s">
        <v>722</v>
      </c>
      <c r="H368" s="174">
        <v>3</v>
      </c>
      <c r="I368" s="174" t="s">
        <v>1007</v>
      </c>
      <c r="J368" s="174" t="s">
        <v>1168</v>
      </c>
      <c r="K368" s="174" t="s">
        <v>14</v>
      </c>
      <c r="L368" s="174"/>
      <c r="M368" s="173"/>
      <c r="N368" s="173" t="s">
        <v>903</v>
      </c>
      <c r="O368" s="173" t="s">
        <v>903</v>
      </c>
      <c r="P368" s="13"/>
      <c r="Q368" s="170" t="s">
        <v>15</v>
      </c>
      <c r="R368" s="170">
        <v>2100</v>
      </c>
      <c r="S368" s="170" t="s">
        <v>27</v>
      </c>
      <c r="T368" s="170"/>
      <c r="U368" s="13"/>
      <c r="V368" s="6">
        <f t="shared" si="13"/>
        <v>0</v>
      </c>
      <c r="W368" s="6">
        <f t="shared" si="13"/>
        <v>1</v>
      </c>
      <c r="X368" s="6">
        <f t="shared" si="13"/>
        <v>1</v>
      </c>
      <c r="Y368" s="6">
        <f t="shared" si="13"/>
        <v>0</v>
      </c>
      <c r="Z368" s="23">
        <f t="shared" si="14"/>
        <v>2</v>
      </c>
    </row>
    <row r="369" spans="1:26">
      <c r="A369" s="174" t="s">
        <v>725</v>
      </c>
      <c r="B369" s="174">
        <v>52501</v>
      </c>
      <c r="C369" s="174">
        <v>18717</v>
      </c>
      <c r="D369" s="174" t="s">
        <v>10</v>
      </c>
      <c r="E369" s="174" t="s">
        <v>720</v>
      </c>
      <c r="F369" s="174" t="s">
        <v>721</v>
      </c>
      <c r="G369" s="174" t="s">
        <v>726</v>
      </c>
      <c r="H369" s="174">
        <v>3</v>
      </c>
      <c r="I369" s="174" t="s">
        <v>1007</v>
      </c>
      <c r="J369" s="174" t="s">
        <v>1168</v>
      </c>
      <c r="K369" s="174" t="s">
        <v>14</v>
      </c>
      <c r="L369" s="174"/>
      <c r="M369" s="173"/>
      <c r="N369" s="173" t="s">
        <v>903</v>
      </c>
      <c r="O369" s="173"/>
      <c r="P369" s="13"/>
      <c r="Q369" s="170" t="s">
        <v>15</v>
      </c>
      <c r="R369" s="170" t="s">
        <v>59</v>
      </c>
      <c r="S369" s="170" t="s">
        <v>27</v>
      </c>
      <c r="T369" s="170"/>
      <c r="U369" s="13"/>
      <c r="V369" s="6">
        <f t="shared" si="13"/>
        <v>0</v>
      </c>
      <c r="W369" s="6">
        <f t="shared" si="13"/>
        <v>1</v>
      </c>
      <c r="X369" s="6">
        <f t="shared" si="13"/>
        <v>0</v>
      </c>
      <c r="Y369" s="6">
        <f t="shared" si="13"/>
        <v>0</v>
      </c>
      <c r="Z369" s="23">
        <f t="shared" si="14"/>
        <v>1</v>
      </c>
    </row>
    <row r="370" spans="1:26">
      <c r="A370" s="174" t="s">
        <v>723</v>
      </c>
      <c r="B370" s="174">
        <v>52505</v>
      </c>
      <c r="C370" s="174">
        <v>18721</v>
      </c>
      <c r="D370" s="174" t="s">
        <v>10</v>
      </c>
      <c r="E370" s="174" t="s">
        <v>720</v>
      </c>
      <c r="F370" s="174" t="s">
        <v>721</v>
      </c>
      <c r="G370" s="174" t="s">
        <v>724</v>
      </c>
      <c r="H370" s="174">
        <v>7</v>
      </c>
      <c r="I370" s="174" t="s">
        <v>1036</v>
      </c>
      <c r="J370" s="174"/>
      <c r="K370" s="174" t="s">
        <v>14</v>
      </c>
      <c r="L370" s="174"/>
      <c r="M370" s="173"/>
      <c r="N370" s="173" t="s">
        <v>903</v>
      </c>
      <c r="O370" s="173" t="s">
        <v>903</v>
      </c>
      <c r="P370" s="13"/>
      <c r="Q370" s="170">
        <v>1800</v>
      </c>
      <c r="R370" s="170">
        <v>2100</v>
      </c>
      <c r="S370" s="170" t="s">
        <v>27</v>
      </c>
      <c r="T370" s="170"/>
      <c r="U370" s="13"/>
      <c r="V370" s="6">
        <f t="shared" si="13"/>
        <v>0</v>
      </c>
      <c r="W370" s="6">
        <f t="shared" si="13"/>
        <v>1</v>
      </c>
      <c r="X370" s="6">
        <f t="shared" si="13"/>
        <v>1</v>
      </c>
      <c r="Y370" s="6">
        <f t="shared" si="13"/>
        <v>0</v>
      </c>
      <c r="Z370" s="23">
        <f t="shared" si="14"/>
        <v>2</v>
      </c>
    </row>
    <row r="371" spans="1:26">
      <c r="A371" s="174" t="s">
        <v>732</v>
      </c>
      <c r="B371" s="174">
        <v>23102</v>
      </c>
      <c r="C371" s="174">
        <v>14253</v>
      </c>
      <c r="D371" s="174" t="s">
        <v>75</v>
      </c>
      <c r="E371" s="174" t="s">
        <v>728</v>
      </c>
      <c r="F371" s="174" t="s">
        <v>729</v>
      </c>
      <c r="G371" s="174" t="s">
        <v>733</v>
      </c>
      <c r="H371" s="206">
        <v>10</v>
      </c>
      <c r="I371" s="174" t="s">
        <v>988</v>
      </c>
      <c r="J371" s="174" t="s">
        <v>1188</v>
      </c>
      <c r="K371" s="174" t="s">
        <v>14</v>
      </c>
      <c r="L371" s="174"/>
      <c r="M371" s="173" t="s">
        <v>903</v>
      </c>
      <c r="N371" s="173" t="s">
        <v>903</v>
      </c>
      <c r="O371" s="173" t="s">
        <v>903</v>
      </c>
      <c r="P371" s="13"/>
      <c r="Q371" s="170" t="s">
        <v>15</v>
      </c>
      <c r="R371" s="170">
        <v>2100</v>
      </c>
      <c r="S371" s="170">
        <v>1800</v>
      </c>
      <c r="T371" s="170"/>
      <c r="U371" s="13"/>
      <c r="V371" s="6">
        <f t="shared" si="13"/>
        <v>1</v>
      </c>
      <c r="W371" s="6">
        <f t="shared" si="13"/>
        <v>1</v>
      </c>
      <c r="X371" s="6">
        <f t="shared" si="13"/>
        <v>1</v>
      </c>
      <c r="Y371" s="6">
        <f t="shared" si="13"/>
        <v>0</v>
      </c>
      <c r="Z371" s="23">
        <f t="shared" si="14"/>
        <v>3</v>
      </c>
    </row>
    <row r="372" spans="1:26">
      <c r="A372" s="174" t="s">
        <v>727</v>
      </c>
      <c r="B372" s="174">
        <v>23106</v>
      </c>
      <c r="C372" s="174">
        <v>16780</v>
      </c>
      <c r="D372" s="174" t="s">
        <v>75</v>
      </c>
      <c r="E372" s="174" t="s">
        <v>728</v>
      </c>
      <c r="F372" s="174" t="s">
        <v>729</v>
      </c>
      <c r="G372" s="174" t="s">
        <v>730</v>
      </c>
      <c r="H372" s="206">
        <v>10</v>
      </c>
      <c r="I372" s="174" t="s">
        <v>1006</v>
      </c>
      <c r="J372" s="174" t="s">
        <v>1191</v>
      </c>
      <c r="K372" s="174" t="s">
        <v>14</v>
      </c>
      <c r="L372" s="174"/>
      <c r="M372" s="173" t="s">
        <v>903</v>
      </c>
      <c r="N372" s="173" t="s">
        <v>903</v>
      </c>
      <c r="O372" s="173" t="s">
        <v>903</v>
      </c>
      <c r="P372" s="13"/>
      <c r="Q372" s="170" t="s">
        <v>15</v>
      </c>
      <c r="R372" s="170">
        <v>2100</v>
      </c>
      <c r="S372" s="170"/>
      <c r="T372" s="170"/>
      <c r="U372" s="13"/>
      <c r="V372" s="6">
        <f t="shared" si="13"/>
        <v>1</v>
      </c>
      <c r="W372" s="6">
        <f t="shared" si="13"/>
        <v>1</v>
      </c>
      <c r="X372" s="6">
        <f t="shared" si="13"/>
        <v>1</v>
      </c>
      <c r="Y372" s="6">
        <f t="shared" si="13"/>
        <v>0</v>
      </c>
      <c r="Z372" s="23">
        <f t="shared" si="14"/>
        <v>3</v>
      </c>
    </row>
    <row r="373" spans="1:26">
      <c r="A373" s="174" t="s">
        <v>731</v>
      </c>
      <c r="B373" s="174">
        <v>23101</v>
      </c>
      <c r="C373" s="174">
        <v>17695</v>
      </c>
      <c r="D373" s="174" t="s">
        <v>75</v>
      </c>
      <c r="E373" s="174" t="s">
        <v>728</v>
      </c>
      <c r="F373" s="174" t="s">
        <v>729</v>
      </c>
      <c r="G373" s="174" t="s">
        <v>145</v>
      </c>
      <c r="H373" s="206">
        <v>10</v>
      </c>
      <c r="I373" s="174" t="s">
        <v>988</v>
      </c>
      <c r="J373" s="174" t="s">
        <v>1188</v>
      </c>
      <c r="K373" s="174" t="s">
        <v>14</v>
      </c>
      <c r="L373" s="174"/>
      <c r="M373" s="173" t="s">
        <v>903</v>
      </c>
      <c r="N373" s="173" t="s">
        <v>903</v>
      </c>
      <c r="O373" s="173" t="s">
        <v>903</v>
      </c>
      <c r="P373" s="13"/>
      <c r="Q373" s="170" t="s">
        <v>15</v>
      </c>
      <c r="R373" s="170">
        <v>2100</v>
      </c>
      <c r="S373" s="170"/>
      <c r="T373" s="170"/>
      <c r="U373" s="13"/>
      <c r="V373" s="6">
        <f t="shared" si="13"/>
        <v>1</v>
      </c>
      <c r="W373" s="6">
        <f t="shared" si="13"/>
        <v>1</v>
      </c>
      <c r="X373" s="6">
        <f t="shared" si="13"/>
        <v>1</v>
      </c>
      <c r="Y373" s="6">
        <f t="shared" si="13"/>
        <v>0</v>
      </c>
      <c r="Z373" s="23">
        <f t="shared" si="14"/>
        <v>3</v>
      </c>
    </row>
    <row r="374" spans="1:26">
      <c r="A374" s="174" t="s">
        <v>738</v>
      </c>
      <c r="B374" s="174">
        <v>29341</v>
      </c>
      <c r="C374" s="174">
        <v>12269</v>
      </c>
      <c r="D374" s="174" t="s">
        <v>75</v>
      </c>
      <c r="E374" s="174" t="s">
        <v>735</v>
      </c>
      <c r="F374" s="174" t="s">
        <v>736</v>
      </c>
      <c r="G374" s="174" t="s">
        <v>296</v>
      </c>
      <c r="H374" s="206">
        <v>10</v>
      </c>
      <c r="I374" s="174" t="s">
        <v>988</v>
      </c>
      <c r="J374" s="174" t="s">
        <v>1188</v>
      </c>
      <c r="K374" s="174" t="s">
        <v>14</v>
      </c>
      <c r="L374" s="174"/>
      <c r="M374" s="173" t="s">
        <v>903</v>
      </c>
      <c r="N374" s="173" t="s">
        <v>903</v>
      </c>
      <c r="O374" s="173" t="s">
        <v>903</v>
      </c>
      <c r="P374" s="13"/>
      <c r="Q374" s="170" t="s">
        <v>15</v>
      </c>
      <c r="R374" s="170">
        <v>2100</v>
      </c>
      <c r="S374" s="170" t="s">
        <v>261</v>
      </c>
      <c r="T374" s="170"/>
      <c r="U374" s="13"/>
      <c r="V374" s="6">
        <f t="shared" si="13"/>
        <v>1</v>
      </c>
      <c r="W374" s="6">
        <f t="shared" si="13"/>
        <v>1</v>
      </c>
      <c r="X374" s="6">
        <f t="shared" si="13"/>
        <v>1</v>
      </c>
      <c r="Y374" s="6">
        <f t="shared" si="13"/>
        <v>0</v>
      </c>
      <c r="Z374" s="23">
        <f t="shared" si="14"/>
        <v>3</v>
      </c>
    </row>
    <row r="375" spans="1:26">
      <c r="A375" s="174" t="s">
        <v>739</v>
      </c>
      <c r="B375" s="174">
        <v>29340</v>
      </c>
      <c r="C375" s="174">
        <v>13357</v>
      </c>
      <c r="D375" s="174" t="s">
        <v>75</v>
      </c>
      <c r="E375" s="174" t="s">
        <v>735</v>
      </c>
      <c r="F375" s="174" t="s">
        <v>736</v>
      </c>
      <c r="G375" s="174" t="s">
        <v>740</v>
      </c>
      <c r="H375" s="206">
        <v>10</v>
      </c>
      <c r="I375" s="174" t="s">
        <v>988</v>
      </c>
      <c r="J375" s="174" t="s">
        <v>1188</v>
      </c>
      <c r="K375" s="174" t="s">
        <v>14</v>
      </c>
      <c r="L375" s="174"/>
      <c r="M375" s="173" t="s">
        <v>903</v>
      </c>
      <c r="N375" s="173" t="s">
        <v>903</v>
      </c>
      <c r="O375" s="173" t="s">
        <v>903</v>
      </c>
      <c r="P375" s="13"/>
      <c r="Q375" s="170" t="s">
        <v>15</v>
      </c>
      <c r="R375" s="170">
        <v>2100</v>
      </c>
      <c r="S375" s="170">
        <v>1800</v>
      </c>
      <c r="T375" s="170"/>
      <c r="U375" s="13"/>
      <c r="V375" s="6">
        <f t="shared" si="13"/>
        <v>1</v>
      </c>
      <c r="W375" s="6">
        <f t="shared" si="13"/>
        <v>1</v>
      </c>
      <c r="X375" s="6">
        <f t="shared" si="13"/>
        <v>1</v>
      </c>
      <c r="Y375" s="6">
        <f t="shared" si="13"/>
        <v>0</v>
      </c>
      <c r="Z375" s="23">
        <f t="shared" si="14"/>
        <v>3</v>
      </c>
    </row>
    <row r="376" spans="1:26">
      <c r="A376" s="174" t="s">
        <v>734</v>
      </c>
      <c r="B376" s="174">
        <v>29370</v>
      </c>
      <c r="C376" s="174">
        <v>18097</v>
      </c>
      <c r="D376" s="174" t="s">
        <v>75</v>
      </c>
      <c r="E376" s="174" t="s">
        <v>735</v>
      </c>
      <c r="F376" s="174" t="s">
        <v>736</v>
      </c>
      <c r="G376" s="174" t="s">
        <v>1388</v>
      </c>
      <c r="H376" s="206">
        <v>10</v>
      </c>
      <c r="I376" s="174" t="s">
        <v>1006</v>
      </c>
      <c r="J376" s="174" t="s">
        <v>1191</v>
      </c>
      <c r="K376" s="174" t="s">
        <v>14</v>
      </c>
      <c r="L376" s="174"/>
      <c r="M376" s="173" t="s">
        <v>903</v>
      </c>
      <c r="N376" s="173" t="s">
        <v>903</v>
      </c>
      <c r="O376" s="173" t="s">
        <v>903</v>
      </c>
      <c r="P376" s="13"/>
      <c r="Q376" s="170" t="s">
        <v>15</v>
      </c>
      <c r="R376" s="170" t="s">
        <v>59</v>
      </c>
      <c r="S376" s="170"/>
      <c r="T376" s="170"/>
      <c r="U376" s="13"/>
      <c r="V376" s="6">
        <f t="shared" si="13"/>
        <v>1</v>
      </c>
      <c r="W376" s="6">
        <f t="shared" si="13"/>
        <v>1</v>
      </c>
      <c r="X376" s="6">
        <f t="shared" si="13"/>
        <v>1</v>
      </c>
      <c r="Y376" s="6">
        <f t="shared" si="13"/>
        <v>0</v>
      </c>
      <c r="Z376" s="23">
        <f t="shared" si="14"/>
        <v>3</v>
      </c>
    </row>
    <row r="377" spans="1:26">
      <c r="A377" s="174" t="s">
        <v>1389</v>
      </c>
      <c r="B377" s="174">
        <v>65510</v>
      </c>
      <c r="C377" s="174">
        <v>19071</v>
      </c>
      <c r="D377" s="174" t="s">
        <v>32</v>
      </c>
      <c r="E377" s="174" t="s">
        <v>741</v>
      </c>
      <c r="F377" s="174" t="s">
        <v>742</v>
      </c>
      <c r="G377" s="174" t="s">
        <v>13</v>
      </c>
      <c r="H377" s="174">
        <v>4</v>
      </c>
      <c r="I377" s="174" t="s">
        <v>1007</v>
      </c>
      <c r="J377" s="174" t="s">
        <v>1173</v>
      </c>
      <c r="K377" s="174" t="s">
        <v>14</v>
      </c>
      <c r="L377" s="174"/>
      <c r="M377" s="173" t="s">
        <v>903</v>
      </c>
      <c r="N377" s="173" t="s">
        <v>903</v>
      </c>
      <c r="O377" s="173"/>
      <c r="P377" s="13"/>
      <c r="Q377" s="170" t="s">
        <v>15</v>
      </c>
      <c r="R377" s="170" t="s">
        <v>59</v>
      </c>
      <c r="S377" s="170"/>
      <c r="T377" s="170"/>
      <c r="U377" s="13"/>
      <c r="V377" s="6">
        <f t="shared" si="13"/>
        <v>1</v>
      </c>
      <c r="W377" s="6">
        <f t="shared" si="13"/>
        <v>1</v>
      </c>
      <c r="X377" s="6">
        <f t="shared" si="13"/>
        <v>0</v>
      </c>
      <c r="Y377" s="6">
        <f t="shared" si="13"/>
        <v>0</v>
      </c>
      <c r="Z377" s="23">
        <f t="shared" si="14"/>
        <v>2</v>
      </c>
    </row>
    <row r="378" spans="1:26">
      <c r="A378" s="174" t="s">
        <v>743</v>
      </c>
      <c r="B378" s="174">
        <v>65501</v>
      </c>
      <c r="C378" s="174">
        <v>19069</v>
      </c>
      <c r="D378" s="174" t="s">
        <v>32</v>
      </c>
      <c r="E378" s="174" t="s">
        <v>741</v>
      </c>
      <c r="F378" s="174" t="s">
        <v>742</v>
      </c>
      <c r="G378" s="174" t="s">
        <v>744</v>
      </c>
      <c r="H378" s="174">
        <v>3</v>
      </c>
      <c r="I378" s="174" t="s">
        <v>1007</v>
      </c>
      <c r="J378" s="174" t="s">
        <v>1173</v>
      </c>
      <c r="K378" s="174" t="s">
        <v>14</v>
      </c>
      <c r="L378" s="174"/>
      <c r="M378" s="173" t="s">
        <v>903</v>
      </c>
      <c r="N378" s="173" t="s">
        <v>903</v>
      </c>
      <c r="O378" s="173" t="s">
        <v>903</v>
      </c>
      <c r="P378" s="13"/>
      <c r="Q378" s="170">
        <v>900</v>
      </c>
      <c r="R378" s="170">
        <v>2100</v>
      </c>
      <c r="S378" s="170">
        <v>1800</v>
      </c>
      <c r="T378" s="170"/>
      <c r="U378" s="13"/>
      <c r="V378" s="6">
        <f t="shared" si="13"/>
        <v>1</v>
      </c>
      <c r="W378" s="6">
        <f t="shared" si="13"/>
        <v>1</v>
      </c>
      <c r="X378" s="6">
        <f t="shared" si="13"/>
        <v>1</v>
      </c>
      <c r="Y378" s="6">
        <f t="shared" si="13"/>
        <v>0</v>
      </c>
      <c r="Z378" s="23">
        <f t="shared" si="14"/>
        <v>3</v>
      </c>
    </row>
    <row r="379" spans="1:26">
      <c r="A379" s="174" t="s">
        <v>745</v>
      </c>
      <c r="B379" s="174">
        <v>45008</v>
      </c>
      <c r="C379" s="174">
        <v>18601</v>
      </c>
      <c r="D379" s="174" t="s">
        <v>10</v>
      </c>
      <c r="E379" s="174" t="s">
        <v>746</v>
      </c>
      <c r="F379" s="174" t="s">
        <v>747</v>
      </c>
      <c r="G379" s="174" t="s">
        <v>748</v>
      </c>
      <c r="H379" s="174">
        <v>2</v>
      </c>
      <c r="I379" s="174" t="s">
        <v>1007</v>
      </c>
      <c r="J379" s="174" t="s">
        <v>1168</v>
      </c>
      <c r="K379" s="174" t="s">
        <v>14</v>
      </c>
      <c r="L379" s="174"/>
      <c r="M379" s="173"/>
      <c r="N379" s="173" t="s">
        <v>903</v>
      </c>
      <c r="O379" s="173" t="s">
        <v>903</v>
      </c>
      <c r="P379" s="13"/>
      <c r="Q379" s="170"/>
      <c r="R379" s="170">
        <v>2100</v>
      </c>
      <c r="S379" s="170"/>
      <c r="T379" s="170"/>
      <c r="U379" s="13"/>
      <c r="V379" s="6">
        <f t="shared" si="13"/>
        <v>0</v>
      </c>
      <c r="W379" s="6">
        <f t="shared" si="13"/>
        <v>1</v>
      </c>
      <c r="X379" s="6">
        <f t="shared" si="13"/>
        <v>1</v>
      </c>
      <c r="Y379" s="6">
        <f t="shared" si="13"/>
        <v>0</v>
      </c>
      <c r="Z379" s="23">
        <f t="shared" si="14"/>
        <v>2</v>
      </c>
    </row>
    <row r="380" spans="1:26">
      <c r="A380" s="174" t="s">
        <v>749</v>
      </c>
      <c r="B380" s="174">
        <v>45005</v>
      </c>
      <c r="C380" s="174">
        <v>18599</v>
      </c>
      <c r="D380" s="174" t="s">
        <v>10</v>
      </c>
      <c r="E380" s="174" t="s">
        <v>746</v>
      </c>
      <c r="F380" s="174" t="s">
        <v>747</v>
      </c>
      <c r="G380" s="174" t="s">
        <v>750</v>
      </c>
      <c r="H380" s="174">
        <v>2</v>
      </c>
      <c r="I380" s="174" t="s">
        <v>1007</v>
      </c>
      <c r="J380" s="174" t="s">
        <v>1168</v>
      </c>
      <c r="K380" s="174" t="s">
        <v>14</v>
      </c>
      <c r="L380" s="174"/>
      <c r="M380" s="173"/>
      <c r="N380" s="173" t="s">
        <v>903</v>
      </c>
      <c r="O380" s="173" t="s">
        <v>903</v>
      </c>
      <c r="P380" s="13"/>
      <c r="Q380" s="170"/>
      <c r="R380" s="170">
        <v>2100</v>
      </c>
      <c r="S380" s="170"/>
      <c r="T380" s="170"/>
      <c r="U380" s="13"/>
      <c r="V380" s="6">
        <f t="shared" si="13"/>
        <v>0</v>
      </c>
      <c r="W380" s="6">
        <f t="shared" si="13"/>
        <v>1</v>
      </c>
      <c r="X380" s="6">
        <f t="shared" si="13"/>
        <v>1</v>
      </c>
      <c r="Y380" s="6">
        <f t="shared" si="13"/>
        <v>0</v>
      </c>
      <c r="Z380" s="23">
        <f t="shared" si="14"/>
        <v>2</v>
      </c>
    </row>
    <row r="381" spans="1:26">
      <c r="A381" s="174" t="s">
        <v>755</v>
      </c>
      <c r="B381" s="174">
        <v>21403</v>
      </c>
      <c r="C381" s="174">
        <v>145</v>
      </c>
      <c r="D381" s="174" t="s">
        <v>75</v>
      </c>
      <c r="E381" s="174" t="s">
        <v>752</v>
      </c>
      <c r="F381" s="174" t="s">
        <v>753</v>
      </c>
      <c r="G381" s="174" t="s">
        <v>145</v>
      </c>
      <c r="H381" s="206">
        <v>10</v>
      </c>
      <c r="I381" s="174" t="s">
        <v>988</v>
      </c>
      <c r="J381" s="174" t="s">
        <v>1188</v>
      </c>
      <c r="K381" s="174" t="s">
        <v>14</v>
      </c>
      <c r="L381" s="174"/>
      <c r="M381" s="173" t="s">
        <v>903</v>
      </c>
      <c r="N381" s="173" t="s">
        <v>903</v>
      </c>
      <c r="O381" s="173" t="s">
        <v>903</v>
      </c>
      <c r="P381" s="13"/>
      <c r="Q381" s="170" t="s">
        <v>15</v>
      </c>
      <c r="R381" s="170">
        <v>2100</v>
      </c>
      <c r="S381" s="170"/>
      <c r="T381" s="170"/>
      <c r="U381" s="13"/>
      <c r="V381" s="6">
        <f t="shared" si="13"/>
        <v>1</v>
      </c>
      <c r="W381" s="6">
        <f t="shared" si="13"/>
        <v>1</v>
      </c>
      <c r="X381" s="6">
        <f t="shared" si="13"/>
        <v>1</v>
      </c>
      <c r="Y381" s="6">
        <f t="shared" si="13"/>
        <v>0</v>
      </c>
      <c r="Z381" s="23">
        <f t="shared" si="14"/>
        <v>3</v>
      </c>
    </row>
    <row r="382" spans="1:26">
      <c r="A382" s="174" t="s">
        <v>751</v>
      </c>
      <c r="B382" s="174">
        <v>21407</v>
      </c>
      <c r="C382" s="174">
        <v>1410</v>
      </c>
      <c r="D382" s="174" t="s">
        <v>75</v>
      </c>
      <c r="E382" s="174" t="s">
        <v>752</v>
      </c>
      <c r="F382" s="174" t="s">
        <v>753</v>
      </c>
      <c r="G382" s="174" t="s">
        <v>754</v>
      </c>
      <c r="H382" s="206">
        <v>10</v>
      </c>
      <c r="I382" s="174" t="s">
        <v>988</v>
      </c>
      <c r="J382" s="174" t="s">
        <v>1188</v>
      </c>
      <c r="K382" s="174" t="s">
        <v>14</v>
      </c>
      <c r="L382" s="174"/>
      <c r="M382" s="173" t="s">
        <v>903</v>
      </c>
      <c r="N382" s="173" t="s">
        <v>903</v>
      </c>
      <c r="O382" s="173" t="s">
        <v>903</v>
      </c>
      <c r="P382" s="13"/>
      <c r="Q382" s="170" t="s">
        <v>15</v>
      </c>
      <c r="R382" s="170">
        <v>2100</v>
      </c>
      <c r="S382" s="170"/>
      <c r="T382" s="170"/>
      <c r="U382" s="13"/>
      <c r="V382" s="6">
        <f t="shared" si="13"/>
        <v>1</v>
      </c>
      <c r="W382" s="6">
        <f t="shared" si="13"/>
        <v>1</v>
      </c>
      <c r="X382" s="6">
        <f t="shared" si="13"/>
        <v>1</v>
      </c>
      <c r="Y382" s="6">
        <f t="shared" si="13"/>
        <v>0</v>
      </c>
      <c r="Z382" s="23">
        <f t="shared" si="14"/>
        <v>3</v>
      </c>
    </row>
    <row r="383" spans="1:26">
      <c r="A383" s="174" t="s">
        <v>756</v>
      </c>
      <c r="B383" s="174">
        <v>21401</v>
      </c>
      <c r="C383" s="174">
        <v>865</v>
      </c>
      <c r="D383" s="174" t="s">
        <v>75</v>
      </c>
      <c r="E383" s="174" t="s">
        <v>752</v>
      </c>
      <c r="F383" s="174" t="s">
        <v>753</v>
      </c>
      <c r="G383" s="174" t="s">
        <v>72</v>
      </c>
      <c r="H383" s="206">
        <v>10</v>
      </c>
      <c r="I383" s="174" t="s">
        <v>1006</v>
      </c>
      <c r="J383" s="174" t="s">
        <v>1191</v>
      </c>
      <c r="K383" s="174" t="s">
        <v>14</v>
      </c>
      <c r="L383" s="174"/>
      <c r="M383" s="173" t="s">
        <v>903</v>
      </c>
      <c r="N383" s="173" t="s">
        <v>903</v>
      </c>
      <c r="O383" s="173" t="s">
        <v>903</v>
      </c>
      <c r="P383" s="13"/>
      <c r="Q383" s="170" t="s">
        <v>15</v>
      </c>
      <c r="R383" s="170">
        <v>2100</v>
      </c>
      <c r="S383" s="170"/>
      <c r="T383" s="170"/>
      <c r="U383" s="13"/>
      <c r="V383" s="6">
        <f t="shared" si="13"/>
        <v>1</v>
      </c>
      <c r="W383" s="6">
        <f t="shared" si="13"/>
        <v>1</v>
      </c>
      <c r="X383" s="6">
        <f t="shared" si="13"/>
        <v>1</v>
      </c>
      <c r="Y383" s="6">
        <f t="shared" si="13"/>
        <v>0</v>
      </c>
      <c r="Z383" s="23">
        <f t="shared" si="14"/>
        <v>3</v>
      </c>
    </row>
    <row r="384" spans="1:26">
      <c r="A384" s="174" t="s">
        <v>883</v>
      </c>
      <c r="B384" s="174">
        <v>21404</v>
      </c>
      <c r="C384" s="174">
        <v>17621</v>
      </c>
      <c r="D384" s="174" t="s">
        <v>75</v>
      </c>
      <c r="E384" s="174" t="s">
        <v>752</v>
      </c>
      <c r="F384" s="174" t="s">
        <v>753</v>
      </c>
      <c r="G384" s="174" t="s">
        <v>884</v>
      </c>
      <c r="H384" s="206">
        <v>10</v>
      </c>
      <c r="I384" s="174" t="s">
        <v>1006</v>
      </c>
      <c r="J384" s="174" t="s">
        <v>1191</v>
      </c>
      <c r="K384" s="174"/>
      <c r="L384" s="174"/>
      <c r="M384" s="173" t="s">
        <v>903</v>
      </c>
      <c r="N384" s="173" t="s">
        <v>903</v>
      </c>
      <c r="O384" s="173" t="s">
        <v>903</v>
      </c>
      <c r="P384" s="13"/>
      <c r="Q384" s="170" t="s">
        <v>902</v>
      </c>
      <c r="R384" s="170">
        <v>2100</v>
      </c>
      <c r="S384" s="170"/>
      <c r="T384" s="170"/>
      <c r="U384" s="13"/>
      <c r="V384" s="6">
        <f t="shared" si="13"/>
        <v>1</v>
      </c>
      <c r="W384" s="6">
        <f t="shared" si="13"/>
        <v>1</v>
      </c>
      <c r="X384" s="6">
        <f t="shared" si="13"/>
        <v>1</v>
      </c>
      <c r="Y384" s="6">
        <f t="shared" si="13"/>
        <v>0</v>
      </c>
      <c r="Z384" s="23">
        <f t="shared" si="14"/>
        <v>3</v>
      </c>
    </row>
    <row r="385" spans="1:26" s="16" customFormat="1">
      <c r="A385" s="174" t="s">
        <v>762</v>
      </c>
      <c r="B385" s="174">
        <v>41301</v>
      </c>
      <c r="C385" s="174">
        <v>18467</v>
      </c>
      <c r="D385" s="174" t="s">
        <v>10</v>
      </c>
      <c r="E385" s="174" t="s">
        <v>758</v>
      </c>
      <c r="F385" s="174" t="s">
        <v>759</v>
      </c>
      <c r="G385" s="174" t="s">
        <v>296</v>
      </c>
      <c r="H385" s="174">
        <v>5</v>
      </c>
      <c r="I385" s="174" t="s">
        <v>1007</v>
      </c>
      <c r="J385" s="174" t="s">
        <v>1168</v>
      </c>
      <c r="K385" s="174"/>
      <c r="L385" s="174"/>
      <c r="M385" s="173" t="s">
        <v>903</v>
      </c>
      <c r="N385" s="173" t="s">
        <v>903</v>
      </c>
      <c r="O385" s="173" t="s">
        <v>903</v>
      </c>
      <c r="P385" s="9"/>
      <c r="Q385" s="220"/>
      <c r="R385" s="220"/>
      <c r="S385" s="220"/>
      <c r="T385" s="220"/>
      <c r="U385" s="9"/>
      <c r="V385" s="16">
        <f t="shared" si="13"/>
        <v>1</v>
      </c>
      <c r="W385" s="16">
        <f t="shared" si="13"/>
        <v>1</v>
      </c>
      <c r="X385" s="16">
        <f t="shared" si="13"/>
        <v>1</v>
      </c>
      <c r="Y385" s="16">
        <f t="shared" si="13"/>
        <v>0</v>
      </c>
      <c r="Z385" s="16">
        <f t="shared" si="14"/>
        <v>3</v>
      </c>
    </row>
    <row r="386" spans="1:26">
      <c r="A386" s="174" t="s">
        <v>757</v>
      </c>
      <c r="B386" s="174">
        <v>41303</v>
      </c>
      <c r="C386" s="174">
        <v>84302</v>
      </c>
      <c r="D386" s="174" t="s">
        <v>10</v>
      </c>
      <c r="E386" s="174" t="s">
        <v>758</v>
      </c>
      <c r="F386" s="174" t="s">
        <v>759</v>
      </c>
      <c r="G386" s="174" t="s">
        <v>17</v>
      </c>
      <c r="H386" s="174">
        <v>5</v>
      </c>
      <c r="I386" s="174" t="s">
        <v>1036</v>
      </c>
      <c r="J386" s="174"/>
      <c r="K386" s="174" t="s">
        <v>14</v>
      </c>
      <c r="L386" s="174"/>
      <c r="M386" s="173" t="s">
        <v>903</v>
      </c>
      <c r="N386" s="173" t="s">
        <v>903</v>
      </c>
      <c r="O386" s="173"/>
      <c r="P386" s="13"/>
      <c r="Q386" s="170" t="s">
        <v>15</v>
      </c>
      <c r="R386" s="170">
        <v>2100</v>
      </c>
      <c r="S386" s="170"/>
      <c r="T386" s="170"/>
      <c r="U386" s="13"/>
      <c r="V386" s="6">
        <f t="shared" si="13"/>
        <v>1</v>
      </c>
      <c r="W386" s="6">
        <f t="shared" si="13"/>
        <v>1</v>
      </c>
      <c r="X386" s="6">
        <f t="shared" si="13"/>
        <v>0</v>
      </c>
      <c r="Y386" s="6">
        <f t="shared" si="13"/>
        <v>0</v>
      </c>
      <c r="Z386" s="23">
        <f t="shared" si="14"/>
        <v>2</v>
      </c>
    </row>
    <row r="387" spans="1:26">
      <c r="A387" s="174" t="s">
        <v>760</v>
      </c>
      <c r="B387" s="174">
        <v>41302</v>
      </c>
      <c r="C387" s="174">
        <v>18469</v>
      </c>
      <c r="D387" s="174" t="s">
        <v>10</v>
      </c>
      <c r="E387" s="174" t="s">
        <v>758</v>
      </c>
      <c r="F387" s="174" t="s">
        <v>759</v>
      </c>
      <c r="G387" s="174" t="s">
        <v>761</v>
      </c>
      <c r="H387" s="174">
        <v>7</v>
      </c>
      <c r="I387" s="174" t="s">
        <v>1036</v>
      </c>
      <c r="J387" s="174"/>
      <c r="K387" s="174" t="s">
        <v>14</v>
      </c>
      <c r="L387" s="174"/>
      <c r="M387" s="173" t="s">
        <v>903</v>
      </c>
      <c r="N387" s="173" t="s">
        <v>903</v>
      </c>
      <c r="O387" s="173" t="s">
        <v>903</v>
      </c>
      <c r="P387" s="13"/>
      <c r="Q387" s="170" t="s">
        <v>15</v>
      </c>
      <c r="R387" s="170">
        <v>2100</v>
      </c>
      <c r="S387" s="170">
        <v>1800</v>
      </c>
      <c r="T387" s="170"/>
      <c r="U387" s="13"/>
      <c r="V387" s="6">
        <f t="shared" si="13"/>
        <v>1</v>
      </c>
      <c r="W387" s="6">
        <f t="shared" si="13"/>
        <v>1</v>
      </c>
      <c r="X387" s="6">
        <f t="shared" si="13"/>
        <v>1</v>
      </c>
      <c r="Y387" s="6">
        <f t="shared" si="13"/>
        <v>0</v>
      </c>
      <c r="Z387" s="23">
        <f t="shared" si="14"/>
        <v>3</v>
      </c>
    </row>
    <row r="388" spans="1:26">
      <c r="A388" s="174" t="s">
        <v>763</v>
      </c>
      <c r="B388" s="174">
        <v>356110</v>
      </c>
      <c r="C388" s="174">
        <v>18307</v>
      </c>
      <c r="D388" s="174" t="s">
        <v>38</v>
      </c>
      <c r="E388" s="174" t="s">
        <v>764</v>
      </c>
      <c r="F388" s="174" t="s">
        <v>765</v>
      </c>
      <c r="G388" s="174" t="s">
        <v>41</v>
      </c>
      <c r="H388" s="174">
        <v>6</v>
      </c>
      <c r="I388" s="174" t="s">
        <v>1007</v>
      </c>
      <c r="J388" s="174" t="s">
        <v>1179</v>
      </c>
      <c r="K388" s="174" t="s">
        <v>14</v>
      </c>
      <c r="L388" s="174"/>
      <c r="M388" s="173" t="s">
        <v>903</v>
      </c>
      <c r="N388" s="173" t="s">
        <v>903</v>
      </c>
      <c r="O388" s="173"/>
      <c r="P388" s="13"/>
      <c r="Q388" s="170"/>
      <c r="R388" s="170"/>
      <c r="S388" s="170"/>
      <c r="T388" s="170"/>
      <c r="U388" s="13"/>
      <c r="V388" s="6">
        <f t="shared" si="13"/>
        <v>1</v>
      </c>
      <c r="W388" s="6">
        <f t="shared" si="13"/>
        <v>1</v>
      </c>
      <c r="X388" s="6">
        <f t="shared" si="13"/>
        <v>0</v>
      </c>
      <c r="Y388" s="6">
        <f t="shared" si="13"/>
        <v>0</v>
      </c>
      <c r="Z388" s="23">
        <f t="shared" si="14"/>
        <v>2</v>
      </c>
    </row>
    <row r="389" spans="1:26">
      <c r="A389" s="174" t="s">
        <v>766</v>
      </c>
      <c r="B389" s="174">
        <v>358110</v>
      </c>
      <c r="C389" s="174">
        <v>18309</v>
      </c>
      <c r="D389" s="174" t="s">
        <v>38</v>
      </c>
      <c r="E389" s="174" t="s">
        <v>767</v>
      </c>
      <c r="F389" s="174" t="s">
        <v>768</v>
      </c>
      <c r="G389" s="174" t="s">
        <v>41</v>
      </c>
      <c r="H389" s="174">
        <v>6</v>
      </c>
      <c r="I389" s="174" t="s">
        <v>1007</v>
      </c>
      <c r="J389" s="174" t="s">
        <v>1179</v>
      </c>
      <c r="K389" s="174" t="s">
        <v>14</v>
      </c>
      <c r="L389" s="174"/>
      <c r="M389" s="173" t="s">
        <v>903</v>
      </c>
      <c r="N389" s="173" t="s">
        <v>903</v>
      </c>
      <c r="O389" s="173"/>
      <c r="P389" s="13"/>
      <c r="Q389" s="170"/>
      <c r="R389" s="170"/>
      <c r="S389" s="170"/>
      <c r="T389" s="170"/>
      <c r="U389" s="13"/>
      <c r="V389" s="6">
        <f t="shared" si="13"/>
        <v>1</v>
      </c>
      <c r="W389" s="6">
        <f t="shared" si="13"/>
        <v>1</v>
      </c>
      <c r="X389" s="6">
        <f t="shared" si="13"/>
        <v>0</v>
      </c>
      <c r="Y389" s="6">
        <f t="shared" si="13"/>
        <v>0</v>
      </c>
      <c r="Z389" s="23">
        <f t="shared" si="14"/>
        <v>2</v>
      </c>
    </row>
    <row r="390" spans="1:26">
      <c r="A390" s="174" t="s">
        <v>769</v>
      </c>
      <c r="B390" s="174">
        <v>360110</v>
      </c>
      <c r="C390" s="174">
        <v>18311</v>
      </c>
      <c r="D390" s="174" t="s">
        <v>38</v>
      </c>
      <c r="E390" s="174" t="s">
        <v>770</v>
      </c>
      <c r="F390" s="174" t="s">
        <v>771</v>
      </c>
      <c r="G390" s="174" t="s">
        <v>41</v>
      </c>
      <c r="H390" s="174">
        <v>6</v>
      </c>
      <c r="I390" s="174" t="s">
        <v>1007</v>
      </c>
      <c r="J390" s="174" t="s">
        <v>1179</v>
      </c>
      <c r="K390" s="174"/>
      <c r="L390" s="174"/>
      <c r="M390" s="173" t="s">
        <v>903</v>
      </c>
      <c r="N390" s="173" t="s">
        <v>903</v>
      </c>
      <c r="O390" s="173"/>
      <c r="P390" s="13"/>
      <c r="Q390" s="170"/>
      <c r="R390" s="170"/>
      <c r="S390" s="170"/>
      <c r="T390" s="170"/>
      <c r="U390" s="13"/>
      <c r="V390" s="6">
        <f t="shared" si="13"/>
        <v>1</v>
      </c>
      <c r="W390" s="6">
        <f t="shared" si="13"/>
        <v>1</v>
      </c>
      <c r="X390" s="6">
        <f t="shared" si="13"/>
        <v>0</v>
      </c>
      <c r="Y390" s="6">
        <f t="shared" si="13"/>
        <v>0</v>
      </c>
      <c r="Z390" s="23">
        <f t="shared" si="14"/>
        <v>2</v>
      </c>
    </row>
    <row r="391" spans="1:26">
      <c r="A391" s="174" t="s">
        <v>772</v>
      </c>
      <c r="B391" s="174">
        <v>36251</v>
      </c>
      <c r="C391" s="174">
        <v>18313</v>
      </c>
      <c r="D391" s="174" t="s">
        <v>38</v>
      </c>
      <c r="E391" s="174" t="s">
        <v>773</v>
      </c>
      <c r="F391" s="174" t="s">
        <v>774</v>
      </c>
      <c r="G391" s="174" t="s">
        <v>775</v>
      </c>
      <c r="H391" s="174">
        <v>5</v>
      </c>
      <c r="I391" s="174" t="s">
        <v>1007</v>
      </c>
      <c r="J391" s="174" t="s">
        <v>1179</v>
      </c>
      <c r="K391" s="174" t="s">
        <v>14</v>
      </c>
      <c r="L391" s="174"/>
      <c r="M391" s="173" t="s">
        <v>903</v>
      </c>
      <c r="N391" s="173" t="s">
        <v>903</v>
      </c>
      <c r="O391" s="173" t="s">
        <v>903</v>
      </c>
      <c r="P391" s="13"/>
      <c r="Q391" s="170"/>
      <c r="R391" s="170"/>
      <c r="S391" s="170"/>
      <c r="T391" s="170"/>
      <c r="U391" s="13"/>
      <c r="V391" s="6">
        <f t="shared" si="13"/>
        <v>1</v>
      </c>
      <c r="W391" s="6">
        <f t="shared" si="13"/>
        <v>1</v>
      </c>
      <c r="X391" s="6">
        <f t="shared" si="13"/>
        <v>1</v>
      </c>
      <c r="Y391" s="6">
        <f t="shared" si="13"/>
        <v>0</v>
      </c>
      <c r="Z391" s="23">
        <f t="shared" si="14"/>
        <v>3</v>
      </c>
    </row>
    <row r="392" spans="1:26">
      <c r="A392" s="174" t="s">
        <v>1390</v>
      </c>
      <c r="B392" s="174">
        <v>63402</v>
      </c>
      <c r="C392" s="174">
        <v>93802</v>
      </c>
      <c r="D392" s="174" t="s">
        <v>32</v>
      </c>
      <c r="E392" s="174" t="s">
        <v>1391</v>
      </c>
      <c r="F392" s="174" t="s">
        <v>1392</v>
      </c>
      <c r="G392" s="174" t="s">
        <v>1393</v>
      </c>
      <c r="H392" s="174">
        <v>4</v>
      </c>
      <c r="I392" s="174" t="s">
        <v>1007</v>
      </c>
      <c r="J392" s="174" t="s">
        <v>1173</v>
      </c>
      <c r="K392" s="174"/>
      <c r="L392" s="174"/>
      <c r="M392" s="173" t="s">
        <v>903</v>
      </c>
      <c r="N392" s="173" t="s">
        <v>903</v>
      </c>
      <c r="O392" s="173"/>
      <c r="P392" s="13"/>
      <c r="Q392" s="170" t="s">
        <v>15</v>
      </c>
      <c r="R392" s="170">
        <v>2100</v>
      </c>
      <c r="S392" s="170"/>
      <c r="T392" s="170"/>
      <c r="U392" s="13"/>
      <c r="V392" s="6">
        <f t="shared" si="13"/>
        <v>1</v>
      </c>
      <c r="W392" s="6">
        <f t="shared" si="13"/>
        <v>1</v>
      </c>
      <c r="X392" s="6">
        <f t="shared" si="13"/>
        <v>0</v>
      </c>
      <c r="Y392" s="6">
        <f t="shared" si="13"/>
        <v>0</v>
      </c>
      <c r="Z392" s="23">
        <f t="shared" si="14"/>
        <v>2</v>
      </c>
    </row>
    <row r="393" spans="1:26">
      <c r="A393" s="174" t="s">
        <v>776</v>
      </c>
      <c r="B393" s="174">
        <v>74603</v>
      </c>
      <c r="C393" s="174">
        <v>85802</v>
      </c>
      <c r="D393" s="174" t="s">
        <v>46</v>
      </c>
      <c r="E393" s="174" t="s">
        <v>777</v>
      </c>
      <c r="F393" s="174" t="s">
        <v>778</v>
      </c>
      <c r="G393" s="174" t="s">
        <v>63</v>
      </c>
      <c r="H393" s="174">
        <v>4</v>
      </c>
      <c r="I393" s="174" t="s">
        <v>1036</v>
      </c>
      <c r="J393" s="174"/>
      <c r="K393" s="174" t="s">
        <v>14</v>
      </c>
      <c r="L393" s="174"/>
      <c r="M393" s="173" t="s">
        <v>903</v>
      </c>
      <c r="N393" s="173" t="s">
        <v>903</v>
      </c>
      <c r="O393" s="173"/>
      <c r="P393" s="13"/>
      <c r="Q393" s="170" t="s">
        <v>15</v>
      </c>
      <c r="R393" s="170"/>
      <c r="S393" s="170"/>
      <c r="T393" s="170"/>
      <c r="U393" s="13"/>
      <c r="V393" s="6">
        <f t="shared" si="13"/>
        <v>1</v>
      </c>
      <c r="W393" s="6">
        <f t="shared" si="13"/>
        <v>1</v>
      </c>
      <c r="X393" s="6">
        <f t="shared" si="13"/>
        <v>0</v>
      </c>
      <c r="Y393" s="6">
        <f t="shared" si="13"/>
        <v>0</v>
      </c>
      <c r="Z393" s="23">
        <f t="shared" si="14"/>
        <v>2</v>
      </c>
    </row>
    <row r="394" spans="1:26">
      <c r="A394" s="174" t="s">
        <v>784</v>
      </c>
      <c r="B394" s="174">
        <v>24007</v>
      </c>
      <c r="C394" s="174">
        <v>119</v>
      </c>
      <c r="D394" s="174" t="s">
        <v>75</v>
      </c>
      <c r="E394" s="174" t="s">
        <v>780</v>
      </c>
      <c r="F394" s="174" t="s">
        <v>781</v>
      </c>
      <c r="G394" s="174" t="s">
        <v>785</v>
      </c>
      <c r="H394" s="206">
        <v>1</v>
      </c>
      <c r="I394" s="174" t="s">
        <v>988</v>
      </c>
      <c r="J394" s="174" t="s">
        <v>1188</v>
      </c>
      <c r="K394" s="174"/>
      <c r="L394" s="174"/>
      <c r="M394" s="173" t="s">
        <v>903</v>
      </c>
      <c r="N394" s="173" t="s">
        <v>903</v>
      </c>
      <c r="O394" s="173" t="s">
        <v>903</v>
      </c>
      <c r="P394" s="13" t="s">
        <v>903</v>
      </c>
      <c r="Q394" s="170" t="s">
        <v>15</v>
      </c>
      <c r="R394" s="170">
        <v>2100</v>
      </c>
      <c r="S394" s="170" t="s">
        <v>696</v>
      </c>
      <c r="T394" s="170">
        <v>800</v>
      </c>
      <c r="U394" s="13"/>
      <c r="V394" s="6">
        <f t="shared" si="13"/>
        <v>1</v>
      </c>
      <c r="W394" s="6">
        <f t="shared" si="13"/>
        <v>1</v>
      </c>
      <c r="X394" s="6">
        <f t="shared" si="13"/>
        <v>1</v>
      </c>
      <c r="Y394" s="6">
        <f t="shared" ref="Y394:Y450" si="15">IF((P394="X"),1,0)</f>
        <v>1</v>
      </c>
      <c r="Z394" s="23">
        <f t="shared" si="14"/>
        <v>4</v>
      </c>
    </row>
    <row r="395" spans="1:26">
      <c r="A395" s="174" t="s">
        <v>782</v>
      </c>
      <c r="B395" s="174">
        <v>24008</v>
      </c>
      <c r="C395" s="174">
        <v>113</v>
      </c>
      <c r="D395" s="174" t="s">
        <v>75</v>
      </c>
      <c r="E395" s="174" t="s">
        <v>780</v>
      </c>
      <c r="F395" s="174" t="s">
        <v>781</v>
      </c>
      <c r="G395" s="174" t="s">
        <v>783</v>
      </c>
      <c r="H395" s="206">
        <v>10</v>
      </c>
      <c r="I395" s="174" t="s">
        <v>1006</v>
      </c>
      <c r="J395" s="174" t="s">
        <v>1191</v>
      </c>
      <c r="K395" s="174"/>
      <c r="L395" s="174"/>
      <c r="M395" s="173"/>
      <c r="N395" s="173"/>
      <c r="O395" s="173"/>
      <c r="P395" s="13"/>
      <c r="Q395" s="170" t="s">
        <v>15</v>
      </c>
      <c r="R395" s="170">
        <v>2100</v>
      </c>
      <c r="S395" s="170" t="s">
        <v>696</v>
      </c>
      <c r="T395" s="170"/>
      <c r="U395" s="13"/>
      <c r="V395" s="6">
        <f t="shared" ref="V395:X450" si="16">IF((M395="X"),1,0)</f>
        <v>0</v>
      </c>
      <c r="W395" s="6">
        <f t="shared" si="16"/>
        <v>0</v>
      </c>
      <c r="X395" s="6">
        <f t="shared" si="16"/>
        <v>0</v>
      </c>
      <c r="Y395" s="6">
        <f t="shared" si="15"/>
        <v>0</v>
      </c>
      <c r="Z395" s="23">
        <f t="shared" ref="Z395:Z450" si="17">SUM(V395:Y395)</f>
        <v>0</v>
      </c>
    </row>
    <row r="396" spans="1:26">
      <c r="A396" s="174" t="s">
        <v>779</v>
      </c>
      <c r="B396" s="174">
        <v>24001</v>
      </c>
      <c r="C396" s="174">
        <v>17775</v>
      </c>
      <c r="D396" s="174" t="s">
        <v>75</v>
      </c>
      <c r="E396" s="174" t="s">
        <v>780</v>
      </c>
      <c r="F396" s="174" t="s">
        <v>781</v>
      </c>
      <c r="G396" s="174" t="s">
        <v>1394</v>
      </c>
      <c r="H396" s="206">
        <v>10</v>
      </c>
      <c r="I396" s="174" t="s">
        <v>1006</v>
      </c>
      <c r="J396" s="174" t="s">
        <v>1191</v>
      </c>
      <c r="K396" s="174"/>
      <c r="L396" s="174"/>
      <c r="M396" s="173"/>
      <c r="N396" s="173"/>
      <c r="O396" s="173"/>
      <c r="P396" s="13"/>
      <c r="Q396" s="170" t="s">
        <v>15</v>
      </c>
      <c r="R396" s="170" t="s">
        <v>59</v>
      </c>
      <c r="S396" s="170" t="s">
        <v>79</v>
      </c>
      <c r="T396" s="170"/>
      <c r="U396" s="13"/>
      <c r="V396" s="6">
        <f t="shared" si="16"/>
        <v>0</v>
      </c>
      <c r="W396" s="6">
        <f t="shared" si="16"/>
        <v>0</v>
      </c>
      <c r="X396" s="6">
        <f t="shared" si="16"/>
        <v>0</v>
      </c>
      <c r="Y396" s="6">
        <f t="shared" si="15"/>
        <v>0</v>
      </c>
      <c r="Z396" s="23">
        <f t="shared" si="17"/>
        <v>0</v>
      </c>
    </row>
    <row r="397" spans="1:26">
      <c r="A397" s="174" t="s">
        <v>1395</v>
      </c>
      <c r="B397" s="174">
        <v>24002</v>
      </c>
      <c r="C397" s="174"/>
      <c r="D397" s="174" t="s">
        <v>75</v>
      </c>
      <c r="E397" s="174" t="s">
        <v>780</v>
      </c>
      <c r="F397" s="174" t="s">
        <v>781</v>
      </c>
      <c r="G397" s="174" t="s">
        <v>1264</v>
      </c>
      <c r="H397" s="206" t="s">
        <v>1036</v>
      </c>
      <c r="I397" s="174" t="s">
        <v>1006</v>
      </c>
      <c r="J397" s="174" t="s">
        <v>1191</v>
      </c>
      <c r="K397" s="174"/>
      <c r="L397" s="174"/>
      <c r="M397" s="173"/>
      <c r="N397" s="173"/>
      <c r="O397" s="173"/>
      <c r="P397" s="13"/>
      <c r="Q397" s="170"/>
      <c r="R397" s="170"/>
      <c r="S397" s="170"/>
      <c r="T397" s="170"/>
      <c r="U397" s="13"/>
      <c r="V397" s="6">
        <f t="shared" si="16"/>
        <v>0</v>
      </c>
      <c r="W397" s="6">
        <f t="shared" si="16"/>
        <v>0</v>
      </c>
      <c r="X397" s="6">
        <f t="shared" si="16"/>
        <v>0</v>
      </c>
      <c r="Y397" s="6">
        <f t="shared" si="15"/>
        <v>0</v>
      </c>
      <c r="Z397" s="23">
        <f t="shared" si="17"/>
        <v>0</v>
      </c>
    </row>
    <row r="398" spans="1:26" s="214" customFormat="1">
      <c r="A398" s="207" t="s">
        <v>786</v>
      </c>
      <c r="B398" s="207">
        <v>22801</v>
      </c>
      <c r="C398" s="174">
        <v>17665</v>
      </c>
      <c r="D398" s="207" t="s">
        <v>23</v>
      </c>
      <c r="E398" s="207" t="s">
        <v>787</v>
      </c>
      <c r="F398" s="207" t="s">
        <v>788</v>
      </c>
      <c r="G398" s="207" t="s">
        <v>789</v>
      </c>
      <c r="H398" s="206">
        <v>10</v>
      </c>
      <c r="I398" s="174" t="s">
        <v>1013</v>
      </c>
      <c r="J398" s="174" t="s">
        <v>1188</v>
      </c>
      <c r="K398" s="207" t="s">
        <v>14</v>
      </c>
      <c r="L398" s="207" t="s">
        <v>1037</v>
      </c>
      <c r="M398" s="210"/>
      <c r="N398" s="210" t="s">
        <v>903</v>
      </c>
      <c r="O398" s="210" t="s">
        <v>903</v>
      </c>
      <c r="P398" s="212" t="s">
        <v>903</v>
      </c>
      <c r="Q398" s="213" t="s">
        <v>1297</v>
      </c>
      <c r="R398" s="213" t="s">
        <v>59</v>
      </c>
      <c r="S398" s="213" t="s">
        <v>215</v>
      </c>
      <c r="T398" s="213" t="s">
        <v>215</v>
      </c>
      <c r="U398" s="212"/>
      <c r="V398" s="214">
        <f t="shared" si="16"/>
        <v>0</v>
      </c>
      <c r="W398" s="214">
        <f t="shared" si="16"/>
        <v>1</v>
      </c>
      <c r="X398" s="214">
        <f t="shared" si="16"/>
        <v>1</v>
      </c>
      <c r="Y398" s="214">
        <f t="shared" si="15"/>
        <v>1</v>
      </c>
      <c r="Z398" s="214">
        <f t="shared" si="17"/>
        <v>3</v>
      </c>
    </row>
    <row r="399" spans="1:26">
      <c r="A399" s="174" t="s">
        <v>792</v>
      </c>
      <c r="B399" s="174">
        <v>22803</v>
      </c>
      <c r="C399" s="174">
        <v>151</v>
      </c>
      <c r="D399" s="174" t="s">
        <v>23</v>
      </c>
      <c r="E399" s="174" t="s">
        <v>787</v>
      </c>
      <c r="F399" s="174" t="s">
        <v>788</v>
      </c>
      <c r="G399" s="174" t="s">
        <v>793</v>
      </c>
      <c r="H399" s="174">
        <v>10</v>
      </c>
      <c r="I399" s="174" t="s">
        <v>1004</v>
      </c>
      <c r="J399" s="174" t="s">
        <v>1170</v>
      </c>
      <c r="K399" s="174"/>
      <c r="L399" s="174"/>
      <c r="M399" s="173"/>
      <c r="N399" s="173" t="s">
        <v>903</v>
      </c>
      <c r="O399" s="173" t="s">
        <v>903</v>
      </c>
      <c r="P399" s="13"/>
      <c r="Q399" s="170" t="s">
        <v>1297</v>
      </c>
      <c r="R399" s="170">
        <v>2100</v>
      </c>
      <c r="S399" s="170" t="s">
        <v>27</v>
      </c>
      <c r="T399" s="170"/>
      <c r="U399" s="13"/>
      <c r="V399" s="6">
        <f t="shared" si="16"/>
        <v>0</v>
      </c>
      <c r="W399" s="6">
        <f t="shared" si="16"/>
        <v>1</v>
      </c>
      <c r="X399" s="6">
        <f t="shared" si="16"/>
        <v>1</v>
      </c>
      <c r="Y399" s="6">
        <f t="shared" si="15"/>
        <v>0</v>
      </c>
      <c r="Z399" s="23">
        <f t="shared" si="17"/>
        <v>2</v>
      </c>
    </row>
    <row r="400" spans="1:26">
      <c r="A400" s="174" t="s">
        <v>790</v>
      </c>
      <c r="B400" s="174">
        <v>22802</v>
      </c>
      <c r="C400" s="174">
        <v>97</v>
      </c>
      <c r="D400" s="174" t="s">
        <v>23</v>
      </c>
      <c r="E400" s="174" t="s">
        <v>787</v>
      </c>
      <c r="F400" s="174" t="s">
        <v>788</v>
      </c>
      <c r="G400" s="174" t="s">
        <v>791</v>
      </c>
      <c r="H400" s="174">
        <v>10</v>
      </c>
      <c r="I400" s="174" t="s">
        <v>1013</v>
      </c>
      <c r="J400" s="174" t="s">
        <v>1188</v>
      </c>
      <c r="K400" s="174" t="s">
        <v>14</v>
      </c>
      <c r="L400" s="174"/>
      <c r="M400" s="173" t="s">
        <v>903</v>
      </c>
      <c r="N400" s="173" t="s">
        <v>903</v>
      </c>
      <c r="O400" s="173" t="s">
        <v>903</v>
      </c>
      <c r="P400" s="13"/>
      <c r="Q400" s="170" t="s">
        <v>15</v>
      </c>
      <c r="R400" s="170">
        <v>2100</v>
      </c>
      <c r="S400" s="170"/>
      <c r="T400" s="170"/>
      <c r="U400" s="13"/>
      <c r="V400" s="6">
        <f t="shared" si="16"/>
        <v>1</v>
      </c>
      <c r="W400" s="6">
        <f t="shared" si="16"/>
        <v>1</v>
      </c>
      <c r="X400" s="6">
        <f t="shared" si="16"/>
        <v>1</v>
      </c>
      <c r="Y400" s="6">
        <f t="shared" si="15"/>
        <v>0</v>
      </c>
      <c r="Z400" s="23">
        <f t="shared" si="17"/>
        <v>3</v>
      </c>
    </row>
    <row r="401" spans="1:26">
      <c r="A401" s="174" t="s">
        <v>801</v>
      </c>
      <c r="B401" s="174">
        <v>46697</v>
      </c>
      <c r="C401" s="174">
        <v>18631</v>
      </c>
      <c r="D401" s="174" t="s">
        <v>10</v>
      </c>
      <c r="E401" s="174" t="s">
        <v>795</v>
      </c>
      <c r="F401" s="174" t="s">
        <v>796</v>
      </c>
      <c r="G401" s="174" t="s">
        <v>802</v>
      </c>
      <c r="H401" s="174">
        <v>3</v>
      </c>
      <c r="I401" s="174" t="s">
        <v>1007</v>
      </c>
      <c r="J401" s="174" t="s">
        <v>1168</v>
      </c>
      <c r="K401" s="174" t="s">
        <v>14</v>
      </c>
      <c r="L401" s="174"/>
      <c r="M401" s="173"/>
      <c r="N401" s="173" t="s">
        <v>903</v>
      </c>
      <c r="O401" s="173" t="s">
        <v>903</v>
      </c>
      <c r="P401" s="13"/>
      <c r="Q401" s="170" t="s">
        <v>15</v>
      </c>
      <c r="R401" s="170">
        <v>2100</v>
      </c>
      <c r="S401" s="170" t="s">
        <v>798</v>
      </c>
      <c r="T401" s="170"/>
      <c r="U401" s="13"/>
      <c r="V401" s="6">
        <f t="shared" si="16"/>
        <v>0</v>
      </c>
      <c r="W401" s="6">
        <f t="shared" si="16"/>
        <v>1</v>
      </c>
      <c r="X401" s="6">
        <f t="shared" si="16"/>
        <v>1</v>
      </c>
      <c r="Y401" s="6">
        <f t="shared" si="15"/>
        <v>0</v>
      </c>
      <c r="Z401" s="23">
        <f t="shared" si="17"/>
        <v>2</v>
      </c>
    </row>
    <row r="402" spans="1:26">
      <c r="A402" s="174" t="s">
        <v>794</v>
      </c>
      <c r="B402" s="174">
        <v>46601</v>
      </c>
      <c r="C402" s="174">
        <v>18635</v>
      </c>
      <c r="D402" s="174" t="s">
        <v>10</v>
      </c>
      <c r="E402" s="174" t="s">
        <v>795</v>
      </c>
      <c r="F402" s="174" t="s">
        <v>796</v>
      </c>
      <c r="G402" s="174" t="s">
        <v>797</v>
      </c>
      <c r="H402" s="174">
        <v>3</v>
      </c>
      <c r="I402" s="174" t="s">
        <v>1007</v>
      </c>
      <c r="J402" s="174" t="s">
        <v>1168</v>
      </c>
      <c r="K402" s="174" t="s">
        <v>14</v>
      </c>
      <c r="L402" s="174"/>
      <c r="M402" s="173"/>
      <c r="N402" s="173" t="s">
        <v>903</v>
      </c>
      <c r="O402" s="173" t="s">
        <v>903</v>
      </c>
      <c r="P402" s="13"/>
      <c r="Q402" s="170" t="s">
        <v>15</v>
      </c>
      <c r="R402" s="170">
        <v>2100</v>
      </c>
      <c r="S402" s="170" t="s">
        <v>798</v>
      </c>
      <c r="T402" s="170"/>
      <c r="U402" s="13"/>
      <c r="V402" s="6">
        <f t="shared" si="16"/>
        <v>0</v>
      </c>
      <c r="W402" s="6">
        <f t="shared" si="16"/>
        <v>1</v>
      </c>
      <c r="X402" s="6">
        <f t="shared" si="16"/>
        <v>1</v>
      </c>
      <c r="Y402" s="6">
        <f t="shared" si="15"/>
        <v>0</v>
      </c>
      <c r="Z402" s="23">
        <f t="shared" si="17"/>
        <v>2</v>
      </c>
    </row>
    <row r="403" spans="1:26">
      <c r="A403" s="174" t="s">
        <v>799</v>
      </c>
      <c r="B403" s="174">
        <v>46692</v>
      </c>
      <c r="C403" s="174">
        <v>18629</v>
      </c>
      <c r="D403" s="174" t="s">
        <v>10</v>
      </c>
      <c r="E403" s="174" t="s">
        <v>795</v>
      </c>
      <c r="F403" s="174" t="s">
        <v>796</v>
      </c>
      <c r="G403" s="174" t="s">
        <v>800</v>
      </c>
      <c r="H403" s="174">
        <v>3</v>
      </c>
      <c r="I403" s="174" t="s">
        <v>1007</v>
      </c>
      <c r="J403" s="174" t="s">
        <v>1168</v>
      </c>
      <c r="K403" s="174" t="s">
        <v>14</v>
      </c>
      <c r="L403" s="174"/>
      <c r="M403" s="173"/>
      <c r="N403" s="173" t="s">
        <v>903</v>
      </c>
      <c r="O403" s="173" t="s">
        <v>903</v>
      </c>
      <c r="P403" s="13"/>
      <c r="Q403" s="170" t="s">
        <v>15</v>
      </c>
      <c r="R403" s="170">
        <v>2100</v>
      </c>
      <c r="S403" s="170"/>
      <c r="T403" s="170"/>
      <c r="U403" s="13"/>
      <c r="V403" s="6">
        <f t="shared" si="16"/>
        <v>0</v>
      </c>
      <c r="W403" s="6">
        <f t="shared" si="16"/>
        <v>1</v>
      </c>
      <c r="X403" s="6">
        <f t="shared" si="16"/>
        <v>1</v>
      </c>
      <c r="Y403" s="6">
        <f t="shared" si="15"/>
        <v>0</v>
      </c>
      <c r="Z403" s="23">
        <f t="shared" si="17"/>
        <v>2</v>
      </c>
    </row>
    <row r="404" spans="1:26">
      <c r="A404" s="174" t="s">
        <v>938</v>
      </c>
      <c r="B404" s="174">
        <v>43604</v>
      </c>
      <c r="C404" s="174">
        <v>18591</v>
      </c>
      <c r="D404" s="174" t="s">
        <v>10</v>
      </c>
      <c r="E404" s="174" t="s">
        <v>804</v>
      </c>
      <c r="F404" s="174" t="s">
        <v>805</v>
      </c>
      <c r="G404" s="174" t="s">
        <v>939</v>
      </c>
      <c r="H404" s="174">
        <v>3</v>
      </c>
      <c r="I404" s="174" t="s">
        <v>1007</v>
      </c>
      <c r="J404" s="174" t="s">
        <v>1168</v>
      </c>
      <c r="K404" s="174"/>
      <c r="L404" s="174"/>
      <c r="M404" s="173" t="s">
        <v>903</v>
      </c>
      <c r="N404" s="173" t="s">
        <v>903</v>
      </c>
      <c r="O404" s="173" t="s">
        <v>903</v>
      </c>
      <c r="P404" s="13"/>
      <c r="Q404" s="170"/>
      <c r="R404" s="170"/>
      <c r="S404" s="170"/>
      <c r="T404" s="170"/>
      <c r="U404" s="13"/>
      <c r="V404" s="6">
        <f t="shared" si="16"/>
        <v>1</v>
      </c>
      <c r="W404" s="6">
        <f t="shared" si="16"/>
        <v>1</v>
      </c>
      <c r="X404" s="6">
        <f t="shared" si="16"/>
        <v>1</v>
      </c>
      <c r="Y404" s="6">
        <f t="shared" si="15"/>
        <v>0</v>
      </c>
      <c r="Z404" s="23">
        <f t="shared" si="17"/>
        <v>3</v>
      </c>
    </row>
    <row r="405" spans="1:26">
      <c r="A405" s="174" t="s">
        <v>803</v>
      </c>
      <c r="B405" s="174">
        <v>43605</v>
      </c>
      <c r="C405" s="174">
        <v>96102</v>
      </c>
      <c r="D405" s="174" t="s">
        <v>10</v>
      </c>
      <c r="E405" s="174" t="s">
        <v>804</v>
      </c>
      <c r="F405" s="174" t="s">
        <v>805</v>
      </c>
      <c r="G405" s="174" t="s">
        <v>806</v>
      </c>
      <c r="H405" s="174">
        <v>3</v>
      </c>
      <c r="I405" s="174" t="s">
        <v>1007</v>
      </c>
      <c r="J405" s="174" t="s">
        <v>1168</v>
      </c>
      <c r="K405" s="174" t="s">
        <v>14</v>
      </c>
      <c r="L405" s="174"/>
      <c r="M405" s="173" t="s">
        <v>903</v>
      </c>
      <c r="N405" s="173" t="s">
        <v>903</v>
      </c>
      <c r="O405" s="173"/>
      <c r="P405" s="13"/>
      <c r="Q405" s="170"/>
      <c r="R405" s="170"/>
      <c r="S405" s="170"/>
      <c r="T405" s="170"/>
      <c r="U405" s="13"/>
      <c r="V405" s="6">
        <f t="shared" si="16"/>
        <v>1</v>
      </c>
      <c r="W405" s="6">
        <f t="shared" si="16"/>
        <v>1</v>
      </c>
      <c r="X405" s="6">
        <f t="shared" si="16"/>
        <v>0</v>
      </c>
      <c r="Y405" s="6">
        <f t="shared" si="15"/>
        <v>0</v>
      </c>
      <c r="Z405" s="23">
        <f t="shared" si="17"/>
        <v>2</v>
      </c>
    </row>
    <row r="406" spans="1:26">
      <c r="A406" s="174" t="s">
        <v>978</v>
      </c>
      <c r="B406" s="174">
        <v>43602</v>
      </c>
      <c r="C406" s="174">
        <v>18633</v>
      </c>
      <c r="D406" s="174" t="s">
        <v>10</v>
      </c>
      <c r="E406" s="174" t="s">
        <v>804</v>
      </c>
      <c r="F406" s="174" t="s">
        <v>805</v>
      </c>
      <c r="G406" s="174" t="s">
        <v>979</v>
      </c>
      <c r="H406" s="174">
        <v>3</v>
      </c>
      <c r="I406" s="174" t="s">
        <v>1007</v>
      </c>
      <c r="J406" s="174" t="s">
        <v>1168</v>
      </c>
      <c r="K406" s="174"/>
      <c r="L406" s="174"/>
      <c r="M406" s="173" t="s">
        <v>903</v>
      </c>
      <c r="N406" s="173" t="s">
        <v>903</v>
      </c>
      <c r="O406" s="173"/>
      <c r="P406" s="13"/>
      <c r="Q406" s="170" t="s">
        <v>15</v>
      </c>
      <c r="R406" s="170">
        <v>2100</v>
      </c>
      <c r="S406" s="170"/>
      <c r="T406" s="170"/>
      <c r="U406" s="13"/>
      <c r="V406" s="6">
        <f t="shared" si="16"/>
        <v>1</v>
      </c>
      <c r="W406" s="6">
        <f t="shared" si="16"/>
        <v>1</v>
      </c>
      <c r="X406" s="6">
        <f t="shared" si="16"/>
        <v>0</v>
      </c>
      <c r="Y406" s="6">
        <f t="shared" si="15"/>
        <v>0</v>
      </c>
      <c r="Z406" s="23">
        <f t="shared" si="17"/>
        <v>2</v>
      </c>
    </row>
    <row r="407" spans="1:26" s="214" customFormat="1">
      <c r="A407" s="207" t="s">
        <v>807</v>
      </c>
      <c r="B407" s="207">
        <v>64005</v>
      </c>
      <c r="C407" s="174">
        <v>18977</v>
      </c>
      <c r="D407" s="207" t="s">
        <v>32</v>
      </c>
      <c r="E407" s="207" t="s">
        <v>808</v>
      </c>
      <c r="F407" s="207" t="s">
        <v>809</v>
      </c>
      <c r="G407" s="207" t="s">
        <v>49</v>
      </c>
      <c r="H407" s="207">
        <v>5</v>
      </c>
      <c r="I407" s="174" t="s">
        <v>1036</v>
      </c>
      <c r="J407" s="174"/>
      <c r="K407" s="207" t="s">
        <v>14</v>
      </c>
      <c r="L407" s="207" t="s">
        <v>1008</v>
      </c>
      <c r="M407" s="210" t="s">
        <v>903</v>
      </c>
      <c r="N407" s="210" t="s">
        <v>903</v>
      </c>
      <c r="O407" s="210" t="s">
        <v>903</v>
      </c>
      <c r="P407" s="212"/>
      <c r="Q407" s="213" t="s">
        <v>1396</v>
      </c>
      <c r="R407" s="213"/>
      <c r="S407" s="213"/>
      <c r="T407" s="213"/>
      <c r="U407" s="212"/>
      <c r="V407" s="214">
        <f t="shared" si="16"/>
        <v>1</v>
      </c>
      <c r="W407" s="214">
        <f t="shared" si="16"/>
        <v>1</v>
      </c>
      <c r="X407" s="214">
        <f t="shared" si="16"/>
        <v>1</v>
      </c>
      <c r="Y407" s="214">
        <f t="shared" si="15"/>
        <v>0</v>
      </c>
      <c r="Z407" s="214">
        <f t="shared" si="17"/>
        <v>3</v>
      </c>
    </row>
    <row r="408" spans="1:26">
      <c r="A408" s="174" t="s">
        <v>810</v>
      </c>
      <c r="B408" s="174">
        <v>64002</v>
      </c>
      <c r="C408" s="174">
        <v>86102</v>
      </c>
      <c r="D408" s="174" t="s">
        <v>32</v>
      </c>
      <c r="E408" s="174" t="s">
        <v>808</v>
      </c>
      <c r="F408" s="174" t="s">
        <v>809</v>
      </c>
      <c r="G408" s="174" t="s">
        <v>811</v>
      </c>
      <c r="H408" s="174">
        <v>5</v>
      </c>
      <c r="I408" s="174" t="s">
        <v>1007</v>
      </c>
      <c r="J408" s="174" t="s">
        <v>1173</v>
      </c>
      <c r="K408" s="174" t="s">
        <v>14</v>
      </c>
      <c r="L408" s="174"/>
      <c r="M408" s="173" t="s">
        <v>903</v>
      </c>
      <c r="N408" s="173" t="s">
        <v>903</v>
      </c>
      <c r="O408" s="173"/>
      <c r="P408" s="13"/>
      <c r="Q408" s="170" t="s">
        <v>15</v>
      </c>
      <c r="R408" s="170"/>
      <c r="S408" s="170"/>
      <c r="T408" s="170"/>
      <c r="U408" s="13"/>
      <c r="V408" s="6">
        <f t="shared" si="16"/>
        <v>1</v>
      </c>
      <c r="W408" s="6">
        <f t="shared" si="16"/>
        <v>1</v>
      </c>
      <c r="X408" s="6">
        <f t="shared" si="16"/>
        <v>0</v>
      </c>
      <c r="Y408" s="6">
        <f t="shared" si="15"/>
        <v>0</v>
      </c>
      <c r="Z408" s="23">
        <f t="shared" si="17"/>
        <v>2</v>
      </c>
    </row>
    <row r="409" spans="1:26">
      <c r="A409" s="174" t="s">
        <v>1397</v>
      </c>
      <c r="B409" s="174">
        <v>64004</v>
      </c>
      <c r="C409" s="174">
        <v>86202</v>
      </c>
      <c r="D409" s="174" t="s">
        <v>32</v>
      </c>
      <c r="E409" s="174" t="s">
        <v>808</v>
      </c>
      <c r="F409" s="174" t="s">
        <v>809</v>
      </c>
      <c r="G409" s="174" t="s">
        <v>744</v>
      </c>
      <c r="H409" s="174" t="s">
        <v>1213</v>
      </c>
      <c r="I409" s="174" t="s">
        <v>1036</v>
      </c>
      <c r="J409" s="174"/>
      <c r="K409" s="174"/>
      <c r="L409" s="174"/>
      <c r="M409" s="173" t="s">
        <v>903</v>
      </c>
      <c r="N409" s="173" t="s">
        <v>903</v>
      </c>
      <c r="O409" s="173"/>
      <c r="P409" s="13"/>
      <c r="Q409" s="170"/>
      <c r="R409" s="170"/>
      <c r="S409" s="170"/>
      <c r="T409" s="170"/>
      <c r="U409" s="13"/>
      <c r="V409" s="6">
        <f t="shared" si="16"/>
        <v>1</v>
      </c>
      <c r="W409" s="6">
        <f t="shared" si="16"/>
        <v>1</v>
      </c>
      <c r="X409" s="6">
        <f t="shared" si="16"/>
        <v>0</v>
      </c>
      <c r="Y409" s="6">
        <f t="shared" si="15"/>
        <v>0</v>
      </c>
      <c r="Z409" s="23">
        <f t="shared" si="17"/>
        <v>2</v>
      </c>
    </row>
    <row r="410" spans="1:26">
      <c r="A410" s="174" t="s">
        <v>896</v>
      </c>
      <c r="B410" s="174">
        <v>52004</v>
      </c>
      <c r="C410" s="174">
        <v>18713</v>
      </c>
      <c r="D410" s="174" t="s">
        <v>10</v>
      </c>
      <c r="E410" s="174" t="s">
        <v>812</v>
      </c>
      <c r="F410" s="174" t="s">
        <v>813</v>
      </c>
      <c r="G410" s="174" t="s">
        <v>897</v>
      </c>
      <c r="H410" s="174">
        <v>2</v>
      </c>
      <c r="I410" s="174" t="s">
        <v>1007</v>
      </c>
      <c r="J410" s="174" t="s">
        <v>1168</v>
      </c>
      <c r="K410" s="174"/>
      <c r="L410" s="174"/>
      <c r="M410" s="173"/>
      <c r="N410" s="173" t="s">
        <v>903</v>
      </c>
      <c r="O410" s="173" t="s">
        <v>903</v>
      </c>
      <c r="P410" s="13"/>
      <c r="Q410" s="170" t="s">
        <v>818</v>
      </c>
      <c r="R410" s="170">
        <v>2100</v>
      </c>
      <c r="S410" s="170"/>
      <c r="T410" s="170"/>
      <c r="U410" s="13"/>
      <c r="V410" s="6">
        <f t="shared" si="16"/>
        <v>0</v>
      </c>
      <c r="W410" s="6">
        <f t="shared" si="16"/>
        <v>1</v>
      </c>
      <c r="X410" s="6">
        <f t="shared" si="16"/>
        <v>1</v>
      </c>
      <c r="Y410" s="6">
        <f t="shared" si="15"/>
        <v>0</v>
      </c>
      <c r="Z410" s="23">
        <f t="shared" si="17"/>
        <v>2</v>
      </c>
    </row>
    <row r="411" spans="1:26">
      <c r="A411" s="174" t="s">
        <v>898</v>
      </c>
      <c r="B411" s="174">
        <v>52000</v>
      </c>
      <c r="C411" s="174">
        <v>8249102</v>
      </c>
      <c r="D411" s="174" t="s">
        <v>10</v>
      </c>
      <c r="E411" s="174" t="s">
        <v>812</v>
      </c>
      <c r="F411" s="174" t="s">
        <v>813</v>
      </c>
      <c r="G411" s="174" t="s">
        <v>897</v>
      </c>
      <c r="H411" s="174">
        <v>2</v>
      </c>
      <c r="I411" s="174" t="s">
        <v>1007</v>
      </c>
      <c r="J411" s="174" t="s">
        <v>1168</v>
      </c>
      <c r="K411" s="174"/>
      <c r="L411" s="174"/>
      <c r="M411" s="173" t="s">
        <v>903</v>
      </c>
      <c r="N411" s="173" t="s">
        <v>903</v>
      </c>
      <c r="O411" s="173"/>
      <c r="P411" s="13"/>
      <c r="Q411" s="170"/>
      <c r="R411" s="170"/>
      <c r="S411" s="170"/>
      <c r="T411" s="170"/>
      <c r="U411" s="13"/>
      <c r="V411" s="6">
        <f t="shared" si="16"/>
        <v>1</v>
      </c>
      <c r="W411" s="6">
        <f t="shared" si="16"/>
        <v>1</v>
      </c>
      <c r="X411" s="6">
        <f t="shared" si="16"/>
        <v>0</v>
      </c>
      <c r="Y411" s="6">
        <f t="shared" si="15"/>
        <v>0</v>
      </c>
      <c r="Z411" s="23">
        <f t="shared" si="17"/>
        <v>2</v>
      </c>
    </row>
    <row r="412" spans="1:26">
      <c r="A412" s="174" t="s">
        <v>876</v>
      </c>
      <c r="B412" s="174">
        <v>52005</v>
      </c>
      <c r="C412" s="174">
        <v>149601</v>
      </c>
      <c r="D412" s="174" t="s">
        <v>10</v>
      </c>
      <c r="E412" s="174" t="s">
        <v>812</v>
      </c>
      <c r="F412" s="174" t="s">
        <v>813</v>
      </c>
      <c r="G412" s="174" t="s">
        <v>817</v>
      </c>
      <c r="H412" s="174">
        <v>2</v>
      </c>
      <c r="I412" s="174" t="s">
        <v>1007</v>
      </c>
      <c r="J412" s="174" t="s">
        <v>1168</v>
      </c>
      <c r="K412" s="174"/>
      <c r="L412" s="174"/>
      <c r="M412" s="173" t="s">
        <v>903</v>
      </c>
      <c r="N412" s="173" t="s">
        <v>903</v>
      </c>
      <c r="O412" s="173" t="s">
        <v>903</v>
      </c>
      <c r="P412" s="13"/>
      <c r="Q412" s="170">
        <v>1900</v>
      </c>
      <c r="R412" s="170"/>
      <c r="S412" s="170"/>
      <c r="T412" s="170"/>
      <c r="U412" s="13"/>
      <c r="V412" s="6">
        <f t="shared" si="16"/>
        <v>1</v>
      </c>
      <c r="W412" s="6">
        <f t="shared" si="16"/>
        <v>1</v>
      </c>
      <c r="X412" s="6">
        <f t="shared" si="16"/>
        <v>1</v>
      </c>
      <c r="Y412" s="6">
        <f t="shared" si="15"/>
        <v>0</v>
      </c>
      <c r="Z412" s="23">
        <f t="shared" si="17"/>
        <v>3</v>
      </c>
    </row>
    <row r="413" spans="1:26">
      <c r="A413" s="174" t="s">
        <v>814</v>
      </c>
      <c r="B413" s="174">
        <v>52003</v>
      </c>
      <c r="C413" s="174" t="s">
        <v>1398</v>
      </c>
      <c r="D413" s="174" t="s">
        <v>10</v>
      </c>
      <c r="E413" s="174" t="s">
        <v>812</v>
      </c>
      <c r="F413" s="174" t="s">
        <v>813</v>
      </c>
      <c r="G413" s="174" t="s">
        <v>815</v>
      </c>
      <c r="H413" s="174">
        <v>3</v>
      </c>
      <c r="I413" s="174" t="s">
        <v>1007</v>
      </c>
      <c r="J413" s="174" t="s">
        <v>1168</v>
      </c>
      <c r="K413" s="174" t="s">
        <v>14</v>
      </c>
      <c r="L413" s="174"/>
      <c r="M413" s="173"/>
      <c r="N413" s="173" t="s">
        <v>903</v>
      </c>
      <c r="O413" s="173" t="s">
        <v>903</v>
      </c>
      <c r="P413" s="13"/>
      <c r="Q413" s="170"/>
      <c r="R413" s="170">
        <v>2100</v>
      </c>
      <c r="S413" s="170"/>
      <c r="T413" s="170"/>
      <c r="U413" s="13"/>
      <c r="V413" s="6">
        <f t="shared" si="16"/>
        <v>0</v>
      </c>
      <c r="W413" s="6">
        <f t="shared" si="16"/>
        <v>1</v>
      </c>
      <c r="X413" s="6">
        <f t="shared" si="16"/>
        <v>1</v>
      </c>
      <c r="Y413" s="6">
        <f t="shared" si="15"/>
        <v>0</v>
      </c>
      <c r="Z413" s="23">
        <f t="shared" si="17"/>
        <v>2</v>
      </c>
    </row>
    <row r="414" spans="1:26">
      <c r="A414" s="174" t="s">
        <v>816</v>
      </c>
      <c r="B414" s="174">
        <v>52018</v>
      </c>
      <c r="C414" s="174">
        <v>18711</v>
      </c>
      <c r="D414" s="174" t="s">
        <v>10</v>
      </c>
      <c r="E414" s="174" t="s">
        <v>812</v>
      </c>
      <c r="F414" s="174" t="s">
        <v>813</v>
      </c>
      <c r="G414" s="174" t="s">
        <v>817</v>
      </c>
      <c r="H414" s="174">
        <v>2</v>
      </c>
      <c r="I414" s="174" t="s">
        <v>1007</v>
      </c>
      <c r="J414" s="174" t="s">
        <v>1168</v>
      </c>
      <c r="K414" s="174" t="s">
        <v>14</v>
      </c>
      <c r="L414" s="174"/>
      <c r="M414" s="173"/>
      <c r="N414" s="173" t="s">
        <v>903</v>
      </c>
      <c r="O414" s="173"/>
      <c r="P414" s="13"/>
      <c r="Q414" s="170" t="s">
        <v>818</v>
      </c>
      <c r="R414" s="170"/>
      <c r="S414" s="170"/>
      <c r="T414" s="170"/>
      <c r="U414" s="13"/>
      <c r="V414" s="6">
        <f t="shared" si="16"/>
        <v>0</v>
      </c>
      <c r="W414" s="6">
        <f t="shared" si="16"/>
        <v>1</v>
      </c>
      <c r="X414" s="6">
        <f t="shared" si="16"/>
        <v>0</v>
      </c>
      <c r="Y414" s="6">
        <f t="shared" si="15"/>
        <v>0</v>
      </c>
      <c r="Z414" s="23">
        <f t="shared" si="17"/>
        <v>1</v>
      </c>
    </row>
    <row r="415" spans="1:26">
      <c r="A415" s="174" t="s">
        <v>1399</v>
      </c>
      <c r="B415" s="174">
        <v>61503</v>
      </c>
      <c r="C415" s="174">
        <v>97802</v>
      </c>
      <c r="D415" s="174" t="s">
        <v>32</v>
      </c>
      <c r="E415" s="174" t="s">
        <v>1400</v>
      </c>
      <c r="F415" s="174" t="s">
        <v>1401</v>
      </c>
      <c r="G415" s="174" t="s">
        <v>1402</v>
      </c>
      <c r="H415" s="174">
        <v>5</v>
      </c>
      <c r="I415" s="174" t="s">
        <v>1036</v>
      </c>
      <c r="J415" s="174"/>
      <c r="K415" s="174"/>
      <c r="L415" s="174"/>
      <c r="M415" s="173" t="s">
        <v>903</v>
      </c>
      <c r="N415" s="173" t="s">
        <v>903</v>
      </c>
      <c r="O415" s="173"/>
      <c r="P415" s="13"/>
      <c r="Q415" s="170">
        <v>900</v>
      </c>
      <c r="R415" s="170"/>
      <c r="S415" s="170"/>
      <c r="T415" s="170"/>
      <c r="U415" s="13"/>
      <c r="V415" s="6">
        <f t="shared" si="16"/>
        <v>1</v>
      </c>
      <c r="W415" s="6">
        <f t="shared" si="16"/>
        <v>1</v>
      </c>
      <c r="X415" s="6">
        <f t="shared" si="16"/>
        <v>0</v>
      </c>
      <c r="Y415" s="6">
        <f t="shared" si="15"/>
        <v>0</v>
      </c>
      <c r="Z415" s="23">
        <f t="shared" si="17"/>
        <v>2</v>
      </c>
    </row>
    <row r="416" spans="1:26">
      <c r="A416" s="174" t="s">
        <v>1403</v>
      </c>
      <c r="B416" s="174">
        <v>53988</v>
      </c>
      <c r="C416" s="174">
        <v>86002</v>
      </c>
      <c r="D416" s="174" t="s">
        <v>64</v>
      </c>
      <c r="E416" s="174" t="s">
        <v>1404</v>
      </c>
      <c r="F416" s="174" t="s">
        <v>1405</v>
      </c>
      <c r="G416" s="174" t="s">
        <v>1406</v>
      </c>
      <c r="H416" s="174">
        <v>5</v>
      </c>
      <c r="I416" s="174" t="s">
        <v>1036</v>
      </c>
      <c r="J416" s="174"/>
      <c r="K416" s="174" t="s">
        <v>14</v>
      </c>
      <c r="L416" s="174"/>
      <c r="M416" s="173" t="s">
        <v>903</v>
      </c>
      <c r="N416" s="173" t="s">
        <v>903</v>
      </c>
      <c r="O416" s="173"/>
      <c r="P416" s="13"/>
      <c r="Q416" s="170"/>
      <c r="R416" s="170"/>
      <c r="S416" s="170"/>
      <c r="T416" s="170"/>
      <c r="U416" s="13"/>
      <c r="V416" s="6">
        <f t="shared" si="16"/>
        <v>1</v>
      </c>
      <c r="W416" s="6">
        <f t="shared" si="16"/>
        <v>1</v>
      </c>
      <c r="X416" s="6">
        <f t="shared" si="16"/>
        <v>0</v>
      </c>
      <c r="Y416" s="6">
        <f t="shared" si="15"/>
        <v>0</v>
      </c>
      <c r="Z416" s="23">
        <f t="shared" si="17"/>
        <v>2</v>
      </c>
    </row>
    <row r="417" spans="1:26">
      <c r="A417" s="174" t="s">
        <v>819</v>
      </c>
      <c r="B417" s="174">
        <v>374130</v>
      </c>
      <c r="C417" s="174">
        <v>11496</v>
      </c>
      <c r="D417" s="174" t="s">
        <v>38</v>
      </c>
      <c r="E417" s="174" t="s">
        <v>820</v>
      </c>
      <c r="F417" s="174" t="s">
        <v>821</v>
      </c>
      <c r="G417" s="174" t="s">
        <v>63</v>
      </c>
      <c r="H417" s="174">
        <v>4</v>
      </c>
      <c r="I417" s="174" t="s">
        <v>1007</v>
      </c>
      <c r="J417" s="174" t="s">
        <v>1179</v>
      </c>
      <c r="K417" s="174" t="s">
        <v>14</v>
      </c>
      <c r="L417" s="174"/>
      <c r="M417" s="173" t="s">
        <v>903</v>
      </c>
      <c r="N417" s="173" t="s">
        <v>903</v>
      </c>
      <c r="O417" s="173"/>
      <c r="P417" s="13"/>
      <c r="Q417" s="170" t="s">
        <v>52</v>
      </c>
      <c r="R417" s="170" t="s">
        <v>52</v>
      </c>
      <c r="S417" s="170"/>
      <c r="T417" s="170"/>
      <c r="U417" s="13"/>
      <c r="V417" s="6">
        <f t="shared" si="16"/>
        <v>1</v>
      </c>
      <c r="W417" s="6">
        <f t="shared" si="16"/>
        <v>1</v>
      </c>
      <c r="X417" s="6">
        <f t="shared" si="16"/>
        <v>0</v>
      </c>
      <c r="Y417" s="6">
        <f t="shared" si="15"/>
        <v>0</v>
      </c>
      <c r="Z417" s="23">
        <f t="shared" si="17"/>
        <v>2</v>
      </c>
    </row>
    <row r="418" spans="1:26">
      <c r="A418" s="174" t="s">
        <v>826</v>
      </c>
      <c r="B418" s="174">
        <v>60501</v>
      </c>
      <c r="C418" s="174">
        <v>191002</v>
      </c>
      <c r="D418" s="174" t="s">
        <v>32</v>
      </c>
      <c r="E418" s="174" t="s">
        <v>823</v>
      </c>
      <c r="F418" s="174" t="s">
        <v>824</v>
      </c>
      <c r="G418" s="174" t="s">
        <v>145</v>
      </c>
      <c r="H418" s="174">
        <v>3</v>
      </c>
      <c r="I418" s="174" t="s">
        <v>1007</v>
      </c>
      <c r="J418" s="174" t="s">
        <v>1173</v>
      </c>
      <c r="K418" s="174"/>
      <c r="L418" s="174"/>
      <c r="M418" s="173" t="s">
        <v>903</v>
      </c>
      <c r="N418" s="173" t="s">
        <v>903</v>
      </c>
      <c r="O418" s="173" t="s">
        <v>903</v>
      </c>
      <c r="P418" s="13"/>
      <c r="Q418" s="170"/>
      <c r="R418" s="170"/>
      <c r="S418" s="170"/>
      <c r="T418" s="170"/>
      <c r="U418" s="13"/>
      <c r="V418" s="6">
        <f t="shared" si="16"/>
        <v>1</v>
      </c>
      <c r="W418" s="6">
        <f t="shared" si="16"/>
        <v>1</v>
      </c>
      <c r="X418" s="6">
        <f t="shared" si="16"/>
        <v>1</v>
      </c>
      <c r="Y418" s="6">
        <f t="shared" si="15"/>
        <v>0</v>
      </c>
      <c r="Z418" s="23">
        <f t="shared" si="17"/>
        <v>3</v>
      </c>
    </row>
    <row r="419" spans="1:26">
      <c r="A419" s="174" t="s">
        <v>822</v>
      </c>
      <c r="B419" s="174">
        <v>60503</v>
      </c>
      <c r="C419" s="174">
        <v>94902</v>
      </c>
      <c r="D419" s="174" t="s">
        <v>32</v>
      </c>
      <c r="E419" s="174" t="s">
        <v>823</v>
      </c>
      <c r="F419" s="174" t="s">
        <v>824</v>
      </c>
      <c r="G419" s="174" t="s">
        <v>684</v>
      </c>
      <c r="H419" s="174">
        <v>3</v>
      </c>
      <c r="I419" s="174" t="s">
        <v>1007</v>
      </c>
      <c r="J419" s="174" t="s">
        <v>1173</v>
      </c>
      <c r="K419" s="174"/>
      <c r="L419" s="174"/>
      <c r="M419" s="173" t="s">
        <v>903</v>
      </c>
      <c r="N419" s="173" t="s">
        <v>903</v>
      </c>
      <c r="O419" s="173" t="s">
        <v>903</v>
      </c>
      <c r="P419" s="13"/>
      <c r="Q419" s="170"/>
      <c r="R419" s="170"/>
      <c r="S419" s="170"/>
      <c r="T419" s="170"/>
      <c r="U419" s="13"/>
      <c r="V419" s="6">
        <f t="shared" si="16"/>
        <v>1</v>
      </c>
      <c r="W419" s="6">
        <f t="shared" si="16"/>
        <v>1</v>
      </c>
      <c r="X419" s="6">
        <f t="shared" si="16"/>
        <v>1</v>
      </c>
      <c r="Y419" s="6">
        <f t="shared" si="15"/>
        <v>0</v>
      </c>
      <c r="Z419" s="23">
        <f t="shared" si="17"/>
        <v>3</v>
      </c>
    </row>
    <row r="420" spans="1:26">
      <c r="A420" s="174" t="s">
        <v>827</v>
      </c>
      <c r="B420" s="174">
        <v>28603</v>
      </c>
      <c r="C420" s="174">
        <v>12749</v>
      </c>
      <c r="D420" s="174" t="s">
        <v>10</v>
      </c>
      <c r="E420" s="174" t="s">
        <v>828</v>
      </c>
      <c r="F420" s="174" t="s">
        <v>829</v>
      </c>
      <c r="G420" s="174" t="s">
        <v>830</v>
      </c>
      <c r="H420" s="174">
        <v>2</v>
      </c>
      <c r="I420" s="174" t="s">
        <v>1004</v>
      </c>
      <c r="J420" s="174" t="s">
        <v>1170</v>
      </c>
      <c r="K420" s="174" t="s">
        <v>69</v>
      </c>
      <c r="L420" s="174"/>
      <c r="M420" s="173" t="s">
        <v>903</v>
      </c>
      <c r="N420" s="173" t="s">
        <v>903</v>
      </c>
      <c r="O420" s="173" t="s">
        <v>903</v>
      </c>
      <c r="P420" s="13"/>
      <c r="Q420" s="170">
        <v>1800</v>
      </c>
      <c r="R420" s="170">
        <v>2100</v>
      </c>
      <c r="S420" s="170"/>
      <c r="T420" s="170"/>
      <c r="U420" s="13"/>
      <c r="V420" s="6">
        <f t="shared" si="16"/>
        <v>1</v>
      </c>
      <c r="W420" s="6">
        <f t="shared" si="16"/>
        <v>1</v>
      </c>
      <c r="X420" s="6">
        <f t="shared" si="16"/>
        <v>1</v>
      </c>
      <c r="Y420" s="6">
        <f t="shared" si="15"/>
        <v>0</v>
      </c>
      <c r="Z420" s="23">
        <f t="shared" si="17"/>
        <v>3</v>
      </c>
    </row>
    <row r="421" spans="1:26">
      <c r="A421" s="174" t="s">
        <v>831</v>
      </c>
      <c r="B421" s="174">
        <v>28601</v>
      </c>
      <c r="C421" s="174">
        <v>115</v>
      </c>
      <c r="D421" s="174" t="s">
        <v>10</v>
      </c>
      <c r="E421" s="174" t="s">
        <v>828</v>
      </c>
      <c r="F421" s="174" t="s">
        <v>829</v>
      </c>
      <c r="G421" s="174" t="s">
        <v>832</v>
      </c>
      <c r="H421" s="174">
        <v>2</v>
      </c>
      <c r="I421" s="174" t="s">
        <v>1004</v>
      </c>
      <c r="J421" s="174" t="s">
        <v>1170</v>
      </c>
      <c r="K421" s="174" t="s">
        <v>69</v>
      </c>
      <c r="L421" s="174"/>
      <c r="M421" s="173" t="s">
        <v>903</v>
      </c>
      <c r="N421" s="173" t="s">
        <v>903</v>
      </c>
      <c r="O421" s="173" t="s">
        <v>903</v>
      </c>
      <c r="P421" s="13"/>
      <c r="Q421" s="170">
        <v>900</v>
      </c>
      <c r="R421" s="170"/>
      <c r="S421" s="170"/>
      <c r="T421" s="170"/>
      <c r="U421" s="13"/>
      <c r="V421" s="6">
        <f t="shared" si="16"/>
        <v>1</v>
      </c>
      <c r="W421" s="6">
        <f t="shared" si="16"/>
        <v>1</v>
      </c>
      <c r="X421" s="6">
        <f t="shared" si="16"/>
        <v>1</v>
      </c>
      <c r="Y421" s="6">
        <f t="shared" si="15"/>
        <v>0</v>
      </c>
      <c r="Z421" s="23">
        <f t="shared" si="17"/>
        <v>3</v>
      </c>
    </row>
    <row r="422" spans="1:26">
      <c r="A422" s="174" t="s">
        <v>833</v>
      </c>
      <c r="B422" s="174">
        <v>28602</v>
      </c>
      <c r="C422" s="174">
        <v>93</v>
      </c>
      <c r="D422" s="174" t="s">
        <v>10</v>
      </c>
      <c r="E422" s="174" t="s">
        <v>828</v>
      </c>
      <c r="F422" s="174" t="s">
        <v>829</v>
      </c>
      <c r="G422" s="174" t="s">
        <v>72</v>
      </c>
      <c r="H422" s="174">
        <v>2</v>
      </c>
      <c r="I422" s="174" t="s">
        <v>1004</v>
      </c>
      <c r="J422" s="174" t="s">
        <v>1170</v>
      </c>
      <c r="K422" s="174" t="s">
        <v>69</v>
      </c>
      <c r="L422" s="174"/>
      <c r="M422" s="173" t="s">
        <v>903</v>
      </c>
      <c r="N422" s="173" t="s">
        <v>903</v>
      </c>
      <c r="O422" s="173" t="s">
        <v>903</v>
      </c>
      <c r="P422" s="13"/>
      <c r="Q422" s="170">
        <v>900</v>
      </c>
      <c r="R422" s="170"/>
      <c r="S422" s="170"/>
      <c r="T422" s="170"/>
      <c r="U422" s="13"/>
      <c r="V422" s="6">
        <f t="shared" si="16"/>
        <v>1</v>
      </c>
      <c r="W422" s="6">
        <f t="shared" si="16"/>
        <v>1</v>
      </c>
      <c r="X422" s="6">
        <f t="shared" si="16"/>
        <v>1</v>
      </c>
      <c r="Y422" s="6">
        <f t="shared" si="15"/>
        <v>0</v>
      </c>
      <c r="Z422" s="23">
        <f t="shared" si="17"/>
        <v>3</v>
      </c>
    </row>
    <row r="423" spans="1:26">
      <c r="A423" s="174" t="s">
        <v>834</v>
      </c>
      <c r="B423" s="174">
        <v>376350</v>
      </c>
      <c r="C423" s="174">
        <v>18329</v>
      </c>
      <c r="D423" s="174" t="s">
        <v>38</v>
      </c>
      <c r="E423" s="174" t="s">
        <v>835</v>
      </c>
      <c r="F423" s="174" t="s">
        <v>836</v>
      </c>
      <c r="G423" s="174" t="s">
        <v>41</v>
      </c>
      <c r="H423" s="174">
        <v>6</v>
      </c>
      <c r="I423" s="174" t="s">
        <v>1007</v>
      </c>
      <c r="J423" s="174" t="s">
        <v>1179</v>
      </c>
      <c r="K423" s="174" t="s">
        <v>14</v>
      </c>
      <c r="L423" s="174"/>
      <c r="M423" s="173" t="s">
        <v>903</v>
      </c>
      <c r="N423" s="173" t="s">
        <v>903</v>
      </c>
      <c r="O423" s="173"/>
      <c r="P423" s="13"/>
      <c r="Q423" s="170"/>
      <c r="R423" s="170"/>
      <c r="S423" s="170"/>
      <c r="T423" s="170"/>
      <c r="U423" s="13"/>
      <c r="V423" s="6">
        <f t="shared" si="16"/>
        <v>1</v>
      </c>
      <c r="W423" s="6">
        <f t="shared" si="16"/>
        <v>1</v>
      </c>
      <c r="X423" s="6">
        <f t="shared" si="16"/>
        <v>0</v>
      </c>
      <c r="Y423" s="6">
        <f t="shared" si="15"/>
        <v>0</v>
      </c>
      <c r="Z423" s="23">
        <f t="shared" si="17"/>
        <v>2</v>
      </c>
    </row>
    <row r="424" spans="1:26" s="214" customFormat="1">
      <c r="A424" s="207" t="s">
        <v>842</v>
      </c>
      <c r="B424" s="207">
        <v>64114</v>
      </c>
      <c r="C424" s="174">
        <v>94802</v>
      </c>
      <c r="D424" s="207" t="s">
        <v>32</v>
      </c>
      <c r="E424" s="207" t="s">
        <v>838</v>
      </c>
      <c r="F424" s="207" t="s">
        <v>839</v>
      </c>
      <c r="G424" s="207" t="s">
        <v>843</v>
      </c>
      <c r="H424" s="207">
        <v>3</v>
      </c>
      <c r="I424" s="174" t="s">
        <v>1007</v>
      </c>
      <c r="J424" s="174" t="s">
        <v>1173</v>
      </c>
      <c r="K424" s="207" t="s">
        <v>14</v>
      </c>
      <c r="L424" s="207" t="s">
        <v>1008</v>
      </c>
      <c r="M424" s="210" t="s">
        <v>903</v>
      </c>
      <c r="N424" s="210" t="s">
        <v>903</v>
      </c>
      <c r="O424" s="210" t="s">
        <v>903</v>
      </c>
      <c r="P424" s="212"/>
      <c r="Q424" s="213"/>
      <c r="R424" s="213"/>
      <c r="S424" s="213"/>
      <c r="T424" s="213"/>
      <c r="U424" s="212"/>
      <c r="V424" s="214">
        <f t="shared" si="16"/>
        <v>1</v>
      </c>
      <c r="W424" s="214">
        <f t="shared" si="16"/>
        <v>1</v>
      </c>
      <c r="X424" s="214">
        <f t="shared" si="16"/>
        <v>1</v>
      </c>
      <c r="Y424" s="214">
        <f t="shared" si="15"/>
        <v>0</v>
      </c>
      <c r="Z424" s="214">
        <f t="shared" si="17"/>
        <v>3</v>
      </c>
    </row>
    <row r="425" spans="1:26">
      <c r="A425" s="174" t="s">
        <v>841</v>
      </c>
      <c r="B425" s="174">
        <v>64110</v>
      </c>
      <c r="C425" s="174">
        <v>86402</v>
      </c>
      <c r="D425" s="174" t="s">
        <v>32</v>
      </c>
      <c r="E425" s="174" t="s">
        <v>838</v>
      </c>
      <c r="F425" s="174" t="s">
        <v>839</v>
      </c>
      <c r="G425" s="174" t="s">
        <v>13</v>
      </c>
      <c r="H425" s="174">
        <v>3</v>
      </c>
      <c r="I425" s="174" t="s">
        <v>1007</v>
      </c>
      <c r="J425" s="174" t="s">
        <v>1173</v>
      </c>
      <c r="K425" s="174" t="s">
        <v>14</v>
      </c>
      <c r="L425" s="174"/>
      <c r="M425" s="173" t="s">
        <v>903</v>
      </c>
      <c r="N425" s="173" t="s">
        <v>903</v>
      </c>
      <c r="O425" s="173" t="s">
        <v>903</v>
      </c>
      <c r="P425" s="13"/>
      <c r="Q425" s="170">
        <v>900</v>
      </c>
      <c r="R425" s="170">
        <v>900</v>
      </c>
      <c r="S425" s="170"/>
      <c r="T425" s="170"/>
      <c r="U425" s="13"/>
      <c r="V425" s="6">
        <f t="shared" si="16"/>
        <v>1</v>
      </c>
      <c r="W425" s="6">
        <f t="shared" si="16"/>
        <v>1</v>
      </c>
      <c r="X425" s="6">
        <f t="shared" si="16"/>
        <v>1</v>
      </c>
      <c r="Y425" s="6">
        <f t="shared" si="15"/>
        <v>0</v>
      </c>
      <c r="Z425" s="23">
        <f t="shared" si="17"/>
        <v>3</v>
      </c>
    </row>
    <row r="426" spans="1:26">
      <c r="A426" s="174" t="s">
        <v>837</v>
      </c>
      <c r="B426" s="174">
        <v>64101</v>
      </c>
      <c r="C426" s="174">
        <v>18979</v>
      </c>
      <c r="D426" s="174" t="s">
        <v>32</v>
      </c>
      <c r="E426" s="174" t="s">
        <v>838</v>
      </c>
      <c r="F426" s="174" t="s">
        <v>839</v>
      </c>
      <c r="G426" s="174" t="s">
        <v>840</v>
      </c>
      <c r="H426" s="204">
        <v>5</v>
      </c>
      <c r="I426" s="204" t="s">
        <v>1036</v>
      </c>
      <c r="J426" s="204"/>
      <c r="K426" s="204" t="s">
        <v>14</v>
      </c>
      <c r="L426" s="204"/>
      <c r="M426" s="178" t="s">
        <v>903</v>
      </c>
      <c r="N426" s="178" t="s">
        <v>903</v>
      </c>
      <c r="O426" s="178"/>
      <c r="P426" s="13"/>
      <c r="Q426" s="170" t="s">
        <v>15</v>
      </c>
      <c r="R426" s="170">
        <v>2100</v>
      </c>
      <c r="S426" s="170"/>
      <c r="T426" s="170"/>
      <c r="U426" s="13"/>
      <c r="V426" s="6">
        <f t="shared" si="16"/>
        <v>1</v>
      </c>
      <c r="W426" s="6">
        <f t="shared" si="16"/>
        <v>1</v>
      </c>
      <c r="X426" s="6">
        <f t="shared" si="16"/>
        <v>0</v>
      </c>
      <c r="Y426" s="6">
        <f t="shared" si="15"/>
        <v>0</v>
      </c>
      <c r="Z426" s="23">
        <f t="shared" si="17"/>
        <v>2</v>
      </c>
    </row>
    <row r="427" spans="1:26">
      <c r="A427" s="174" t="s">
        <v>1407</v>
      </c>
      <c r="B427" s="174">
        <v>64118</v>
      </c>
      <c r="C427" s="174">
        <v>137801</v>
      </c>
      <c r="D427" s="174" t="s">
        <v>32</v>
      </c>
      <c r="E427" s="174" t="s">
        <v>838</v>
      </c>
      <c r="F427" s="174" t="s">
        <v>839</v>
      </c>
      <c r="G427" s="174" t="s">
        <v>1229</v>
      </c>
      <c r="H427" s="204">
        <v>7</v>
      </c>
      <c r="I427" s="204" t="s">
        <v>1036</v>
      </c>
      <c r="J427" s="204"/>
      <c r="K427" s="204"/>
      <c r="L427" s="204"/>
      <c r="M427" s="178" t="s">
        <v>903</v>
      </c>
      <c r="N427" s="178" t="s">
        <v>903</v>
      </c>
      <c r="O427" s="178"/>
      <c r="P427" s="13"/>
      <c r="Q427" s="170"/>
      <c r="R427" s="170"/>
      <c r="S427" s="170"/>
      <c r="T427" s="170"/>
      <c r="U427" s="13"/>
      <c r="V427" s="6">
        <f t="shared" si="16"/>
        <v>1</v>
      </c>
      <c r="W427" s="6">
        <f t="shared" si="16"/>
        <v>1</v>
      </c>
      <c r="X427" s="6">
        <f t="shared" si="16"/>
        <v>0</v>
      </c>
      <c r="Y427" s="6">
        <f t="shared" si="15"/>
        <v>0</v>
      </c>
      <c r="Z427" s="23">
        <f t="shared" si="17"/>
        <v>2</v>
      </c>
    </row>
    <row r="428" spans="1:26">
      <c r="A428" s="174" t="s">
        <v>916</v>
      </c>
      <c r="B428" s="174">
        <v>25506</v>
      </c>
      <c r="C428" s="174">
        <v>17857</v>
      </c>
      <c r="D428" s="174" t="s">
        <v>23</v>
      </c>
      <c r="E428" s="174" t="s">
        <v>845</v>
      </c>
      <c r="F428" s="174" t="s">
        <v>846</v>
      </c>
      <c r="G428" s="174" t="s">
        <v>917</v>
      </c>
      <c r="H428" s="204">
        <v>2</v>
      </c>
      <c r="I428" s="204" t="s">
        <v>1004</v>
      </c>
      <c r="J428" s="204" t="s">
        <v>1170</v>
      </c>
      <c r="K428" s="204"/>
      <c r="L428" s="204"/>
      <c r="M428" s="178" t="s">
        <v>903</v>
      </c>
      <c r="N428" s="178" t="s">
        <v>903</v>
      </c>
      <c r="O428" s="178" t="s">
        <v>903</v>
      </c>
      <c r="P428" s="13"/>
      <c r="Q428" s="170"/>
      <c r="R428" s="170"/>
      <c r="S428" s="170"/>
      <c r="T428" s="170"/>
      <c r="U428" s="13"/>
      <c r="V428" s="6">
        <f t="shared" si="16"/>
        <v>1</v>
      </c>
      <c r="W428" s="6">
        <f t="shared" si="16"/>
        <v>1</v>
      </c>
      <c r="X428" s="6">
        <f t="shared" si="16"/>
        <v>1</v>
      </c>
      <c r="Y428" s="6">
        <f t="shared" si="15"/>
        <v>0</v>
      </c>
      <c r="Z428" s="23">
        <f t="shared" si="17"/>
        <v>3</v>
      </c>
    </row>
    <row r="429" spans="1:26">
      <c r="A429" s="174" t="s">
        <v>844</v>
      </c>
      <c r="B429" s="174">
        <v>25503</v>
      </c>
      <c r="C429" s="174">
        <v>11494</v>
      </c>
      <c r="D429" s="174" t="s">
        <v>23</v>
      </c>
      <c r="E429" s="174" t="s">
        <v>845</v>
      </c>
      <c r="F429" s="174" t="s">
        <v>846</v>
      </c>
      <c r="G429" s="174" t="s">
        <v>847</v>
      </c>
      <c r="H429" s="204">
        <v>2</v>
      </c>
      <c r="I429" s="204" t="s">
        <v>1004</v>
      </c>
      <c r="J429" s="204" t="s">
        <v>1170</v>
      </c>
      <c r="K429" s="204" t="s">
        <v>14</v>
      </c>
      <c r="L429" s="204"/>
      <c r="M429" s="178" t="s">
        <v>903</v>
      </c>
      <c r="N429" s="178" t="s">
        <v>903</v>
      </c>
      <c r="O429" s="178" t="s">
        <v>903</v>
      </c>
      <c r="P429" s="13"/>
      <c r="Q429" s="170" t="s">
        <v>15</v>
      </c>
      <c r="R429" s="170"/>
      <c r="S429" s="170"/>
      <c r="T429" s="170"/>
      <c r="U429" s="13"/>
      <c r="V429" s="6">
        <f t="shared" si="16"/>
        <v>1</v>
      </c>
      <c r="W429" s="6">
        <f t="shared" si="16"/>
        <v>1</v>
      </c>
      <c r="X429" s="6">
        <f t="shared" si="16"/>
        <v>1</v>
      </c>
      <c r="Y429" s="6">
        <f t="shared" si="15"/>
        <v>0</v>
      </c>
      <c r="Z429" s="23">
        <f t="shared" si="17"/>
        <v>3</v>
      </c>
    </row>
    <row r="430" spans="1:26">
      <c r="A430" s="174" t="s">
        <v>848</v>
      </c>
      <c r="B430" s="174">
        <v>25501</v>
      </c>
      <c r="C430" s="174">
        <v>17855</v>
      </c>
      <c r="D430" s="174" t="s">
        <v>23</v>
      </c>
      <c r="E430" s="174" t="s">
        <v>845</v>
      </c>
      <c r="F430" s="174" t="s">
        <v>846</v>
      </c>
      <c r="G430" s="174" t="s">
        <v>100</v>
      </c>
      <c r="H430" s="204">
        <v>2</v>
      </c>
      <c r="I430" s="204" t="s">
        <v>1004</v>
      </c>
      <c r="J430" s="204" t="s">
        <v>1170</v>
      </c>
      <c r="K430" s="204" t="s">
        <v>14</v>
      </c>
      <c r="L430" s="204"/>
      <c r="M430" s="178" t="s">
        <v>903</v>
      </c>
      <c r="N430" s="178" t="s">
        <v>903</v>
      </c>
      <c r="O430" s="178" t="s">
        <v>903</v>
      </c>
      <c r="P430" s="13"/>
      <c r="Q430" s="170" t="s">
        <v>15</v>
      </c>
      <c r="R430" s="170"/>
      <c r="S430" s="170"/>
      <c r="T430" s="170"/>
      <c r="U430" s="13"/>
      <c r="V430" s="6">
        <f t="shared" si="16"/>
        <v>1</v>
      </c>
      <c r="W430" s="6">
        <f t="shared" si="16"/>
        <v>1</v>
      </c>
      <c r="X430" s="6">
        <f t="shared" si="16"/>
        <v>1</v>
      </c>
      <c r="Y430" s="6">
        <f t="shared" si="15"/>
        <v>0</v>
      </c>
      <c r="Z430" s="23">
        <f t="shared" si="17"/>
        <v>3</v>
      </c>
    </row>
    <row r="431" spans="1:26">
      <c r="A431" s="174" t="s">
        <v>849</v>
      </c>
      <c r="B431" s="174">
        <v>42402</v>
      </c>
      <c r="C431" s="174">
        <v>18555</v>
      </c>
      <c r="D431" s="174" t="s">
        <v>10</v>
      </c>
      <c r="E431" s="174" t="s">
        <v>850</v>
      </c>
      <c r="F431" s="174" t="s">
        <v>851</v>
      </c>
      <c r="G431" s="174" t="s">
        <v>17</v>
      </c>
      <c r="H431" s="204">
        <v>4</v>
      </c>
      <c r="I431" s="204" t="s">
        <v>1007</v>
      </c>
      <c r="J431" s="204" t="s">
        <v>1168</v>
      </c>
      <c r="K431" s="204"/>
      <c r="L431" s="204"/>
      <c r="M431" s="178" t="s">
        <v>903</v>
      </c>
      <c r="N431" s="178" t="s">
        <v>903</v>
      </c>
      <c r="O431" s="178" t="s">
        <v>903</v>
      </c>
      <c r="P431" s="13"/>
      <c r="Q431" s="170">
        <v>900</v>
      </c>
      <c r="R431" s="170">
        <v>2100</v>
      </c>
      <c r="S431" s="170"/>
      <c r="T431" s="170"/>
      <c r="U431" s="13"/>
      <c r="V431" s="6">
        <f t="shared" si="16"/>
        <v>1</v>
      </c>
      <c r="W431" s="6">
        <f t="shared" si="16"/>
        <v>1</v>
      </c>
      <c r="X431" s="6">
        <f t="shared" si="16"/>
        <v>1</v>
      </c>
      <c r="Y431" s="6">
        <f t="shared" si="15"/>
        <v>0</v>
      </c>
      <c r="Z431" s="23">
        <f t="shared" si="17"/>
        <v>3</v>
      </c>
    </row>
    <row r="432" spans="1:26">
      <c r="A432" s="174" t="s">
        <v>852</v>
      </c>
      <c r="B432" s="174">
        <v>23410</v>
      </c>
      <c r="C432" s="174">
        <v>135</v>
      </c>
      <c r="D432" s="174" t="s">
        <v>75</v>
      </c>
      <c r="E432" s="174" t="s">
        <v>853</v>
      </c>
      <c r="F432" s="174" t="s">
        <v>854</v>
      </c>
      <c r="G432" s="174" t="s">
        <v>855</v>
      </c>
      <c r="H432" s="206">
        <v>10</v>
      </c>
      <c r="I432" s="204" t="s">
        <v>988</v>
      </c>
      <c r="J432" s="204" t="s">
        <v>1188</v>
      </c>
      <c r="K432" s="204" t="s">
        <v>14</v>
      </c>
      <c r="L432" s="204"/>
      <c r="M432" s="178" t="s">
        <v>903</v>
      </c>
      <c r="N432" s="178" t="s">
        <v>903</v>
      </c>
      <c r="O432" s="178" t="s">
        <v>903</v>
      </c>
      <c r="P432" s="13"/>
      <c r="Q432" s="170" t="s">
        <v>15</v>
      </c>
      <c r="R432" s="170">
        <v>2100</v>
      </c>
      <c r="S432" s="170"/>
      <c r="T432" s="170"/>
      <c r="U432" s="13"/>
      <c r="V432" s="6">
        <f t="shared" si="16"/>
        <v>1</v>
      </c>
      <c r="W432" s="6">
        <f t="shared" si="16"/>
        <v>1</v>
      </c>
      <c r="X432" s="6">
        <f t="shared" si="16"/>
        <v>1</v>
      </c>
      <c r="Y432" s="6">
        <f t="shared" si="15"/>
        <v>0</v>
      </c>
      <c r="Z432" s="23">
        <f t="shared" si="17"/>
        <v>3</v>
      </c>
    </row>
    <row r="433" spans="1:26">
      <c r="A433" s="174" t="s">
        <v>856</v>
      </c>
      <c r="B433" s="174">
        <v>23415</v>
      </c>
      <c r="C433" s="174">
        <v>141</v>
      </c>
      <c r="D433" s="174" t="s">
        <v>75</v>
      </c>
      <c r="E433" s="174" t="s">
        <v>853</v>
      </c>
      <c r="F433" s="174" t="s">
        <v>854</v>
      </c>
      <c r="G433" s="174" t="s">
        <v>72</v>
      </c>
      <c r="H433" s="206">
        <v>10</v>
      </c>
      <c r="I433" s="204" t="s">
        <v>988</v>
      </c>
      <c r="J433" s="204" t="s">
        <v>1188</v>
      </c>
      <c r="K433" s="204" t="s">
        <v>14</v>
      </c>
      <c r="L433" s="204"/>
      <c r="M433" s="178" t="s">
        <v>903</v>
      </c>
      <c r="N433" s="178" t="s">
        <v>903</v>
      </c>
      <c r="O433" s="178" t="s">
        <v>903</v>
      </c>
      <c r="P433" s="13"/>
      <c r="Q433" s="170" t="s">
        <v>15</v>
      </c>
      <c r="R433" s="170" t="s">
        <v>59</v>
      </c>
      <c r="S433" s="170" t="s">
        <v>79</v>
      </c>
      <c r="T433" s="170"/>
      <c r="U433" s="13"/>
      <c r="V433" s="6">
        <f t="shared" si="16"/>
        <v>1</v>
      </c>
      <c r="W433" s="6">
        <f t="shared" si="16"/>
        <v>1</v>
      </c>
      <c r="X433" s="6">
        <f t="shared" si="16"/>
        <v>1</v>
      </c>
      <c r="Y433" s="6">
        <f t="shared" si="15"/>
        <v>0</v>
      </c>
      <c r="Z433" s="23">
        <f t="shared" si="17"/>
        <v>3</v>
      </c>
    </row>
    <row r="434" spans="1:26">
      <c r="A434" s="174" t="s">
        <v>857</v>
      </c>
      <c r="B434" s="174">
        <v>23430</v>
      </c>
      <c r="C434" s="174">
        <v>133</v>
      </c>
      <c r="D434" s="174" t="s">
        <v>75</v>
      </c>
      <c r="E434" s="174" t="s">
        <v>853</v>
      </c>
      <c r="F434" s="174" t="s">
        <v>854</v>
      </c>
      <c r="G434" s="174" t="s">
        <v>980</v>
      </c>
      <c r="H434" s="206">
        <v>10</v>
      </c>
      <c r="I434" s="204" t="s">
        <v>1006</v>
      </c>
      <c r="J434" s="204" t="s">
        <v>1191</v>
      </c>
      <c r="K434" s="204" t="s">
        <v>14</v>
      </c>
      <c r="L434" s="204"/>
      <c r="M434" s="178" t="s">
        <v>903</v>
      </c>
      <c r="N434" s="178" t="s">
        <v>903</v>
      </c>
      <c r="O434" s="178" t="s">
        <v>903</v>
      </c>
      <c r="P434" s="13"/>
      <c r="Q434" s="170">
        <v>1800</v>
      </c>
      <c r="R434" s="170">
        <v>2100</v>
      </c>
      <c r="S434" s="170"/>
      <c r="T434" s="170"/>
      <c r="U434" s="13"/>
      <c r="V434" s="6">
        <f t="shared" si="16"/>
        <v>1</v>
      </c>
      <c r="W434" s="6">
        <f t="shared" si="16"/>
        <v>1</v>
      </c>
      <c r="X434" s="6">
        <f t="shared" si="16"/>
        <v>1</v>
      </c>
      <c r="Y434" s="6">
        <f t="shared" si="15"/>
        <v>0</v>
      </c>
      <c r="Z434" s="23">
        <f t="shared" si="17"/>
        <v>3</v>
      </c>
    </row>
    <row r="435" spans="1:26">
      <c r="A435" s="174" t="s">
        <v>858</v>
      </c>
      <c r="B435" s="174">
        <v>23433</v>
      </c>
      <c r="C435" s="174">
        <v>143</v>
      </c>
      <c r="D435" s="174" t="s">
        <v>75</v>
      </c>
      <c r="E435" s="174" t="s">
        <v>853</v>
      </c>
      <c r="F435" s="174" t="s">
        <v>854</v>
      </c>
      <c r="G435" s="174" t="s">
        <v>981</v>
      </c>
      <c r="H435" s="206">
        <v>10</v>
      </c>
      <c r="I435" s="204" t="s">
        <v>1006</v>
      </c>
      <c r="J435" s="204" t="s">
        <v>1191</v>
      </c>
      <c r="K435" s="204" t="s">
        <v>14</v>
      </c>
      <c r="L435" s="204"/>
      <c r="M435" s="178" t="s">
        <v>903</v>
      </c>
      <c r="N435" s="178" t="s">
        <v>903</v>
      </c>
      <c r="O435" s="178"/>
      <c r="P435" s="13"/>
      <c r="Q435" s="170">
        <v>1800</v>
      </c>
      <c r="R435" s="170">
        <v>2100</v>
      </c>
      <c r="S435" s="170"/>
      <c r="T435" s="170"/>
      <c r="U435" s="13"/>
      <c r="V435" s="6">
        <f t="shared" si="16"/>
        <v>1</v>
      </c>
      <c r="W435" s="6">
        <f t="shared" si="16"/>
        <v>1</v>
      </c>
      <c r="X435" s="6">
        <f t="shared" si="16"/>
        <v>0</v>
      </c>
      <c r="Y435" s="6">
        <f t="shared" si="15"/>
        <v>0</v>
      </c>
      <c r="Z435" s="23">
        <f t="shared" si="17"/>
        <v>2</v>
      </c>
    </row>
    <row r="436" spans="1:26">
      <c r="A436" s="174" t="s">
        <v>1408</v>
      </c>
      <c r="B436" s="174">
        <v>23420</v>
      </c>
      <c r="C436" s="174">
        <v>137</v>
      </c>
      <c r="D436" s="174" t="s">
        <v>75</v>
      </c>
      <c r="E436" s="174" t="s">
        <v>853</v>
      </c>
      <c r="F436" s="174" t="s">
        <v>854</v>
      </c>
      <c r="G436" s="174" t="s">
        <v>1190</v>
      </c>
      <c r="H436" s="206" t="s">
        <v>1036</v>
      </c>
      <c r="I436" s="204" t="s">
        <v>1006</v>
      </c>
      <c r="J436" s="204" t="s">
        <v>1191</v>
      </c>
      <c r="K436" s="204"/>
      <c r="L436" s="204"/>
      <c r="M436" s="178"/>
      <c r="N436" s="178"/>
      <c r="O436" s="178"/>
      <c r="P436" s="13"/>
      <c r="Q436" s="170"/>
      <c r="R436" s="170"/>
      <c r="S436" s="170"/>
      <c r="T436" s="170"/>
      <c r="U436" s="13"/>
      <c r="V436" s="6">
        <f t="shared" si="16"/>
        <v>0</v>
      </c>
      <c r="W436" s="6">
        <f t="shared" si="16"/>
        <v>0</v>
      </c>
      <c r="X436" s="6">
        <f t="shared" si="16"/>
        <v>0</v>
      </c>
      <c r="Y436" s="6">
        <f t="shared" si="15"/>
        <v>0</v>
      </c>
      <c r="Z436" s="23">
        <f t="shared" si="17"/>
        <v>0</v>
      </c>
    </row>
    <row r="437" spans="1:26" s="16" customFormat="1">
      <c r="A437" s="174" t="s">
        <v>859</v>
      </c>
      <c r="B437" s="174">
        <v>74810</v>
      </c>
      <c r="C437" s="174">
        <v>86502</v>
      </c>
      <c r="D437" s="174" t="s">
        <v>46</v>
      </c>
      <c r="E437" s="174" t="s">
        <v>860</v>
      </c>
      <c r="F437" s="174" t="s">
        <v>861</v>
      </c>
      <c r="G437" s="174" t="s">
        <v>862</v>
      </c>
      <c r="H437" s="174">
        <v>5</v>
      </c>
      <c r="I437" s="174" t="s">
        <v>1004</v>
      </c>
      <c r="J437" s="174" t="s">
        <v>1180</v>
      </c>
      <c r="K437" s="174" t="s">
        <v>14</v>
      </c>
      <c r="L437" s="174"/>
      <c r="M437" s="173" t="s">
        <v>903</v>
      </c>
      <c r="N437" s="173" t="s">
        <v>903</v>
      </c>
      <c r="O437" s="173"/>
      <c r="P437" s="9"/>
      <c r="Q437" s="220"/>
      <c r="R437" s="220"/>
      <c r="S437" s="220"/>
      <c r="T437" s="220"/>
      <c r="U437" s="9"/>
      <c r="V437" s="16">
        <f t="shared" si="16"/>
        <v>1</v>
      </c>
      <c r="W437" s="16">
        <f t="shared" si="16"/>
        <v>1</v>
      </c>
      <c r="X437" s="16">
        <f t="shared" si="16"/>
        <v>0</v>
      </c>
      <c r="Y437" s="16">
        <f t="shared" si="15"/>
        <v>0</v>
      </c>
      <c r="Z437" s="16">
        <f t="shared" si="17"/>
        <v>2</v>
      </c>
    </row>
    <row r="438" spans="1:26">
      <c r="A438" s="174" t="s">
        <v>1409</v>
      </c>
      <c r="B438" s="174">
        <v>74807</v>
      </c>
      <c r="C438" s="174">
        <v>19157</v>
      </c>
      <c r="D438" s="174" t="s">
        <v>46</v>
      </c>
      <c r="E438" s="174" t="s">
        <v>860</v>
      </c>
      <c r="F438" s="174" t="s">
        <v>861</v>
      </c>
      <c r="G438" s="174" t="s">
        <v>637</v>
      </c>
      <c r="H438" s="204">
        <v>5</v>
      </c>
      <c r="I438" s="204" t="s">
        <v>1004</v>
      </c>
      <c r="J438" s="204" t="s">
        <v>1180</v>
      </c>
      <c r="K438" s="204"/>
      <c r="L438" s="204"/>
      <c r="M438" s="178" t="s">
        <v>903</v>
      </c>
      <c r="N438" s="178" t="s">
        <v>903</v>
      </c>
      <c r="O438" s="178"/>
      <c r="P438" s="13"/>
      <c r="Q438" s="170"/>
      <c r="R438" s="170"/>
      <c r="S438" s="170"/>
      <c r="T438" s="170"/>
      <c r="U438" s="13"/>
      <c r="V438" s="6">
        <f t="shared" si="16"/>
        <v>1</v>
      </c>
      <c r="W438" s="6">
        <f t="shared" si="16"/>
        <v>1</v>
      </c>
      <c r="X438" s="6">
        <f t="shared" si="16"/>
        <v>0</v>
      </c>
      <c r="Y438" s="6">
        <f t="shared" si="15"/>
        <v>0</v>
      </c>
      <c r="Z438" s="23">
        <f t="shared" si="17"/>
        <v>2</v>
      </c>
    </row>
    <row r="439" spans="1:26" s="214" customFormat="1">
      <c r="A439" s="207" t="s">
        <v>673</v>
      </c>
      <c r="B439" s="207">
        <v>310410</v>
      </c>
      <c r="C439" s="174">
        <v>131</v>
      </c>
      <c r="D439" s="207" t="s">
        <v>114</v>
      </c>
      <c r="E439" s="207" t="s">
        <v>863</v>
      </c>
      <c r="F439" s="207" t="s">
        <v>863</v>
      </c>
      <c r="G439" s="207" t="s">
        <v>674</v>
      </c>
      <c r="H439" s="207">
        <v>2</v>
      </c>
      <c r="I439" s="204" t="s">
        <v>1006</v>
      </c>
      <c r="J439" s="204" t="s">
        <v>1208</v>
      </c>
      <c r="K439" s="207"/>
      <c r="L439" s="207" t="s">
        <v>1037</v>
      </c>
      <c r="M439" s="210"/>
      <c r="N439" s="210" t="s">
        <v>903</v>
      </c>
      <c r="O439" s="210" t="s">
        <v>903</v>
      </c>
      <c r="P439" s="212" t="s">
        <v>903</v>
      </c>
      <c r="Q439" s="213" t="s">
        <v>1297</v>
      </c>
      <c r="R439" s="213" t="s">
        <v>52</v>
      </c>
      <c r="S439" s="213" t="s">
        <v>1410</v>
      </c>
      <c r="T439" s="213" t="s">
        <v>1411</v>
      </c>
      <c r="U439" s="212"/>
      <c r="V439" s="214">
        <f t="shared" si="16"/>
        <v>0</v>
      </c>
      <c r="W439" s="214">
        <f t="shared" si="16"/>
        <v>1</v>
      </c>
      <c r="X439" s="214">
        <f t="shared" si="16"/>
        <v>1</v>
      </c>
      <c r="Y439" s="214">
        <f t="shared" si="15"/>
        <v>1</v>
      </c>
      <c r="Z439" s="214">
        <f t="shared" si="17"/>
        <v>3</v>
      </c>
    </row>
    <row r="440" spans="1:26">
      <c r="A440" s="174" t="s">
        <v>676</v>
      </c>
      <c r="B440" s="174">
        <v>310260</v>
      </c>
      <c r="C440" s="174">
        <v>1</v>
      </c>
      <c r="D440" s="174" t="s">
        <v>114</v>
      </c>
      <c r="E440" s="174" t="s">
        <v>863</v>
      </c>
      <c r="F440" s="174" t="s">
        <v>863</v>
      </c>
      <c r="G440" s="174" t="s">
        <v>81</v>
      </c>
      <c r="H440" s="204">
        <v>2</v>
      </c>
      <c r="I440" s="204" t="s">
        <v>1006</v>
      </c>
      <c r="J440" s="204" t="s">
        <v>1208</v>
      </c>
      <c r="K440" s="204"/>
      <c r="L440" s="204"/>
      <c r="M440" s="178" t="s">
        <v>903</v>
      </c>
      <c r="N440" s="178" t="s">
        <v>903</v>
      </c>
      <c r="O440" s="178" t="s">
        <v>903</v>
      </c>
      <c r="P440" s="13"/>
      <c r="Q440" s="170">
        <v>1900</v>
      </c>
      <c r="R440" s="170" t="s">
        <v>678</v>
      </c>
      <c r="S440" s="170" t="s">
        <v>679</v>
      </c>
      <c r="T440" s="170"/>
      <c r="U440" s="13"/>
      <c r="V440" s="6">
        <f t="shared" si="16"/>
        <v>1</v>
      </c>
      <c r="W440" s="6">
        <f t="shared" si="16"/>
        <v>1</v>
      </c>
      <c r="X440" s="6">
        <f t="shared" si="16"/>
        <v>1</v>
      </c>
      <c r="Y440" s="6">
        <f t="shared" si="15"/>
        <v>0</v>
      </c>
      <c r="Z440" s="23">
        <f t="shared" si="17"/>
        <v>3</v>
      </c>
    </row>
    <row r="441" spans="1:26">
      <c r="A441" s="174" t="s">
        <v>864</v>
      </c>
      <c r="B441" s="174">
        <v>43404</v>
      </c>
      <c r="C441" s="174">
        <v>18589</v>
      </c>
      <c r="D441" s="174" t="s">
        <v>10</v>
      </c>
      <c r="E441" s="174" t="s">
        <v>865</v>
      </c>
      <c r="F441" s="174" t="s">
        <v>866</v>
      </c>
      <c r="G441" s="174" t="s">
        <v>867</v>
      </c>
      <c r="H441" s="204">
        <v>4</v>
      </c>
      <c r="I441" s="204" t="s">
        <v>1007</v>
      </c>
      <c r="J441" s="204" t="s">
        <v>1168</v>
      </c>
      <c r="K441" s="204"/>
      <c r="L441" s="204"/>
      <c r="M441" s="178" t="s">
        <v>903</v>
      </c>
      <c r="N441" s="178" t="s">
        <v>903</v>
      </c>
      <c r="O441" s="178" t="s">
        <v>903</v>
      </c>
      <c r="P441" s="13"/>
      <c r="Q441" s="170" t="s">
        <v>15</v>
      </c>
      <c r="R441" s="170">
        <v>2100</v>
      </c>
      <c r="S441" s="170"/>
      <c r="T441" s="170"/>
      <c r="U441" s="13"/>
      <c r="V441" s="6">
        <f t="shared" si="16"/>
        <v>1</v>
      </c>
      <c r="W441" s="6">
        <f t="shared" si="16"/>
        <v>1</v>
      </c>
      <c r="X441" s="6">
        <f t="shared" si="16"/>
        <v>1</v>
      </c>
      <c r="Y441" s="6">
        <f t="shared" si="15"/>
        <v>0</v>
      </c>
      <c r="Z441" s="23">
        <f t="shared" si="17"/>
        <v>3</v>
      </c>
    </row>
    <row r="442" spans="1:26">
      <c r="A442" s="174" t="s">
        <v>982</v>
      </c>
      <c r="B442" s="174">
        <v>43405</v>
      </c>
      <c r="C442" s="174">
        <v>87502</v>
      </c>
      <c r="D442" s="174" t="s">
        <v>10</v>
      </c>
      <c r="E442" s="174" t="s">
        <v>865</v>
      </c>
      <c r="F442" s="174" t="s">
        <v>866</v>
      </c>
      <c r="G442" s="174" t="s">
        <v>983</v>
      </c>
      <c r="H442" s="204">
        <v>4</v>
      </c>
      <c r="I442" s="204" t="s">
        <v>1007</v>
      </c>
      <c r="J442" s="204" t="s">
        <v>1168</v>
      </c>
      <c r="K442" s="204"/>
      <c r="L442" s="204"/>
      <c r="M442" s="178" t="s">
        <v>903</v>
      </c>
      <c r="N442" s="178" t="s">
        <v>903</v>
      </c>
      <c r="O442" s="178"/>
      <c r="P442" s="13"/>
      <c r="Q442" s="170">
        <v>900</v>
      </c>
      <c r="R442" s="170"/>
      <c r="S442" s="170"/>
      <c r="T442" s="170"/>
      <c r="U442" s="13"/>
      <c r="V442" s="6">
        <f t="shared" si="16"/>
        <v>1</v>
      </c>
      <c r="W442" s="6">
        <f t="shared" si="16"/>
        <v>1</v>
      </c>
      <c r="X442" s="6">
        <f t="shared" si="16"/>
        <v>0</v>
      </c>
      <c r="Y442" s="6">
        <f t="shared" si="15"/>
        <v>0</v>
      </c>
      <c r="Z442" s="23">
        <f t="shared" si="17"/>
        <v>2</v>
      </c>
    </row>
    <row r="443" spans="1:26">
      <c r="A443" s="174" t="s">
        <v>1412</v>
      </c>
      <c r="B443" s="174">
        <v>54105</v>
      </c>
      <c r="C443" s="174">
        <v>91402</v>
      </c>
      <c r="D443" s="174" t="s">
        <v>64</v>
      </c>
      <c r="E443" s="174" t="s">
        <v>1413</v>
      </c>
      <c r="F443" s="174" t="s">
        <v>1414</v>
      </c>
      <c r="G443" s="174" t="s">
        <v>1415</v>
      </c>
      <c r="H443" s="204">
        <v>5</v>
      </c>
      <c r="I443" s="204" t="s">
        <v>1036</v>
      </c>
      <c r="J443" s="204"/>
      <c r="K443" s="204" t="s">
        <v>14</v>
      </c>
      <c r="L443" s="204"/>
      <c r="M443" s="178" t="s">
        <v>903</v>
      </c>
      <c r="N443" s="178" t="s">
        <v>903</v>
      </c>
      <c r="O443" s="178"/>
      <c r="P443" s="13"/>
      <c r="Q443" s="170"/>
      <c r="R443" s="170"/>
      <c r="S443" s="170"/>
      <c r="T443" s="170"/>
      <c r="U443" s="13"/>
      <c r="V443" s="6">
        <f t="shared" si="16"/>
        <v>1</v>
      </c>
      <c r="W443" s="6">
        <f t="shared" si="16"/>
        <v>1</v>
      </c>
      <c r="X443" s="6">
        <f t="shared" si="16"/>
        <v>0</v>
      </c>
      <c r="Y443" s="6">
        <f t="shared" si="15"/>
        <v>0</v>
      </c>
      <c r="Z443" s="23">
        <f t="shared" si="17"/>
        <v>2</v>
      </c>
    </row>
    <row r="444" spans="1:26">
      <c r="A444" s="174" t="s">
        <v>868</v>
      </c>
      <c r="B444" s="174">
        <v>73404</v>
      </c>
      <c r="C444" s="174">
        <v>19145</v>
      </c>
      <c r="D444" s="174" t="s">
        <v>46</v>
      </c>
      <c r="E444" s="174" t="s">
        <v>869</v>
      </c>
      <c r="F444" s="174" t="s">
        <v>870</v>
      </c>
      <c r="G444" s="174" t="s">
        <v>637</v>
      </c>
      <c r="H444" s="204">
        <v>5</v>
      </c>
      <c r="I444" s="204" t="s">
        <v>1036</v>
      </c>
      <c r="J444" s="204"/>
      <c r="K444" s="204"/>
      <c r="L444" s="204"/>
      <c r="M444" s="178" t="s">
        <v>903</v>
      </c>
      <c r="N444" s="178" t="s">
        <v>903</v>
      </c>
      <c r="O444" s="178"/>
      <c r="P444" s="13"/>
      <c r="Q444" s="170"/>
      <c r="R444" s="170"/>
      <c r="S444" s="170"/>
      <c r="T444" s="170"/>
      <c r="U444" s="13"/>
      <c r="V444" s="6">
        <f t="shared" si="16"/>
        <v>1</v>
      </c>
      <c r="W444" s="6">
        <f t="shared" si="16"/>
        <v>1</v>
      </c>
      <c r="X444" s="6">
        <f t="shared" si="16"/>
        <v>0</v>
      </c>
      <c r="Y444" s="6">
        <f t="shared" si="15"/>
        <v>0</v>
      </c>
      <c r="Z444" s="23">
        <f t="shared" si="17"/>
        <v>2</v>
      </c>
    </row>
    <row r="445" spans="1:26">
      <c r="A445" s="174" t="s">
        <v>984</v>
      </c>
      <c r="B445" s="174">
        <v>45202</v>
      </c>
      <c r="C445" s="174">
        <v>18603</v>
      </c>
      <c r="D445" s="174" t="s">
        <v>10</v>
      </c>
      <c r="E445" s="174" t="s">
        <v>871</v>
      </c>
      <c r="F445" s="174" t="s">
        <v>872</v>
      </c>
      <c r="G445" s="174" t="s">
        <v>985</v>
      </c>
      <c r="H445" s="204">
        <v>7</v>
      </c>
      <c r="I445" s="204" t="s">
        <v>1036</v>
      </c>
      <c r="J445" s="204"/>
      <c r="K445" s="204"/>
      <c r="L445" s="204"/>
      <c r="M445" s="178" t="s">
        <v>903</v>
      </c>
      <c r="N445" s="178" t="s">
        <v>903</v>
      </c>
      <c r="O445" s="178" t="s">
        <v>903</v>
      </c>
      <c r="P445" s="13"/>
      <c r="Q445" s="170"/>
      <c r="R445" s="170"/>
      <c r="S445" s="170"/>
      <c r="T445" s="170"/>
      <c r="U445" s="13"/>
      <c r="V445" s="6">
        <f t="shared" si="16"/>
        <v>1</v>
      </c>
      <c r="W445" s="6">
        <f t="shared" si="16"/>
        <v>1</v>
      </c>
      <c r="X445" s="6">
        <f t="shared" si="16"/>
        <v>1</v>
      </c>
      <c r="Y445" s="6">
        <f t="shared" si="15"/>
        <v>0</v>
      </c>
      <c r="Z445" s="23">
        <f t="shared" si="17"/>
        <v>3</v>
      </c>
    </row>
    <row r="446" spans="1:26">
      <c r="A446" s="174" t="s">
        <v>873</v>
      </c>
      <c r="B446" s="174">
        <v>45204</v>
      </c>
      <c r="C446" s="174">
        <v>18605</v>
      </c>
      <c r="D446" s="174" t="s">
        <v>10</v>
      </c>
      <c r="E446" s="174" t="s">
        <v>871</v>
      </c>
      <c r="F446" s="174" t="s">
        <v>872</v>
      </c>
      <c r="G446" s="174" t="s">
        <v>874</v>
      </c>
      <c r="H446" s="204">
        <v>4</v>
      </c>
      <c r="I446" s="204" t="s">
        <v>1007</v>
      </c>
      <c r="J446" s="204" t="s">
        <v>1168</v>
      </c>
      <c r="K446" s="204" t="s">
        <v>14</v>
      </c>
      <c r="L446" s="204"/>
      <c r="M446" s="178" t="s">
        <v>903</v>
      </c>
      <c r="N446" s="178" t="s">
        <v>903</v>
      </c>
      <c r="O446" s="178" t="s">
        <v>903</v>
      </c>
      <c r="P446" s="13"/>
      <c r="Q446" s="170" t="s">
        <v>15</v>
      </c>
      <c r="R446" s="170">
        <v>2100</v>
      </c>
      <c r="S446" s="170"/>
      <c r="T446" s="170"/>
      <c r="U446" s="13"/>
      <c r="V446" s="6">
        <f t="shared" si="16"/>
        <v>1</v>
      </c>
      <c r="W446" s="6">
        <f t="shared" si="16"/>
        <v>1</v>
      </c>
      <c r="X446" s="6">
        <f t="shared" si="16"/>
        <v>1</v>
      </c>
      <c r="Y446" s="6">
        <f t="shared" si="15"/>
        <v>0</v>
      </c>
      <c r="Z446" s="23">
        <f t="shared" si="17"/>
        <v>3</v>
      </c>
    </row>
    <row r="447" spans="1:26">
      <c r="A447" s="174" t="s">
        <v>1416</v>
      </c>
      <c r="B447" s="174">
        <v>42102</v>
      </c>
      <c r="C447" s="174">
        <v>18549</v>
      </c>
      <c r="D447" s="174" t="s">
        <v>10</v>
      </c>
      <c r="E447" s="174" t="s">
        <v>1417</v>
      </c>
      <c r="F447" s="174" t="s">
        <v>1418</v>
      </c>
      <c r="G447" s="174" t="s">
        <v>1419</v>
      </c>
      <c r="H447" s="204">
        <v>4</v>
      </c>
      <c r="I447" s="204" t="s">
        <v>1007</v>
      </c>
      <c r="J447" s="204" t="s">
        <v>1168</v>
      </c>
      <c r="K447" s="204"/>
      <c r="L447" s="204"/>
      <c r="M447" s="178" t="s">
        <v>903</v>
      </c>
      <c r="N447" s="178"/>
      <c r="O447" s="178"/>
      <c r="P447" s="13"/>
      <c r="Q447" s="170">
        <v>900</v>
      </c>
      <c r="R447" s="170"/>
      <c r="S447" s="170"/>
      <c r="T447" s="170"/>
      <c r="U447" s="13"/>
      <c r="V447" s="6">
        <f t="shared" si="16"/>
        <v>1</v>
      </c>
      <c r="W447" s="6">
        <f t="shared" si="16"/>
        <v>0</v>
      </c>
      <c r="X447" s="6">
        <f t="shared" si="16"/>
        <v>0</v>
      </c>
      <c r="Y447" s="6">
        <f t="shared" si="15"/>
        <v>0</v>
      </c>
      <c r="Z447" s="23">
        <f t="shared" si="17"/>
        <v>1</v>
      </c>
    </row>
    <row r="448" spans="1:26">
      <c r="A448" s="174" t="s">
        <v>1420</v>
      </c>
      <c r="B448" s="174">
        <v>42101</v>
      </c>
      <c r="C448" s="174">
        <v>86602</v>
      </c>
      <c r="D448" s="174" t="s">
        <v>10</v>
      </c>
      <c r="E448" s="174" t="s">
        <v>1417</v>
      </c>
      <c r="F448" s="174" t="s">
        <v>1418</v>
      </c>
      <c r="G448" s="174" t="s">
        <v>1421</v>
      </c>
      <c r="H448" s="204" t="s">
        <v>1348</v>
      </c>
      <c r="I448" s="204" t="s">
        <v>1036</v>
      </c>
      <c r="J448" s="204"/>
      <c r="K448" s="204"/>
      <c r="L448" s="204"/>
      <c r="M448" s="178" t="s">
        <v>903</v>
      </c>
      <c r="N448" s="178"/>
      <c r="O448" s="178"/>
      <c r="P448" s="13"/>
      <c r="Q448" s="170">
        <v>900</v>
      </c>
      <c r="R448" s="170"/>
      <c r="S448" s="170"/>
      <c r="T448" s="170"/>
      <c r="U448" s="13"/>
      <c r="V448" s="6">
        <f t="shared" si="16"/>
        <v>1</v>
      </c>
      <c r="W448" s="6">
        <f t="shared" si="16"/>
        <v>0</v>
      </c>
      <c r="X448" s="6">
        <f t="shared" si="16"/>
        <v>0</v>
      </c>
      <c r="Y448" s="6">
        <f t="shared" si="15"/>
        <v>0</v>
      </c>
      <c r="Z448" s="23">
        <f t="shared" si="17"/>
        <v>1</v>
      </c>
    </row>
    <row r="449" spans="1:26">
      <c r="A449" s="174" t="s">
        <v>1422</v>
      </c>
      <c r="B449" s="174">
        <v>64502</v>
      </c>
      <c r="C449" s="174">
        <v>190902</v>
      </c>
      <c r="D449" s="174" t="s">
        <v>32</v>
      </c>
      <c r="E449" s="174" t="s">
        <v>1423</v>
      </c>
      <c r="F449" s="174" t="s">
        <v>1424</v>
      </c>
      <c r="G449" s="174" t="s">
        <v>13</v>
      </c>
      <c r="H449" s="204">
        <v>5</v>
      </c>
      <c r="I449" s="204" t="s">
        <v>1007</v>
      </c>
      <c r="J449" s="204" t="s">
        <v>1173</v>
      </c>
      <c r="K449" s="204"/>
      <c r="L449" s="204"/>
      <c r="M449" s="178" t="s">
        <v>903</v>
      </c>
      <c r="N449" s="178" t="s">
        <v>903</v>
      </c>
      <c r="O449" s="178"/>
      <c r="P449" s="13"/>
      <c r="Q449" s="170">
        <v>900</v>
      </c>
      <c r="R449" s="170"/>
      <c r="S449" s="170"/>
      <c r="T449" s="170"/>
      <c r="U449" s="13"/>
      <c r="V449" s="6">
        <f t="shared" si="16"/>
        <v>1</v>
      </c>
      <c r="W449" s="6">
        <f t="shared" si="16"/>
        <v>1</v>
      </c>
      <c r="X449" s="6">
        <f t="shared" si="16"/>
        <v>0</v>
      </c>
      <c r="Y449" s="6">
        <f t="shared" si="15"/>
        <v>0</v>
      </c>
      <c r="Z449" s="23">
        <f t="shared" si="17"/>
        <v>2</v>
      </c>
    </row>
    <row r="450" spans="1:26">
      <c r="A450" s="174" t="s">
        <v>1425</v>
      </c>
      <c r="B450" s="174">
        <v>64803</v>
      </c>
      <c r="C450" s="174">
        <v>98102</v>
      </c>
      <c r="D450" s="174" t="s">
        <v>32</v>
      </c>
      <c r="E450" s="174" t="s">
        <v>1426</v>
      </c>
      <c r="F450" s="174" t="s">
        <v>1427</v>
      </c>
      <c r="G450" s="174" t="s">
        <v>1428</v>
      </c>
      <c r="H450" s="204">
        <v>4</v>
      </c>
      <c r="I450" s="204" t="s">
        <v>1036</v>
      </c>
      <c r="J450" s="204"/>
      <c r="K450" s="204" t="s">
        <v>14</v>
      </c>
      <c r="L450" s="204"/>
      <c r="M450" s="178" t="s">
        <v>903</v>
      </c>
      <c r="N450" s="178" t="s">
        <v>903</v>
      </c>
      <c r="O450" s="178"/>
      <c r="P450" s="13"/>
      <c r="Q450" s="170">
        <v>900</v>
      </c>
      <c r="R450" s="170"/>
      <c r="S450" s="170"/>
      <c r="T450" s="170"/>
      <c r="U450" s="13"/>
      <c r="V450" s="6">
        <f t="shared" si="16"/>
        <v>1</v>
      </c>
      <c r="W450" s="6">
        <f t="shared" si="16"/>
        <v>1</v>
      </c>
      <c r="X450" s="6">
        <f t="shared" si="16"/>
        <v>0</v>
      </c>
      <c r="Y450" s="6">
        <f t="shared" si="15"/>
        <v>0</v>
      </c>
      <c r="Z450" s="23">
        <f t="shared" si="17"/>
        <v>2</v>
      </c>
    </row>
  </sheetData>
  <mergeCells count="2">
    <mergeCell ref="H3:H5"/>
    <mergeCell ref="H6:H8"/>
  </mergeCells>
  <conditionalFormatting sqref="A2">
    <cfRule type="containsText" dxfId="9" priority="1" operator="containsText" text="No permanent">
      <formula>NOT(ISERROR(SEARCH("No permanent",A2)))</formula>
    </cfRule>
    <cfRule type="cellIs" dxfId="8" priority="2" operator="equal">
      <formula>10</formula>
    </cfRule>
    <cfRule type="cellIs" dxfId="7" priority="3" operator="equal">
      <formula>1</formula>
    </cfRule>
  </conditionalFormatting>
  <pageMargins left="0.7" right="0.7" top="0.78740157499999996" bottom="0.78740157499999996" header="0.3" footer="0.3"/>
  <pageSetup paperSize="9" scale="3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AB31-8D5D-436E-8C80-D0C235CF1406}">
  <sheetPr codeName="Tabelle1"/>
  <dimension ref="A2:T339"/>
  <sheetViews>
    <sheetView view="pageBreakPreview" topLeftCell="I1" zoomScale="90" zoomScaleNormal="110" zoomScaleSheetLayoutView="90" workbookViewId="0">
      <selection activeCell="T10" sqref="T10"/>
    </sheetView>
  </sheetViews>
  <sheetFormatPr baseColWidth="10" defaultColWidth="9" defaultRowHeight="12.75"/>
  <cols>
    <col min="1" max="1" width="9.28515625" style="6" bestFit="1" customWidth="1"/>
    <col min="2" max="2" width="10.5703125" style="6" bestFit="1" customWidth="1"/>
    <col min="3" max="3" width="13.5703125" style="6" bestFit="1" customWidth="1"/>
    <col min="4" max="4" width="28.28515625" style="6" customWidth="1"/>
    <col min="5" max="5" width="12.42578125" style="6" bestFit="1" customWidth="1"/>
    <col min="6" max="6" width="29.7109375" style="6" bestFit="1" customWidth="1"/>
    <col min="7" max="7" width="14.42578125" style="6" bestFit="1" customWidth="1"/>
    <col min="8" max="8" width="18.7109375" style="6" bestFit="1" customWidth="1"/>
    <col min="9" max="9" width="36.7109375" style="6" bestFit="1" customWidth="1"/>
    <col min="10" max="11" width="13.5703125" style="6" bestFit="1" customWidth="1"/>
    <col min="12" max="12" width="8.7109375" style="6" customWidth="1"/>
    <col min="13" max="13" width="17.28515625" style="7" bestFit="1" customWidth="1"/>
    <col min="14" max="14" width="14.42578125" style="7" bestFit="1" customWidth="1"/>
    <col min="15" max="15" width="22.140625" style="7" bestFit="1" customWidth="1"/>
    <col min="16" max="16384" width="9" style="6"/>
  </cols>
  <sheetData>
    <row r="2" spans="1:20" ht="18">
      <c r="A2" s="1" t="s">
        <v>910</v>
      </c>
    </row>
    <row r="3" spans="1:20">
      <c r="H3" s="885" t="s">
        <v>911</v>
      </c>
    </row>
    <row r="4" spans="1:20">
      <c r="A4" s="6" t="s">
        <v>1025</v>
      </c>
      <c r="H4" s="886"/>
    </row>
    <row r="5" spans="1:20">
      <c r="H5" s="887"/>
    </row>
    <row r="6" spans="1:20">
      <c r="H6" s="888" t="s">
        <v>912</v>
      </c>
    </row>
    <row r="7" spans="1:20">
      <c r="H7" s="889"/>
    </row>
    <row r="8" spans="1:20">
      <c r="H8" s="889"/>
    </row>
    <row r="9" spans="1:20" s="8" customFormat="1" ht="25.5">
      <c r="A9" s="49" t="s">
        <v>0</v>
      </c>
      <c r="B9" s="49" t="s">
        <v>1</v>
      </c>
      <c r="C9" s="49" t="s">
        <v>2</v>
      </c>
      <c r="D9" s="49" t="s">
        <v>3</v>
      </c>
      <c r="E9" s="49" t="s">
        <v>4</v>
      </c>
      <c r="F9" s="49" t="s">
        <v>913</v>
      </c>
      <c r="G9" s="50" t="s">
        <v>5</v>
      </c>
      <c r="H9" s="51" t="s">
        <v>909</v>
      </c>
      <c r="I9" s="51" t="s">
        <v>6</v>
      </c>
      <c r="J9" s="51" t="s">
        <v>904</v>
      </c>
      <c r="K9" s="51" t="s">
        <v>906</v>
      </c>
      <c r="L9" s="51" t="s">
        <v>905</v>
      </c>
      <c r="M9" s="52" t="s">
        <v>7</v>
      </c>
      <c r="N9" s="52" t="s">
        <v>8</v>
      </c>
      <c r="O9" s="52" t="s">
        <v>9</v>
      </c>
    </row>
    <row r="10" spans="1:20" ht="14.1" customHeight="1">
      <c r="A10" s="13" t="s">
        <v>20</v>
      </c>
      <c r="B10" s="13">
        <v>41201</v>
      </c>
      <c r="C10" s="13" t="s">
        <v>10</v>
      </c>
      <c r="D10" s="13" t="s">
        <v>11</v>
      </c>
      <c r="E10" s="13" t="s">
        <v>12</v>
      </c>
      <c r="F10" s="13" t="s">
        <v>21</v>
      </c>
      <c r="G10" s="13"/>
      <c r="H10" s="54">
        <v>4</v>
      </c>
      <c r="I10" s="53"/>
      <c r="J10" s="53" t="s">
        <v>903</v>
      </c>
      <c r="K10" s="53" t="s">
        <v>903</v>
      </c>
      <c r="L10" s="53" t="s">
        <v>14</v>
      </c>
      <c r="M10" s="14" t="s">
        <v>15</v>
      </c>
      <c r="N10" s="14">
        <v>2100</v>
      </c>
      <c r="O10" s="14"/>
      <c r="Q10" s="6">
        <f t="shared" ref="Q10:Q58" si="0">IF((J10="X"),1,0)</f>
        <v>1</v>
      </c>
      <c r="R10" s="6">
        <f t="shared" ref="R10:R58" si="1">IF((K10="X"),1,0)</f>
        <v>1</v>
      </c>
      <c r="S10" s="6">
        <f t="shared" ref="S10:S58" si="2">IF((L10="X"),1,0)</f>
        <v>0</v>
      </c>
      <c r="T10" s="6">
        <f t="shared" ref="T10:T58" si="3">SUM(Q10:S10)</f>
        <v>2</v>
      </c>
    </row>
    <row r="11" spans="1:20" ht="14.1" customHeight="1">
      <c r="A11" s="13" t="s">
        <v>16</v>
      </c>
      <c r="B11" s="13">
        <v>41250</v>
      </c>
      <c r="C11" s="13" t="s">
        <v>10</v>
      </c>
      <c r="D11" s="13" t="s">
        <v>11</v>
      </c>
      <c r="E11" s="13" t="s">
        <v>12</v>
      </c>
      <c r="F11" s="13" t="s">
        <v>17</v>
      </c>
      <c r="G11" s="53" t="s">
        <v>14</v>
      </c>
      <c r="H11" s="54">
        <v>6</v>
      </c>
      <c r="I11" s="53"/>
      <c r="J11" s="53" t="s">
        <v>903</v>
      </c>
      <c r="K11" s="53" t="s">
        <v>903</v>
      </c>
      <c r="L11" s="53" t="s">
        <v>14</v>
      </c>
      <c r="M11" s="14" t="s">
        <v>15</v>
      </c>
      <c r="N11" s="14">
        <v>2100</v>
      </c>
      <c r="O11" s="14"/>
      <c r="Q11" s="6">
        <f t="shared" si="0"/>
        <v>1</v>
      </c>
      <c r="R11" s="6">
        <f t="shared" si="1"/>
        <v>1</v>
      </c>
      <c r="S11" s="6">
        <f t="shared" si="2"/>
        <v>0</v>
      </c>
      <c r="T11" s="6">
        <f t="shared" si="3"/>
        <v>2</v>
      </c>
    </row>
    <row r="12" spans="1:20" ht="14.1" customHeight="1">
      <c r="A12" s="13" t="s">
        <v>18</v>
      </c>
      <c r="B12" s="13">
        <v>41220</v>
      </c>
      <c r="C12" s="13" t="s">
        <v>10</v>
      </c>
      <c r="D12" s="13" t="s">
        <v>11</v>
      </c>
      <c r="E12" s="13" t="s">
        <v>12</v>
      </c>
      <c r="F12" s="13" t="s">
        <v>19</v>
      </c>
      <c r="G12" s="53" t="s">
        <v>14</v>
      </c>
      <c r="H12" s="54">
        <v>4</v>
      </c>
      <c r="I12" s="53"/>
      <c r="J12" s="53" t="s">
        <v>903</v>
      </c>
      <c r="K12" s="53" t="s">
        <v>903</v>
      </c>
      <c r="L12" s="53" t="s">
        <v>14</v>
      </c>
      <c r="M12" s="14">
        <v>900</v>
      </c>
      <c r="N12" s="14"/>
      <c r="O12" s="14"/>
      <c r="Q12" s="6">
        <f t="shared" si="0"/>
        <v>1</v>
      </c>
      <c r="R12" s="6">
        <f t="shared" si="1"/>
        <v>1</v>
      </c>
      <c r="S12" s="6">
        <f t="shared" si="2"/>
        <v>0</v>
      </c>
      <c r="T12" s="6">
        <f t="shared" si="3"/>
        <v>2</v>
      </c>
    </row>
    <row r="13" spans="1:20" ht="14.1" customHeight="1">
      <c r="A13" s="13" t="s">
        <v>22</v>
      </c>
      <c r="B13" s="13">
        <v>27601</v>
      </c>
      <c r="C13" s="13" t="s">
        <v>23</v>
      </c>
      <c r="D13" s="13" t="s">
        <v>24</v>
      </c>
      <c r="E13" s="13" t="s">
        <v>25</v>
      </c>
      <c r="F13" s="13" t="s">
        <v>26</v>
      </c>
      <c r="G13" s="53" t="s">
        <v>14</v>
      </c>
      <c r="H13" s="54">
        <v>3</v>
      </c>
      <c r="I13" s="53"/>
      <c r="J13" s="53" t="s">
        <v>903</v>
      </c>
      <c r="K13" s="53" t="s">
        <v>903</v>
      </c>
      <c r="L13" s="53" t="s">
        <v>14</v>
      </c>
      <c r="M13" s="14" t="s">
        <v>15</v>
      </c>
      <c r="N13" s="14">
        <v>2100</v>
      </c>
      <c r="O13" s="14" t="s">
        <v>27</v>
      </c>
      <c r="Q13" s="6">
        <f t="shared" si="0"/>
        <v>1</v>
      </c>
      <c r="R13" s="6">
        <f t="shared" si="1"/>
        <v>1</v>
      </c>
      <c r="S13" s="6">
        <f t="shared" si="2"/>
        <v>0</v>
      </c>
      <c r="T13" s="6">
        <f t="shared" si="3"/>
        <v>2</v>
      </c>
    </row>
    <row r="14" spans="1:20" ht="14.1" customHeight="1">
      <c r="A14" s="13" t="s">
        <v>28</v>
      </c>
      <c r="B14" s="13">
        <v>27603</v>
      </c>
      <c r="C14" s="13" t="s">
        <v>23</v>
      </c>
      <c r="D14" s="13" t="s">
        <v>24</v>
      </c>
      <c r="E14" s="13" t="s">
        <v>25</v>
      </c>
      <c r="F14" s="13" t="s">
        <v>29</v>
      </c>
      <c r="G14" s="53" t="s">
        <v>14</v>
      </c>
      <c r="H14" s="54">
        <v>3</v>
      </c>
      <c r="I14" s="53"/>
      <c r="J14" s="53" t="s">
        <v>903</v>
      </c>
      <c r="K14" s="53" t="s">
        <v>903</v>
      </c>
      <c r="L14" s="53" t="s">
        <v>14</v>
      </c>
      <c r="M14" s="14" t="s">
        <v>15</v>
      </c>
      <c r="N14" s="14">
        <v>2100</v>
      </c>
      <c r="O14" s="14">
        <v>1800</v>
      </c>
      <c r="Q14" s="6">
        <f t="shared" si="0"/>
        <v>1</v>
      </c>
      <c r="R14" s="6">
        <f t="shared" si="1"/>
        <v>1</v>
      </c>
      <c r="S14" s="6">
        <f t="shared" si="2"/>
        <v>0</v>
      </c>
      <c r="T14" s="6">
        <f t="shared" si="3"/>
        <v>2</v>
      </c>
    </row>
    <row r="15" spans="1:20" s="34" customFormat="1" ht="25.5">
      <c r="A15" s="19" t="s">
        <v>30</v>
      </c>
      <c r="B15" s="19">
        <v>27602</v>
      </c>
      <c r="C15" s="19" t="s">
        <v>23</v>
      </c>
      <c r="D15" s="19" t="s">
        <v>24</v>
      </c>
      <c r="E15" s="19" t="s">
        <v>25</v>
      </c>
      <c r="F15" s="19" t="s">
        <v>31</v>
      </c>
      <c r="G15" s="22" t="s">
        <v>14</v>
      </c>
      <c r="H15" s="20">
        <v>2</v>
      </c>
      <c r="I15" s="122" t="s">
        <v>1117</v>
      </c>
      <c r="J15" s="22" t="s">
        <v>903</v>
      </c>
      <c r="K15" s="22" t="s">
        <v>903</v>
      </c>
      <c r="L15" s="22" t="s">
        <v>903</v>
      </c>
      <c r="M15" s="21" t="s">
        <v>15</v>
      </c>
      <c r="N15" s="21"/>
      <c r="O15" s="21"/>
      <c r="Q15" s="6">
        <f t="shared" si="0"/>
        <v>1</v>
      </c>
      <c r="R15" s="6">
        <f t="shared" si="1"/>
        <v>1</v>
      </c>
      <c r="S15" s="6">
        <f t="shared" si="2"/>
        <v>1</v>
      </c>
      <c r="T15" s="6">
        <f t="shared" si="3"/>
        <v>3</v>
      </c>
    </row>
    <row r="16" spans="1:20" ht="14.1" customHeight="1">
      <c r="A16" s="13" t="s">
        <v>35</v>
      </c>
      <c r="B16" s="13">
        <v>60302</v>
      </c>
      <c r="C16" s="13" t="s">
        <v>32</v>
      </c>
      <c r="D16" s="13" t="s">
        <v>33</v>
      </c>
      <c r="E16" s="13" t="s">
        <v>34</v>
      </c>
      <c r="F16" s="13" t="s">
        <v>36</v>
      </c>
      <c r="G16" s="13"/>
      <c r="H16" s="54">
        <v>5</v>
      </c>
      <c r="I16" s="53"/>
      <c r="J16" s="53" t="s">
        <v>903</v>
      </c>
      <c r="K16" s="53" t="s">
        <v>903</v>
      </c>
      <c r="L16" s="53" t="s">
        <v>14</v>
      </c>
      <c r="M16" s="14" t="s">
        <v>15</v>
      </c>
      <c r="N16" s="14">
        <v>2100</v>
      </c>
      <c r="O16" s="14"/>
      <c r="Q16" s="6">
        <f t="shared" si="0"/>
        <v>1</v>
      </c>
      <c r="R16" s="6">
        <f t="shared" si="1"/>
        <v>1</v>
      </c>
      <c r="S16" s="6">
        <f t="shared" si="2"/>
        <v>0</v>
      </c>
      <c r="T16" s="6">
        <f t="shared" si="3"/>
        <v>2</v>
      </c>
    </row>
    <row r="17" spans="1:20" ht="14.1" customHeight="1">
      <c r="A17" s="13" t="s">
        <v>37</v>
      </c>
      <c r="B17" s="13">
        <v>365840</v>
      </c>
      <c r="C17" s="13" t="s">
        <v>38</v>
      </c>
      <c r="D17" s="13" t="s">
        <v>39</v>
      </c>
      <c r="E17" s="13" t="s">
        <v>40</v>
      </c>
      <c r="F17" s="13" t="s">
        <v>41</v>
      </c>
      <c r="G17" s="53" t="s">
        <v>14</v>
      </c>
      <c r="H17" s="54">
        <v>6</v>
      </c>
      <c r="I17" s="53"/>
      <c r="J17" s="53" t="s">
        <v>903</v>
      </c>
      <c r="K17" s="53" t="s">
        <v>903</v>
      </c>
      <c r="L17" s="53" t="s">
        <v>14</v>
      </c>
      <c r="M17" s="14"/>
      <c r="N17" s="14"/>
      <c r="O17" s="14"/>
      <c r="Q17" s="6">
        <f t="shared" si="0"/>
        <v>1</v>
      </c>
      <c r="R17" s="6">
        <f t="shared" si="1"/>
        <v>1</v>
      </c>
      <c r="S17" s="6">
        <f t="shared" si="2"/>
        <v>0</v>
      </c>
      <c r="T17" s="6">
        <f t="shared" si="3"/>
        <v>2</v>
      </c>
    </row>
    <row r="18" spans="1:20" ht="14.1" customHeight="1">
      <c r="A18" s="13" t="s">
        <v>42</v>
      </c>
      <c r="B18" s="13">
        <v>344920</v>
      </c>
      <c r="C18" s="13" t="s">
        <v>38</v>
      </c>
      <c r="D18" s="13" t="s">
        <v>43</v>
      </c>
      <c r="E18" s="13" t="s">
        <v>44</v>
      </c>
      <c r="F18" s="13" t="s">
        <v>41</v>
      </c>
      <c r="G18" s="53" t="s">
        <v>14</v>
      </c>
      <c r="H18" s="54">
        <v>6</v>
      </c>
      <c r="I18" s="53"/>
      <c r="J18" s="53" t="s">
        <v>903</v>
      </c>
      <c r="K18" s="53" t="s">
        <v>903</v>
      </c>
      <c r="L18" s="53" t="s">
        <v>14</v>
      </c>
      <c r="M18" s="14"/>
      <c r="N18" s="14"/>
      <c r="O18" s="14"/>
      <c r="Q18" s="6">
        <f t="shared" si="0"/>
        <v>1</v>
      </c>
      <c r="R18" s="6">
        <f t="shared" si="1"/>
        <v>1</v>
      </c>
      <c r="S18" s="6">
        <f t="shared" si="2"/>
        <v>0</v>
      </c>
      <c r="T18" s="6">
        <f t="shared" si="3"/>
        <v>2</v>
      </c>
    </row>
    <row r="19" spans="1:20" ht="14.1" customHeight="1">
      <c r="A19" s="13" t="s">
        <v>45</v>
      </c>
      <c r="B19" s="13">
        <v>722310</v>
      </c>
      <c r="C19" s="13" t="s">
        <v>46</v>
      </c>
      <c r="D19" s="13" t="s">
        <v>47</v>
      </c>
      <c r="E19" s="13" t="s">
        <v>48</v>
      </c>
      <c r="F19" s="13" t="s">
        <v>123</v>
      </c>
      <c r="G19" s="53" t="s">
        <v>14</v>
      </c>
      <c r="H19" s="54">
        <v>5</v>
      </c>
      <c r="I19" s="53"/>
      <c r="J19" s="53" t="s">
        <v>903</v>
      </c>
      <c r="K19" s="53" t="s">
        <v>903</v>
      </c>
      <c r="L19" s="53" t="s">
        <v>14</v>
      </c>
      <c r="M19" s="14"/>
      <c r="N19" s="14"/>
      <c r="O19" s="14"/>
      <c r="Q19" s="6">
        <f t="shared" si="0"/>
        <v>1</v>
      </c>
      <c r="R19" s="6">
        <f t="shared" si="1"/>
        <v>1</v>
      </c>
      <c r="S19" s="6">
        <f t="shared" si="2"/>
        <v>0</v>
      </c>
      <c r="T19" s="6">
        <f t="shared" si="3"/>
        <v>2</v>
      </c>
    </row>
    <row r="20" spans="1:20" ht="14.1" customHeight="1">
      <c r="A20" s="13" t="s">
        <v>50</v>
      </c>
      <c r="B20" s="13">
        <v>72207</v>
      </c>
      <c r="C20" s="13" t="s">
        <v>46</v>
      </c>
      <c r="D20" s="13" t="s">
        <v>47</v>
      </c>
      <c r="E20" s="13" t="s">
        <v>48</v>
      </c>
      <c r="F20" s="13" t="s">
        <v>51</v>
      </c>
      <c r="G20" s="13"/>
      <c r="H20" s="54">
        <v>5</v>
      </c>
      <c r="I20" s="53"/>
      <c r="J20" s="53" t="s">
        <v>903</v>
      </c>
      <c r="K20" s="53" t="s">
        <v>903</v>
      </c>
      <c r="L20" s="53" t="s">
        <v>14</v>
      </c>
      <c r="M20" s="14" t="s">
        <v>52</v>
      </c>
      <c r="N20" s="14"/>
      <c r="O20" s="14"/>
      <c r="Q20" s="6">
        <f t="shared" si="0"/>
        <v>1</v>
      </c>
      <c r="R20" s="6">
        <f t="shared" si="1"/>
        <v>1</v>
      </c>
      <c r="S20" s="6">
        <f t="shared" si="2"/>
        <v>0</v>
      </c>
      <c r="T20" s="6">
        <f t="shared" si="3"/>
        <v>2</v>
      </c>
    </row>
    <row r="21" spans="1:20" ht="14.1" customHeight="1">
      <c r="A21" s="13" t="s">
        <v>53</v>
      </c>
      <c r="B21" s="13">
        <v>28301</v>
      </c>
      <c r="C21" s="13" t="s">
        <v>10</v>
      </c>
      <c r="D21" s="13" t="s">
        <v>54</v>
      </c>
      <c r="E21" s="13" t="s">
        <v>55</v>
      </c>
      <c r="F21" s="13" t="s">
        <v>56</v>
      </c>
      <c r="G21" s="53" t="s">
        <v>14</v>
      </c>
      <c r="H21" s="54">
        <v>3</v>
      </c>
      <c r="I21" s="53"/>
      <c r="J21" s="53" t="s">
        <v>903</v>
      </c>
      <c r="K21" s="53" t="s">
        <v>903</v>
      </c>
      <c r="L21" s="53" t="s">
        <v>14</v>
      </c>
      <c r="M21" s="14" t="s">
        <v>15</v>
      </c>
      <c r="N21" s="14">
        <v>2100</v>
      </c>
      <c r="O21" s="14"/>
      <c r="Q21" s="6">
        <f t="shared" si="0"/>
        <v>1</v>
      </c>
      <c r="R21" s="6">
        <f t="shared" si="1"/>
        <v>1</v>
      </c>
      <c r="S21" s="6">
        <f t="shared" si="2"/>
        <v>0</v>
      </c>
      <c r="T21" s="6">
        <f t="shared" si="3"/>
        <v>2</v>
      </c>
    </row>
    <row r="22" spans="1:20" ht="14.1" customHeight="1">
      <c r="A22" s="13" t="s">
        <v>57</v>
      </c>
      <c r="B22" s="13">
        <v>28310</v>
      </c>
      <c r="C22" s="13" t="s">
        <v>10</v>
      </c>
      <c r="D22" s="13" t="s">
        <v>54</v>
      </c>
      <c r="E22" s="13" t="s">
        <v>55</v>
      </c>
      <c r="F22" s="13" t="s">
        <v>58</v>
      </c>
      <c r="G22" s="53" t="s">
        <v>14</v>
      </c>
      <c r="H22" s="54">
        <v>3</v>
      </c>
      <c r="I22" s="53"/>
      <c r="J22" s="53" t="s">
        <v>903</v>
      </c>
      <c r="K22" s="53" t="s">
        <v>903</v>
      </c>
      <c r="L22" s="53" t="s">
        <v>14</v>
      </c>
      <c r="M22" s="14" t="s">
        <v>15</v>
      </c>
      <c r="N22" s="14" t="s">
        <v>59</v>
      </c>
      <c r="O22" s="14"/>
      <c r="Q22" s="6">
        <f t="shared" si="0"/>
        <v>1</v>
      </c>
      <c r="R22" s="6">
        <f t="shared" si="1"/>
        <v>1</v>
      </c>
      <c r="S22" s="6">
        <f t="shared" si="2"/>
        <v>0</v>
      </c>
      <c r="T22" s="6">
        <f t="shared" si="3"/>
        <v>2</v>
      </c>
    </row>
    <row r="23" spans="1:20" ht="14.1" customHeight="1">
      <c r="A23" s="13" t="s">
        <v>60</v>
      </c>
      <c r="B23" s="13">
        <v>36302</v>
      </c>
      <c r="C23" s="13" t="s">
        <v>38</v>
      </c>
      <c r="D23" s="13" t="s">
        <v>61</v>
      </c>
      <c r="E23" s="13" t="s">
        <v>62</v>
      </c>
      <c r="F23" s="13" t="s">
        <v>63</v>
      </c>
      <c r="G23" s="53" t="s">
        <v>14</v>
      </c>
      <c r="H23" s="54">
        <v>4</v>
      </c>
      <c r="I23" s="53"/>
      <c r="J23" s="53" t="s">
        <v>903</v>
      </c>
      <c r="K23" s="53" t="s">
        <v>903</v>
      </c>
      <c r="L23" s="53" t="s">
        <v>14</v>
      </c>
      <c r="M23" s="14"/>
      <c r="N23" s="14"/>
      <c r="O23" s="14"/>
      <c r="Q23" s="6">
        <f t="shared" si="0"/>
        <v>1</v>
      </c>
      <c r="R23" s="6">
        <f t="shared" si="1"/>
        <v>1</v>
      </c>
      <c r="S23" s="6">
        <f t="shared" si="2"/>
        <v>0</v>
      </c>
      <c r="T23" s="6">
        <f t="shared" si="3"/>
        <v>2</v>
      </c>
    </row>
    <row r="24" spans="1:20" ht="14.1" customHeight="1">
      <c r="A24" s="13" t="s">
        <v>941</v>
      </c>
      <c r="B24" s="13">
        <v>36301</v>
      </c>
      <c r="C24" s="13" t="s">
        <v>38</v>
      </c>
      <c r="D24" s="13" t="s">
        <v>61</v>
      </c>
      <c r="E24" s="13" t="s">
        <v>62</v>
      </c>
      <c r="F24" s="13" t="s">
        <v>942</v>
      </c>
      <c r="G24" s="53"/>
      <c r="H24" s="54">
        <v>4</v>
      </c>
      <c r="I24" s="53"/>
      <c r="J24" s="53" t="s">
        <v>903</v>
      </c>
      <c r="K24" s="53" t="s">
        <v>903</v>
      </c>
      <c r="L24" s="53" t="s">
        <v>903</v>
      </c>
      <c r="M24" s="14"/>
      <c r="N24" s="14"/>
      <c r="O24" s="14"/>
      <c r="Q24" s="6">
        <f t="shared" si="0"/>
        <v>1</v>
      </c>
      <c r="R24" s="6">
        <f t="shared" si="1"/>
        <v>1</v>
      </c>
      <c r="S24" s="6">
        <f t="shared" si="2"/>
        <v>1</v>
      </c>
      <c r="T24" s="6">
        <f t="shared" si="3"/>
        <v>3</v>
      </c>
    </row>
    <row r="25" spans="1:20" s="34" customFormat="1" ht="14.1" customHeight="1">
      <c r="A25" s="19" t="s">
        <v>67</v>
      </c>
      <c r="B25" s="19">
        <v>50501</v>
      </c>
      <c r="C25" s="19" t="s">
        <v>64</v>
      </c>
      <c r="D25" s="19" t="s">
        <v>65</v>
      </c>
      <c r="E25" s="19" t="s">
        <v>66</v>
      </c>
      <c r="F25" s="19" t="s">
        <v>68</v>
      </c>
      <c r="G25" s="22" t="s">
        <v>943</v>
      </c>
      <c r="H25" s="20">
        <v>3</v>
      </c>
      <c r="I25" s="22" t="s">
        <v>1153</v>
      </c>
      <c r="J25" s="22" t="s">
        <v>14</v>
      </c>
      <c r="K25" s="22" t="s">
        <v>903</v>
      </c>
      <c r="L25" s="22" t="s">
        <v>903</v>
      </c>
      <c r="M25" s="21" t="s">
        <v>15</v>
      </c>
      <c r="N25" s="21" t="s">
        <v>70</v>
      </c>
      <c r="O25" s="21">
        <v>1800</v>
      </c>
      <c r="Q25" s="6">
        <f t="shared" si="0"/>
        <v>0</v>
      </c>
      <c r="R25" s="6">
        <f t="shared" si="1"/>
        <v>1</v>
      </c>
      <c r="S25" s="6">
        <f t="shared" si="2"/>
        <v>1</v>
      </c>
      <c r="T25" s="6">
        <f t="shared" si="3"/>
        <v>2</v>
      </c>
    </row>
    <row r="26" spans="1:20" s="34" customFormat="1" ht="14.1" customHeight="1">
      <c r="A26" s="19" t="s">
        <v>71</v>
      </c>
      <c r="B26" s="19">
        <v>50503</v>
      </c>
      <c r="C26" s="19" t="s">
        <v>64</v>
      </c>
      <c r="D26" s="19" t="s">
        <v>65</v>
      </c>
      <c r="E26" s="19" t="s">
        <v>66</v>
      </c>
      <c r="F26" s="19" t="s">
        <v>72</v>
      </c>
      <c r="G26" s="22"/>
      <c r="H26" s="20">
        <v>3</v>
      </c>
      <c r="I26" s="77" t="s">
        <v>1005</v>
      </c>
      <c r="J26" s="22" t="s">
        <v>1152</v>
      </c>
      <c r="K26" s="22" t="s">
        <v>903</v>
      </c>
      <c r="L26" s="22" t="s">
        <v>903</v>
      </c>
      <c r="M26" s="21" t="s">
        <v>15</v>
      </c>
      <c r="N26" s="21" t="s">
        <v>73</v>
      </c>
      <c r="O26" s="21">
        <v>1800</v>
      </c>
      <c r="Q26" s="6">
        <f t="shared" si="0"/>
        <v>0</v>
      </c>
      <c r="R26" s="6">
        <f t="shared" si="1"/>
        <v>1</v>
      </c>
      <c r="S26" s="6">
        <f t="shared" si="2"/>
        <v>1</v>
      </c>
      <c r="T26" s="6">
        <f t="shared" si="3"/>
        <v>2</v>
      </c>
    </row>
    <row r="27" spans="1:20" ht="14.1" customHeight="1">
      <c r="A27" s="13" t="s">
        <v>80</v>
      </c>
      <c r="B27" s="13">
        <v>23203</v>
      </c>
      <c r="C27" s="13" t="s">
        <v>75</v>
      </c>
      <c r="D27" s="13" t="s">
        <v>76</v>
      </c>
      <c r="E27" s="13" t="s">
        <v>77</v>
      </c>
      <c r="F27" s="13" t="s">
        <v>81</v>
      </c>
      <c r="G27" s="53" t="s">
        <v>14</v>
      </c>
      <c r="H27" s="15">
        <v>10</v>
      </c>
      <c r="I27" s="53"/>
      <c r="J27" s="53" t="s">
        <v>903</v>
      </c>
      <c r="K27" s="53" t="s">
        <v>903</v>
      </c>
      <c r="L27" s="53" t="s">
        <v>903</v>
      </c>
      <c r="M27" s="14" t="s">
        <v>15</v>
      </c>
      <c r="N27" s="14">
        <v>2100</v>
      </c>
      <c r="O27" s="14"/>
      <c r="Q27" s="6">
        <f t="shared" si="0"/>
        <v>1</v>
      </c>
      <c r="R27" s="6">
        <f t="shared" si="1"/>
        <v>1</v>
      </c>
      <c r="S27" s="6">
        <f t="shared" si="2"/>
        <v>1</v>
      </c>
      <c r="T27" s="6">
        <f t="shared" si="3"/>
        <v>3</v>
      </c>
    </row>
    <row r="28" spans="1:20" s="34" customFormat="1" ht="14.1" customHeight="1">
      <c r="A28" s="19" t="s">
        <v>74</v>
      </c>
      <c r="B28" s="19">
        <v>23201</v>
      </c>
      <c r="C28" s="19" t="s">
        <v>75</v>
      </c>
      <c r="D28" s="19" t="s">
        <v>76</v>
      </c>
      <c r="E28" s="19" t="s">
        <v>77</v>
      </c>
      <c r="F28" s="19" t="s">
        <v>78</v>
      </c>
      <c r="G28" s="22" t="s">
        <v>14</v>
      </c>
      <c r="H28" s="20">
        <v>10</v>
      </c>
      <c r="I28" s="22" t="s">
        <v>1125</v>
      </c>
      <c r="J28" s="22" t="s">
        <v>903</v>
      </c>
      <c r="K28" s="22" t="s">
        <v>903</v>
      </c>
      <c r="L28" s="22" t="s">
        <v>903</v>
      </c>
      <c r="M28" s="21" t="s">
        <v>15</v>
      </c>
      <c r="N28" s="21">
        <v>2100</v>
      </c>
      <c r="O28" s="21" t="s">
        <v>79</v>
      </c>
      <c r="Q28" s="6">
        <f t="shared" si="0"/>
        <v>1</v>
      </c>
      <c r="R28" s="6">
        <f t="shared" si="1"/>
        <v>1</v>
      </c>
      <c r="S28" s="6">
        <f t="shared" si="2"/>
        <v>1</v>
      </c>
      <c r="T28" s="6">
        <f t="shared" si="3"/>
        <v>3</v>
      </c>
    </row>
    <row r="29" spans="1:20" ht="14.1" customHeight="1">
      <c r="A29" s="13" t="s">
        <v>878</v>
      </c>
      <c r="B29" s="13">
        <v>40001</v>
      </c>
      <c r="C29" s="13" t="s">
        <v>10</v>
      </c>
      <c r="D29" s="13" t="s">
        <v>82</v>
      </c>
      <c r="E29" s="13" t="s">
        <v>83</v>
      </c>
      <c r="F29" s="13" t="s">
        <v>879</v>
      </c>
      <c r="G29" s="13"/>
      <c r="H29" s="54">
        <v>4</v>
      </c>
      <c r="I29" s="13"/>
      <c r="J29" s="13" t="s">
        <v>903</v>
      </c>
      <c r="K29" s="13" t="s">
        <v>903</v>
      </c>
      <c r="L29" s="13" t="s">
        <v>14</v>
      </c>
      <c r="M29" s="14">
        <v>900</v>
      </c>
      <c r="N29" s="14"/>
      <c r="O29" s="14"/>
      <c r="Q29" s="6">
        <f t="shared" si="0"/>
        <v>1</v>
      </c>
      <c r="R29" s="6">
        <f t="shared" si="1"/>
        <v>1</v>
      </c>
      <c r="S29" s="6">
        <f t="shared" si="2"/>
        <v>0</v>
      </c>
      <c r="T29" s="6">
        <f t="shared" si="3"/>
        <v>2</v>
      </c>
    </row>
    <row r="30" spans="1:20" ht="14.1" customHeight="1">
      <c r="A30" s="13" t="s">
        <v>84</v>
      </c>
      <c r="B30" s="13">
        <v>40002</v>
      </c>
      <c r="C30" s="13" t="s">
        <v>10</v>
      </c>
      <c r="D30" s="13" t="s">
        <v>82</v>
      </c>
      <c r="E30" s="13" t="s">
        <v>83</v>
      </c>
      <c r="F30" s="13" t="s">
        <v>85</v>
      </c>
      <c r="G30" s="53" t="s">
        <v>14</v>
      </c>
      <c r="H30" s="54">
        <v>4</v>
      </c>
      <c r="I30" s="53"/>
      <c r="J30" s="53" t="s">
        <v>903</v>
      </c>
      <c r="K30" s="53" t="s">
        <v>903</v>
      </c>
      <c r="L30" s="53" t="s">
        <v>14</v>
      </c>
      <c r="M30" s="14" t="s">
        <v>15</v>
      </c>
      <c r="N30" s="14">
        <v>2100</v>
      </c>
      <c r="O30" s="14">
        <v>1800</v>
      </c>
      <c r="Q30" s="6">
        <f t="shared" si="0"/>
        <v>1</v>
      </c>
      <c r="R30" s="6">
        <f t="shared" si="1"/>
        <v>1</v>
      </c>
      <c r="S30" s="6">
        <f t="shared" si="2"/>
        <v>0</v>
      </c>
      <c r="T30" s="6">
        <f t="shared" si="3"/>
        <v>2</v>
      </c>
    </row>
    <row r="31" spans="1:20" ht="14.1" customHeight="1">
      <c r="A31" s="13" t="s">
        <v>947</v>
      </c>
      <c r="B31" s="13">
        <v>36439</v>
      </c>
      <c r="C31" s="13" t="s">
        <v>38</v>
      </c>
      <c r="D31" s="13" t="s">
        <v>945</v>
      </c>
      <c r="E31" s="13" t="s">
        <v>946</v>
      </c>
      <c r="F31" s="13" t="s">
        <v>948</v>
      </c>
      <c r="G31" s="53"/>
      <c r="H31" s="54">
        <v>5</v>
      </c>
      <c r="I31" s="53"/>
      <c r="J31" s="53" t="s">
        <v>903</v>
      </c>
      <c r="K31" s="53" t="s">
        <v>903</v>
      </c>
      <c r="L31" s="53"/>
      <c r="M31" s="14" t="s">
        <v>52</v>
      </c>
      <c r="N31" s="14"/>
      <c r="O31" s="14"/>
      <c r="Q31" s="6">
        <f t="shared" si="0"/>
        <v>1</v>
      </c>
      <c r="R31" s="6">
        <f t="shared" si="1"/>
        <v>1</v>
      </c>
      <c r="S31" s="6">
        <f t="shared" si="2"/>
        <v>0</v>
      </c>
      <c r="T31" s="6">
        <f t="shared" si="3"/>
        <v>2</v>
      </c>
    </row>
    <row r="32" spans="1:20" ht="14.1" customHeight="1">
      <c r="A32" s="13" t="s">
        <v>88</v>
      </c>
      <c r="B32" s="13">
        <v>42604</v>
      </c>
      <c r="C32" s="13" t="s">
        <v>10</v>
      </c>
      <c r="D32" s="13" t="s">
        <v>86</v>
      </c>
      <c r="E32" s="13" t="s">
        <v>87</v>
      </c>
      <c r="F32" s="13" t="s">
        <v>89</v>
      </c>
      <c r="G32" s="53" t="s">
        <v>14</v>
      </c>
      <c r="H32" s="54">
        <v>5</v>
      </c>
      <c r="I32" s="53"/>
      <c r="J32" s="53" t="s">
        <v>903</v>
      </c>
      <c r="K32" s="53" t="s">
        <v>903</v>
      </c>
      <c r="L32" s="53" t="s">
        <v>14</v>
      </c>
      <c r="M32" s="14">
        <v>1800</v>
      </c>
      <c r="N32" s="14">
        <v>2100</v>
      </c>
      <c r="O32" s="14"/>
      <c r="Q32" s="6">
        <f t="shared" si="0"/>
        <v>1</v>
      </c>
      <c r="R32" s="6">
        <f t="shared" si="1"/>
        <v>1</v>
      </c>
      <c r="S32" s="6">
        <f t="shared" si="2"/>
        <v>0</v>
      </c>
      <c r="T32" s="6">
        <f t="shared" si="3"/>
        <v>2</v>
      </c>
    </row>
    <row r="33" spans="1:20" ht="14.1" customHeight="1">
      <c r="A33" s="13" t="s">
        <v>92</v>
      </c>
      <c r="B33" s="13">
        <v>47003</v>
      </c>
      <c r="C33" s="13" t="s">
        <v>10</v>
      </c>
      <c r="D33" s="13" t="s">
        <v>90</v>
      </c>
      <c r="E33" s="13" t="s">
        <v>91</v>
      </c>
      <c r="F33" s="13" t="s">
        <v>93</v>
      </c>
      <c r="G33" s="53" t="s">
        <v>14</v>
      </c>
      <c r="H33" s="54">
        <v>3</v>
      </c>
      <c r="I33" s="53"/>
      <c r="J33" s="53" t="s">
        <v>903</v>
      </c>
      <c r="K33" s="53" t="s">
        <v>903</v>
      </c>
      <c r="L33" s="53" t="s">
        <v>14</v>
      </c>
      <c r="M33" s="14">
        <v>900</v>
      </c>
      <c r="N33" s="14"/>
      <c r="O33" s="14"/>
      <c r="Q33" s="6">
        <f t="shared" si="0"/>
        <v>1</v>
      </c>
      <c r="R33" s="6">
        <f t="shared" si="1"/>
        <v>1</v>
      </c>
      <c r="S33" s="6">
        <f t="shared" si="2"/>
        <v>0</v>
      </c>
      <c r="T33" s="6">
        <f t="shared" si="3"/>
        <v>2</v>
      </c>
    </row>
    <row r="34" spans="1:20" ht="14.1" customHeight="1">
      <c r="A34" s="13" t="s">
        <v>94</v>
      </c>
      <c r="B34" s="13">
        <v>342600</v>
      </c>
      <c r="C34" s="13" t="s">
        <v>38</v>
      </c>
      <c r="D34" s="13" t="s">
        <v>95</v>
      </c>
      <c r="E34" s="13" t="s">
        <v>96</v>
      </c>
      <c r="F34" s="13" t="s">
        <v>41</v>
      </c>
      <c r="G34" s="53" t="s">
        <v>14</v>
      </c>
      <c r="H34" s="54">
        <v>6</v>
      </c>
      <c r="I34" s="53"/>
      <c r="J34" s="53" t="s">
        <v>903</v>
      </c>
      <c r="K34" s="53" t="s">
        <v>903</v>
      </c>
      <c r="L34" s="53" t="s">
        <v>14</v>
      </c>
      <c r="M34" s="14"/>
      <c r="N34" s="14"/>
      <c r="O34" s="14"/>
      <c r="Q34" s="6">
        <f t="shared" si="0"/>
        <v>1</v>
      </c>
      <c r="R34" s="6">
        <f t="shared" si="1"/>
        <v>1</v>
      </c>
      <c r="S34" s="6">
        <f t="shared" si="2"/>
        <v>0</v>
      </c>
      <c r="T34" s="6">
        <f t="shared" si="3"/>
        <v>2</v>
      </c>
    </row>
    <row r="35" spans="1:20" ht="14.1" customHeight="1">
      <c r="A35" s="13" t="s">
        <v>97</v>
      </c>
      <c r="B35" s="13">
        <v>25702</v>
      </c>
      <c r="C35" s="13" t="s">
        <v>23</v>
      </c>
      <c r="D35" s="13" t="s">
        <v>98</v>
      </c>
      <c r="E35" s="13" t="s">
        <v>99</v>
      </c>
      <c r="F35" s="13" t="s">
        <v>100</v>
      </c>
      <c r="G35" s="53" t="s">
        <v>14</v>
      </c>
      <c r="H35" s="54">
        <v>3</v>
      </c>
      <c r="I35" s="53"/>
      <c r="J35" s="53" t="s">
        <v>903</v>
      </c>
      <c r="K35" s="53" t="s">
        <v>903</v>
      </c>
      <c r="L35" s="53" t="s">
        <v>903</v>
      </c>
      <c r="M35" s="14" t="s">
        <v>15</v>
      </c>
      <c r="N35" s="14">
        <v>2100</v>
      </c>
      <c r="O35" s="14"/>
      <c r="Q35" s="6">
        <f t="shared" si="0"/>
        <v>1</v>
      </c>
      <c r="R35" s="6">
        <f t="shared" si="1"/>
        <v>1</v>
      </c>
      <c r="S35" s="6">
        <f t="shared" si="2"/>
        <v>1</v>
      </c>
      <c r="T35" s="6">
        <f t="shared" si="3"/>
        <v>3</v>
      </c>
    </row>
    <row r="36" spans="1:20" ht="14.1" customHeight="1">
      <c r="A36" s="13" t="s">
        <v>101</v>
      </c>
      <c r="B36" s="13">
        <v>25704</v>
      </c>
      <c r="C36" s="13" t="s">
        <v>23</v>
      </c>
      <c r="D36" s="13" t="s">
        <v>98</v>
      </c>
      <c r="E36" s="13" t="s">
        <v>99</v>
      </c>
      <c r="F36" s="13" t="s">
        <v>102</v>
      </c>
      <c r="G36" s="53" t="s">
        <v>14</v>
      </c>
      <c r="H36" s="54">
        <v>3</v>
      </c>
      <c r="I36" s="53"/>
      <c r="J36" s="53" t="s">
        <v>903</v>
      </c>
      <c r="K36" s="53" t="s">
        <v>903</v>
      </c>
      <c r="L36" s="53" t="s">
        <v>903</v>
      </c>
      <c r="M36" s="14" t="s">
        <v>15</v>
      </c>
      <c r="N36" s="14">
        <v>2100</v>
      </c>
      <c r="O36" s="14"/>
      <c r="Q36" s="6">
        <f t="shared" si="0"/>
        <v>1</v>
      </c>
      <c r="R36" s="6">
        <f t="shared" si="1"/>
        <v>1</v>
      </c>
      <c r="S36" s="6">
        <f t="shared" si="2"/>
        <v>1</v>
      </c>
      <c r="T36" s="6">
        <f t="shared" si="3"/>
        <v>3</v>
      </c>
    </row>
    <row r="37" spans="1:20" s="34" customFormat="1" ht="14.1" customHeight="1">
      <c r="A37" s="9" t="s">
        <v>103</v>
      </c>
      <c r="B37" s="9">
        <v>25701</v>
      </c>
      <c r="C37" s="9" t="s">
        <v>23</v>
      </c>
      <c r="D37" s="9" t="s">
        <v>98</v>
      </c>
      <c r="E37" s="9" t="s">
        <v>99</v>
      </c>
      <c r="F37" s="9" t="s">
        <v>104</v>
      </c>
      <c r="G37" s="10" t="s">
        <v>14</v>
      </c>
      <c r="H37" s="11">
        <v>3</v>
      </c>
      <c r="I37" s="10" t="s">
        <v>924</v>
      </c>
      <c r="J37" s="10" t="s">
        <v>903</v>
      </c>
      <c r="K37" s="10" t="s">
        <v>903</v>
      </c>
      <c r="L37" s="10" t="s">
        <v>903</v>
      </c>
      <c r="M37" s="12" t="s">
        <v>15</v>
      </c>
      <c r="N37" s="12">
        <v>2100</v>
      </c>
      <c r="O37" s="12"/>
      <c r="Q37" s="6">
        <f t="shared" si="0"/>
        <v>1</v>
      </c>
      <c r="R37" s="6">
        <f t="shared" si="1"/>
        <v>1</v>
      </c>
      <c r="S37" s="6">
        <f t="shared" si="2"/>
        <v>1</v>
      </c>
      <c r="T37" s="6">
        <f t="shared" si="3"/>
        <v>3</v>
      </c>
    </row>
    <row r="38" spans="1:20" ht="14.1" customHeight="1">
      <c r="A38" s="13" t="s">
        <v>105</v>
      </c>
      <c r="B38" s="13">
        <v>20620</v>
      </c>
      <c r="C38" s="13" t="s">
        <v>75</v>
      </c>
      <c r="D38" s="13" t="s">
        <v>106</v>
      </c>
      <c r="E38" s="13" t="s">
        <v>107</v>
      </c>
      <c r="F38" s="13" t="s">
        <v>108</v>
      </c>
      <c r="G38" s="53" t="s">
        <v>14</v>
      </c>
      <c r="H38" s="15">
        <v>10</v>
      </c>
      <c r="I38" s="53"/>
      <c r="J38" s="53" t="s">
        <v>903</v>
      </c>
      <c r="K38" s="53" t="s">
        <v>903</v>
      </c>
      <c r="L38" s="53" t="s">
        <v>903</v>
      </c>
      <c r="M38" s="14" t="s">
        <v>15</v>
      </c>
      <c r="N38" s="14">
        <v>2100</v>
      </c>
      <c r="O38" s="14">
        <v>1800</v>
      </c>
      <c r="Q38" s="6">
        <f t="shared" si="0"/>
        <v>1</v>
      </c>
      <c r="R38" s="6">
        <f t="shared" si="1"/>
        <v>1</v>
      </c>
      <c r="S38" s="6">
        <f t="shared" si="2"/>
        <v>1</v>
      </c>
      <c r="T38" s="6">
        <f t="shared" si="3"/>
        <v>3</v>
      </c>
    </row>
    <row r="39" spans="1:20" ht="14.1" customHeight="1">
      <c r="A39" s="13" t="s">
        <v>112</v>
      </c>
      <c r="B39" s="13">
        <v>20610</v>
      </c>
      <c r="C39" s="13" t="s">
        <v>75</v>
      </c>
      <c r="D39" s="13" t="s">
        <v>106</v>
      </c>
      <c r="E39" s="13" t="s">
        <v>107</v>
      </c>
      <c r="F39" s="13" t="s">
        <v>113</v>
      </c>
      <c r="G39" s="53" t="s">
        <v>14</v>
      </c>
      <c r="H39" s="15">
        <v>10</v>
      </c>
      <c r="I39" s="53"/>
      <c r="J39" s="53" t="s">
        <v>903</v>
      </c>
      <c r="K39" s="53" t="s">
        <v>903</v>
      </c>
      <c r="L39" s="53" t="s">
        <v>903</v>
      </c>
      <c r="M39" s="14" t="s">
        <v>15</v>
      </c>
      <c r="N39" s="14">
        <v>2100</v>
      </c>
      <c r="O39" s="14">
        <v>2600</v>
      </c>
      <c r="Q39" s="6">
        <f t="shared" si="0"/>
        <v>1</v>
      </c>
      <c r="R39" s="6">
        <f t="shared" si="1"/>
        <v>1</v>
      </c>
      <c r="S39" s="6">
        <f t="shared" si="2"/>
        <v>1</v>
      </c>
      <c r="T39" s="6">
        <f t="shared" si="3"/>
        <v>3</v>
      </c>
    </row>
    <row r="40" spans="1:20" ht="14.1" customHeight="1">
      <c r="A40" s="13" t="s">
        <v>109</v>
      </c>
      <c r="B40" s="13">
        <v>20601</v>
      </c>
      <c r="C40" s="13" t="s">
        <v>75</v>
      </c>
      <c r="D40" s="13" t="s">
        <v>106</v>
      </c>
      <c r="E40" s="13" t="s">
        <v>107</v>
      </c>
      <c r="F40" s="13" t="s">
        <v>110</v>
      </c>
      <c r="G40" s="53" t="s">
        <v>14</v>
      </c>
      <c r="H40" s="15">
        <v>10</v>
      </c>
      <c r="I40" s="53"/>
      <c r="J40" s="53" t="s">
        <v>903</v>
      </c>
      <c r="K40" s="53" t="s">
        <v>903</v>
      </c>
      <c r="L40" s="53" t="s">
        <v>903</v>
      </c>
      <c r="M40" s="14" t="s">
        <v>15</v>
      </c>
      <c r="N40" s="14" t="s">
        <v>59</v>
      </c>
      <c r="O40" s="14" t="s">
        <v>111</v>
      </c>
      <c r="Q40" s="6">
        <f t="shared" si="0"/>
        <v>1</v>
      </c>
      <c r="R40" s="6">
        <f t="shared" si="1"/>
        <v>1</v>
      </c>
      <c r="S40" s="6">
        <f t="shared" si="2"/>
        <v>1</v>
      </c>
      <c r="T40" s="6">
        <f t="shared" si="3"/>
        <v>3</v>
      </c>
    </row>
    <row r="41" spans="1:20" ht="14.1" customHeight="1">
      <c r="A41" s="13" t="s">
        <v>1159</v>
      </c>
      <c r="B41" s="13">
        <v>16</v>
      </c>
      <c r="C41" s="13" t="s">
        <v>38</v>
      </c>
      <c r="D41" s="13" t="s">
        <v>1160</v>
      </c>
      <c r="E41" s="13" t="s">
        <v>1161</v>
      </c>
      <c r="F41" s="13" t="s">
        <v>1162</v>
      </c>
      <c r="G41" s="53" t="s">
        <v>14</v>
      </c>
      <c r="H41" s="54">
        <v>4</v>
      </c>
      <c r="I41" s="53"/>
      <c r="J41" s="53" t="s">
        <v>903</v>
      </c>
      <c r="K41" s="53"/>
      <c r="L41" s="53" t="s">
        <v>14</v>
      </c>
      <c r="M41" s="14"/>
      <c r="N41" s="14"/>
      <c r="O41" s="14"/>
    </row>
    <row r="42" spans="1:20" ht="14.1" customHeight="1">
      <c r="A42" s="13" t="s">
        <v>116</v>
      </c>
      <c r="B42" s="13">
        <v>21805</v>
      </c>
      <c r="C42" s="13" t="s">
        <v>23</v>
      </c>
      <c r="D42" s="13" t="s">
        <v>881</v>
      </c>
      <c r="E42" s="13" t="s">
        <v>117</v>
      </c>
      <c r="F42" s="13" t="s">
        <v>118</v>
      </c>
      <c r="G42" s="53" t="s">
        <v>14</v>
      </c>
      <c r="H42" s="54">
        <v>3</v>
      </c>
      <c r="I42" s="53"/>
      <c r="J42" s="53" t="s">
        <v>903</v>
      </c>
      <c r="K42" s="53" t="s">
        <v>903</v>
      </c>
      <c r="L42" s="53" t="s">
        <v>14</v>
      </c>
      <c r="M42" s="14" t="s">
        <v>15</v>
      </c>
      <c r="N42" s="14">
        <v>2100</v>
      </c>
      <c r="O42" s="14"/>
      <c r="Q42" s="6">
        <f t="shared" si="0"/>
        <v>1</v>
      </c>
      <c r="R42" s="6">
        <f t="shared" si="1"/>
        <v>1</v>
      </c>
      <c r="S42" s="6">
        <f t="shared" si="2"/>
        <v>0</v>
      </c>
      <c r="T42" s="6">
        <f t="shared" si="3"/>
        <v>2</v>
      </c>
    </row>
    <row r="43" spans="1:20" s="16" customFormat="1" ht="14.1" customHeight="1">
      <c r="A43" s="9" t="s">
        <v>119</v>
      </c>
      <c r="B43" s="9">
        <v>21890</v>
      </c>
      <c r="C43" s="9" t="s">
        <v>23</v>
      </c>
      <c r="D43" s="9" t="s">
        <v>881</v>
      </c>
      <c r="E43" s="9" t="s">
        <v>117</v>
      </c>
      <c r="F43" s="9" t="s">
        <v>117</v>
      </c>
      <c r="G43" s="10" t="s">
        <v>14</v>
      </c>
      <c r="H43" s="11">
        <v>3</v>
      </c>
      <c r="I43" s="10" t="s">
        <v>924</v>
      </c>
      <c r="J43" s="10" t="s">
        <v>903</v>
      </c>
      <c r="K43" s="10" t="s">
        <v>903</v>
      </c>
      <c r="L43" s="10" t="s">
        <v>903</v>
      </c>
      <c r="M43" s="12" t="s">
        <v>15</v>
      </c>
      <c r="N43" s="12">
        <v>2100</v>
      </c>
      <c r="O43" s="12"/>
      <c r="Q43" s="6">
        <f t="shared" si="0"/>
        <v>1</v>
      </c>
      <c r="R43" s="6">
        <f t="shared" si="1"/>
        <v>1</v>
      </c>
      <c r="S43" s="6">
        <f t="shared" si="2"/>
        <v>1</v>
      </c>
      <c r="T43" s="6">
        <f t="shared" si="3"/>
        <v>3</v>
      </c>
    </row>
    <row r="44" spans="1:20" s="34" customFormat="1" ht="14.1" customHeight="1">
      <c r="A44" s="9" t="s">
        <v>880</v>
      </c>
      <c r="B44" s="9">
        <v>21803</v>
      </c>
      <c r="C44" s="9" t="s">
        <v>23</v>
      </c>
      <c r="D44" s="9" t="s">
        <v>881</v>
      </c>
      <c r="E44" s="9" t="s">
        <v>117</v>
      </c>
      <c r="F44" s="9" t="s">
        <v>882</v>
      </c>
      <c r="G44" s="9"/>
      <c r="H44" s="11">
        <v>2</v>
      </c>
      <c r="I44" s="9" t="s">
        <v>924</v>
      </c>
      <c r="J44" s="9" t="s">
        <v>903</v>
      </c>
      <c r="K44" s="9" t="s">
        <v>903</v>
      </c>
      <c r="L44" s="9" t="s">
        <v>903</v>
      </c>
      <c r="M44" s="12" t="s">
        <v>15</v>
      </c>
      <c r="N44" s="12"/>
      <c r="O44" s="12"/>
      <c r="Q44" s="6">
        <f t="shared" si="0"/>
        <v>1</v>
      </c>
      <c r="R44" s="6">
        <f t="shared" si="1"/>
        <v>1</v>
      </c>
      <c r="S44" s="6">
        <f t="shared" si="2"/>
        <v>1</v>
      </c>
      <c r="T44" s="6">
        <f t="shared" si="3"/>
        <v>3</v>
      </c>
    </row>
    <row r="45" spans="1:20" ht="14.1" customHeight="1">
      <c r="A45" s="13" t="s">
        <v>120</v>
      </c>
      <c r="B45" s="13">
        <v>72405</v>
      </c>
      <c r="C45" s="13" t="s">
        <v>46</v>
      </c>
      <c r="D45" s="13" t="s">
        <v>121</v>
      </c>
      <c r="E45" s="13" t="s">
        <v>122</v>
      </c>
      <c r="F45" s="13" t="s">
        <v>123</v>
      </c>
      <c r="G45" s="53" t="s">
        <v>69</v>
      </c>
      <c r="H45" s="54">
        <v>5</v>
      </c>
      <c r="I45" s="53"/>
      <c r="J45" s="53" t="s">
        <v>903</v>
      </c>
      <c r="K45" s="53" t="s">
        <v>903</v>
      </c>
      <c r="L45" s="53" t="s">
        <v>14</v>
      </c>
      <c r="M45" s="14" t="s">
        <v>15</v>
      </c>
      <c r="N45" s="14" t="s">
        <v>70</v>
      </c>
      <c r="O45" s="14">
        <v>2600</v>
      </c>
      <c r="Q45" s="6">
        <f t="shared" si="0"/>
        <v>1</v>
      </c>
      <c r="R45" s="6">
        <f t="shared" si="1"/>
        <v>1</v>
      </c>
      <c r="S45" s="6">
        <f t="shared" si="2"/>
        <v>0</v>
      </c>
      <c r="T45" s="6">
        <f t="shared" si="3"/>
        <v>2</v>
      </c>
    </row>
    <row r="46" spans="1:20" ht="14.1" customHeight="1">
      <c r="A46" s="13" t="s">
        <v>124</v>
      </c>
      <c r="B46" s="13">
        <v>72423</v>
      </c>
      <c r="C46" s="13" t="s">
        <v>46</v>
      </c>
      <c r="D46" s="13" t="s">
        <v>121</v>
      </c>
      <c r="E46" s="13" t="s">
        <v>122</v>
      </c>
      <c r="F46" s="13" t="s">
        <v>125</v>
      </c>
      <c r="G46" s="53" t="s">
        <v>69</v>
      </c>
      <c r="H46" s="54">
        <v>3</v>
      </c>
      <c r="I46" s="53"/>
      <c r="J46" s="53" t="s">
        <v>903</v>
      </c>
      <c r="K46" s="53" t="s">
        <v>903</v>
      </c>
      <c r="L46" s="53" t="s">
        <v>903</v>
      </c>
      <c r="M46" s="14" t="s">
        <v>126</v>
      </c>
      <c r="N46" s="14" t="s">
        <v>70</v>
      </c>
      <c r="O46" s="14" t="s">
        <v>127</v>
      </c>
      <c r="Q46" s="6">
        <f t="shared" si="0"/>
        <v>1</v>
      </c>
      <c r="R46" s="6">
        <f t="shared" si="1"/>
        <v>1</v>
      </c>
      <c r="S46" s="6">
        <f t="shared" si="2"/>
        <v>1</v>
      </c>
      <c r="T46" s="6">
        <f t="shared" si="3"/>
        <v>3</v>
      </c>
    </row>
    <row r="47" spans="1:20" ht="14.1" customHeight="1">
      <c r="A47" s="13" t="s">
        <v>130</v>
      </c>
      <c r="B47" s="13">
        <v>348170</v>
      </c>
      <c r="C47" s="13" t="s">
        <v>38</v>
      </c>
      <c r="D47" s="13" t="s">
        <v>131</v>
      </c>
      <c r="E47" s="13" t="s">
        <v>132</v>
      </c>
      <c r="F47" s="13" t="s">
        <v>41</v>
      </c>
      <c r="G47" s="53" t="s">
        <v>14</v>
      </c>
      <c r="H47" s="54">
        <v>6</v>
      </c>
      <c r="I47" s="53"/>
      <c r="J47" s="53" t="s">
        <v>903</v>
      </c>
      <c r="K47" s="53" t="s">
        <v>903</v>
      </c>
      <c r="L47" s="53" t="s">
        <v>14</v>
      </c>
      <c r="M47" s="14"/>
      <c r="N47" s="14"/>
      <c r="O47" s="14"/>
      <c r="Q47" s="6">
        <f t="shared" si="0"/>
        <v>1</v>
      </c>
      <c r="R47" s="6">
        <f t="shared" si="1"/>
        <v>1</v>
      </c>
      <c r="S47" s="6">
        <f t="shared" si="2"/>
        <v>0</v>
      </c>
      <c r="T47" s="6">
        <f t="shared" si="3"/>
        <v>2</v>
      </c>
    </row>
    <row r="48" spans="1:20" ht="14.1" customHeight="1">
      <c r="A48" s="13" t="s">
        <v>899</v>
      </c>
      <c r="B48" s="13">
        <v>338015</v>
      </c>
      <c r="C48" s="13" t="s">
        <v>38</v>
      </c>
      <c r="D48" s="13" t="s">
        <v>131</v>
      </c>
      <c r="E48" s="13" t="s">
        <v>132</v>
      </c>
      <c r="F48" s="13" t="s">
        <v>900</v>
      </c>
      <c r="G48" s="13"/>
      <c r="H48" s="54">
        <v>4</v>
      </c>
      <c r="I48" s="13"/>
      <c r="J48" s="13" t="s">
        <v>903</v>
      </c>
      <c r="K48" s="13" t="s">
        <v>903</v>
      </c>
      <c r="L48" s="13" t="s">
        <v>14</v>
      </c>
      <c r="M48" s="14"/>
      <c r="N48" s="14"/>
      <c r="O48" s="14"/>
      <c r="Q48" s="6">
        <f t="shared" si="0"/>
        <v>1</v>
      </c>
      <c r="R48" s="6">
        <f t="shared" si="1"/>
        <v>1</v>
      </c>
      <c r="S48" s="6">
        <f t="shared" si="2"/>
        <v>0</v>
      </c>
      <c r="T48" s="6">
        <f t="shared" si="3"/>
        <v>2</v>
      </c>
    </row>
    <row r="49" spans="1:20" s="34" customFormat="1" ht="14.1" customHeight="1">
      <c r="A49" s="19" t="s">
        <v>137</v>
      </c>
      <c r="B49" s="19">
        <v>28401</v>
      </c>
      <c r="C49" s="19" t="s">
        <v>75</v>
      </c>
      <c r="D49" s="19" t="s">
        <v>134</v>
      </c>
      <c r="E49" s="19" t="s">
        <v>135</v>
      </c>
      <c r="F49" s="19" t="s">
        <v>138</v>
      </c>
      <c r="G49" s="22" t="s">
        <v>14</v>
      </c>
      <c r="H49" s="20">
        <v>10</v>
      </c>
      <c r="I49" s="22" t="s">
        <v>1126</v>
      </c>
      <c r="J49" s="22" t="s">
        <v>903</v>
      </c>
      <c r="K49" s="22" t="s">
        <v>903</v>
      </c>
      <c r="L49" s="22" t="s">
        <v>903</v>
      </c>
      <c r="M49" s="21" t="s">
        <v>15</v>
      </c>
      <c r="N49" s="21" t="s">
        <v>59</v>
      </c>
      <c r="O49" s="21"/>
      <c r="Q49" s="6">
        <f t="shared" si="0"/>
        <v>1</v>
      </c>
      <c r="R49" s="6">
        <f t="shared" si="1"/>
        <v>1</v>
      </c>
      <c r="S49" s="6">
        <f t="shared" si="2"/>
        <v>1</v>
      </c>
      <c r="T49" s="6">
        <f t="shared" si="3"/>
        <v>3</v>
      </c>
    </row>
    <row r="50" spans="1:20" ht="14.1" customHeight="1">
      <c r="A50" s="13" t="s">
        <v>139</v>
      </c>
      <c r="B50" s="13">
        <v>28405</v>
      </c>
      <c r="C50" s="13" t="s">
        <v>75</v>
      </c>
      <c r="D50" s="13" t="s">
        <v>134</v>
      </c>
      <c r="E50" s="13" t="s">
        <v>135</v>
      </c>
      <c r="F50" s="13" t="s">
        <v>140</v>
      </c>
      <c r="G50" s="53" t="s">
        <v>14</v>
      </c>
      <c r="H50" s="15">
        <v>10</v>
      </c>
      <c r="I50" s="53"/>
      <c r="J50" s="53" t="s">
        <v>903</v>
      </c>
      <c r="K50" s="53" t="s">
        <v>903</v>
      </c>
      <c r="L50" s="53" t="s">
        <v>903</v>
      </c>
      <c r="M50" s="14" t="s">
        <v>15</v>
      </c>
      <c r="N50" s="14" t="s">
        <v>59</v>
      </c>
      <c r="O50" s="14"/>
      <c r="Q50" s="6">
        <f t="shared" si="0"/>
        <v>1</v>
      </c>
      <c r="R50" s="6">
        <f t="shared" si="1"/>
        <v>1</v>
      </c>
      <c r="S50" s="6">
        <f t="shared" si="2"/>
        <v>1</v>
      </c>
      <c r="T50" s="6">
        <f t="shared" si="3"/>
        <v>3</v>
      </c>
    </row>
    <row r="51" spans="1:20">
      <c r="A51" s="13" t="s">
        <v>133</v>
      </c>
      <c r="B51" s="13">
        <v>28403</v>
      </c>
      <c r="C51" s="13" t="s">
        <v>75</v>
      </c>
      <c r="D51" s="13" t="s">
        <v>134</v>
      </c>
      <c r="E51" s="13" t="s">
        <v>135</v>
      </c>
      <c r="F51" s="13" t="s">
        <v>136</v>
      </c>
      <c r="G51" s="53" t="s">
        <v>14</v>
      </c>
      <c r="H51" s="15">
        <v>10</v>
      </c>
      <c r="I51" s="53"/>
      <c r="J51" s="53" t="s">
        <v>903</v>
      </c>
      <c r="K51" s="53" t="s">
        <v>903</v>
      </c>
      <c r="L51" s="53" t="s">
        <v>903</v>
      </c>
      <c r="M51" s="14" t="s">
        <v>15</v>
      </c>
      <c r="N51" s="14" t="s">
        <v>59</v>
      </c>
      <c r="O51" s="14"/>
      <c r="Q51" s="6">
        <f t="shared" si="0"/>
        <v>1</v>
      </c>
      <c r="R51" s="6">
        <f t="shared" si="1"/>
        <v>1</v>
      </c>
      <c r="S51" s="6">
        <f t="shared" si="2"/>
        <v>1</v>
      </c>
      <c r="T51" s="6">
        <f t="shared" si="3"/>
        <v>3</v>
      </c>
    </row>
    <row r="52" spans="1:20" ht="14.1" customHeight="1">
      <c r="A52" s="55" t="s">
        <v>143</v>
      </c>
      <c r="B52" s="56">
        <v>45601</v>
      </c>
      <c r="C52" s="13" t="s">
        <v>10</v>
      </c>
      <c r="D52" s="13" t="s">
        <v>141</v>
      </c>
      <c r="E52" s="13" t="s">
        <v>142</v>
      </c>
      <c r="F52" s="13" t="s">
        <v>144</v>
      </c>
      <c r="G52" s="13"/>
      <c r="H52" s="54">
        <v>3</v>
      </c>
      <c r="I52" s="13"/>
      <c r="J52" s="13" t="s">
        <v>903</v>
      </c>
      <c r="K52" s="13" t="s">
        <v>903</v>
      </c>
      <c r="L52" s="13" t="s">
        <v>903</v>
      </c>
      <c r="M52" s="14" t="s">
        <v>15</v>
      </c>
      <c r="N52" s="14">
        <v>2100</v>
      </c>
      <c r="O52" s="14"/>
      <c r="Q52" s="6">
        <f t="shared" si="0"/>
        <v>1</v>
      </c>
      <c r="R52" s="6">
        <f t="shared" si="1"/>
        <v>1</v>
      </c>
      <c r="S52" s="6">
        <f t="shared" si="2"/>
        <v>1</v>
      </c>
      <c r="T52" s="6">
        <f t="shared" si="3"/>
        <v>3</v>
      </c>
    </row>
    <row r="53" spans="1:20" ht="14.1" customHeight="1">
      <c r="A53" s="13" t="s">
        <v>889</v>
      </c>
      <c r="B53" s="13">
        <v>45602</v>
      </c>
      <c r="C53" s="13" t="s">
        <v>10</v>
      </c>
      <c r="D53" s="13" t="s">
        <v>141</v>
      </c>
      <c r="E53" s="13" t="s">
        <v>142</v>
      </c>
      <c r="F53" s="13" t="s">
        <v>890</v>
      </c>
      <c r="G53" s="13"/>
      <c r="H53" s="54">
        <v>4</v>
      </c>
      <c r="I53" s="13"/>
      <c r="J53" s="13" t="s">
        <v>903</v>
      </c>
      <c r="K53" s="13" t="s">
        <v>903</v>
      </c>
      <c r="L53" s="13" t="s">
        <v>903</v>
      </c>
      <c r="M53" s="14" t="s">
        <v>15</v>
      </c>
      <c r="N53" s="14"/>
      <c r="O53" s="14"/>
      <c r="Q53" s="6">
        <f t="shared" si="0"/>
        <v>1</v>
      </c>
      <c r="R53" s="6">
        <f t="shared" si="1"/>
        <v>1</v>
      </c>
      <c r="S53" s="6">
        <f t="shared" si="2"/>
        <v>1</v>
      </c>
      <c r="T53" s="6">
        <f t="shared" si="3"/>
        <v>3</v>
      </c>
    </row>
    <row r="54" spans="1:20" s="34" customFormat="1" ht="14.1" customHeight="1">
      <c r="A54" s="19" t="s">
        <v>146</v>
      </c>
      <c r="B54" s="19">
        <v>302610</v>
      </c>
      <c r="C54" s="19" t="s">
        <v>114</v>
      </c>
      <c r="D54" s="19" t="s">
        <v>147</v>
      </c>
      <c r="E54" s="19" t="s">
        <v>148</v>
      </c>
      <c r="F54" s="19" t="s">
        <v>149</v>
      </c>
      <c r="G54" s="22" t="s">
        <v>69</v>
      </c>
      <c r="H54" s="20">
        <v>2</v>
      </c>
      <c r="I54" s="22"/>
      <c r="J54" s="22" t="s">
        <v>1155</v>
      </c>
      <c r="K54" s="22" t="s">
        <v>903</v>
      </c>
      <c r="L54" s="22" t="s">
        <v>903</v>
      </c>
      <c r="M54" s="21"/>
      <c r="N54" s="21" t="s">
        <v>52</v>
      </c>
      <c r="O54" s="21" t="s">
        <v>150</v>
      </c>
      <c r="Q54" s="6">
        <f t="shared" si="0"/>
        <v>0</v>
      </c>
      <c r="R54" s="6">
        <f t="shared" si="1"/>
        <v>1</v>
      </c>
      <c r="S54" s="6">
        <f t="shared" si="2"/>
        <v>1</v>
      </c>
      <c r="T54" s="6">
        <f t="shared" si="3"/>
        <v>2</v>
      </c>
    </row>
    <row r="55" spans="1:20" s="34" customFormat="1" ht="14.1" customHeight="1">
      <c r="A55" s="19" t="s">
        <v>151</v>
      </c>
      <c r="B55" s="19">
        <v>302720</v>
      </c>
      <c r="C55" s="19" t="s">
        <v>114</v>
      </c>
      <c r="D55" s="19" t="s">
        <v>147</v>
      </c>
      <c r="E55" s="19" t="s">
        <v>148</v>
      </c>
      <c r="F55" s="19" t="s">
        <v>152</v>
      </c>
      <c r="G55" s="22" t="s">
        <v>69</v>
      </c>
      <c r="H55" s="20">
        <v>4</v>
      </c>
      <c r="I55" s="22" t="s">
        <v>1148</v>
      </c>
      <c r="J55" s="22" t="s">
        <v>903</v>
      </c>
      <c r="K55" s="22" t="s">
        <v>903</v>
      </c>
      <c r="L55" s="22" t="s">
        <v>903</v>
      </c>
      <c r="M55" s="21" t="s">
        <v>52</v>
      </c>
      <c r="N55" s="21" t="s">
        <v>52</v>
      </c>
      <c r="O55" s="21"/>
      <c r="Q55" s="6">
        <f t="shared" si="0"/>
        <v>1</v>
      </c>
      <c r="R55" s="6">
        <f t="shared" si="1"/>
        <v>1</v>
      </c>
      <c r="S55" s="6">
        <f t="shared" si="2"/>
        <v>1</v>
      </c>
      <c r="T55" s="6">
        <f t="shared" si="3"/>
        <v>3</v>
      </c>
    </row>
    <row r="56" spans="1:20" s="34" customFormat="1" ht="14.1" customHeight="1">
      <c r="A56" s="19" t="s">
        <v>153</v>
      </c>
      <c r="B56" s="19">
        <v>302220</v>
      </c>
      <c r="C56" s="19" t="s">
        <v>114</v>
      </c>
      <c r="D56" s="19" t="s">
        <v>147</v>
      </c>
      <c r="E56" s="19" t="s">
        <v>148</v>
      </c>
      <c r="F56" s="19" t="s">
        <v>154</v>
      </c>
      <c r="G56" s="22" t="s">
        <v>69</v>
      </c>
      <c r="H56" s="20">
        <v>2</v>
      </c>
      <c r="I56" s="22"/>
      <c r="J56" s="22" t="s">
        <v>1156</v>
      </c>
      <c r="K56" s="22" t="s">
        <v>903</v>
      </c>
      <c r="L56" s="22" t="s">
        <v>903</v>
      </c>
      <c r="M56" s="21"/>
      <c r="N56" s="21" t="s">
        <v>52</v>
      </c>
      <c r="O56" s="21" t="s">
        <v>150</v>
      </c>
      <c r="Q56" s="6">
        <f t="shared" si="0"/>
        <v>0</v>
      </c>
      <c r="R56" s="6">
        <f t="shared" si="1"/>
        <v>1</v>
      </c>
      <c r="S56" s="6">
        <f t="shared" si="2"/>
        <v>1</v>
      </c>
      <c r="T56" s="6">
        <f t="shared" si="3"/>
        <v>2</v>
      </c>
    </row>
    <row r="57" spans="1:20" ht="14.1" customHeight="1">
      <c r="A57" s="13" t="s">
        <v>157</v>
      </c>
      <c r="B57" s="13">
        <v>62502</v>
      </c>
      <c r="C57" s="13" t="s">
        <v>32</v>
      </c>
      <c r="D57" s="13" t="s">
        <v>155</v>
      </c>
      <c r="E57" s="13" t="s">
        <v>156</v>
      </c>
      <c r="F57" s="13" t="s">
        <v>158</v>
      </c>
      <c r="G57" s="53" t="s">
        <v>14</v>
      </c>
      <c r="H57" s="54">
        <v>5</v>
      </c>
      <c r="I57" s="53"/>
      <c r="J57" s="53" t="s">
        <v>903</v>
      </c>
      <c r="K57" s="53" t="s">
        <v>903</v>
      </c>
      <c r="L57" s="53" t="s">
        <v>14</v>
      </c>
      <c r="M57" s="14" t="s">
        <v>15</v>
      </c>
      <c r="N57" s="14">
        <v>2100</v>
      </c>
      <c r="O57" s="14"/>
      <c r="Q57" s="6">
        <f t="shared" si="0"/>
        <v>1</v>
      </c>
      <c r="R57" s="6">
        <f t="shared" si="1"/>
        <v>1</v>
      </c>
      <c r="S57" s="6">
        <f t="shared" si="2"/>
        <v>0</v>
      </c>
      <c r="T57" s="6">
        <f t="shared" si="3"/>
        <v>2</v>
      </c>
    </row>
    <row r="58" spans="1:20" ht="14.1" customHeight="1">
      <c r="A58" s="13" t="s">
        <v>159</v>
      </c>
      <c r="B58" s="13">
        <v>346140</v>
      </c>
      <c r="C58" s="13" t="s">
        <v>38</v>
      </c>
      <c r="D58" s="13" t="s">
        <v>160</v>
      </c>
      <c r="E58" s="13" t="s">
        <v>161</v>
      </c>
      <c r="F58" s="13" t="s">
        <v>41</v>
      </c>
      <c r="G58" s="53" t="s">
        <v>14</v>
      </c>
      <c r="H58" s="54">
        <v>6</v>
      </c>
      <c r="I58" s="53"/>
      <c r="J58" s="53" t="s">
        <v>903</v>
      </c>
      <c r="K58" s="53" t="s">
        <v>903</v>
      </c>
      <c r="L58" s="53" t="s">
        <v>14</v>
      </c>
      <c r="M58" s="14"/>
      <c r="N58" s="14"/>
      <c r="O58" s="14"/>
      <c r="Q58" s="6">
        <f t="shared" si="0"/>
        <v>1</v>
      </c>
      <c r="R58" s="6">
        <f t="shared" si="1"/>
        <v>1</v>
      </c>
      <c r="S58" s="6">
        <f t="shared" si="2"/>
        <v>0</v>
      </c>
      <c r="T58" s="6">
        <f t="shared" si="3"/>
        <v>2</v>
      </c>
    </row>
    <row r="59" spans="1:20" ht="14.1" customHeight="1">
      <c r="A59" s="13" t="s">
        <v>163</v>
      </c>
      <c r="B59" s="13">
        <v>73001</v>
      </c>
      <c r="C59" s="13" t="s">
        <v>46</v>
      </c>
      <c r="D59" s="13" t="s">
        <v>164</v>
      </c>
      <c r="E59" s="13" t="s">
        <v>165</v>
      </c>
      <c r="F59" s="13" t="s">
        <v>166</v>
      </c>
      <c r="G59" s="53" t="s">
        <v>14</v>
      </c>
      <c r="H59" s="54">
        <v>4</v>
      </c>
      <c r="I59" s="53"/>
      <c r="J59" s="53" t="s">
        <v>903</v>
      </c>
      <c r="K59" s="53" t="s">
        <v>903</v>
      </c>
      <c r="L59" s="53" t="s">
        <v>14</v>
      </c>
      <c r="M59" s="14">
        <v>1900</v>
      </c>
      <c r="N59" s="14">
        <v>1900</v>
      </c>
      <c r="O59" s="14"/>
      <c r="Q59" s="6">
        <f t="shared" ref="Q59:Q103" si="4">IF((J59="X"),1,0)</f>
        <v>1</v>
      </c>
      <c r="R59" s="6">
        <f t="shared" ref="R59:R103" si="5">IF((K59="X"),1,0)</f>
        <v>1</v>
      </c>
      <c r="S59" s="6">
        <f t="shared" ref="S59:S103" si="6">IF((L59="X"),1,0)</f>
        <v>0</v>
      </c>
      <c r="T59" s="6">
        <f t="shared" ref="T59:T103" si="7">SUM(Q59:S59)</f>
        <v>2</v>
      </c>
    </row>
    <row r="60" spans="1:20" ht="14.1" customHeight="1">
      <c r="A60" s="13" t="s">
        <v>167</v>
      </c>
      <c r="B60" s="13">
        <v>73003</v>
      </c>
      <c r="C60" s="13" t="s">
        <v>46</v>
      </c>
      <c r="D60" s="13" t="s">
        <v>164</v>
      </c>
      <c r="E60" s="13" t="s">
        <v>165</v>
      </c>
      <c r="F60" s="13" t="s">
        <v>123</v>
      </c>
      <c r="G60" s="53" t="s">
        <v>14</v>
      </c>
      <c r="H60" s="54">
        <v>5</v>
      </c>
      <c r="I60" s="53" t="s">
        <v>924</v>
      </c>
      <c r="J60" s="53" t="s">
        <v>903</v>
      </c>
      <c r="K60" s="53" t="s">
        <v>903</v>
      </c>
      <c r="L60" s="53" t="s">
        <v>903</v>
      </c>
      <c r="M60" s="14">
        <v>1900</v>
      </c>
      <c r="N60" s="14"/>
      <c r="O60" s="14"/>
      <c r="Q60" s="6">
        <f t="shared" si="4"/>
        <v>1</v>
      </c>
      <c r="R60" s="6">
        <f t="shared" si="5"/>
        <v>1</v>
      </c>
      <c r="S60" s="6">
        <f t="shared" si="6"/>
        <v>1</v>
      </c>
      <c r="T60" s="6">
        <f t="shared" si="7"/>
        <v>3</v>
      </c>
    </row>
    <row r="61" spans="1:20" s="34" customFormat="1" ht="14.1" customHeight="1">
      <c r="A61" s="19" t="s">
        <v>168</v>
      </c>
      <c r="B61" s="19">
        <v>46000</v>
      </c>
      <c r="C61" s="19" t="s">
        <v>10</v>
      </c>
      <c r="D61" s="19" t="s">
        <v>169</v>
      </c>
      <c r="E61" s="19" t="s">
        <v>170</v>
      </c>
      <c r="F61" s="19" t="s">
        <v>171</v>
      </c>
      <c r="G61" s="22" t="s">
        <v>69</v>
      </c>
      <c r="H61" s="20">
        <v>3</v>
      </c>
      <c r="I61" s="22"/>
      <c r="J61" s="22" t="s">
        <v>903</v>
      </c>
      <c r="K61" s="22" t="s">
        <v>1109</v>
      </c>
      <c r="L61" s="22" t="s">
        <v>903</v>
      </c>
      <c r="M61" s="21">
        <v>900</v>
      </c>
      <c r="N61" s="21"/>
      <c r="O61" s="21"/>
      <c r="Q61" s="6">
        <f t="shared" si="4"/>
        <v>1</v>
      </c>
      <c r="R61" s="6">
        <f t="shared" si="5"/>
        <v>0</v>
      </c>
      <c r="S61" s="6">
        <f t="shared" si="6"/>
        <v>1</v>
      </c>
      <c r="T61" s="6">
        <f t="shared" si="7"/>
        <v>2</v>
      </c>
    </row>
    <row r="62" spans="1:20" s="34" customFormat="1" ht="14.1" customHeight="1">
      <c r="A62" s="19" t="s">
        <v>172</v>
      </c>
      <c r="B62" s="19">
        <v>46001</v>
      </c>
      <c r="C62" s="19" t="s">
        <v>10</v>
      </c>
      <c r="D62" s="19" t="s">
        <v>169</v>
      </c>
      <c r="E62" s="19" t="s">
        <v>170</v>
      </c>
      <c r="F62" s="19" t="s">
        <v>173</v>
      </c>
      <c r="G62" s="22" t="s">
        <v>69</v>
      </c>
      <c r="H62" s="20">
        <v>4</v>
      </c>
      <c r="I62" s="22" t="s">
        <v>1108</v>
      </c>
      <c r="J62" s="22" t="s">
        <v>903</v>
      </c>
      <c r="K62" s="22" t="s">
        <v>903</v>
      </c>
      <c r="L62" s="22" t="s">
        <v>903</v>
      </c>
      <c r="M62" s="21" t="s">
        <v>15</v>
      </c>
      <c r="N62" s="21">
        <v>2100</v>
      </c>
      <c r="O62" s="21" t="s">
        <v>174</v>
      </c>
      <c r="Q62" s="6">
        <f t="shared" si="4"/>
        <v>1</v>
      </c>
      <c r="R62" s="6">
        <f t="shared" si="5"/>
        <v>1</v>
      </c>
      <c r="S62" s="6">
        <f t="shared" si="6"/>
        <v>1</v>
      </c>
      <c r="T62" s="6">
        <f t="shared" si="7"/>
        <v>3</v>
      </c>
    </row>
    <row r="63" spans="1:20" ht="14.1" customHeight="1">
      <c r="A63" s="13" t="s">
        <v>175</v>
      </c>
      <c r="B63" s="13">
        <v>732101</v>
      </c>
      <c r="C63" s="13" t="s">
        <v>46</v>
      </c>
      <c r="D63" s="13" t="s">
        <v>176</v>
      </c>
      <c r="E63" s="13" t="s">
        <v>177</v>
      </c>
      <c r="F63" s="13" t="s">
        <v>123</v>
      </c>
      <c r="G63" s="53" t="s">
        <v>14</v>
      </c>
      <c r="H63" s="54">
        <v>4</v>
      </c>
      <c r="I63" s="53"/>
      <c r="J63" s="53" t="s">
        <v>903</v>
      </c>
      <c r="K63" s="53" t="s">
        <v>903</v>
      </c>
      <c r="L63" s="53" t="s">
        <v>14</v>
      </c>
      <c r="M63" s="14" t="s">
        <v>52</v>
      </c>
      <c r="N63" s="14" t="s">
        <v>52</v>
      </c>
      <c r="O63" s="14"/>
      <c r="Q63" s="6">
        <f t="shared" si="4"/>
        <v>1</v>
      </c>
      <c r="R63" s="6">
        <f t="shared" si="5"/>
        <v>1</v>
      </c>
      <c r="S63" s="6">
        <f t="shared" si="6"/>
        <v>0</v>
      </c>
      <c r="T63" s="6">
        <f t="shared" si="7"/>
        <v>2</v>
      </c>
    </row>
    <row r="64" spans="1:20" s="34" customFormat="1" ht="14.1" customHeight="1">
      <c r="A64" s="9" t="s">
        <v>949</v>
      </c>
      <c r="B64" s="9">
        <v>732123</v>
      </c>
      <c r="C64" s="9" t="s">
        <v>46</v>
      </c>
      <c r="D64" s="9" t="s">
        <v>176</v>
      </c>
      <c r="E64" s="9" t="s">
        <v>177</v>
      </c>
      <c r="F64" s="9" t="s">
        <v>950</v>
      </c>
      <c r="G64" s="10"/>
      <c r="H64" s="11">
        <v>4</v>
      </c>
      <c r="I64" s="10" t="s">
        <v>924</v>
      </c>
      <c r="J64" s="10" t="s">
        <v>903</v>
      </c>
      <c r="K64" s="10" t="s">
        <v>903</v>
      </c>
      <c r="L64" s="10" t="s">
        <v>903</v>
      </c>
      <c r="M64" s="12"/>
      <c r="N64" s="12"/>
      <c r="O64" s="12"/>
      <c r="Q64" s="6">
        <f t="shared" si="4"/>
        <v>1</v>
      </c>
      <c r="R64" s="6">
        <f t="shared" si="5"/>
        <v>1</v>
      </c>
      <c r="S64" s="6">
        <f t="shared" si="6"/>
        <v>1</v>
      </c>
      <c r="T64" s="6">
        <f t="shared" si="7"/>
        <v>3</v>
      </c>
    </row>
    <row r="65" spans="1:20" ht="14.1" customHeight="1">
      <c r="A65" s="13" t="s">
        <v>178</v>
      </c>
      <c r="B65" s="13">
        <v>63002</v>
      </c>
      <c r="C65" s="13" t="s">
        <v>32</v>
      </c>
      <c r="D65" s="13" t="s">
        <v>179</v>
      </c>
      <c r="E65" s="13" t="s">
        <v>180</v>
      </c>
      <c r="F65" s="13" t="s">
        <v>181</v>
      </c>
      <c r="G65" s="53" t="s">
        <v>14</v>
      </c>
      <c r="H65" s="54">
        <v>5</v>
      </c>
      <c r="I65" s="53"/>
      <c r="J65" s="53" t="s">
        <v>903</v>
      </c>
      <c r="K65" s="53" t="s">
        <v>903</v>
      </c>
      <c r="L65" s="53" t="s">
        <v>14</v>
      </c>
      <c r="M65" s="14">
        <v>900</v>
      </c>
      <c r="N65" s="14"/>
      <c r="O65" s="14"/>
      <c r="Q65" s="6">
        <f t="shared" si="4"/>
        <v>1</v>
      </c>
      <c r="R65" s="6">
        <f t="shared" si="5"/>
        <v>1</v>
      </c>
      <c r="S65" s="6">
        <f t="shared" si="6"/>
        <v>0</v>
      </c>
      <c r="T65" s="6">
        <f t="shared" si="7"/>
        <v>2</v>
      </c>
    </row>
    <row r="66" spans="1:20" ht="14.1" customHeight="1">
      <c r="A66" s="13" t="s">
        <v>182</v>
      </c>
      <c r="B66" s="13">
        <v>71201</v>
      </c>
      <c r="C66" s="13" t="s">
        <v>38</v>
      </c>
      <c r="D66" s="13" t="s">
        <v>183</v>
      </c>
      <c r="E66" s="13" t="s">
        <v>184</v>
      </c>
      <c r="F66" s="13" t="s">
        <v>185</v>
      </c>
      <c r="G66" s="53" t="s">
        <v>14</v>
      </c>
      <c r="H66" s="54">
        <v>4</v>
      </c>
      <c r="I66" s="53"/>
      <c r="J66" s="53" t="s">
        <v>903</v>
      </c>
      <c r="K66" s="53" t="s">
        <v>903</v>
      </c>
      <c r="L66" s="53" t="s">
        <v>14</v>
      </c>
      <c r="M66" s="14"/>
      <c r="N66" s="14"/>
      <c r="O66" s="14"/>
      <c r="Q66" s="6">
        <f t="shared" si="4"/>
        <v>1</v>
      </c>
      <c r="R66" s="6">
        <f t="shared" si="5"/>
        <v>1</v>
      </c>
      <c r="S66" s="6">
        <f t="shared" si="6"/>
        <v>0</v>
      </c>
      <c r="T66" s="6">
        <f t="shared" si="7"/>
        <v>2</v>
      </c>
    </row>
    <row r="67" spans="1:20" s="16" customFormat="1" ht="14.1" customHeight="1">
      <c r="A67" s="9" t="s">
        <v>186</v>
      </c>
      <c r="B67" s="9">
        <v>71204</v>
      </c>
      <c r="C67" s="9" t="s">
        <v>38</v>
      </c>
      <c r="D67" s="9" t="s">
        <v>183</v>
      </c>
      <c r="E67" s="9" t="s">
        <v>184</v>
      </c>
      <c r="F67" s="9" t="s">
        <v>51</v>
      </c>
      <c r="G67" s="9"/>
      <c r="H67" s="11">
        <v>4</v>
      </c>
      <c r="I67" s="10" t="s">
        <v>1024</v>
      </c>
      <c r="J67" s="10" t="s">
        <v>903</v>
      </c>
      <c r="K67" s="10" t="s">
        <v>903</v>
      </c>
      <c r="L67" s="10" t="s">
        <v>14</v>
      </c>
      <c r="M67" s="12">
        <v>1800</v>
      </c>
      <c r="N67" s="12" t="s">
        <v>70</v>
      </c>
      <c r="O67" s="12"/>
      <c r="Q67" s="6">
        <f t="shared" si="4"/>
        <v>1</v>
      </c>
      <c r="R67" s="6">
        <f t="shared" si="5"/>
        <v>1</v>
      </c>
      <c r="S67" s="6">
        <f t="shared" si="6"/>
        <v>0</v>
      </c>
      <c r="T67" s="6">
        <f t="shared" si="7"/>
        <v>2</v>
      </c>
    </row>
    <row r="68" spans="1:20" s="34" customFormat="1" ht="14.1" customHeight="1">
      <c r="A68" s="19" t="s">
        <v>194</v>
      </c>
      <c r="B68" s="19">
        <v>21901</v>
      </c>
      <c r="C68" s="19" t="s">
        <v>75</v>
      </c>
      <c r="D68" s="19" t="s">
        <v>188</v>
      </c>
      <c r="E68" s="19" t="s">
        <v>189</v>
      </c>
      <c r="F68" s="19" t="s">
        <v>195</v>
      </c>
      <c r="G68" s="22" t="s">
        <v>14</v>
      </c>
      <c r="H68" s="20">
        <v>10</v>
      </c>
      <c r="I68" s="22" t="s">
        <v>1127</v>
      </c>
      <c r="J68" s="22" t="s">
        <v>903</v>
      </c>
      <c r="K68" s="22" t="s">
        <v>903</v>
      </c>
      <c r="L68" s="22"/>
      <c r="M68" s="21" t="s">
        <v>15</v>
      </c>
      <c r="N68" s="21" t="s">
        <v>59</v>
      </c>
      <c r="O68" s="21" t="s">
        <v>111</v>
      </c>
      <c r="Q68" s="6">
        <f t="shared" si="4"/>
        <v>1</v>
      </c>
      <c r="R68" s="6">
        <f t="shared" si="5"/>
        <v>1</v>
      </c>
      <c r="S68" s="6">
        <f t="shared" si="6"/>
        <v>0</v>
      </c>
      <c r="T68" s="6">
        <f t="shared" si="7"/>
        <v>2</v>
      </c>
    </row>
    <row r="69" spans="1:20" s="107" customFormat="1" ht="14.1" customHeight="1">
      <c r="A69" s="104" t="s">
        <v>191</v>
      </c>
      <c r="B69" s="104">
        <v>21902</v>
      </c>
      <c r="C69" s="104" t="s">
        <v>75</v>
      </c>
      <c r="D69" s="104" t="s">
        <v>188</v>
      </c>
      <c r="E69" s="104" t="s">
        <v>189</v>
      </c>
      <c r="F69" s="104" t="s">
        <v>192</v>
      </c>
      <c r="G69" s="105"/>
      <c r="H69" s="15">
        <v>10</v>
      </c>
      <c r="I69" s="83" t="s">
        <v>1039</v>
      </c>
      <c r="J69" s="105" t="s">
        <v>903</v>
      </c>
      <c r="K69" s="105" t="s">
        <v>903</v>
      </c>
      <c r="L69" s="105" t="s">
        <v>903</v>
      </c>
      <c r="M69" s="106" t="s">
        <v>15</v>
      </c>
      <c r="N69" s="106" t="s">
        <v>59</v>
      </c>
      <c r="O69" s="106" t="s">
        <v>193</v>
      </c>
      <c r="Q69" s="6">
        <f t="shared" si="4"/>
        <v>1</v>
      </c>
      <c r="R69" s="6">
        <f t="shared" si="5"/>
        <v>1</v>
      </c>
      <c r="S69" s="6">
        <f t="shared" si="6"/>
        <v>1</v>
      </c>
      <c r="T69" s="6">
        <f t="shared" si="7"/>
        <v>3</v>
      </c>
    </row>
    <row r="70" spans="1:20" ht="14.1" customHeight="1">
      <c r="A70" s="13" t="s">
        <v>187</v>
      </c>
      <c r="B70" s="13">
        <v>21910</v>
      </c>
      <c r="C70" s="13" t="s">
        <v>75</v>
      </c>
      <c r="D70" s="13" t="s">
        <v>188</v>
      </c>
      <c r="E70" s="13" t="s">
        <v>189</v>
      </c>
      <c r="F70" s="13" t="s">
        <v>190</v>
      </c>
      <c r="G70" s="53" t="s">
        <v>14</v>
      </c>
      <c r="H70" s="15">
        <v>10</v>
      </c>
      <c r="I70" s="53"/>
      <c r="J70" s="53" t="s">
        <v>903</v>
      </c>
      <c r="K70" s="53" t="s">
        <v>903</v>
      </c>
      <c r="L70" s="53" t="s">
        <v>903</v>
      </c>
      <c r="M70" s="14">
        <v>900</v>
      </c>
      <c r="N70" s="14">
        <v>2100</v>
      </c>
      <c r="O70" s="14">
        <v>1800</v>
      </c>
      <c r="Q70" s="6">
        <f t="shared" si="4"/>
        <v>1</v>
      </c>
      <c r="R70" s="6">
        <f t="shared" si="5"/>
        <v>1</v>
      </c>
      <c r="S70" s="6">
        <f t="shared" si="6"/>
        <v>1</v>
      </c>
      <c r="T70" s="6">
        <f t="shared" si="7"/>
        <v>3</v>
      </c>
    </row>
    <row r="71" spans="1:20" s="34" customFormat="1" ht="14.1" customHeight="1">
      <c r="A71" s="19" t="s">
        <v>196</v>
      </c>
      <c r="B71" s="19">
        <v>36269</v>
      </c>
      <c r="C71" s="19" t="s">
        <v>38</v>
      </c>
      <c r="D71" s="19" t="s">
        <v>197</v>
      </c>
      <c r="E71" s="19" t="s">
        <v>198</v>
      </c>
      <c r="F71" s="19" t="s">
        <v>115</v>
      </c>
      <c r="G71" s="22" t="s">
        <v>14</v>
      </c>
      <c r="H71" s="20">
        <v>4</v>
      </c>
      <c r="I71" s="22"/>
      <c r="J71" s="22" t="s">
        <v>1124</v>
      </c>
      <c r="K71" s="22" t="s">
        <v>903</v>
      </c>
      <c r="L71" s="22" t="s">
        <v>14</v>
      </c>
      <c r="M71" s="21"/>
      <c r="N71" s="21"/>
      <c r="O71" s="21"/>
      <c r="Q71" s="6">
        <f t="shared" si="4"/>
        <v>0</v>
      </c>
      <c r="R71" s="6">
        <f t="shared" si="5"/>
        <v>1</v>
      </c>
      <c r="S71" s="6">
        <f t="shared" si="6"/>
        <v>0</v>
      </c>
      <c r="T71" s="6">
        <f t="shared" si="7"/>
        <v>1</v>
      </c>
    </row>
    <row r="72" spans="1:20" ht="14.1" customHeight="1">
      <c r="A72" s="13" t="s">
        <v>199</v>
      </c>
      <c r="B72" s="13">
        <v>28001</v>
      </c>
      <c r="C72" s="13" t="s">
        <v>75</v>
      </c>
      <c r="D72" s="13" t="s">
        <v>200</v>
      </c>
      <c r="E72" s="13" t="s">
        <v>201</v>
      </c>
      <c r="F72" s="13" t="s">
        <v>202</v>
      </c>
      <c r="G72" s="53" t="s">
        <v>14</v>
      </c>
      <c r="H72" s="15">
        <v>10</v>
      </c>
      <c r="I72" s="53"/>
      <c r="J72" s="53" t="s">
        <v>903</v>
      </c>
      <c r="K72" s="53" t="s">
        <v>903</v>
      </c>
      <c r="L72" s="53" t="s">
        <v>903</v>
      </c>
      <c r="M72" s="14" t="s">
        <v>15</v>
      </c>
      <c r="N72" s="14"/>
      <c r="O72" s="14"/>
      <c r="Q72" s="6">
        <f t="shared" si="4"/>
        <v>1</v>
      </c>
      <c r="R72" s="6">
        <f t="shared" si="5"/>
        <v>1</v>
      </c>
      <c r="S72" s="6">
        <f t="shared" si="6"/>
        <v>1</v>
      </c>
      <c r="T72" s="6">
        <f t="shared" si="7"/>
        <v>3</v>
      </c>
    </row>
    <row r="73" spans="1:20" ht="14.1" customHeight="1">
      <c r="A73" s="13" t="s">
        <v>951</v>
      </c>
      <c r="B73" s="13">
        <v>28020</v>
      </c>
      <c r="C73" s="13" t="s">
        <v>75</v>
      </c>
      <c r="D73" s="13" t="s">
        <v>200</v>
      </c>
      <c r="E73" s="13" t="s">
        <v>201</v>
      </c>
      <c r="F73" s="13" t="s">
        <v>952</v>
      </c>
      <c r="G73" s="53"/>
      <c r="H73" s="15">
        <v>10</v>
      </c>
      <c r="I73" s="53"/>
      <c r="J73" s="53"/>
      <c r="K73" s="53" t="s">
        <v>903</v>
      </c>
      <c r="L73" s="53" t="s">
        <v>903</v>
      </c>
      <c r="M73" s="14"/>
      <c r="N73" s="14"/>
      <c r="O73" s="14"/>
      <c r="Q73" s="6">
        <f t="shared" si="4"/>
        <v>0</v>
      </c>
      <c r="R73" s="6">
        <f t="shared" si="5"/>
        <v>1</v>
      </c>
      <c r="S73" s="6">
        <f t="shared" si="6"/>
        <v>1</v>
      </c>
      <c r="T73" s="6">
        <f t="shared" si="7"/>
        <v>2</v>
      </c>
    </row>
    <row r="74" spans="1:20" s="16" customFormat="1" ht="14.1" customHeight="1">
      <c r="A74" s="9" t="s">
        <v>203</v>
      </c>
      <c r="B74" s="9">
        <v>28010</v>
      </c>
      <c r="C74" s="9" t="s">
        <v>75</v>
      </c>
      <c r="D74" s="9" t="s">
        <v>200</v>
      </c>
      <c r="E74" s="9" t="s">
        <v>201</v>
      </c>
      <c r="F74" s="9" t="s">
        <v>13</v>
      </c>
      <c r="G74" s="10" t="s">
        <v>14</v>
      </c>
      <c r="H74" s="11">
        <v>10</v>
      </c>
      <c r="I74" s="10" t="s">
        <v>924</v>
      </c>
      <c r="J74" s="10" t="s">
        <v>903</v>
      </c>
      <c r="K74" s="10" t="s">
        <v>903</v>
      </c>
      <c r="L74" s="10" t="s">
        <v>903</v>
      </c>
      <c r="M74" s="12" t="s">
        <v>15</v>
      </c>
      <c r="N74" s="12">
        <v>2100</v>
      </c>
      <c r="O74" s="12"/>
      <c r="Q74" s="6">
        <f t="shared" si="4"/>
        <v>1</v>
      </c>
      <c r="R74" s="6">
        <f t="shared" si="5"/>
        <v>1</v>
      </c>
      <c r="S74" s="6">
        <f t="shared" si="6"/>
        <v>1</v>
      </c>
      <c r="T74" s="6">
        <f t="shared" si="7"/>
        <v>3</v>
      </c>
    </row>
    <row r="75" spans="1:20" s="34" customFormat="1" ht="14.1" customHeight="1">
      <c r="A75" s="19" t="s">
        <v>208</v>
      </c>
      <c r="B75" s="19">
        <v>23003</v>
      </c>
      <c r="C75" s="19" t="s">
        <v>75</v>
      </c>
      <c r="D75" s="19" t="s">
        <v>205</v>
      </c>
      <c r="E75" s="19" t="s">
        <v>206</v>
      </c>
      <c r="F75" s="19" t="s">
        <v>72</v>
      </c>
      <c r="G75" s="22" t="s">
        <v>14</v>
      </c>
      <c r="H75" s="15">
        <v>10</v>
      </c>
      <c r="I75" s="22" t="s">
        <v>1106</v>
      </c>
      <c r="J75" s="22" t="s">
        <v>903</v>
      </c>
      <c r="K75" s="22" t="s">
        <v>903</v>
      </c>
      <c r="L75" s="22" t="s">
        <v>903</v>
      </c>
      <c r="M75" s="21" t="s">
        <v>15</v>
      </c>
      <c r="N75" s="21">
        <v>2100</v>
      </c>
      <c r="O75" s="21"/>
      <c r="Q75" s="6">
        <f t="shared" si="4"/>
        <v>1</v>
      </c>
      <c r="R75" s="6">
        <f t="shared" si="5"/>
        <v>1</v>
      </c>
      <c r="S75" s="6">
        <f t="shared" si="6"/>
        <v>1</v>
      </c>
      <c r="T75" s="6">
        <f t="shared" si="7"/>
        <v>3</v>
      </c>
    </row>
    <row r="76" spans="1:20" ht="14.1" customHeight="1">
      <c r="A76" s="13" t="s">
        <v>204</v>
      </c>
      <c r="B76" s="13">
        <v>23002</v>
      </c>
      <c r="C76" s="13" t="s">
        <v>75</v>
      </c>
      <c r="D76" s="13" t="s">
        <v>205</v>
      </c>
      <c r="E76" s="13" t="s">
        <v>206</v>
      </c>
      <c r="F76" s="13" t="s">
        <v>207</v>
      </c>
      <c r="G76" s="53" t="s">
        <v>14</v>
      </c>
      <c r="H76" s="15">
        <v>10</v>
      </c>
      <c r="I76" s="53"/>
      <c r="J76" s="53" t="s">
        <v>903</v>
      </c>
      <c r="K76" s="53" t="s">
        <v>903</v>
      </c>
      <c r="L76" s="53" t="s">
        <v>903</v>
      </c>
      <c r="M76" s="14" t="s">
        <v>15</v>
      </c>
      <c r="N76" s="14">
        <v>2100</v>
      </c>
      <c r="O76" s="14"/>
      <c r="Q76" s="6">
        <f t="shared" si="4"/>
        <v>1</v>
      </c>
      <c r="R76" s="6">
        <f t="shared" si="5"/>
        <v>1</v>
      </c>
      <c r="S76" s="6">
        <f t="shared" si="6"/>
        <v>1</v>
      </c>
      <c r="T76" s="6">
        <f t="shared" si="7"/>
        <v>3</v>
      </c>
    </row>
    <row r="77" spans="1:20" s="161" customFormat="1" ht="25.5">
      <c r="A77" s="156" t="s">
        <v>209</v>
      </c>
      <c r="B77" s="156">
        <v>23001</v>
      </c>
      <c r="C77" s="156" t="s">
        <v>75</v>
      </c>
      <c r="D77" s="156" t="s">
        <v>205</v>
      </c>
      <c r="E77" s="156" t="s">
        <v>206</v>
      </c>
      <c r="F77" s="156" t="s">
        <v>81</v>
      </c>
      <c r="G77" s="157" t="s">
        <v>14</v>
      </c>
      <c r="H77" s="158">
        <v>10</v>
      </c>
      <c r="I77" s="167" t="s">
        <v>1128</v>
      </c>
      <c r="J77" s="157" t="s">
        <v>903</v>
      </c>
      <c r="K77" s="157" t="s">
        <v>903</v>
      </c>
      <c r="L77" s="157" t="s">
        <v>14</v>
      </c>
      <c r="M77" s="159" t="s">
        <v>15</v>
      </c>
      <c r="N77" s="159">
        <v>2100</v>
      </c>
      <c r="O77" s="159" t="s">
        <v>111</v>
      </c>
      <c r="Q77" s="160">
        <f t="shared" si="4"/>
        <v>1</v>
      </c>
      <c r="R77" s="160">
        <f t="shared" si="5"/>
        <v>1</v>
      </c>
      <c r="S77" s="160">
        <f t="shared" si="6"/>
        <v>0</v>
      </c>
      <c r="T77" s="160">
        <f t="shared" si="7"/>
        <v>2</v>
      </c>
    </row>
    <row r="78" spans="1:20" s="34" customFormat="1" ht="25.5">
      <c r="A78" s="19" t="s">
        <v>216</v>
      </c>
      <c r="B78" s="19">
        <v>23802</v>
      </c>
      <c r="C78" s="19" t="s">
        <v>75</v>
      </c>
      <c r="D78" s="19" t="s">
        <v>211</v>
      </c>
      <c r="E78" s="19" t="s">
        <v>212</v>
      </c>
      <c r="F78" s="19" t="s">
        <v>217</v>
      </c>
      <c r="G78" s="22" t="s">
        <v>14</v>
      </c>
      <c r="H78" s="15">
        <v>10</v>
      </c>
      <c r="I78" s="122" t="s">
        <v>1129</v>
      </c>
      <c r="J78" s="22" t="s">
        <v>903</v>
      </c>
      <c r="K78" s="22" t="s">
        <v>903</v>
      </c>
      <c r="L78" s="22" t="s">
        <v>903</v>
      </c>
      <c r="M78" s="21" t="s">
        <v>15</v>
      </c>
      <c r="N78" s="21" t="s">
        <v>59</v>
      </c>
      <c r="O78" s="21"/>
      <c r="Q78" s="6">
        <f t="shared" si="4"/>
        <v>1</v>
      </c>
      <c r="R78" s="6">
        <f t="shared" si="5"/>
        <v>1</v>
      </c>
      <c r="S78" s="6">
        <f t="shared" si="6"/>
        <v>1</v>
      </c>
      <c r="T78" s="6">
        <f t="shared" si="7"/>
        <v>3</v>
      </c>
    </row>
    <row r="79" spans="1:20" s="34" customFormat="1" ht="25.5">
      <c r="A79" s="19" t="s">
        <v>210</v>
      </c>
      <c r="B79" s="19">
        <v>23820</v>
      </c>
      <c r="C79" s="19" t="s">
        <v>75</v>
      </c>
      <c r="D79" s="19" t="s">
        <v>211</v>
      </c>
      <c r="E79" s="19" t="s">
        <v>212</v>
      </c>
      <c r="F79" s="19" t="s">
        <v>213</v>
      </c>
      <c r="G79" s="22" t="s">
        <v>14</v>
      </c>
      <c r="H79" s="15">
        <v>10</v>
      </c>
      <c r="I79" s="122" t="s">
        <v>1130</v>
      </c>
      <c r="J79" s="22" t="s">
        <v>903</v>
      </c>
      <c r="K79" s="22" t="s">
        <v>903</v>
      </c>
      <c r="L79" s="22" t="s">
        <v>14</v>
      </c>
      <c r="M79" s="21" t="s">
        <v>15</v>
      </c>
      <c r="N79" s="21">
        <v>2100</v>
      </c>
      <c r="O79" s="21"/>
      <c r="Q79" s="6">
        <f t="shared" si="4"/>
        <v>1</v>
      </c>
      <c r="R79" s="6">
        <f t="shared" si="5"/>
        <v>1</v>
      </c>
      <c r="S79" s="6">
        <f t="shared" si="6"/>
        <v>0</v>
      </c>
      <c r="T79" s="6">
        <f t="shared" si="7"/>
        <v>2</v>
      </c>
    </row>
    <row r="80" spans="1:20" ht="14.1" customHeight="1">
      <c r="A80" s="13" t="s">
        <v>214</v>
      </c>
      <c r="B80" s="13">
        <v>23801</v>
      </c>
      <c r="C80" s="13" t="s">
        <v>75</v>
      </c>
      <c r="D80" s="13" t="s">
        <v>211</v>
      </c>
      <c r="E80" s="13" t="s">
        <v>212</v>
      </c>
      <c r="F80" s="13" t="s">
        <v>908</v>
      </c>
      <c r="G80" s="53" t="s">
        <v>14</v>
      </c>
      <c r="H80" s="15">
        <v>10</v>
      </c>
      <c r="I80" s="53"/>
      <c r="J80" s="53" t="s">
        <v>903</v>
      </c>
      <c r="K80" s="53" t="s">
        <v>903</v>
      </c>
      <c r="L80" s="53" t="s">
        <v>903</v>
      </c>
      <c r="M80" s="14" t="s">
        <v>15</v>
      </c>
      <c r="N80" s="14" t="s">
        <v>59</v>
      </c>
      <c r="O80" s="14" t="s">
        <v>215</v>
      </c>
      <c r="Q80" s="6">
        <f t="shared" si="4"/>
        <v>1</v>
      </c>
      <c r="R80" s="6">
        <f t="shared" si="5"/>
        <v>1</v>
      </c>
      <c r="S80" s="6">
        <f t="shared" si="6"/>
        <v>1</v>
      </c>
      <c r="T80" s="6">
        <f t="shared" si="7"/>
        <v>3</v>
      </c>
    </row>
    <row r="81" spans="1:20" ht="14.1" customHeight="1">
      <c r="A81" s="13" t="s">
        <v>220</v>
      </c>
      <c r="B81" s="13">
        <v>366110</v>
      </c>
      <c r="C81" s="13" t="s">
        <v>38</v>
      </c>
      <c r="D81" s="13" t="s">
        <v>221</v>
      </c>
      <c r="E81" s="13" t="s">
        <v>222</v>
      </c>
      <c r="F81" s="13" t="s">
        <v>41</v>
      </c>
      <c r="G81" s="53" t="s">
        <v>14</v>
      </c>
      <c r="H81" s="54">
        <v>6</v>
      </c>
      <c r="I81" s="53"/>
      <c r="J81" s="53" t="s">
        <v>903</v>
      </c>
      <c r="K81" s="53" t="s">
        <v>903</v>
      </c>
      <c r="L81" s="53" t="s">
        <v>14</v>
      </c>
      <c r="M81" s="14"/>
      <c r="N81" s="14"/>
      <c r="O81" s="14"/>
      <c r="Q81" s="6">
        <f t="shared" si="4"/>
        <v>1</v>
      </c>
      <c r="R81" s="6">
        <f t="shared" si="5"/>
        <v>1</v>
      </c>
      <c r="S81" s="6">
        <f t="shared" si="6"/>
        <v>0</v>
      </c>
      <c r="T81" s="6">
        <f t="shared" si="7"/>
        <v>2</v>
      </c>
    </row>
    <row r="82" spans="1:20" ht="14.1" customHeight="1">
      <c r="A82" s="13" t="s">
        <v>225</v>
      </c>
      <c r="B82" s="13">
        <v>37002</v>
      </c>
      <c r="C82" s="13" t="s">
        <v>38</v>
      </c>
      <c r="D82" s="13" t="s">
        <v>223</v>
      </c>
      <c r="E82" s="13" t="s">
        <v>224</v>
      </c>
      <c r="F82" s="13" t="s">
        <v>226</v>
      </c>
      <c r="G82" s="53" t="s">
        <v>14</v>
      </c>
      <c r="H82" s="54">
        <v>5</v>
      </c>
      <c r="I82" s="53"/>
      <c r="J82" s="53" t="s">
        <v>903</v>
      </c>
      <c r="K82" s="53" t="s">
        <v>903</v>
      </c>
      <c r="L82" s="53" t="s">
        <v>14</v>
      </c>
      <c r="M82" s="14"/>
      <c r="N82" s="14"/>
      <c r="O82" s="14"/>
      <c r="Q82" s="6">
        <f t="shared" si="4"/>
        <v>1</v>
      </c>
      <c r="R82" s="6">
        <f t="shared" si="5"/>
        <v>1</v>
      </c>
      <c r="S82" s="6">
        <f t="shared" si="6"/>
        <v>0</v>
      </c>
      <c r="T82" s="6">
        <f t="shared" si="7"/>
        <v>2</v>
      </c>
    </row>
    <row r="83" spans="1:20" ht="14.1" customHeight="1">
      <c r="A83" s="13" t="s">
        <v>228</v>
      </c>
      <c r="B83" s="13">
        <v>74001</v>
      </c>
      <c r="C83" s="13" t="s">
        <v>46</v>
      </c>
      <c r="D83" s="13" t="s">
        <v>229</v>
      </c>
      <c r="E83" s="13" t="s">
        <v>230</v>
      </c>
      <c r="F83" s="13" t="s">
        <v>123</v>
      </c>
      <c r="G83" s="53" t="s">
        <v>14</v>
      </c>
      <c r="H83" s="54">
        <v>5</v>
      </c>
      <c r="I83" s="53"/>
      <c r="J83" s="53" t="s">
        <v>903</v>
      </c>
      <c r="K83" s="53" t="s">
        <v>903</v>
      </c>
      <c r="L83" s="53" t="s">
        <v>14</v>
      </c>
      <c r="M83" s="14">
        <v>850</v>
      </c>
      <c r="N83" s="14">
        <v>850</v>
      </c>
      <c r="O83" s="14"/>
      <c r="Q83" s="6">
        <f t="shared" si="4"/>
        <v>1</v>
      </c>
      <c r="R83" s="6">
        <f t="shared" si="5"/>
        <v>1</v>
      </c>
      <c r="S83" s="6">
        <f t="shared" si="6"/>
        <v>0</v>
      </c>
      <c r="T83" s="6">
        <f t="shared" si="7"/>
        <v>2</v>
      </c>
    </row>
    <row r="84" spans="1:20" ht="14.1" customHeight="1">
      <c r="A84" s="13" t="s">
        <v>231</v>
      </c>
      <c r="B84" s="13">
        <v>60201</v>
      </c>
      <c r="C84" s="13" t="s">
        <v>32</v>
      </c>
      <c r="D84" s="13" t="s">
        <v>232</v>
      </c>
      <c r="E84" s="13" t="s">
        <v>233</v>
      </c>
      <c r="F84" s="13" t="s">
        <v>234</v>
      </c>
      <c r="G84" s="53" t="s">
        <v>14</v>
      </c>
      <c r="H84" s="54">
        <v>4</v>
      </c>
      <c r="I84" s="53"/>
      <c r="J84" s="53" t="s">
        <v>903</v>
      </c>
      <c r="K84" s="53" t="s">
        <v>903</v>
      </c>
      <c r="L84" s="53" t="s">
        <v>903</v>
      </c>
      <c r="M84" s="14">
        <v>900</v>
      </c>
      <c r="N84" s="14">
        <v>2100</v>
      </c>
      <c r="O84" s="14"/>
      <c r="Q84" s="6">
        <f t="shared" si="4"/>
        <v>1</v>
      </c>
      <c r="R84" s="6">
        <f t="shared" si="5"/>
        <v>1</v>
      </c>
      <c r="S84" s="6">
        <f t="shared" si="6"/>
        <v>1</v>
      </c>
      <c r="T84" s="6">
        <f t="shared" si="7"/>
        <v>3</v>
      </c>
    </row>
    <row r="85" spans="1:20" ht="14.1" customHeight="1">
      <c r="A85" s="13" t="s">
        <v>235</v>
      </c>
      <c r="B85" s="13">
        <v>60203</v>
      </c>
      <c r="C85" s="13" t="s">
        <v>32</v>
      </c>
      <c r="D85" s="13" t="s">
        <v>232</v>
      </c>
      <c r="E85" s="13" t="s">
        <v>233</v>
      </c>
      <c r="F85" s="13" t="s">
        <v>17</v>
      </c>
      <c r="G85" s="53" t="s">
        <v>14</v>
      </c>
      <c r="H85" s="54">
        <v>3</v>
      </c>
      <c r="I85" s="53"/>
      <c r="J85" s="53" t="s">
        <v>903</v>
      </c>
      <c r="K85" s="53" t="s">
        <v>903</v>
      </c>
      <c r="L85" s="53" t="s">
        <v>903</v>
      </c>
      <c r="M85" s="14" t="s">
        <v>15</v>
      </c>
      <c r="N85" s="14">
        <v>2100</v>
      </c>
      <c r="O85" s="14"/>
      <c r="Q85" s="6">
        <f t="shared" si="4"/>
        <v>1</v>
      </c>
      <c r="R85" s="6">
        <f t="shared" si="5"/>
        <v>1</v>
      </c>
      <c r="S85" s="6">
        <f t="shared" si="6"/>
        <v>1</v>
      </c>
      <c r="T85" s="6">
        <f t="shared" si="7"/>
        <v>3</v>
      </c>
    </row>
    <row r="86" spans="1:20" ht="14.1" customHeight="1">
      <c r="A86" s="55" t="s">
        <v>236</v>
      </c>
      <c r="B86" s="56">
        <v>60202</v>
      </c>
      <c r="C86" s="13" t="s">
        <v>32</v>
      </c>
      <c r="D86" s="13" t="s">
        <v>232</v>
      </c>
      <c r="E86" s="13" t="s">
        <v>233</v>
      </c>
      <c r="F86" s="13" t="s">
        <v>237</v>
      </c>
      <c r="G86" s="13"/>
      <c r="H86" s="54">
        <v>4</v>
      </c>
      <c r="I86" s="13"/>
      <c r="J86" s="13" t="s">
        <v>903</v>
      </c>
      <c r="K86" s="13" t="s">
        <v>903</v>
      </c>
      <c r="L86" s="13" t="s">
        <v>14</v>
      </c>
      <c r="M86" s="14" t="s">
        <v>15</v>
      </c>
      <c r="N86" s="14">
        <v>2100</v>
      </c>
      <c r="O86" s="14"/>
      <c r="Q86" s="6">
        <f t="shared" si="4"/>
        <v>1</v>
      </c>
      <c r="R86" s="6">
        <f t="shared" si="5"/>
        <v>1</v>
      </c>
      <c r="S86" s="6">
        <f t="shared" si="6"/>
        <v>0</v>
      </c>
      <c r="T86" s="6">
        <f t="shared" si="7"/>
        <v>2</v>
      </c>
    </row>
    <row r="87" spans="1:20" ht="14.1" customHeight="1">
      <c r="A87" s="13" t="s">
        <v>895</v>
      </c>
      <c r="B87" s="13">
        <v>70602</v>
      </c>
      <c r="C87" s="13" t="s">
        <v>38</v>
      </c>
      <c r="D87" s="13" t="s">
        <v>238</v>
      </c>
      <c r="E87" s="13" t="s">
        <v>239</v>
      </c>
      <c r="F87" s="13" t="s">
        <v>63</v>
      </c>
      <c r="G87" s="13"/>
      <c r="H87" s="54">
        <v>4</v>
      </c>
      <c r="I87" s="13"/>
      <c r="J87" s="13" t="s">
        <v>903</v>
      </c>
      <c r="K87" s="13" t="s">
        <v>14</v>
      </c>
      <c r="L87" s="13" t="s">
        <v>14</v>
      </c>
      <c r="M87" s="14">
        <v>900</v>
      </c>
      <c r="N87" s="14"/>
      <c r="O87" s="14"/>
      <c r="Q87" s="6">
        <f t="shared" si="4"/>
        <v>1</v>
      </c>
      <c r="R87" s="6">
        <f t="shared" si="5"/>
        <v>0</v>
      </c>
      <c r="S87" s="6">
        <f t="shared" si="6"/>
        <v>0</v>
      </c>
      <c r="T87" s="6">
        <f t="shared" si="7"/>
        <v>1</v>
      </c>
    </row>
    <row r="88" spans="1:20" ht="14.1" customHeight="1">
      <c r="A88" s="13" t="s">
        <v>243</v>
      </c>
      <c r="B88" s="13">
        <v>24803</v>
      </c>
      <c r="C88" s="13" t="s">
        <v>75</v>
      </c>
      <c r="D88" s="13" t="s">
        <v>241</v>
      </c>
      <c r="E88" s="13" t="s">
        <v>242</v>
      </c>
      <c r="F88" s="13" t="s">
        <v>244</v>
      </c>
      <c r="G88" s="53"/>
      <c r="H88" s="54">
        <v>1</v>
      </c>
      <c r="I88" s="53"/>
      <c r="J88" s="53" t="s">
        <v>903</v>
      </c>
      <c r="K88" s="53" t="s">
        <v>903</v>
      </c>
      <c r="L88" s="53" t="s">
        <v>903</v>
      </c>
      <c r="M88" s="14" t="s">
        <v>15</v>
      </c>
      <c r="N88" s="14">
        <v>2100</v>
      </c>
      <c r="O88" s="14" t="s">
        <v>79</v>
      </c>
      <c r="Q88" s="6">
        <f t="shared" si="4"/>
        <v>1</v>
      </c>
      <c r="R88" s="6">
        <f t="shared" si="5"/>
        <v>1</v>
      </c>
      <c r="S88" s="6">
        <f t="shared" si="6"/>
        <v>1</v>
      </c>
      <c r="T88" s="6">
        <f t="shared" si="7"/>
        <v>3</v>
      </c>
    </row>
    <row r="89" spans="1:20" ht="14.1" customHeight="1">
      <c r="A89" s="13" t="s">
        <v>925</v>
      </c>
      <c r="B89" s="13">
        <v>63601</v>
      </c>
      <c r="C89" s="13" t="s">
        <v>32</v>
      </c>
      <c r="D89" s="13" t="s">
        <v>926</v>
      </c>
      <c r="E89" s="13" t="s">
        <v>927</v>
      </c>
      <c r="F89" s="13" t="s">
        <v>928</v>
      </c>
      <c r="G89" s="53"/>
      <c r="H89" s="54">
        <v>3</v>
      </c>
      <c r="I89" s="53" t="s">
        <v>937</v>
      </c>
      <c r="J89" s="53" t="s">
        <v>903</v>
      </c>
      <c r="K89" s="53" t="s">
        <v>903</v>
      </c>
      <c r="L89" s="53"/>
      <c r="M89" s="14"/>
      <c r="N89" s="14"/>
      <c r="O89" s="14"/>
      <c r="Q89" s="6">
        <f t="shared" si="4"/>
        <v>1</v>
      </c>
      <c r="R89" s="6">
        <f t="shared" si="5"/>
        <v>1</v>
      </c>
      <c r="S89" s="6">
        <f t="shared" si="6"/>
        <v>0</v>
      </c>
      <c r="T89" s="6">
        <f t="shared" si="7"/>
        <v>2</v>
      </c>
    </row>
    <row r="90" spans="1:20" s="34" customFormat="1" ht="14.1" customHeight="1">
      <c r="A90" s="9" t="s">
        <v>245</v>
      </c>
      <c r="B90" s="9">
        <v>28801</v>
      </c>
      <c r="C90" s="9" t="s">
        <v>23</v>
      </c>
      <c r="D90" s="9" t="s">
        <v>246</v>
      </c>
      <c r="E90" s="9" t="s">
        <v>247</v>
      </c>
      <c r="F90" s="9" t="s">
        <v>248</v>
      </c>
      <c r="G90" s="10" t="s">
        <v>14</v>
      </c>
      <c r="H90" s="11">
        <v>3</v>
      </c>
      <c r="I90" s="10" t="s">
        <v>924</v>
      </c>
      <c r="J90" s="10" t="s">
        <v>903</v>
      </c>
      <c r="K90" s="10" t="s">
        <v>903</v>
      </c>
      <c r="L90" s="10" t="s">
        <v>903</v>
      </c>
      <c r="M90" s="12">
        <v>900</v>
      </c>
      <c r="N90" s="12" t="s">
        <v>59</v>
      </c>
      <c r="O90" s="12"/>
      <c r="Q90" s="6">
        <f t="shared" si="4"/>
        <v>1</v>
      </c>
      <c r="R90" s="6">
        <f t="shared" si="5"/>
        <v>1</v>
      </c>
      <c r="S90" s="6">
        <f t="shared" si="6"/>
        <v>1</v>
      </c>
      <c r="T90" s="6">
        <f t="shared" si="7"/>
        <v>3</v>
      </c>
    </row>
    <row r="91" spans="1:20" ht="14.1" customHeight="1">
      <c r="A91" s="13" t="s">
        <v>249</v>
      </c>
      <c r="B91" s="13">
        <v>54202</v>
      </c>
      <c r="C91" s="13" t="s">
        <v>64</v>
      </c>
      <c r="D91" s="13" t="s">
        <v>250</v>
      </c>
      <c r="E91" s="13" t="s">
        <v>251</v>
      </c>
      <c r="F91" s="13" t="s">
        <v>252</v>
      </c>
      <c r="G91" s="53" t="s">
        <v>14</v>
      </c>
      <c r="H91" s="54">
        <v>5</v>
      </c>
      <c r="I91" s="53"/>
      <c r="J91" s="53" t="s">
        <v>903</v>
      </c>
      <c r="K91" s="53" t="s">
        <v>903</v>
      </c>
      <c r="L91" s="53" t="s">
        <v>14</v>
      </c>
      <c r="M91" s="14"/>
      <c r="N91" s="14"/>
      <c r="O91" s="14"/>
      <c r="Q91" s="6">
        <f t="shared" si="4"/>
        <v>1</v>
      </c>
      <c r="R91" s="6">
        <f t="shared" si="5"/>
        <v>1</v>
      </c>
      <c r="S91" s="6">
        <f t="shared" si="6"/>
        <v>0</v>
      </c>
      <c r="T91" s="6">
        <f t="shared" si="7"/>
        <v>2</v>
      </c>
    </row>
    <row r="92" spans="1:20" s="34" customFormat="1" ht="25.5">
      <c r="A92" s="19" t="s">
        <v>259</v>
      </c>
      <c r="B92" s="19">
        <v>24412</v>
      </c>
      <c r="C92" s="19" t="s">
        <v>75</v>
      </c>
      <c r="D92" s="19" t="s">
        <v>254</v>
      </c>
      <c r="E92" s="19" t="s">
        <v>255</v>
      </c>
      <c r="F92" s="19" t="s">
        <v>260</v>
      </c>
      <c r="G92" s="22" t="s">
        <v>14</v>
      </c>
      <c r="H92" s="15">
        <v>10</v>
      </c>
      <c r="I92" s="122" t="s">
        <v>1131</v>
      </c>
      <c r="J92" s="22" t="s">
        <v>903</v>
      </c>
      <c r="K92" s="22" t="s">
        <v>903</v>
      </c>
      <c r="L92" s="22" t="s">
        <v>903</v>
      </c>
      <c r="M92" s="21" t="s">
        <v>15</v>
      </c>
      <c r="N92" s="21" t="s">
        <v>59</v>
      </c>
      <c r="O92" s="21" t="s">
        <v>261</v>
      </c>
      <c r="Q92" s="6">
        <f t="shared" si="4"/>
        <v>1</v>
      </c>
      <c r="R92" s="6">
        <f t="shared" si="5"/>
        <v>1</v>
      </c>
      <c r="S92" s="6">
        <f t="shared" si="6"/>
        <v>1</v>
      </c>
      <c r="T92" s="6">
        <f t="shared" si="7"/>
        <v>3</v>
      </c>
    </row>
    <row r="93" spans="1:20" ht="14.1" customHeight="1">
      <c r="A93" s="13" t="s">
        <v>257</v>
      </c>
      <c r="B93" s="13">
        <v>24414</v>
      </c>
      <c r="C93" s="13" t="s">
        <v>75</v>
      </c>
      <c r="D93" s="13" t="s">
        <v>254</v>
      </c>
      <c r="E93" s="13" t="s">
        <v>255</v>
      </c>
      <c r="F93" s="13" t="s">
        <v>258</v>
      </c>
      <c r="G93" s="53" t="s">
        <v>14</v>
      </c>
      <c r="H93" s="15">
        <v>10</v>
      </c>
      <c r="I93" s="53"/>
      <c r="J93" s="53" t="s">
        <v>903</v>
      </c>
      <c r="K93" s="53" t="s">
        <v>903</v>
      </c>
      <c r="L93" s="53" t="s">
        <v>903</v>
      </c>
      <c r="M93" s="14">
        <v>900</v>
      </c>
      <c r="N93" s="14">
        <v>2100</v>
      </c>
      <c r="O93" s="14"/>
      <c r="Q93" s="6">
        <f t="shared" si="4"/>
        <v>1</v>
      </c>
      <c r="R93" s="6">
        <f t="shared" si="5"/>
        <v>1</v>
      </c>
      <c r="S93" s="6">
        <f t="shared" si="6"/>
        <v>1</v>
      </c>
      <c r="T93" s="6">
        <f t="shared" si="7"/>
        <v>3</v>
      </c>
    </row>
    <row r="94" spans="1:20" s="34" customFormat="1" ht="14.1" customHeight="1">
      <c r="A94" s="19" t="s">
        <v>262</v>
      </c>
      <c r="B94" s="19">
        <v>24405</v>
      </c>
      <c r="C94" s="19" t="s">
        <v>75</v>
      </c>
      <c r="D94" s="19" t="s">
        <v>254</v>
      </c>
      <c r="E94" s="19" t="s">
        <v>255</v>
      </c>
      <c r="F94" s="19" t="s">
        <v>263</v>
      </c>
      <c r="G94" s="22" t="s">
        <v>14</v>
      </c>
      <c r="H94" s="15">
        <v>10</v>
      </c>
      <c r="I94" s="122" t="s">
        <v>1132</v>
      </c>
      <c r="J94" s="22" t="s">
        <v>903</v>
      </c>
      <c r="K94" s="22" t="s">
        <v>903</v>
      </c>
      <c r="L94" s="22" t="s">
        <v>903</v>
      </c>
      <c r="M94" s="21" t="s">
        <v>15</v>
      </c>
      <c r="N94" s="21" t="s">
        <v>59</v>
      </c>
      <c r="O94" s="21" t="s">
        <v>215</v>
      </c>
      <c r="Q94" s="6">
        <f t="shared" si="4"/>
        <v>1</v>
      </c>
      <c r="R94" s="6">
        <f t="shared" si="5"/>
        <v>1</v>
      </c>
      <c r="S94" s="6">
        <f t="shared" si="6"/>
        <v>1</v>
      </c>
      <c r="T94" s="6">
        <f t="shared" si="7"/>
        <v>3</v>
      </c>
    </row>
    <row r="95" spans="1:20" s="34" customFormat="1" ht="25.5">
      <c r="A95" s="19" t="s">
        <v>253</v>
      </c>
      <c r="B95" s="19">
        <v>24491</v>
      </c>
      <c r="C95" s="19" t="s">
        <v>75</v>
      </c>
      <c r="D95" s="19" t="s">
        <v>254</v>
      </c>
      <c r="E95" s="19" t="s">
        <v>255</v>
      </c>
      <c r="F95" s="19" t="s">
        <v>256</v>
      </c>
      <c r="G95" s="22" t="s">
        <v>14</v>
      </c>
      <c r="H95" s="15">
        <v>10</v>
      </c>
      <c r="I95" s="122" t="s">
        <v>1130</v>
      </c>
      <c r="J95" s="22" t="s">
        <v>903</v>
      </c>
      <c r="K95" s="22" t="s">
        <v>903</v>
      </c>
      <c r="L95" s="22" t="s">
        <v>14</v>
      </c>
      <c r="M95" s="21" t="s">
        <v>15</v>
      </c>
      <c r="N95" s="21">
        <v>2100</v>
      </c>
      <c r="O95" s="21" t="s">
        <v>215</v>
      </c>
      <c r="Q95" s="6">
        <f t="shared" si="4"/>
        <v>1</v>
      </c>
      <c r="R95" s="6">
        <f t="shared" si="5"/>
        <v>1</v>
      </c>
      <c r="S95" s="6">
        <f t="shared" si="6"/>
        <v>0</v>
      </c>
      <c r="T95" s="6">
        <f t="shared" si="7"/>
        <v>2</v>
      </c>
    </row>
    <row r="96" spans="1:20" ht="14.1" customHeight="1">
      <c r="A96" s="13" t="s">
        <v>270</v>
      </c>
      <c r="B96" s="13">
        <v>20801</v>
      </c>
      <c r="C96" s="13" t="s">
        <v>75</v>
      </c>
      <c r="D96" s="13" t="s">
        <v>265</v>
      </c>
      <c r="E96" s="13" t="s">
        <v>266</v>
      </c>
      <c r="F96" s="13" t="s">
        <v>145</v>
      </c>
      <c r="G96" s="53" t="s">
        <v>14</v>
      </c>
      <c r="H96" s="15">
        <v>10</v>
      </c>
      <c r="I96" s="53"/>
      <c r="J96" s="53" t="s">
        <v>903</v>
      </c>
      <c r="K96" s="53" t="s">
        <v>903</v>
      </c>
      <c r="L96" s="53" t="s">
        <v>903</v>
      </c>
      <c r="M96" s="14" t="s">
        <v>15</v>
      </c>
      <c r="N96" s="14" t="s">
        <v>59</v>
      </c>
      <c r="O96" s="14"/>
      <c r="Q96" s="6">
        <f t="shared" si="4"/>
        <v>1</v>
      </c>
      <c r="R96" s="6">
        <f t="shared" si="5"/>
        <v>1</v>
      </c>
      <c r="S96" s="6">
        <f t="shared" si="6"/>
        <v>1</v>
      </c>
      <c r="T96" s="6">
        <f t="shared" si="7"/>
        <v>3</v>
      </c>
    </row>
    <row r="97" spans="1:20" ht="14.1" customHeight="1">
      <c r="A97" s="13" t="s">
        <v>264</v>
      </c>
      <c r="B97" s="13">
        <v>20810</v>
      </c>
      <c r="C97" s="13" t="s">
        <v>75</v>
      </c>
      <c r="D97" s="13" t="s">
        <v>265</v>
      </c>
      <c r="E97" s="13" t="s">
        <v>266</v>
      </c>
      <c r="F97" s="13" t="s">
        <v>267</v>
      </c>
      <c r="G97" s="53" t="s">
        <v>14</v>
      </c>
      <c r="H97" s="15">
        <v>10</v>
      </c>
      <c r="I97" s="53"/>
      <c r="J97" s="53" t="s">
        <v>903</v>
      </c>
      <c r="K97" s="53" t="s">
        <v>903</v>
      </c>
      <c r="L97" s="53" t="s">
        <v>903</v>
      </c>
      <c r="M97" s="14" t="s">
        <v>15</v>
      </c>
      <c r="N97" s="14" t="s">
        <v>59</v>
      </c>
      <c r="O97" s="14" t="s">
        <v>79</v>
      </c>
      <c r="Q97" s="6">
        <f t="shared" si="4"/>
        <v>1</v>
      </c>
      <c r="R97" s="6">
        <f t="shared" si="5"/>
        <v>1</v>
      </c>
      <c r="S97" s="6">
        <f t="shared" si="6"/>
        <v>1</v>
      </c>
      <c r="T97" s="6">
        <f t="shared" si="7"/>
        <v>3</v>
      </c>
    </row>
    <row r="98" spans="1:20" ht="14.1" customHeight="1">
      <c r="A98" s="13" t="s">
        <v>268</v>
      </c>
      <c r="B98" s="13">
        <v>20820</v>
      </c>
      <c r="C98" s="13" t="s">
        <v>75</v>
      </c>
      <c r="D98" s="13" t="s">
        <v>265</v>
      </c>
      <c r="E98" s="13" t="s">
        <v>266</v>
      </c>
      <c r="F98" s="13" t="s">
        <v>269</v>
      </c>
      <c r="G98" s="53" t="s">
        <v>14</v>
      </c>
      <c r="H98" s="15">
        <v>10</v>
      </c>
      <c r="I98" s="53"/>
      <c r="J98" s="53" t="s">
        <v>903</v>
      </c>
      <c r="K98" s="53" t="s">
        <v>903</v>
      </c>
      <c r="L98" s="53" t="s">
        <v>903</v>
      </c>
      <c r="M98" s="14" t="s">
        <v>15</v>
      </c>
      <c r="N98" s="14">
        <v>2100</v>
      </c>
      <c r="O98" s="14"/>
      <c r="Q98" s="6">
        <f t="shared" si="4"/>
        <v>1</v>
      </c>
      <c r="R98" s="6">
        <f t="shared" si="5"/>
        <v>1</v>
      </c>
      <c r="S98" s="6">
        <f t="shared" si="6"/>
        <v>1</v>
      </c>
      <c r="T98" s="6">
        <f t="shared" si="7"/>
        <v>3</v>
      </c>
    </row>
    <row r="99" spans="1:20" ht="14.1" customHeight="1">
      <c r="A99" s="13" t="s">
        <v>271</v>
      </c>
      <c r="B99" s="13">
        <v>20815</v>
      </c>
      <c r="C99" s="13" t="s">
        <v>75</v>
      </c>
      <c r="D99" s="13" t="s">
        <v>265</v>
      </c>
      <c r="E99" s="13" t="s">
        <v>266</v>
      </c>
      <c r="F99" s="13" t="s">
        <v>272</v>
      </c>
      <c r="G99" s="53"/>
      <c r="H99" s="15">
        <v>10</v>
      </c>
      <c r="I99" s="53"/>
      <c r="J99" s="53" t="s">
        <v>14</v>
      </c>
      <c r="K99" s="53" t="s">
        <v>903</v>
      </c>
      <c r="L99" s="53" t="s">
        <v>903</v>
      </c>
      <c r="M99" s="14"/>
      <c r="N99" s="14" t="s">
        <v>59</v>
      </c>
      <c r="O99" s="14"/>
      <c r="Q99" s="6">
        <f t="shared" si="4"/>
        <v>0</v>
      </c>
      <c r="R99" s="6">
        <f t="shared" si="5"/>
        <v>1</v>
      </c>
      <c r="S99" s="6">
        <f t="shared" si="6"/>
        <v>1</v>
      </c>
      <c r="T99" s="6">
        <f t="shared" si="7"/>
        <v>2</v>
      </c>
    </row>
    <row r="100" spans="1:20" ht="14.1" customHeight="1">
      <c r="A100" s="13" t="s">
        <v>273</v>
      </c>
      <c r="B100" s="13"/>
      <c r="C100" s="13" t="s">
        <v>46</v>
      </c>
      <c r="D100" s="13" t="s">
        <v>274</v>
      </c>
      <c r="E100" s="13" t="s">
        <v>275</v>
      </c>
      <c r="F100" s="13" t="s">
        <v>276</v>
      </c>
      <c r="G100" s="53"/>
      <c r="H100" s="15">
        <v>10</v>
      </c>
      <c r="I100" s="53"/>
      <c r="J100" s="53" t="s">
        <v>903</v>
      </c>
      <c r="K100" s="53" t="s">
        <v>903</v>
      </c>
      <c r="L100" s="53" t="s">
        <v>14</v>
      </c>
      <c r="M100" s="14"/>
      <c r="N100" s="14"/>
      <c r="O100" s="14"/>
      <c r="Q100" s="6">
        <f t="shared" si="4"/>
        <v>1</v>
      </c>
      <c r="R100" s="6">
        <f t="shared" si="5"/>
        <v>1</v>
      </c>
      <c r="S100" s="6">
        <f t="shared" si="6"/>
        <v>0</v>
      </c>
      <c r="T100" s="6">
        <f t="shared" si="7"/>
        <v>2</v>
      </c>
    </row>
    <row r="101" spans="1:20" ht="14.1" customHeight="1">
      <c r="A101" s="13" t="s">
        <v>885</v>
      </c>
      <c r="B101" s="13">
        <v>34020</v>
      </c>
      <c r="C101" s="13" t="s">
        <v>75</v>
      </c>
      <c r="D101" s="13" t="s">
        <v>278</v>
      </c>
      <c r="E101" s="13" t="s">
        <v>266</v>
      </c>
      <c r="F101" s="13" t="s">
        <v>63</v>
      </c>
      <c r="G101" s="13"/>
      <c r="H101" s="15">
        <v>10</v>
      </c>
      <c r="I101" s="13"/>
      <c r="J101" s="13" t="s">
        <v>903</v>
      </c>
      <c r="K101" s="13" t="s">
        <v>903</v>
      </c>
      <c r="L101" s="13" t="s">
        <v>14</v>
      </c>
      <c r="M101" s="14" t="s">
        <v>15</v>
      </c>
      <c r="N101" s="14"/>
      <c r="O101" s="14"/>
      <c r="Q101" s="6">
        <f t="shared" si="4"/>
        <v>1</v>
      </c>
      <c r="R101" s="6">
        <f t="shared" si="5"/>
        <v>1</v>
      </c>
      <c r="S101" s="6">
        <f t="shared" si="6"/>
        <v>0</v>
      </c>
      <c r="T101" s="6">
        <f t="shared" si="7"/>
        <v>2</v>
      </c>
    </row>
    <row r="102" spans="1:20" ht="14.1" customHeight="1">
      <c r="A102" s="13" t="s">
        <v>277</v>
      </c>
      <c r="B102" s="13">
        <v>34001</v>
      </c>
      <c r="C102" s="13" t="s">
        <v>75</v>
      </c>
      <c r="D102" s="13" t="s">
        <v>278</v>
      </c>
      <c r="E102" s="13" t="s">
        <v>279</v>
      </c>
      <c r="F102" s="13" t="s">
        <v>145</v>
      </c>
      <c r="G102" s="53" t="s">
        <v>14</v>
      </c>
      <c r="H102" s="54">
        <v>4</v>
      </c>
      <c r="I102" s="53"/>
      <c r="J102" s="53" t="s">
        <v>903</v>
      </c>
      <c r="K102" s="53" t="s">
        <v>14</v>
      </c>
      <c r="L102" s="53" t="s">
        <v>14</v>
      </c>
      <c r="M102" s="14"/>
      <c r="N102" s="14"/>
      <c r="O102" s="14"/>
      <c r="Q102" s="6">
        <f t="shared" si="4"/>
        <v>1</v>
      </c>
      <c r="R102" s="6">
        <f t="shared" si="5"/>
        <v>0</v>
      </c>
      <c r="S102" s="6">
        <f t="shared" si="6"/>
        <v>0</v>
      </c>
      <c r="T102" s="6">
        <f t="shared" si="7"/>
        <v>1</v>
      </c>
    </row>
    <row r="103" spans="1:20" s="34" customFormat="1" ht="14.1" customHeight="1">
      <c r="A103" s="19" t="s">
        <v>877</v>
      </c>
      <c r="B103" s="19">
        <v>28201</v>
      </c>
      <c r="C103" s="19" t="s">
        <v>23</v>
      </c>
      <c r="D103" s="19" t="s">
        <v>281</v>
      </c>
      <c r="E103" s="19" t="s">
        <v>282</v>
      </c>
      <c r="F103" s="19" t="s">
        <v>886</v>
      </c>
      <c r="G103" s="19"/>
      <c r="H103" s="20">
        <v>2</v>
      </c>
      <c r="I103" s="19"/>
      <c r="J103" s="19" t="s">
        <v>903</v>
      </c>
      <c r="K103" s="19" t="s">
        <v>903</v>
      </c>
      <c r="L103" s="19" t="s">
        <v>14</v>
      </c>
      <c r="M103" s="21" t="s">
        <v>15</v>
      </c>
      <c r="N103" s="21">
        <v>2100</v>
      </c>
      <c r="O103" s="21"/>
      <c r="Q103" s="6">
        <f t="shared" si="4"/>
        <v>1</v>
      </c>
      <c r="R103" s="6">
        <f t="shared" si="5"/>
        <v>1</v>
      </c>
      <c r="S103" s="6">
        <f t="shared" si="6"/>
        <v>0</v>
      </c>
      <c r="T103" s="6">
        <f t="shared" si="7"/>
        <v>2</v>
      </c>
    </row>
    <row r="104" spans="1:20" ht="14.1" customHeight="1">
      <c r="A104" s="13" t="s">
        <v>280</v>
      </c>
      <c r="B104" s="13">
        <v>28202</v>
      </c>
      <c r="C104" s="13" t="s">
        <v>23</v>
      </c>
      <c r="D104" s="13" t="s">
        <v>281</v>
      </c>
      <c r="E104" s="13" t="s">
        <v>282</v>
      </c>
      <c r="F104" s="13" t="s">
        <v>283</v>
      </c>
      <c r="G104" s="53" t="s">
        <v>14</v>
      </c>
      <c r="H104" s="54">
        <v>4</v>
      </c>
      <c r="I104" s="53"/>
      <c r="J104" s="53" t="s">
        <v>903</v>
      </c>
      <c r="K104" s="53" t="s">
        <v>14</v>
      </c>
      <c r="L104" s="53" t="s">
        <v>14</v>
      </c>
      <c r="M104" s="14" t="s">
        <v>15</v>
      </c>
      <c r="N104" s="14">
        <v>2100</v>
      </c>
      <c r="O104" s="14"/>
      <c r="Q104" s="6">
        <f t="shared" ref="Q104:Q161" si="8">IF((J104="X"),1,0)</f>
        <v>1</v>
      </c>
      <c r="R104" s="6">
        <f t="shared" ref="R104:R161" si="9">IF((K104="X"),1,0)</f>
        <v>0</v>
      </c>
      <c r="S104" s="6">
        <f t="shared" ref="S104:S161" si="10">IF((L104="X"),1,0)</f>
        <v>0</v>
      </c>
      <c r="T104" s="6">
        <f t="shared" ref="T104:T161" si="11">SUM(Q104:S104)</f>
        <v>1</v>
      </c>
    </row>
    <row r="105" spans="1:20" ht="14.1" customHeight="1">
      <c r="A105" s="13" t="s">
        <v>284</v>
      </c>
      <c r="B105" s="13">
        <v>28204</v>
      </c>
      <c r="C105" s="13" t="s">
        <v>23</v>
      </c>
      <c r="D105" s="13" t="s">
        <v>281</v>
      </c>
      <c r="E105" s="13" t="s">
        <v>282</v>
      </c>
      <c r="F105" s="13" t="s">
        <v>285</v>
      </c>
      <c r="G105" s="53" t="s">
        <v>14</v>
      </c>
      <c r="H105" s="54">
        <v>3</v>
      </c>
      <c r="I105" s="53" t="s">
        <v>924</v>
      </c>
      <c r="J105" s="53" t="s">
        <v>903</v>
      </c>
      <c r="K105" s="53" t="s">
        <v>903</v>
      </c>
      <c r="L105" s="53" t="s">
        <v>903</v>
      </c>
      <c r="M105" s="14">
        <v>1800</v>
      </c>
      <c r="N105" s="14"/>
      <c r="O105" s="14"/>
      <c r="Q105" s="6">
        <f t="shared" si="8"/>
        <v>1</v>
      </c>
      <c r="R105" s="6">
        <f t="shared" si="9"/>
        <v>1</v>
      </c>
      <c r="S105" s="6">
        <f t="shared" si="10"/>
        <v>1</v>
      </c>
      <c r="T105" s="6">
        <f t="shared" si="11"/>
        <v>3</v>
      </c>
    </row>
    <row r="106" spans="1:20" s="34" customFormat="1" ht="14.1" customHeight="1">
      <c r="A106" s="19" t="s">
        <v>290</v>
      </c>
      <c r="B106" s="19">
        <v>26201</v>
      </c>
      <c r="C106" s="19" t="s">
        <v>75</v>
      </c>
      <c r="D106" s="19" t="s">
        <v>286</v>
      </c>
      <c r="E106" s="19" t="s">
        <v>287</v>
      </c>
      <c r="F106" s="19" t="s">
        <v>291</v>
      </c>
      <c r="G106" s="22" t="s">
        <v>14</v>
      </c>
      <c r="H106" s="17">
        <v>10</v>
      </c>
      <c r="I106" s="22" t="s">
        <v>1134</v>
      </c>
      <c r="J106" s="22" t="s">
        <v>903</v>
      </c>
      <c r="K106" s="22" t="s">
        <v>903</v>
      </c>
      <c r="L106" s="22" t="s">
        <v>903</v>
      </c>
      <c r="M106" s="21" t="s">
        <v>15</v>
      </c>
      <c r="N106" s="21">
        <v>2100</v>
      </c>
      <c r="O106" s="21"/>
      <c r="Q106" s="6">
        <f t="shared" si="8"/>
        <v>1</v>
      </c>
      <c r="R106" s="6">
        <f t="shared" si="9"/>
        <v>1</v>
      </c>
      <c r="S106" s="6">
        <f t="shared" si="10"/>
        <v>1</v>
      </c>
      <c r="T106" s="6">
        <f t="shared" si="11"/>
        <v>3</v>
      </c>
    </row>
    <row r="107" spans="1:20" s="34" customFormat="1" ht="25.5">
      <c r="A107" s="19" t="s">
        <v>292</v>
      </c>
      <c r="B107" s="19">
        <v>26202</v>
      </c>
      <c r="C107" s="19" t="s">
        <v>75</v>
      </c>
      <c r="D107" s="19" t="s">
        <v>286</v>
      </c>
      <c r="E107" s="19" t="s">
        <v>287</v>
      </c>
      <c r="F107" s="19" t="s">
        <v>293</v>
      </c>
      <c r="G107" s="22" t="s">
        <v>14</v>
      </c>
      <c r="H107" s="17">
        <v>10</v>
      </c>
      <c r="I107" s="122" t="s">
        <v>1133</v>
      </c>
      <c r="J107" s="22" t="s">
        <v>903</v>
      </c>
      <c r="K107" s="22" t="s">
        <v>903</v>
      </c>
      <c r="L107" s="22" t="s">
        <v>903</v>
      </c>
      <c r="M107" s="21" t="s">
        <v>15</v>
      </c>
      <c r="N107" s="21">
        <v>2100</v>
      </c>
      <c r="O107" s="21"/>
      <c r="Q107" s="6">
        <f t="shared" si="8"/>
        <v>1</v>
      </c>
      <c r="R107" s="6">
        <f t="shared" si="9"/>
        <v>1</v>
      </c>
      <c r="S107" s="6">
        <f t="shared" si="10"/>
        <v>1</v>
      </c>
      <c r="T107" s="6">
        <f t="shared" si="11"/>
        <v>3</v>
      </c>
    </row>
    <row r="108" spans="1:20" s="34" customFormat="1" ht="14.1" customHeight="1">
      <c r="A108" s="19" t="s">
        <v>288</v>
      </c>
      <c r="B108" s="19">
        <v>26207</v>
      </c>
      <c r="C108" s="19" t="s">
        <v>75</v>
      </c>
      <c r="D108" s="19" t="s">
        <v>286</v>
      </c>
      <c r="E108" s="19" t="s">
        <v>287</v>
      </c>
      <c r="F108" s="19" t="s">
        <v>289</v>
      </c>
      <c r="G108" s="22" t="s">
        <v>14</v>
      </c>
      <c r="H108" s="17">
        <v>10</v>
      </c>
      <c r="I108" s="22" t="s">
        <v>1127</v>
      </c>
      <c r="J108" s="22" t="s">
        <v>903</v>
      </c>
      <c r="K108" s="22" t="s">
        <v>903</v>
      </c>
      <c r="L108" s="22" t="s">
        <v>903</v>
      </c>
      <c r="M108" s="21">
        <v>1800</v>
      </c>
      <c r="N108" s="21">
        <v>2100</v>
      </c>
      <c r="O108" s="21" t="s">
        <v>79</v>
      </c>
      <c r="Q108" s="6">
        <f t="shared" si="8"/>
        <v>1</v>
      </c>
      <c r="R108" s="6">
        <f t="shared" si="9"/>
        <v>1</v>
      </c>
      <c r="S108" s="6">
        <f t="shared" si="10"/>
        <v>1</v>
      </c>
      <c r="T108" s="6">
        <f t="shared" si="11"/>
        <v>3</v>
      </c>
    </row>
    <row r="109" spans="1:20" s="34" customFormat="1" ht="25.5">
      <c r="A109" s="19" t="s">
        <v>887</v>
      </c>
      <c r="B109" s="19">
        <v>62002</v>
      </c>
      <c r="C109" s="19" t="s">
        <v>32</v>
      </c>
      <c r="D109" s="19" t="s">
        <v>294</v>
      </c>
      <c r="E109" s="19" t="s">
        <v>295</v>
      </c>
      <c r="F109" s="19" t="s">
        <v>888</v>
      </c>
      <c r="G109" s="19"/>
      <c r="H109" s="20">
        <v>3</v>
      </c>
      <c r="I109" s="123" t="s">
        <v>1107</v>
      </c>
      <c r="J109" s="19" t="s">
        <v>903</v>
      </c>
      <c r="K109" s="19" t="s">
        <v>903</v>
      </c>
      <c r="L109" s="19" t="s">
        <v>903</v>
      </c>
      <c r="M109" s="21"/>
      <c r="N109" s="21"/>
      <c r="O109" s="21"/>
      <c r="Q109" s="6">
        <f t="shared" si="8"/>
        <v>1</v>
      </c>
      <c r="R109" s="6">
        <f t="shared" si="9"/>
        <v>1</v>
      </c>
      <c r="S109" s="6">
        <f t="shared" si="10"/>
        <v>1</v>
      </c>
      <c r="T109" s="6">
        <f t="shared" si="11"/>
        <v>3</v>
      </c>
    </row>
    <row r="110" spans="1:20" ht="14.1" customHeight="1">
      <c r="A110" s="13" t="s">
        <v>907</v>
      </c>
      <c r="B110" s="13">
        <v>62001</v>
      </c>
      <c r="C110" s="13" t="s">
        <v>32</v>
      </c>
      <c r="D110" s="13" t="s">
        <v>294</v>
      </c>
      <c r="E110" s="13" t="s">
        <v>295</v>
      </c>
      <c r="F110" s="13" t="s">
        <v>13</v>
      </c>
      <c r="G110" s="13"/>
      <c r="H110" s="54">
        <v>5</v>
      </c>
      <c r="I110" s="13"/>
      <c r="J110" s="13" t="s">
        <v>903</v>
      </c>
      <c r="K110" s="13" t="s">
        <v>903</v>
      </c>
      <c r="L110" s="13" t="s">
        <v>14</v>
      </c>
      <c r="M110" s="14">
        <v>900</v>
      </c>
      <c r="N110" s="14"/>
      <c r="O110" s="14"/>
      <c r="Q110" s="6">
        <f t="shared" si="8"/>
        <v>1</v>
      </c>
      <c r="R110" s="6">
        <f t="shared" si="9"/>
        <v>1</v>
      </c>
      <c r="S110" s="6">
        <f t="shared" si="10"/>
        <v>0</v>
      </c>
      <c r="T110" s="6">
        <f t="shared" si="11"/>
        <v>2</v>
      </c>
    </row>
    <row r="111" spans="1:20" ht="14.1" customHeight="1">
      <c r="A111" s="13" t="s">
        <v>297</v>
      </c>
      <c r="B111" s="13">
        <v>26601</v>
      </c>
      <c r="C111" s="13" t="s">
        <v>75</v>
      </c>
      <c r="D111" s="13" t="s">
        <v>298</v>
      </c>
      <c r="E111" s="13" t="s">
        <v>299</v>
      </c>
      <c r="F111" s="13" t="s">
        <v>300</v>
      </c>
      <c r="G111" s="53" t="s">
        <v>14</v>
      </c>
      <c r="H111" s="54">
        <v>4</v>
      </c>
      <c r="I111" s="53"/>
      <c r="J111" s="53" t="s">
        <v>903</v>
      </c>
      <c r="K111" s="53" t="s">
        <v>903</v>
      </c>
      <c r="L111" s="53" t="s">
        <v>14</v>
      </c>
      <c r="M111" s="14" t="s">
        <v>15</v>
      </c>
      <c r="N111" s="14">
        <v>2100</v>
      </c>
      <c r="O111" s="14"/>
      <c r="Q111" s="6">
        <f t="shared" si="8"/>
        <v>1</v>
      </c>
      <c r="R111" s="6">
        <f t="shared" si="9"/>
        <v>1</v>
      </c>
      <c r="S111" s="6">
        <f t="shared" si="10"/>
        <v>0</v>
      </c>
      <c r="T111" s="6">
        <f t="shared" si="11"/>
        <v>2</v>
      </c>
    </row>
    <row r="112" spans="1:20" s="34" customFormat="1" ht="14.1" customHeight="1">
      <c r="A112" s="19" t="s">
        <v>301</v>
      </c>
      <c r="B112" s="19">
        <v>20201</v>
      </c>
      <c r="C112" s="19" t="s">
        <v>75</v>
      </c>
      <c r="D112" s="19" t="s">
        <v>302</v>
      </c>
      <c r="E112" s="19" t="s">
        <v>303</v>
      </c>
      <c r="F112" s="19" t="s">
        <v>304</v>
      </c>
      <c r="G112" s="22" t="s">
        <v>14</v>
      </c>
      <c r="H112" s="15">
        <v>10</v>
      </c>
      <c r="I112" s="22" t="s">
        <v>1113</v>
      </c>
      <c r="J112" s="22" t="s">
        <v>903</v>
      </c>
      <c r="K112" s="22" t="s">
        <v>903</v>
      </c>
      <c r="L112" s="22" t="s">
        <v>903</v>
      </c>
      <c r="M112" s="21" t="s">
        <v>15</v>
      </c>
      <c r="N112" s="21">
        <v>2100</v>
      </c>
      <c r="O112" s="21"/>
      <c r="Q112" s="6">
        <f t="shared" si="8"/>
        <v>1</v>
      </c>
      <c r="R112" s="6">
        <f t="shared" si="9"/>
        <v>1</v>
      </c>
      <c r="S112" s="6">
        <f t="shared" si="10"/>
        <v>1</v>
      </c>
      <c r="T112" s="6">
        <f t="shared" si="11"/>
        <v>3</v>
      </c>
    </row>
    <row r="113" spans="1:20" s="34" customFormat="1" ht="25.5">
      <c r="A113" s="19" t="s">
        <v>305</v>
      </c>
      <c r="B113" s="19">
        <v>20205</v>
      </c>
      <c r="C113" s="19" t="s">
        <v>75</v>
      </c>
      <c r="D113" s="19" t="s">
        <v>302</v>
      </c>
      <c r="E113" s="19" t="s">
        <v>303</v>
      </c>
      <c r="F113" s="19" t="s">
        <v>72</v>
      </c>
      <c r="G113" s="22" t="s">
        <v>14</v>
      </c>
      <c r="H113" s="15">
        <v>10</v>
      </c>
      <c r="I113" s="123" t="s">
        <v>1117</v>
      </c>
      <c r="J113" s="22" t="s">
        <v>903</v>
      </c>
      <c r="K113" s="22" t="s">
        <v>903</v>
      </c>
      <c r="L113" s="22" t="s">
        <v>903</v>
      </c>
      <c r="M113" s="21">
        <v>900</v>
      </c>
      <c r="N113" s="21">
        <v>2100</v>
      </c>
      <c r="O113" s="21"/>
      <c r="Q113" s="6">
        <f t="shared" si="8"/>
        <v>1</v>
      </c>
      <c r="R113" s="6">
        <f t="shared" si="9"/>
        <v>1</v>
      </c>
      <c r="S113" s="6">
        <f t="shared" si="10"/>
        <v>1</v>
      </c>
      <c r="T113" s="6">
        <f t="shared" si="11"/>
        <v>3</v>
      </c>
    </row>
    <row r="114" spans="1:20" ht="14.1" customHeight="1">
      <c r="A114" s="13" t="s">
        <v>306</v>
      </c>
      <c r="B114" s="13">
        <v>20210</v>
      </c>
      <c r="C114" s="13" t="s">
        <v>75</v>
      </c>
      <c r="D114" s="13" t="s">
        <v>302</v>
      </c>
      <c r="E114" s="13" t="s">
        <v>303</v>
      </c>
      <c r="F114" s="13" t="s">
        <v>307</v>
      </c>
      <c r="G114" s="53" t="s">
        <v>14</v>
      </c>
      <c r="H114" s="15">
        <v>10</v>
      </c>
      <c r="I114" s="53"/>
      <c r="J114" s="53" t="s">
        <v>903</v>
      </c>
      <c r="K114" s="53" t="s">
        <v>903</v>
      </c>
      <c r="L114" s="53" t="s">
        <v>903</v>
      </c>
      <c r="M114" s="14" t="s">
        <v>15</v>
      </c>
      <c r="N114" s="14">
        <v>2100</v>
      </c>
      <c r="O114" s="14"/>
      <c r="Q114" s="6">
        <f t="shared" si="8"/>
        <v>1</v>
      </c>
      <c r="R114" s="6">
        <f t="shared" si="9"/>
        <v>1</v>
      </c>
      <c r="S114" s="6">
        <f t="shared" si="10"/>
        <v>1</v>
      </c>
      <c r="T114" s="6">
        <f t="shared" si="11"/>
        <v>3</v>
      </c>
    </row>
    <row r="115" spans="1:20" ht="14.1" customHeight="1">
      <c r="A115" s="13" t="s">
        <v>308</v>
      </c>
      <c r="B115" s="13">
        <v>29001</v>
      </c>
      <c r="C115" s="13" t="s">
        <v>114</v>
      </c>
      <c r="D115" s="13" t="s">
        <v>309</v>
      </c>
      <c r="E115" s="13" t="s">
        <v>310</v>
      </c>
      <c r="F115" s="13" t="s">
        <v>311</v>
      </c>
      <c r="G115" s="53" t="s">
        <v>14</v>
      </c>
      <c r="H115" s="54">
        <v>3</v>
      </c>
      <c r="I115" s="53"/>
      <c r="J115" s="53" t="s">
        <v>903</v>
      </c>
      <c r="K115" s="53" t="s">
        <v>903</v>
      </c>
      <c r="L115" s="53" t="s">
        <v>14</v>
      </c>
      <c r="M115" s="14">
        <v>900</v>
      </c>
      <c r="N115" s="14"/>
      <c r="O115" s="14"/>
      <c r="Q115" s="6">
        <f t="shared" si="8"/>
        <v>1</v>
      </c>
      <c r="R115" s="6">
        <f t="shared" si="9"/>
        <v>1</v>
      </c>
      <c r="S115" s="6">
        <f t="shared" si="10"/>
        <v>0</v>
      </c>
      <c r="T115" s="6">
        <f t="shared" si="11"/>
        <v>2</v>
      </c>
    </row>
    <row r="116" spans="1:20" ht="14.1" customHeight="1">
      <c r="A116" s="13" t="s">
        <v>312</v>
      </c>
      <c r="B116" s="13">
        <v>352110</v>
      </c>
      <c r="C116" s="13" t="s">
        <v>38</v>
      </c>
      <c r="D116" s="13" t="s">
        <v>313</v>
      </c>
      <c r="E116" s="13" t="s">
        <v>314</v>
      </c>
      <c r="F116" s="13" t="s">
        <v>41</v>
      </c>
      <c r="G116" s="53" t="s">
        <v>14</v>
      </c>
      <c r="H116" s="54">
        <v>6</v>
      </c>
      <c r="I116" s="53"/>
      <c r="J116" s="53" t="s">
        <v>903</v>
      </c>
      <c r="K116" s="53" t="s">
        <v>903</v>
      </c>
      <c r="L116" s="53" t="s">
        <v>14</v>
      </c>
      <c r="M116" s="14"/>
      <c r="N116" s="14"/>
      <c r="O116" s="14"/>
      <c r="Q116" s="6">
        <f t="shared" si="8"/>
        <v>1</v>
      </c>
      <c r="R116" s="6">
        <f t="shared" si="9"/>
        <v>1</v>
      </c>
      <c r="S116" s="6">
        <f t="shared" si="10"/>
        <v>0</v>
      </c>
      <c r="T116" s="6">
        <f t="shared" si="11"/>
        <v>2</v>
      </c>
    </row>
    <row r="117" spans="1:20" ht="14.1" customHeight="1">
      <c r="A117" s="13" t="s">
        <v>1158</v>
      </c>
      <c r="B117" s="13">
        <v>70401</v>
      </c>
      <c r="C117" s="13" t="s">
        <v>38</v>
      </c>
      <c r="D117" s="13" t="s">
        <v>316</v>
      </c>
      <c r="E117" s="13" t="s">
        <v>317</v>
      </c>
      <c r="F117" s="13" t="s">
        <v>875</v>
      </c>
      <c r="G117" s="13"/>
      <c r="H117" s="54">
        <v>4</v>
      </c>
      <c r="I117" s="13"/>
      <c r="J117" s="13" t="s">
        <v>903</v>
      </c>
      <c r="K117" s="13" t="s">
        <v>903</v>
      </c>
      <c r="L117" s="13" t="s">
        <v>14</v>
      </c>
      <c r="M117" s="14" t="s">
        <v>902</v>
      </c>
      <c r="N117" s="14"/>
      <c r="O117" s="14"/>
    </row>
    <row r="118" spans="1:20" ht="14.1" customHeight="1">
      <c r="A118" s="13" t="s">
        <v>319</v>
      </c>
      <c r="B118" s="13">
        <v>23455</v>
      </c>
      <c r="C118" s="13" t="s">
        <v>23</v>
      </c>
      <c r="D118" s="13" t="s">
        <v>320</v>
      </c>
      <c r="E118" s="13" t="s">
        <v>321</v>
      </c>
      <c r="F118" s="13" t="s">
        <v>322</v>
      </c>
      <c r="G118" s="13"/>
      <c r="H118" s="54">
        <v>2</v>
      </c>
      <c r="I118" s="53"/>
      <c r="J118" s="53" t="s">
        <v>903</v>
      </c>
      <c r="K118" s="53" t="s">
        <v>903</v>
      </c>
      <c r="L118" s="53" t="s">
        <v>903</v>
      </c>
      <c r="M118" s="14" t="s">
        <v>15</v>
      </c>
      <c r="N118" s="14">
        <v>2100</v>
      </c>
      <c r="O118" s="14"/>
      <c r="Q118" s="6">
        <f t="shared" si="8"/>
        <v>1</v>
      </c>
      <c r="R118" s="6">
        <f t="shared" si="9"/>
        <v>1</v>
      </c>
      <c r="S118" s="6">
        <f t="shared" si="10"/>
        <v>1</v>
      </c>
      <c r="T118" s="6">
        <f t="shared" si="11"/>
        <v>3</v>
      </c>
    </row>
    <row r="119" spans="1:20" ht="14.1" customHeight="1">
      <c r="A119" s="13" t="s">
        <v>323</v>
      </c>
      <c r="B119" s="13">
        <v>61104</v>
      </c>
      <c r="C119" s="13" t="s">
        <v>32</v>
      </c>
      <c r="D119" s="13" t="s">
        <v>324</v>
      </c>
      <c r="E119" s="13" t="s">
        <v>325</v>
      </c>
      <c r="F119" s="13" t="s">
        <v>326</v>
      </c>
      <c r="G119" s="53"/>
      <c r="H119" s="54">
        <v>5</v>
      </c>
      <c r="I119" s="53"/>
      <c r="J119" s="53" t="s">
        <v>903</v>
      </c>
      <c r="K119" s="53" t="s">
        <v>903</v>
      </c>
      <c r="L119" s="53" t="s">
        <v>14</v>
      </c>
      <c r="M119" s="14"/>
      <c r="N119" s="14"/>
      <c r="O119" s="14"/>
      <c r="Q119" s="6">
        <f t="shared" si="8"/>
        <v>1</v>
      </c>
      <c r="R119" s="6">
        <f t="shared" si="9"/>
        <v>1</v>
      </c>
      <c r="S119" s="6">
        <f t="shared" si="10"/>
        <v>0</v>
      </c>
      <c r="T119" s="6">
        <f t="shared" si="11"/>
        <v>2</v>
      </c>
    </row>
    <row r="120" spans="1:20" ht="14.1" customHeight="1">
      <c r="A120" s="13" t="s">
        <v>327</v>
      </c>
      <c r="B120" s="13">
        <v>73801</v>
      </c>
      <c r="C120" s="13" t="s">
        <v>46</v>
      </c>
      <c r="D120" s="13" t="s">
        <v>328</v>
      </c>
      <c r="E120" s="13" t="s">
        <v>329</v>
      </c>
      <c r="F120" s="13" t="s">
        <v>63</v>
      </c>
      <c r="G120" s="53" t="s">
        <v>14</v>
      </c>
      <c r="H120" s="54">
        <v>4</v>
      </c>
      <c r="I120" s="53"/>
      <c r="J120" s="53" t="s">
        <v>903</v>
      </c>
      <c r="K120" s="53" t="s">
        <v>903</v>
      </c>
      <c r="L120" s="53" t="s">
        <v>14</v>
      </c>
      <c r="M120" s="14"/>
      <c r="N120" s="14"/>
      <c r="O120" s="14"/>
      <c r="Q120" s="6">
        <f t="shared" si="8"/>
        <v>1</v>
      </c>
      <c r="R120" s="6">
        <f t="shared" si="9"/>
        <v>1</v>
      </c>
      <c r="S120" s="6">
        <f t="shared" si="10"/>
        <v>0</v>
      </c>
      <c r="T120" s="6">
        <f t="shared" si="11"/>
        <v>2</v>
      </c>
    </row>
    <row r="121" spans="1:20" ht="14.1" customHeight="1">
      <c r="A121" s="13" t="s">
        <v>330</v>
      </c>
      <c r="B121" s="13">
        <v>37201</v>
      </c>
      <c r="C121" s="13" t="s">
        <v>38</v>
      </c>
      <c r="D121" s="13" t="s">
        <v>331</v>
      </c>
      <c r="E121" s="13" t="s">
        <v>332</v>
      </c>
      <c r="F121" s="13" t="s">
        <v>333</v>
      </c>
      <c r="G121" s="53" t="s">
        <v>14</v>
      </c>
      <c r="H121" s="54">
        <v>4</v>
      </c>
      <c r="I121" s="53"/>
      <c r="J121" s="53" t="s">
        <v>903</v>
      </c>
      <c r="K121" s="53" t="s">
        <v>903</v>
      </c>
      <c r="L121" s="53" t="s">
        <v>14</v>
      </c>
      <c r="M121" s="14"/>
      <c r="N121" s="14"/>
      <c r="O121" s="14"/>
      <c r="Q121" s="6">
        <f t="shared" si="8"/>
        <v>1</v>
      </c>
      <c r="R121" s="6">
        <f t="shared" si="9"/>
        <v>1</v>
      </c>
      <c r="S121" s="6">
        <f t="shared" si="10"/>
        <v>0</v>
      </c>
      <c r="T121" s="6">
        <f t="shared" si="11"/>
        <v>2</v>
      </c>
    </row>
    <row r="122" spans="1:20" ht="14.1" customHeight="1">
      <c r="A122" s="13" t="s">
        <v>334</v>
      </c>
      <c r="B122" s="13">
        <v>70802</v>
      </c>
      <c r="C122" s="13" t="s">
        <v>38</v>
      </c>
      <c r="D122" s="13" t="s">
        <v>335</v>
      </c>
      <c r="E122" s="13" t="s">
        <v>336</v>
      </c>
      <c r="F122" s="13" t="s">
        <v>337</v>
      </c>
      <c r="G122" s="53" t="s">
        <v>14</v>
      </c>
      <c r="H122" s="54">
        <v>4</v>
      </c>
      <c r="I122" s="53"/>
      <c r="J122" s="53" t="s">
        <v>903</v>
      </c>
      <c r="K122" s="53" t="s">
        <v>14</v>
      </c>
      <c r="L122" s="53" t="s">
        <v>14</v>
      </c>
      <c r="M122" s="14"/>
      <c r="N122" s="14"/>
      <c r="O122" s="14"/>
      <c r="Q122" s="6">
        <f t="shared" si="8"/>
        <v>1</v>
      </c>
      <c r="R122" s="6">
        <f t="shared" si="9"/>
        <v>0</v>
      </c>
      <c r="S122" s="6">
        <f t="shared" si="10"/>
        <v>0</v>
      </c>
      <c r="T122" s="6">
        <f t="shared" si="11"/>
        <v>1</v>
      </c>
    </row>
    <row r="123" spans="1:20" ht="14.1" customHeight="1">
      <c r="A123" s="13" t="s">
        <v>914</v>
      </c>
      <c r="B123" s="13">
        <v>708001</v>
      </c>
      <c r="C123" s="13" t="s">
        <v>38</v>
      </c>
      <c r="D123" s="13" t="s">
        <v>335</v>
      </c>
      <c r="E123" s="13" t="s">
        <v>336</v>
      </c>
      <c r="F123" s="13" t="s">
        <v>123</v>
      </c>
      <c r="G123" s="53"/>
      <c r="H123" s="54">
        <v>5</v>
      </c>
      <c r="I123" s="53"/>
      <c r="J123" s="53" t="s">
        <v>903</v>
      </c>
      <c r="K123" s="53" t="s">
        <v>903</v>
      </c>
      <c r="L123" s="53"/>
      <c r="M123" s="14"/>
      <c r="N123" s="14"/>
      <c r="O123" s="14"/>
      <c r="Q123" s="6">
        <f t="shared" si="8"/>
        <v>1</v>
      </c>
      <c r="R123" s="6">
        <f t="shared" si="9"/>
        <v>1</v>
      </c>
      <c r="S123" s="6">
        <f t="shared" si="10"/>
        <v>0</v>
      </c>
      <c r="T123" s="6">
        <f t="shared" si="11"/>
        <v>2</v>
      </c>
    </row>
    <row r="124" spans="1:20" ht="14.1" customHeight="1">
      <c r="A124" s="13" t="s">
        <v>338</v>
      </c>
      <c r="B124" s="13">
        <v>45404</v>
      </c>
      <c r="C124" s="13" t="s">
        <v>10</v>
      </c>
      <c r="D124" s="13" t="s">
        <v>339</v>
      </c>
      <c r="E124" s="13" t="s">
        <v>340</v>
      </c>
      <c r="F124" s="13" t="s">
        <v>341</v>
      </c>
      <c r="G124" s="53" t="s">
        <v>14</v>
      </c>
      <c r="H124" s="54">
        <v>2</v>
      </c>
      <c r="I124" s="53"/>
      <c r="J124" s="53" t="s">
        <v>903</v>
      </c>
      <c r="K124" s="53" t="s">
        <v>903</v>
      </c>
      <c r="L124" s="53" t="s">
        <v>14</v>
      </c>
      <c r="M124" s="14" t="s">
        <v>15</v>
      </c>
      <c r="N124" s="14" t="s">
        <v>59</v>
      </c>
      <c r="O124" s="14" t="s">
        <v>27</v>
      </c>
      <c r="Q124" s="6">
        <f t="shared" si="8"/>
        <v>1</v>
      </c>
      <c r="R124" s="6">
        <f t="shared" si="9"/>
        <v>1</v>
      </c>
      <c r="S124" s="6">
        <f t="shared" si="10"/>
        <v>0</v>
      </c>
      <c r="T124" s="6">
        <f t="shared" si="11"/>
        <v>2</v>
      </c>
    </row>
    <row r="125" spans="1:20" ht="14.1" customHeight="1">
      <c r="A125" s="13" t="s">
        <v>342</v>
      </c>
      <c r="B125" s="13">
        <v>45412</v>
      </c>
      <c r="C125" s="13" t="s">
        <v>10</v>
      </c>
      <c r="D125" s="13" t="s">
        <v>339</v>
      </c>
      <c r="E125" s="13" t="s">
        <v>340</v>
      </c>
      <c r="F125" s="13" t="s">
        <v>343</v>
      </c>
      <c r="G125" s="53" t="s">
        <v>14</v>
      </c>
      <c r="H125" s="54">
        <v>3</v>
      </c>
      <c r="I125" s="53" t="s">
        <v>924</v>
      </c>
      <c r="J125" s="53" t="s">
        <v>903</v>
      </c>
      <c r="K125" s="53" t="s">
        <v>903</v>
      </c>
      <c r="L125" s="53" t="s">
        <v>903</v>
      </c>
      <c r="M125" s="14">
        <v>1800</v>
      </c>
      <c r="N125" s="14"/>
      <c r="O125" s="14"/>
      <c r="Q125" s="6">
        <f t="shared" si="8"/>
        <v>1</v>
      </c>
      <c r="R125" s="6">
        <f t="shared" si="9"/>
        <v>1</v>
      </c>
      <c r="S125" s="6">
        <f t="shared" si="10"/>
        <v>1</v>
      </c>
      <c r="T125" s="6">
        <f t="shared" si="11"/>
        <v>3</v>
      </c>
    </row>
    <row r="126" spans="1:20" s="34" customFormat="1" ht="14.1" customHeight="1">
      <c r="A126" s="19" t="s">
        <v>344</v>
      </c>
      <c r="B126" s="19">
        <v>45406</v>
      </c>
      <c r="C126" s="19" t="s">
        <v>10</v>
      </c>
      <c r="D126" s="19" t="s">
        <v>339</v>
      </c>
      <c r="E126" s="19" t="s">
        <v>340</v>
      </c>
      <c r="F126" s="19" t="s">
        <v>345</v>
      </c>
      <c r="G126" s="22" t="s">
        <v>14</v>
      </c>
      <c r="H126" s="20">
        <v>3</v>
      </c>
      <c r="I126" s="22" t="s">
        <v>1017</v>
      </c>
      <c r="J126" s="22" t="s">
        <v>903</v>
      </c>
      <c r="K126" s="22" t="s">
        <v>903</v>
      </c>
      <c r="L126" s="22" t="s">
        <v>14</v>
      </c>
      <c r="M126" s="21" t="s">
        <v>15</v>
      </c>
      <c r="N126" s="21">
        <v>2100</v>
      </c>
      <c r="O126" s="21" t="s">
        <v>27</v>
      </c>
      <c r="Q126" s="6">
        <f t="shared" si="8"/>
        <v>1</v>
      </c>
      <c r="R126" s="6">
        <f t="shared" si="9"/>
        <v>1</v>
      </c>
      <c r="S126" s="6">
        <f t="shared" si="10"/>
        <v>0</v>
      </c>
      <c r="T126" s="6">
        <f t="shared" si="11"/>
        <v>2</v>
      </c>
    </row>
    <row r="127" spans="1:20" ht="14.1" customHeight="1">
      <c r="A127" s="13" t="s">
        <v>346</v>
      </c>
      <c r="B127" s="13">
        <v>45400</v>
      </c>
      <c r="C127" s="13" t="s">
        <v>10</v>
      </c>
      <c r="D127" s="13" t="s">
        <v>339</v>
      </c>
      <c r="E127" s="13" t="s">
        <v>340</v>
      </c>
      <c r="F127" s="13" t="s">
        <v>347</v>
      </c>
      <c r="G127" s="53" t="s">
        <v>14</v>
      </c>
      <c r="H127" s="54">
        <v>2</v>
      </c>
      <c r="I127" s="53"/>
      <c r="J127" s="53" t="s">
        <v>903</v>
      </c>
      <c r="K127" s="53" t="s">
        <v>903</v>
      </c>
      <c r="L127" s="53" t="s">
        <v>903</v>
      </c>
      <c r="M127" s="14" t="s">
        <v>15</v>
      </c>
      <c r="N127" s="14" t="s">
        <v>59</v>
      </c>
      <c r="O127" s="14" t="s">
        <v>27</v>
      </c>
      <c r="Q127" s="6">
        <f t="shared" si="8"/>
        <v>1</v>
      </c>
      <c r="R127" s="6">
        <f t="shared" si="9"/>
        <v>1</v>
      </c>
      <c r="S127" s="6">
        <f t="shared" si="10"/>
        <v>1</v>
      </c>
      <c r="T127" s="6">
        <f t="shared" si="11"/>
        <v>3</v>
      </c>
    </row>
    <row r="128" spans="1:20" ht="14.1" customHeight="1">
      <c r="A128" s="13" t="s">
        <v>352</v>
      </c>
      <c r="B128" s="13">
        <v>21601</v>
      </c>
      <c r="C128" s="13" t="s">
        <v>75</v>
      </c>
      <c r="D128" s="13" t="s">
        <v>349</v>
      </c>
      <c r="E128" s="13" t="s">
        <v>350</v>
      </c>
      <c r="F128" s="13" t="s">
        <v>353</v>
      </c>
      <c r="G128" s="53" t="s">
        <v>14</v>
      </c>
      <c r="H128" s="15">
        <v>10</v>
      </c>
      <c r="I128" s="53"/>
      <c r="J128" s="53" t="s">
        <v>903</v>
      </c>
      <c r="K128" s="53" t="s">
        <v>903</v>
      </c>
      <c r="L128" s="53" t="s">
        <v>903</v>
      </c>
      <c r="M128" s="14" t="s">
        <v>15</v>
      </c>
      <c r="N128" s="14">
        <v>2100</v>
      </c>
      <c r="O128" s="14"/>
      <c r="Q128" s="6">
        <f t="shared" si="8"/>
        <v>1</v>
      </c>
      <c r="R128" s="6">
        <f t="shared" si="9"/>
        <v>1</v>
      </c>
      <c r="S128" s="6">
        <f t="shared" si="10"/>
        <v>1</v>
      </c>
      <c r="T128" s="6">
        <f t="shared" si="11"/>
        <v>3</v>
      </c>
    </row>
    <row r="129" spans="1:20" ht="14.1" customHeight="1">
      <c r="A129" s="13" t="s">
        <v>348</v>
      </c>
      <c r="B129" s="13">
        <v>21630</v>
      </c>
      <c r="C129" s="13" t="s">
        <v>75</v>
      </c>
      <c r="D129" s="13" t="s">
        <v>349</v>
      </c>
      <c r="E129" s="13" t="s">
        <v>350</v>
      </c>
      <c r="F129" s="13" t="s">
        <v>81</v>
      </c>
      <c r="G129" s="53" t="s">
        <v>14</v>
      </c>
      <c r="H129" s="15">
        <v>10</v>
      </c>
      <c r="I129" s="53"/>
      <c r="J129" s="53" t="s">
        <v>903</v>
      </c>
      <c r="K129" s="53" t="s">
        <v>903</v>
      </c>
      <c r="L129" s="53" t="s">
        <v>903</v>
      </c>
      <c r="M129" s="14" t="s">
        <v>15</v>
      </c>
      <c r="N129" s="14">
        <v>2100</v>
      </c>
      <c r="O129" s="14" t="s">
        <v>215</v>
      </c>
      <c r="Q129" s="6">
        <f t="shared" si="8"/>
        <v>1</v>
      </c>
      <c r="R129" s="6">
        <f t="shared" si="9"/>
        <v>1</v>
      </c>
      <c r="S129" s="6">
        <f t="shared" si="10"/>
        <v>1</v>
      </c>
      <c r="T129" s="6">
        <f t="shared" si="11"/>
        <v>3</v>
      </c>
    </row>
    <row r="130" spans="1:20" s="34" customFormat="1" ht="14.1" customHeight="1">
      <c r="A130" s="19" t="s">
        <v>351</v>
      </c>
      <c r="B130" s="19">
        <v>21670</v>
      </c>
      <c r="C130" s="19" t="s">
        <v>75</v>
      </c>
      <c r="D130" s="19" t="s">
        <v>349</v>
      </c>
      <c r="E130" s="19" t="s">
        <v>350</v>
      </c>
      <c r="F130" s="19" t="s">
        <v>72</v>
      </c>
      <c r="G130" s="22" t="s">
        <v>14</v>
      </c>
      <c r="H130" s="15">
        <v>10</v>
      </c>
      <c r="I130" s="22" t="s">
        <v>1106</v>
      </c>
      <c r="J130" s="22" t="s">
        <v>903</v>
      </c>
      <c r="K130" s="22" t="s">
        <v>903</v>
      </c>
      <c r="L130" s="22" t="s">
        <v>903</v>
      </c>
      <c r="M130" s="21" t="s">
        <v>15</v>
      </c>
      <c r="N130" s="21" t="s">
        <v>59</v>
      </c>
      <c r="O130" s="21"/>
      <c r="Q130" s="6">
        <f t="shared" si="8"/>
        <v>1</v>
      </c>
      <c r="R130" s="6">
        <f t="shared" si="9"/>
        <v>1</v>
      </c>
      <c r="S130" s="6">
        <f t="shared" si="10"/>
        <v>1</v>
      </c>
      <c r="T130" s="6">
        <f t="shared" si="11"/>
        <v>3</v>
      </c>
    </row>
    <row r="131" spans="1:20" ht="14.1" customHeight="1">
      <c r="A131" s="13" t="s">
        <v>354</v>
      </c>
      <c r="B131" s="13">
        <v>27411</v>
      </c>
      <c r="C131" s="13" t="s">
        <v>75</v>
      </c>
      <c r="D131" s="13" t="s">
        <v>355</v>
      </c>
      <c r="E131" s="13" t="s">
        <v>356</v>
      </c>
      <c r="F131" s="13" t="s">
        <v>357</v>
      </c>
      <c r="G131" s="53" t="s">
        <v>14</v>
      </c>
      <c r="H131" s="15">
        <v>10</v>
      </c>
      <c r="I131" s="53"/>
      <c r="J131" s="53" t="s">
        <v>14</v>
      </c>
      <c r="K131" s="53" t="s">
        <v>903</v>
      </c>
      <c r="L131" s="53" t="s">
        <v>903</v>
      </c>
      <c r="M131" s="14"/>
      <c r="N131" s="14">
        <v>2100</v>
      </c>
      <c r="O131" s="14" t="s">
        <v>111</v>
      </c>
      <c r="Q131" s="6">
        <f t="shared" si="8"/>
        <v>0</v>
      </c>
      <c r="R131" s="6">
        <f t="shared" si="9"/>
        <v>1</v>
      </c>
      <c r="S131" s="6">
        <f t="shared" si="10"/>
        <v>1</v>
      </c>
      <c r="T131" s="6">
        <f t="shared" si="11"/>
        <v>2</v>
      </c>
    </row>
    <row r="132" spans="1:20" ht="14.1" customHeight="1">
      <c r="A132" s="13" t="s">
        <v>358</v>
      </c>
      <c r="B132" s="13">
        <v>27401</v>
      </c>
      <c r="C132" s="13" t="s">
        <v>75</v>
      </c>
      <c r="D132" s="13" t="s">
        <v>355</v>
      </c>
      <c r="E132" s="13" t="s">
        <v>356</v>
      </c>
      <c r="F132" s="13" t="s">
        <v>359</v>
      </c>
      <c r="G132" s="53" t="s">
        <v>14</v>
      </c>
      <c r="H132" s="15">
        <v>10</v>
      </c>
      <c r="I132" s="53"/>
      <c r="J132" s="53" t="s">
        <v>903</v>
      </c>
      <c r="K132" s="53" t="s">
        <v>903</v>
      </c>
      <c r="L132" s="53" t="s">
        <v>903</v>
      </c>
      <c r="M132" s="14" t="s">
        <v>15</v>
      </c>
      <c r="N132" s="14">
        <v>2100</v>
      </c>
      <c r="O132" s="14">
        <v>1800</v>
      </c>
      <c r="Q132" s="6">
        <f t="shared" si="8"/>
        <v>1</v>
      </c>
      <c r="R132" s="6">
        <f t="shared" si="9"/>
        <v>1</v>
      </c>
      <c r="S132" s="6">
        <f t="shared" si="10"/>
        <v>1</v>
      </c>
      <c r="T132" s="6">
        <f t="shared" si="11"/>
        <v>3</v>
      </c>
    </row>
    <row r="133" spans="1:20" s="16" customFormat="1" ht="14.1" customHeight="1">
      <c r="A133" s="9" t="s">
        <v>360</v>
      </c>
      <c r="B133" s="9">
        <v>27402</v>
      </c>
      <c r="C133" s="9" t="s">
        <v>75</v>
      </c>
      <c r="D133" s="9" t="s">
        <v>355</v>
      </c>
      <c r="E133" s="9" t="s">
        <v>356</v>
      </c>
      <c r="F133" s="9" t="s">
        <v>361</v>
      </c>
      <c r="G133" s="10" t="s">
        <v>14</v>
      </c>
      <c r="H133" s="11">
        <v>10</v>
      </c>
      <c r="I133" s="10" t="s">
        <v>924</v>
      </c>
      <c r="J133" s="10" t="s">
        <v>903</v>
      </c>
      <c r="K133" s="10" t="s">
        <v>903</v>
      </c>
      <c r="L133" s="10" t="s">
        <v>903</v>
      </c>
      <c r="M133" s="12" t="s">
        <v>15</v>
      </c>
      <c r="N133" s="12" t="s">
        <v>59</v>
      </c>
      <c r="O133" s="12" t="s">
        <v>111</v>
      </c>
      <c r="Q133" s="6">
        <f t="shared" si="8"/>
        <v>1</v>
      </c>
      <c r="R133" s="6">
        <f t="shared" si="9"/>
        <v>1</v>
      </c>
      <c r="S133" s="6">
        <f t="shared" si="10"/>
        <v>1</v>
      </c>
      <c r="T133" s="6">
        <f t="shared" si="11"/>
        <v>3</v>
      </c>
    </row>
    <row r="134" spans="1:20" s="166" customFormat="1" ht="14.1" customHeight="1">
      <c r="A134" s="162" t="s">
        <v>966</v>
      </c>
      <c r="B134" s="162">
        <v>40449</v>
      </c>
      <c r="C134" s="162" t="s">
        <v>10</v>
      </c>
      <c r="D134" s="162" t="s">
        <v>363</v>
      </c>
      <c r="E134" s="162" t="s">
        <v>364</v>
      </c>
      <c r="F134" s="162" t="s">
        <v>965</v>
      </c>
      <c r="G134" s="162"/>
      <c r="H134" s="164">
        <v>4</v>
      </c>
      <c r="I134" s="163"/>
      <c r="J134" s="163" t="s">
        <v>903</v>
      </c>
      <c r="K134" s="163" t="s">
        <v>903</v>
      </c>
      <c r="L134" s="163" t="s">
        <v>903</v>
      </c>
      <c r="M134" s="165" t="s">
        <v>15</v>
      </c>
      <c r="N134" s="165"/>
      <c r="O134" s="165"/>
      <c r="Q134" s="166">
        <f t="shared" si="8"/>
        <v>1</v>
      </c>
      <c r="R134" s="166">
        <f t="shared" si="9"/>
        <v>1</v>
      </c>
      <c r="S134" s="166">
        <f t="shared" si="10"/>
        <v>1</v>
      </c>
      <c r="T134" s="166">
        <f t="shared" si="11"/>
        <v>3</v>
      </c>
    </row>
    <row r="135" spans="1:20" ht="14.1" customHeight="1">
      <c r="A135" s="13" t="s">
        <v>362</v>
      </c>
      <c r="B135" s="13">
        <v>40407</v>
      </c>
      <c r="C135" s="13" t="s">
        <v>10</v>
      </c>
      <c r="D135" s="13" t="s">
        <v>363</v>
      </c>
      <c r="E135" s="13" t="s">
        <v>364</v>
      </c>
      <c r="F135" s="13" t="s">
        <v>365</v>
      </c>
      <c r="G135" s="53"/>
      <c r="H135" s="54">
        <v>7</v>
      </c>
      <c r="I135" s="53"/>
      <c r="J135" s="53" t="s">
        <v>903</v>
      </c>
      <c r="K135" s="53" t="s">
        <v>903</v>
      </c>
      <c r="L135" s="53" t="s">
        <v>14</v>
      </c>
      <c r="M135" s="14" t="s">
        <v>15</v>
      </c>
      <c r="N135" s="14"/>
      <c r="O135" s="14"/>
    </row>
    <row r="136" spans="1:20" s="34" customFormat="1" ht="14.1" customHeight="1">
      <c r="A136" s="19" t="s">
        <v>366</v>
      </c>
      <c r="B136" s="19">
        <v>40492</v>
      </c>
      <c r="C136" s="19" t="s">
        <v>10</v>
      </c>
      <c r="D136" s="19" t="s">
        <v>363</v>
      </c>
      <c r="E136" s="19" t="s">
        <v>364</v>
      </c>
      <c r="F136" s="19" t="s">
        <v>367</v>
      </c>
      <c r="G136" s="22"/>
      <c r="H136" s="20">
        <v>4</v>
      </c>
      <c r="I136" s="22" t="s">
        <v>1120</v>
      </c>
      <c r="J136" s="22" t="s">
        <v>903</v>
      </c>
      <c r="K136" s="22" t="s">
        <v>1121</v>
      </c>
      <c r="L136" s="22" t="s">
        <v>903</v>
      </c>
      <c r="M136" s="21" t="s">
        <v>15</v>
      </c>
      <c r="N136" s="21"/>
      <c r="O136" s="21"/>
      <c r="Q136" s="6">
        <f t="shared" si="8"/>
        <v>1</v>
      </c>
      <c r="R136" s="6">
        <f t="shared" si="9"/>
        <v>0</v>
      </c>
      <c r="S136" s="6">
        <f t="shared" si="10"/>
        <v>1</v>
      </c>
      <c r="T136" s="6">
        <f t="shared" si="11"/>
        <v>2</v>
      </c>
    </row>
    <row r="137" spans="1:20" ht="14.1" customHeight="1">
      <c r="A137" s="13" t="s">
        <v>368</v>
      </c>
      <c r="B137" s="13">
        <v>40490</v>
      </c>
      <c r="C137" s="13" t="s">
        <v>10</v>
      </c>
      <c r="D137" s="13" t="s">
        <v>363</v>
      </c>
      <c r="E137" s="13" t="s">
        <v>364</v>
      </c>
      <c r="F137" s="13" t="s">
        <v>369</v>
      </c>
      <c r="G137" s="53"/>
      <c r="H137" s="54">
        <v>4</v>
      </c>
      <c r="I137" s="53"/>
      <c r="J137" s="53" t="s">
        <v>903</v>
      </c>
      <c r="K137" s="53" t="s">
        <v>903</v>
      </c>
      <c r="L137" s="53" t="s">
        <v>903</v>
      </c>
      <c r="M137" s="14" t="s">
        <v>15</v>
      </c>
      <c r="N137" s="14"/>
      <c r="O137" s="14"/>
      <c r="Q137" s="6">
        <f t="shared" si="8"/>
        <v>1</v>
      </c>
      <c r="R137" s="6">
        <f t="shared" si="9"/>
        <v>1</v>
      </c>
      <c r="S137" s="6">
        <f t="shared" si="10"/>
        <v>1</v>
      </c>
      <c r="T137" s="6">
        <f t="shared" si="11"/>
        <v>3</v>
      </c>
    </row>
    <row r="138" spans="1:20" ht="14.1" customHeight="1">
      <c r="A138" s="13" t="s">
        <v>370</v>
      </c>
      <c r="B138" s="13">
        <v>40498</v>
      </c>
      <c r="C138" s="13" t="s">
        <v>10</v>
      </c>
      <c r="D138" s="13" t="s">
        <v>363</v>
      </c>
      <c r="E138" s="13" t="s">
        <v>364</v>
      </c>
      <c r="F138" s="13" t="s">
        <v>371</v>
      </c>
      <c r="G138" s="53"/>
      <c r="H138" s="54">
        <v>4</v>
      </c>
      <c r="I138" s="53"/>
      <c r="J138" s="53" t="s">
        <v>903</v>
      </c>
      <c r="K138" s="53" t="s">
        <v>903</v>
      </c>
      <c r="L138" s="53" t="s">
        <v>903</v>
      </c>
      <c r="M138" s="14" t="s">
        <v>15</v>
      </c>
      <c r="N138" s="14"/>
      <c r="O138" s="14"/>
      <c r="Q138" s="6">
        <f t="shared" si="8"/>
        <v>1</v>
      </c>
      <c r="R138" s="6">
        <f t="shared" si="9"/>
        <v>1</v>
      </c>
      <c r="S138" s="6">
        <f t="shared" si="10"/>
        <v>1</v>
      </c>
      <c r="T138" s="6">
        <f t="shared" si="11"/>
        <v>3</v>
      </c>
    </row>
    <row r="139" spans="1:20" ht="14.1" customHeight="1">
      <c r="A139" s="13" t="s">
        <v>372</v>
      </c>
      <c r="B139" s="13">
        <v>40494</v>
      </c>
      <c r="C139" s="13" t="s">
        <v>10</v>
      </c>
      <c r="D139" s="13" t="s">
        <v>363</v>
      </c>
      <c r="E139" s="13" t="s">
        <v>364</v>
      </c>
      <c r="F139" s="13" t="s">
        <v>373</v>
      </c>
      <c r="G139" s="53"/>
      <c r="H139" s="54">
        <v>4</v>
      </c>
      <c r="I139" s="53"/>
      <c r="J139" s="53" t="s">
        <v>903</v>
      </c>
      <c r="K139" s="53" t="s">
        <v>903</v>
      </c>
      <c r="L139" s="53" t="s">
        <v>903</v>
      </c>
      <c r="M139" s="14" t="s">
        <v>15</v>
      </c>
      <c r="N139" s="14"/>
      <c r="O139" s="14"/>
      <c r="Q139" s="6">
        <f t="shared" si="8"/>
        <v>1</v>
      </c>
      <c r="R139" s="6">
        <f t="shared" si="9"/>
        <v>1</v>
      </c>
      <c r="S139" s="6">
        <f t="shared" si="10"/>
        <v>1</v>
      </c>
      <c r="T139" s="6">
        <f t="shared" si="11"/>
        <v>3</v>
      </c>
    </row>
    <row r="140" spans="1:20" ht="14.1" customHeight="1">
      <c r="A140" s="13" t="s">
        <v>955</v>
      </c>
      <c r="B140" s="13">
        <v>40497</v>
      </c>
      <c r="C140" s="13" t="s">
        <v>10</v>
      </c>
      <c r="D140" s="13" t="s">
        <v>363</v>
      </c>
      <c r="E140" s="13" t="s">
        <v>364</v>
      </c>
      <c r="F140" s="13" t="s">
        <v>956</v>
      </c>
      <c r="G140" s="53"/>
      <c r="H140" s="54">
        <v>4</v>
      </c>
      <c r="I140" s="53"/>
      <c r="J140" s="53" t="s">
        <v>903</v>
      </c>
      <c r="K140" s="53" t="s">
        <v>903</v>
      </c>
      <c r="L140" s="53" t="s">
        <v>903</v>
      </c>
      <c r="M140" s="14"/>
      <c r="N140" s="14"/>
      <c r="O140" s="14"/>
      <c r="Q140" s="6">
        <f t="shared" si="8"/>
        <v>1</v>
      </c>
      <c r="R140" s="6">
        <f t="shared" si="9"/>
        <v>1</v>
      </c>
      <c r="S140" s="6">
        <f t="shared" si="10"/>
        <v>1</v>
      </c>
      <c r="T140" s="6">
        <f t="shared" si="11"/>
        <v>3</v>
      </c>
    </row>
    <row r="141" spans="1:20" ht="14.1" customHeight="1">
      <c r="A141" s="13" t="s">
        <v>957</v>
      </c>
      <c r="B141" s="13">
        <v>40493</v>
      </c>
      <c r="C141" s="13" t="s">
        <v>10</v>
      </c>
      <c r="D141" s="13" t="s">
        <v>363</v>
      </c>
      <c r="E141" s="13" t="s">
        <v>364</v>
      </c>
      <c r="F141" s="13" t="s">
        <v>958</v>
      </c>
      <c r="G141" s="53"/>
      <c r="H141" s="54">
        <v>4</v>
      </c>
      <c r="I141" s="53"/>
      <c r="J141" s="53" t="s">
        <v>903</v>
      </c>
      <c r="K141" s="53" t="s">
        <v>903</v>
      </c>
      <c r="L141" s="53" t="s">
        <v>903</v>
      </c>
      <c r="M141" s="14"/>
      <c r="N141" s="14"/>
      <c r="O141" s="14"/>
      <c r="Q141" s="6">
        <f t="shared" si="8"/>
        <v>1</v>
      </c>
      <c r="R141" s="6">
        <f t="shared" si="9"/>
        <v>1</v>
      </c>
      <c r="S141" s="6">
        <f t="shared" si="10"/>
        <v>1</v>
      </c>
      <c r="T141" s="6">
        <f t="shared" si="11"/>
        <v>3</v>
      </c>
    </row>
    <row r="142" spans="1:20" ht="14.1" customHeight="1">
      <c r="A142" s="13" t="s">
        <v>960</v>
      </c>
      <c r="B142" s="13">
        <v>40402</v>
      </c>
      <c r="C142" s="13" t="s">
        <v>10</v>
      </c>
      <c r="D142" s="13" t="s">
        <v>363</v>
      </c>
      <c r="E142" s="13" t="s">
        <v>364</v>
      </c>
      <c r="F142" s="13" t="s">
        <v>959</v>
      </c>
      <c r="G142" s="13"/>
      <c r="H142" s="54">
        <v>4</v>
      </c>
      <c r="I142" s="53"/>
      <c r="J142" s="53" t="s">
        <v>903</v>
      </c>
      <c r="K142" s="53" t="s">
        <v>903</v>
      </c>
      <c r="L142" s="53" t="s">
        <v>903</v>
      </c>
      <c r="M142" s="14"/>
      <c r="N142" s="14"/>
      <c r="O142" s="14"/>
    </row>
    <row r="143" spans="1:20" ht="14.1" customHeight="1">
      <c r="A143" s="13" t="s">
        <v>374</v>
      </c>
      <c r="B143" s="13">
        <v>40410</v>
      </c>
      <c r="C143" s="13" t="s">
        <v>10</v>
      </c>
      <c r="D143" s="13" t="s">
        <v>363</v>
      </c>
      <c r="E143" s="13" t="s">
        <v>364</v>
      </c>
      <c r="F143" s="13" t="s">
        <v>375</v>
      </c>
      <c r="G143" s="53"/>
      <c r="H143" s="54">
        <v>4</v>
      </c>
      <c r="I143" s="53"/>
      <c r="J143" s="53" t="s">
        <v>903</v>
      </c>
      <c r="K143" s="53" t="s">
        <v>903</v>
      </c>
      <c r="L143" s="53" t="s">
        <v>903</v>
      </c>
      <c r="M143" s="14" t="s">
        <v>15</v>
      </c>
      <c r="N143" s="14"/>
      <c r="O143" s="14"/>
      <c r="Q143" s="6">
        <f t="shared" si="8"/>
        <v>1</v>
      </c>
      <c r="R143" s="6">
        <f t="shared" si="9"/>
        <v>1</v>
      </c>
      <c r="S143" s="6">
        <f t="shared" si="10"/>
        <v>1</v>
      </c>
      <c r="T143" s="6">
        <f t="shared" si="11"/>
        <v>3</v>
      </c>
    </row>
    <row r="144" spans="1:20" ht="14.1" customHeight="1">
      <c r="A144" s="13" t="s">
        <v>376</v>
      </c>
      <c r="B144" s="13">
        <v>40424</v>
      </c>
      <c r="C144" s="13" t="s">
        <v>10</v>
      </c>
      <c r="D144" s="13" t="s">
        <v>363</v>
      </c>
      <c r="E144" s="13" t="s">
        <v>364</v>
      </c>
      <c r="F144" s="13" t="s">
        <v>377</v>
      </c>
      <c r="G144" s="53"/>
      <c r="H144" s="54">
        <v>7</v>
      </c>
      <c r="I144" s="53"/>
      <c r="J144" s="53" t="s">
        <v>903</v>
      </c>
      <c r="K144" s="53" t="s">
        <v>903</v>
      </c>
      <c r="L144" s="53" t="s">
        <v>14</v>
      </c>
      <c r="M144" s="14" t="s">
        <v>15</v>
      </c>
      <c r="N144" s="14"/>
      <c r="O144" s="14"/>
      <c r="Q144" s="6">
        <f t="shared" si="8"/>
        <v>1</v>
      </c>
      <c r="R144" s="6">
        <f t="shared" si="9"/>
        <v>1</v>
      </c>
      <c r="S144" s="6">
        <f t="shared" si="10"/>
        <v>0</v>
      </c>
      <c r="T144" s="6">
        <f t="shared" si="11"/>
        <v>2</v>
      </c>
    </row>
    <row r="145" spans="1:20" ht="14.1" customHeight="1">
      <c r="A145" s="13" t="s">
        <v>962</v>
      </c>
      <c r="B145" s="13">
        <v>40403</v>
      </c>
      <c r="C145" s="13" t="s">
        <v>10</v>
      </c>
      <c r="D145" s="13" t="s">
        <v>363</v>
      </c>
      <c r="E145" s="13" t="s">
        <v>364</v>
      </c>
      <c r="F145" s="13" t="s">
        <v>961</v>
      </c>
      <c r="G145" s="13"/>
      <c r="H145" s="54">
        <v>4</v>
      </c>
      <c r="I145" s="53"/>
      <c r="J145" s="53" t="s">
        <v>903</v>
      </c>
      <c r="K145" s="53" t="s">
        <v>903</v>
      </c>
      <c r="L145" s="53" t="s">
        <v>903</v>
      </c>
      <c r="M145" s="14"/>
      <c r="N145" s="14"/>
      <c r="O145" s="14"/>
    </row>
    <row r="146" spans="1:20" ht="14.1" customHeight="1">
      <c r="A146" s="13" t="s">
        <v>378</v>
      </c>
      <c r="B146" s="13">
        <v>40422</v>
      </c>
      <c r="C146" s="13" t="s">
        <v>10</v>
      </c>
      <c r="D146" s="13" t="s">
        <v>363</v>
      </c>
      <c r="E146" s="13" t="s">
        <v>364</v>
      </c>
      <c r="F146" s="13" t="s">
        <v>379</v>
      </c>
      <c r="G146" s="53"/>
      <c r="H146" s="54">
        <v>7</v>
      </c>
      <c r="I146" s="53"/>
      <c r="J146" s="53" t="s">
        <v>903</v>
      </c>
      <c r="K146" s="53" t="s">
        <v>903</v>
      </c>
      <c r="L146" s="53" t="s">
        <v>14</v>
      </c>
      <c r="M146" s="14" t="s">
        <v>15</v>
      </c>
      <c r="N146" s="14"/>
      <c r="O146" s="14"/>
      <c r="Q146" s="6">
        <f t="shared" si="8"/>
        <v>1</v>
      </c>
      <c r="R146" s="6">
        <f t="shared" si="9"/>
        <v>1</v>
      </c>
      <c r="S146" s="6">
        <f t="shared" si="10"/>
        <v>0</v>
      </c>
      <c r="T146" s="6">
        <f t="shared" si="11"/>
        <v>2</v>
      </c>
    </row>
    <row r="147" spans="1:20" ht="14.1" customHeight="1">
      <c r="A147" s="13" t="s">
        <v>380</v>
      </c>
      <c r="B147" s="13">
        <v>40411</v>
      </c>
      <c r="C147" s="13" t="s">
        <v>10</v>
      </c>
      <c r="D147" s="13" t="s">
        <v>363</v>
      </c>
      <c r="E147" s="13" t="s">
        <v>364</v>
      </c>
      <c r="F147" s="13" t="s">
        <v>381</v>
      </c>
      <c r="G147" s="53"/>
      <c r="H147" s="54">
        <v>4</v>
      </c>
      <c r="I147" s="53"/>
      <c r="J147" s="53" t="s">
        <v>903</v>
      </c>
      <c r="K147" s="53" t="s">
        <v>903</v>
      </c>
      <c r="L147" s="53" t="s">
        <v>903</v>
      </c>
      <c r="M147" s="14" t="s">
        <v>15</v>
      </c>
      <c r="N147" s="14"/>
      <c r="O147" s="14"/>
      <c r="Q147" s="6">
        <f t="shared" si="8"/>
        <v>1</v>
      </c>
      <c r="R147" s="6">
        <f t="shared" si="9"/>
        <v>1</v>
      </c>
      <c r="S147" s="6">
        <f t="shared" si="10"/>
        <v>1</v>
      </c>
      <c r="T147" s="6">
        <f t="shared" si="11"/>
        <v>3</v>
      </c>
    </row>
    <row r="148" spans="1:20" s="34" customFormat="1" ht="14.1" customHeight="1">
      <c r="A148" s="19" t="s">
        <v>963</v>
      </c>
      <c r="B148" s="19">
        <v>40420</v>
      </c>
      <c r="C148" s="19" t="s">
        <v>10</v>
      </c>
      <c r="D148" s="19" t="s">
        <v>363</v>
      </c>
      <c r="E148" s="19" t="s">
        <v>364</v>
      </c>
      <c r="F148" s="19" t="s">
        <v>964</v>
      </c>
      <c r="G148" s="22"/>
      <c r="H148" s="20">
        <v>4</v>
      </c>
      <c r="I148" s="22" t="s">
        <v>1122</v>
      </c>
      <c r="J148" s="22" t="s">
        <v>903</v>
      </c>
      <c r="K148" s="22" t="s">
        <v>903</v>
      </c>
      <c r="L148" s="22" t="s">
        <v>903</v>
      </c>
      <c r="M148" s="21" t="s">
        <v>15</v>
      </c>
      <c r="N148" s="21"/>
      <c r="O148" s="21"/>
      <c r="Q148" s="6">
        <f t="shared" si="8"/>
        <v>1</v>
      </c>
      <c r="R148" s="6">
        <f t="shared" si="9"/>
        <v>1</v>
      </c>
      <c r="S148" s="6">
        <f t="shared" si="10"/>
        <v>1</v>
      </c>
      <c r="T148" s="6">
        <f t="shared" si="11"/>
        <v>3</v>
      </c>
    </row>
    <row r="149" spans="1:20" ht="14.1" customHeight="1">
      <c r="A149" s="13" t="s">
        <v>382</v>
      </c>
      <c r="B149" s="13">
        <v>40419</v>
      </c>
      <c r="C149" s="13" t="s">
        <v>10</v>
      </c>
      <c r="D149" s="13" t="s">
        <v>363</v>
      </c>
      <c r="E149" s="13" t="s">
        <v>364</v>
      </c>
      <c r="F149" s="13" t="s">
        <v>383</v>
      </c>
      <c r="G149" s="53"/>
      <c r="H149" s="54">
        <v>7</v>
      </c>
      <c r="I149" s="53"/>
      <c r="J149" s="53" t="s">
        <v>903</v>
      </c>
      <c r="K149" s="53" t="s">
        <v>903</v>
      </c>
      <c r="L149" s="53" t="s">
        <v>14</v>
      </c>
      <c r="M149" s="14" t="s">
        <v>15</v>
      </c>
      <c r="N149" s="14"/>
      <c r="O149" s="14"/>
      <c r="Q149" s="6">
        <f t="shared" si="8"/>
        <v>1</v>
      </c>
      <c r="R149" s="6">
        <f t="shared" si="9"/>
        <v>1</v>
      </c>
      <c r="S149" s="6">
        <f t="shared" si="10"/>
        <v>0</v>
      </c>
      <c r="T149" s="6">
        <f t="shared" si="11"/>
        <v>2</v>
      </c>
    </row>
    <row r="150" spans="1:20" ht="14.1" customHeight="1">
      <c r="A150" s="13" t="s">
        <v>384</v>
      </c>
      <c r="B150" s="13">
        <v>40456</v>
      </c>
      <c r="C150" s="13" t="s">
        <v>10</v>
      </c>
      <c r="D150" s="13" t="s">
        <v>363</v>
      </c>
      <c r="E150" s="13" t="s">
        <v>364</v>
      </c>
      <c r="F150" s="13" t="s">
        <v>385</v>
      </c>
      <c r="G150" s="53"/>
      <c r="H150" s="54">
        <v>7</v>
      </c>
      <c r="I150" s="53"/>
      <c r="J150" s="53" t="s">
        <v>903</v>
      </c>
      <c r="K150" s="53" t="s">
        <v>903</v>
      </c>
      <c r="L150" s="53" t="s">
        <v>14</v>
      </c>
      <c r="M150" s="14" t="s">
        <v>15</v>
      </c>
      <c r="N150" s="14"/>
      <c r="O150" s="14"/>
      <c r="Q150" s="6">
        <f t="shared" si="8"/>
        <v>1</v>
      </c>
      <c r="R150" s="6">
        <f t="shared" si="9"/>
        <v>1</v>
      </c>
      <c r="S150" s="6">
        <f t="shared" si="10"/>
        <v>0</v>
      </c>
      <c r="T150" s="6">
        <f t="shared" si="11"/>
        <v>2</v>
      </c>
    </row>
    <row r="151" spans="1:20" ht="14.1" customHeight="1">
      <c r="A151" s="13" t="s">
        <v>386</v>
      </c>
      <c r="B151" s="13">
        <v>40404</v>
      </c>
      <c r="C151" s="13" t="s">
        <v>10</v>
      </c>
      <c r="D151" s="13" t="s">
        <v>363</v>
      </c>
      <c r="E151" s="13" t="s">
        <v>364</v>
      </c>
      <c r="F151" s="13" t="s">
        <v>387</v>
      </c>
      <c r="G151" s="53"/>
      <c r="H151" s="54">
        <v>7</v>
      </c>
      <c r="I151" s="53"/>
      <c r="J151" s="53" t="s">
        <v>903</v>
      </c>
      <c r="K151" s="53" t="s">
        <v>14</v>
      </c>
      <c r="L151" s="53" t="s">
        <v>14</v>
      </c>
      <c r="M151" s="14" t="s">
        <v>15</v>
      </c>
      <c r="N151" s="14"/>
      <c r="O151" s="14"/>
      <c r="Q151" s="6">
        <f t="shared" si="8"/>
        <v>1</v>
      </c>
      <c r="R151" s="6">
        <f t="shared" si="9"/>
        <v>0</v>
      </c>
      <c r="S151" s="6">
        <f t="shared" si="10"/>
        <v>0</v>
      </c>
      <c r="T151" s="6">
        <f t="shared" si="11"/>
        <v>1</v>
      </c>
    </row>
    <row r="152" spans="1:20" s="166" customFormat="1" ht="14.1" customHeight="1">
      <c r="A152" s="162" t="s">
        <v>388</v>
      </c>
      <c r="B152" s="162">
        <v>40445</v>
      </c>
      <c r="C152" s="162" t="s">
        <v>10</v>
      </c>
      <c r="D152" s="162" t="s">
        <v>363</v>
      </c>
      <c r="E152" s="162" t="s">
        <v>364</v>
      </c>
      <c r="F152" s="162" t="s">
        <v>389</v>
      </c>
      <c r="G152" s="163"/>
      <c r="H152" s="164">
        <v>4</v>
      </c>
      <c r="I152" s="163"/>
      <c r="J152" s="163" t="s">
        <v>903</v>
      </c>
      <c r="K152" s="163" t="s">
        <v>903</v>
      </c>
      <c r="L152" s="163" t="s">
        <v>903</v>
      </c>
      <c r="M152" s="165" t="s">
        <v>15</v>
      </c>
      <c r="N152" s="165"/>
      <c r="O152" s="165"/>
      <c r="Q152" s="166">
        <f t="shared" si="8"/>
        <v>1</v>
      </c>
      <c r="R152" s="166">
        <f t="shared" si="9"/>
        <v>1</v>
      </c>
      <c r="S152" s="166">
        <f t="shared" si="10"/>
        <v>1</v>
      </c>
      <c r="T152" s="166">
        <f t="shared" si="11"/>
        <v>3</v>
      </c>
    </row>
    <row r="153" spans="1:20" s="166" customFormat="1" ht="14.1" customHeight="1">
      <c r="A153" s="162" t="s">
        <v>966</v>
      </c>
      <c r="B153" s="162">
        <v>40449</v>
      </c>
      <c r="C153" s="162" t="s">
        <v>10</v>
      </c>
      <c r="D153" s="162" t="s">
        <v>363</v>
      </c>
      <c r="E153" s="162" t="s">
        <v>364</v>
      </c>
      <c r="F153" s="162" t="s">
        <v>965</v>
      </c>
      <c r="G153" s="162"/>
      <c r="H153" s="164">
        <v>4</v>
      </c>
      <c r="I153" s="163"/>
      <c r="J153" s="163" t="s">
        <v>903</v>
      </c>
      <c r="K153" s="163" t="s">
        <v>903</v>
      </c>
      <c r="L153" s="163" t="s">
        <v>903</v>
      </c>
      <c r="M153" s="165" t="s">
        <v>15</v>
      </c>
      <c r="N153" s="165"/>
      <c r="O153" s="165"/>
    </row>
    <row r="154" spans="1:20" ht="14.1" customHeight="1">
      <c r="A154" s="13" t="s">
        <v>390</v>
      </c>
      <c r="B154" s="13">
        <v>40478</v>
      </c>
      <c r="C154" s="13" t="s">
        <v>10</v>
      </c>
      <c r="D154" s="13" t="s">
        <v>363</v>
      </c>
      <c r="E154" s="13" t="s">
        <v>364</v>
      </c>
      <c r="F154" s="13" t="s">
        <v>391</v>
      </c>
      <c r="G154" s="53"/>
      <c r="H154" s="54">
        <v>7</v>
      </c>
      <c r="I154" s="53"/>
      <c r="J154" s="53" t="s">
        <v>903</v>
      </c>
      <c r="K154" s="53" t="s">
        <v>903</v>
      </c>
      <c r="L154" s="53" t="s">
        <v>14</v>
      </c>
      <c r="M154" s="14" t="s">
        <v>15</v>
      </c>
      <c r="N154" s="14"/>
      <c r="O154" s="14"/>
      <c r="Q154" s="6">
        <f t="shared" si="8"/>
        <v>1</v>
      </c>
      <c r="R154" s="6">
        <f t="shared" si="9"/>
        <v>1</v>
      </c>
      <c r="S154" s="6">
        <f t="shared" si="10"/>
        <v>0</v>
      </c>
      <c r="T154" s="6">
        <f t="shared" si="11"/>
        <v>2</v>
      </c>
    </row>
    <row r="155" spans="1:20" ht="14.1" customHeight="1">
      <c r="A155" s="13" t="s">
        <v>392</v>
      </c>
      <c r="B155" s="13">
        <v>40431</v>
      </c>
      <c r="C155" s="13" t="s">
        <v>10</v>
      </c>
      <c r="D155" s="13" t="s">
        <v>363</v>
      </c>
      <c r="E155" s="13" t="s">
        <v>364</v>
      </c>
      <c r="F155" s="13" t="s">
        <v>393</v>
      </c>
      <c r="G155" s="53"/>
      <c r="H155" s="54">
        <v>4</v>
      </c>
      <c r="I155" s="53"/>
      <c r="J155" s="53" t="s">
        <v>903</v>
      </c>
      <c r="K155" s="53" t="s">
        <v>903</v>
      </c>
      <c r="L155" s="53" t="s">
        <v>903</v>
      </c>
      <c r="M155" s="14" t="s">
        <v>15</v>
      </c>
      <c r="N155" s="14"/>
      <c r="O155" s="14"/>
      <c r="Q155" s="6">
        <f t="shared" si="8"/>
        <v>1</v>
      </c>
      <c r="R155" s="6">
        <f t="shared" si="9"/>
        <v>1</v>
      </c>
      <c r="S155" s="6">
        <f t="shared" si="10"/>
        <v>1</v>
      </c>
      <c r="T155" s="6">
        <f t="shared" si="11"/>
        <v>3</v>
      </c>
    </row>
    <row r="156" spans="1:20" ht="14.1" customHeight="1">
      <c r="A156" s="13" t="s">
        <v>394</v>
      </c>
      <c r="B156" s="13">
        <v>40467</v>
      </c>
      <c r="C156" s="13" t="s">
        <v>10</v>
      </c>
      <c r="D156" s="13" t="s">
        <v>363</v>
      </c>
      <c r="E156" s="13" t="s">
        <v>364</v>
      </c>
      <c r="F156" s="13" t="s">
        <v>395</v>
      </c>
      <c r="G156" s="53"/>
      <c r="H156" s="54">
        <v>4</v>
      </c>
      <c r="I156" s="53"/>
      <c r="J156" s="53" t="s">
        <v>903</v>
      </c>
      <c r="K156" s="53" t="s">
        <v>903</v>
      </c>
      <c r="L156" s="53" t="s">
        <v>14</v>
      </c>
      <c r="M156" s="14" t="s">
        <v>15</v>
      </c>
      <c r="N156" s="14"/>
      <c r="O156" s="14"/>
      <c r="Q156" s="6">
        <f t="shared" si="8"/>
        <v>1</v>
      </c>
      <c r="R156" s="6">
        <f t="shared" si="9"/>
        <v>1</v>
      </c>
      <c r="S156" s="6">
        <f t="shared" si="10"/>
        <v>0</v>
      </c>
      <c r="T156" s="6">
        <f t="shared" si="11"/>
        <v>2</v>
      </c>
    </row>
    <row r="157" spans="1:20" ht="14.1" customHeight="1">
      <c r="A157" s="13" t="s">
        <v>396</v>
      </c>
      <c r="B157" s="13">
        <v>40440</v>
      </c>
      <c r="C157" s="13" t="s">
        <v>10</v>
      </c>
      <c r="D157" s="13" t="s">
        <v>363</v>
      </c>
      <c r="E157" s="13" t="s">
        <v>364</v>
      </c>
      <c r="F157" s="13" t="s">
        <v>397</v>
      </c>
      <c r="G157" s="53"/>
      <c r="H157" s="54">
        <v>4</v>
      </c>
      <c r="I157" s="53"/>
      <c r="J157" s="53" t="s">
        <v>903</v>
      </c>
      <c r="K157" s="53" t="s">
        <v>903</v>
      </c>
      <c r="L157" s="53" t="s">
        <v>903</v>
      </c>
      <c r="M157" s="14" t="s">
        <v>15</v>
      </c>
      <c r="N157" s="14"/>
      <c r="O157" s="14"/>
      <c r="Q157" s="6">
        <f t="shared" si="8"/>
        <v>1</v>
      </c>
      <c r="R157" s="6">
        <f t="shared" si="9"/>
        <v>1</v>
      </c>
      <c r="S157" s="6">
        <f t="shared" si="10"/>
        <v>1</v>
      </c>
      <c r="T157" s="6">
        <f t="shared" si="11"/>
        <v>3</v>
      </c>
    </row>
    <row r="158" spans="1:20" ht="14.1" customHeight="1">
      <c r="A158" s="13" t="s">
        <v>398</v>
      </c>
      <c r="B158" s="13">
        <v>40444</v>
      </c>
      <c r="C158" s="13" t="s">
        <v>10</v>
      </c>
      <c r="D158" s="13" t="s">
        <v>363</v>
      </c>
      <c r="E158" s="13" t="s">
        <v>364</v>
      </c>
      <c r="F158" s="13" t="s">
        <v>399</v>
      </c>
      <c r="G158" s="53"/>
      <c r="H158" s="54">
        <v>7</v>
      </c>
      <c r="I158" s="53"/>
      <c r="J158" s="53" t="s">
        <v>903</v>
      </c>
      <c r="K158" s="53" t="s">
        <v>903</v>
      </c>
      <c r="L158" s="53" t="s">
        <v>14</v>
      </c>
      <c r="M158" s="14" t="s">
        <v>15</v>
      </c>
      <c r="N158" s="14"/>
      <c r="O158" s="14"/>
      <c r="Q158" s="6">
        <f t="shared" si="8"/>
        <v>1</v>
      </c>
      <c r="R158" s="6">
        <f t="shared" si="9"/>
        <v>1</v>
      </c>
      <c r="S158" s="6">
        <f t="shared" si="10"/>
        <v>0</v>
      </c>
      <c r="T158" s="6">
        <f t="shared" si="11"/>
        <v>2</v>
      </c>
    </row>
    <row r="159" spans="1:20" ht="14.1" customHeight="1">
      <c r="A159" s="13" t="s">
        <v>400</v>
      </c>
      <c r="B159" s="13">
        <v>51089</v>
      </c>
      <c r="C159" s="13" t="s">
        <v>10</v>
      </c>
      <c r="D159" s="13" t="s">
        <v>401</v>
      </c>
      <c r="E159" s="13" t="s">
        <v>402</v>
      </c>
      <c r="F159" s="13" t="s">
        <v>403</v>
      </c>
      <c r="G159" s="53" t="s">
        <v>14</v>
      </c>
      <c r="H159" s="54">
        <v>4</v>
      </c>
      <c r="I159" s="53"/>
      <c r="J159" s="53" t="s">
        <v>903</v>
      </c>
      <c r="K159" s="53" t="s">
        <v>903</v>
      </c>
      <c r="L159" s="53" t="s">
        <v>14</v>
      </c>
      <c r="M159" s="14">
        <v>1800</v>
      </c>
      <c r="N159" s="14">
        <v>2100</v>
      </c>
      <c r="O159" s="14"/>
      <c r="Q159" s="6">
        <f t="shared" si="8"/>
        <v>1</v>
      </c>
      <c r="R159" s="6">
        <f t="shared" si="9"/>
        <v>1</v>
      </c>
      <c r="S159" s="6">
        <f t="shared" si="10"/>
        <v>0</v>
      </c>
      <c r="T159" s="6">
        <f t="shared" si="11"/>
        <v>2</v>
      </c>
    </row>
    <row r="160" spans="1:20" ht="14.1" customHeight="1">
      <c r="A160" s="13" t="s">
        <v>404</v>
      </c>
      <c r="B160" s="13">
        <v>51011</v>
      </c>
      <c r="C160" s="13" t="s">
        <v>10</v>
      </c>
      <c r="D160" s="13" t="s">
        <v>401</v>
      </c>
      <c r="E160" s="13" t="s">
        <v>402</v>
      </c>
      <c r="F160" s="13" t="s">
        <v>405</v>
      </c>
      <c r="G160" s="53" t="s">
        <v>14</v>
      </c>
      <c r="H160" s="54">
        <v>3</v>
      </c>
      <c r="I160" s="53"/>
      <c r="J160" s="53" t="s">
        <v>903</v>
      </c>
      <c r="K160" s="53" t="s">
        <v>903</v>
      </c>
      <c r="L160" s="53" t="s">
        <v>903</v>
      </c>
      <c r="M160" s="14" t="s">
        <v>15</v>
      </c>
      <c r="N160" s="14">
        <v>2100</v>
      </c>
      <c r="O160" s="14"/>
      <c r="Q160" s="6">
        <f t="shared" si="8"/>
        <v>1</v>
      </c>
      <c r="R160" s="6">
        <f t="shared" si="9"/>
        <v>1</v>
      </c>
      <c r="S160" s="6">
        <f t="shared" si="10"/>
        <v>1</v>
      </c>
      <c r="T160" s="6">
        <f t="shared" si="11"/>
        <v>3</v>
      </c>
    </row>
    <row r="161" spans="1:20" ht="14.1" customHeight="1">
      <c r="A161" s="13" t="s">
        <v>406</v>
      </c>
      <c r="B161" s="13">
        <v>43235</v>
      </c>
      <c r="C161" s="13" t="s">
        <v>10</v>
      </c>
      <c r="D161" s="13" t="s">
        <v>407</v>
      </c>
      <c r="E161" s="13" t="s">
        <v>408</v>
      </c>
      <c r="F161" s="13" t="s">
        <v>409</v>
      </c>
      <c r="G161" s="53"/>
      <c r="H161" s="54">
        <v>4</v>
      </c>
      <c r="I161" s="53"/>
      <c r="J161" s="53" t="s">
        <v>903</v>
      </c>
      <c r="K161" s="53" t="s">
        <v>903</v>
      </c>
      <c r="L161" s="53" t="s">
        <v>14</v>
      </c>
      <c r="M161" s="14" t="s">
        <v>15</v>
      </c>
      <c r="N161" s="14"/>
      <c r="O161" s="14"/>
      <c r="Q161" s="6">
        <f t="shared" si="8"/>
        <v>1</v>
      </c>
      <c r="R161" s="6">
        <f t="shared" si="9"/>
        <v>1</v>
      </c>
      <c r="S161" s="6">
        <f t="shared" si="10"/>
        <v>0</v>
      </c>
      <c r="T161" s="6">
        <f t="shared" si="11"/>
        <v>2</v>
      </c>
    </row>
    <row r="162" spans="1:20" ht="14.1" customHeight="1">
      <c r="A162" s="13" t="s">
        <v>410</v>
      </c>
      <c r="B162" s="13">
        <v>43220</v>
      </c>
      <c r="C162" s="13" t="s">
        <v>10</v>
      </c>
      <c r="D162" s="13" t="s">
        <v>407</v>
      </c>
      <c r="E162" s="13" t="s">
        <v>408</v>
      </c>
      <c r="F162" s="13" t="s">
        <v>411</v>
      </c>
      <c r="G162" s="13"/>
      <c r="H162" s="54">
        <v>5</v>
      </c>
      <c r="I162" s="53"/>
      <c r="J162" s="53" t="s">
        <v>903</v>
      </c>
      <c r="K162" s="53" t="s">
        <v>903</v>
      </c>
      <c r="L162" s="53" t="s">
        <v>14</v>
      </c>
      <c r="M162" s="14" t="s">
        <v>15</v>
      </c>
      <c r="N162" s="14">
        <v>2100</v>
      </c>
      <c r="O162" s="14"/>
      <c r="Q162" s="6">
        <f t="shared" ref="Q162:Q205" si="12">IF((J162="X"),1,0)</f>
        <v>1</v>
      </c>
      <c r="R162" s="6">
        <f t="shared" ref="R162:R205" si="13">IF((K162="X"),1,0)</f>
        <v>1</v>
      </c>
      <c r="S162" s="6">
        <f t="shared" ref="S162:S205" si="14">IF((L162="X"),1,0)</f>
        <v>0</v>
      </c>
      <c r="T162" s="6">
        <f t="shared" ref="T162:T205" si="15">SUM(Q162:S162)</f>
        <v>2</v>
      </c>
    </row>
    <row r="163" spans="1:20" ht="14.1" customHeight="1">
      <c r="A163" s="13" t="s">
        <v>412</v>
      </c>
      <c r="B163" s="13">
        <v>41805</v>
      </c>
      <c r="C163" s="13" t="s">
        <v>10</v>
      </c>
      <c r="D163" s="13" t="s">
        <v>413</v>
      </c>
      <c r="E163" s="13" t="s">
        <v>414</v>
      </c>
      <c r="F163" s="13" t="s">
        <v>415</v>
      </c>
      <c r="G163" s="53" t="s">
        <v>14</v>
      </c>
      <c r="H163" s="54">
        <v>3</v>
      </c>
      <c r="I163" s="13"/>
      <c r="J163" s="13" t="s">
        <v>903</v>
      </c>
      <c r="K163" s="13" t="s">
        <v>903</v>
      </c>
      <c r="L163" s="13" t="s">
        <v>14</v>
      </c>
      <c r="M163" s="14">
        <v>900</v>
      </c>
      <c r="N163" s="14"/>
      <c r="O163" s="14"/>
      <c r="Q163" s="6">
        <f t="shared" si="12"/>
        <v>1</v>
      </c>
      <c r="R163" s="6">
        <f t="shared" si="13"/>
        <v>1</v>
      </c>
      <c r="S163" s="6">
        <f t="shared" si="14"/>
        <v>0</v>
      </c>
      <c r="T163" s="6">
        <f t="shared" si="15"/>
        <v>2</v>
      </c>
    </row>
    <row r="164" spans="1:20" ht="14.1" customHeight="1">
      <c r="A164" s="13" t="s">
        <v>416</v>
      </c>
      <c r="B164" s="13">
        <v>41840</v>
      </c>
      <c r="C164" s="13" t="s">
        <v>10</v>
      </c>
      <c r="D164" s="13" t="s">
        <v>413</v>
      </c>
      <c r="E164" s="13" t="s">
        <v>414</v>
      </c>
      <c r="F164" s="13" t="s">
        <v>417</v>
      </c>
      <c r="G164" s="53" t="s">
        <v>14</v>
      </c>
      <c r="H164" s="54">
        <v>5</v>
      </c>
      <c r="I164" s="53"/>
      <c r="J164" s="53" t="s">
        <v>903</v>
      </c>
      <c r="K164" s="53" t="s">
        <v>903</v>
      </c>
      <c r="L164" s="53" t="s">
        <v>14</v>
      </c>
      <c r="M164" s="14">
        <v>900</v>
      </c>
      <c r="N164" s="14"/>
      <c r="O164" s="14"/>
      <c r="Q164" s="6">
        <f t="shared" si="12"/>
        <v>1</v>
      </c>
      <c r="R164" s="6">
        <f t="shared" si="13"/>
        <v>1</v>
      </c>
      <c r="S164" s="6">
        <f t="shared" si="14"/>
        <v>0</v>
      </c>
      <c r="T164" s="6">
        <f t="shared" si="15"/>
        <v>2</v>
      </c>
    </row>
    <row r="165" spans="1:20" s="34" customFormat="1" ht="14.1" customHeight="1">
      <c r="A165" s="19" t="s">
        <v>422</v>
      </c>
      <c r="B165" s="19">
        <v>27201</v>
      </c>
      <c r="C165" s="19" t="s">
        <v>75</v>
      </c>
      <c r="D165" s="19" t="s">
        <v>419</v>
      </c>
      <c r="E165" s="19" t="s">
        <v>420</v>
      </c>
      <c r="F165" s="19" t="s">
        <v>72</v>
      </c>
      <c r="G165" s="22" t="s">
        <v>14</v>
      </c>
      <c r="H165" s="15">
        <v>10</v>
      </c>
      <c r="I165" s="22" t="s">
        <v>1135</v>
      </c>
      <c r="J165" s="22" t="s">
        <v>903</v>
      </c>
      <c r="K165" s="22" t="s">
        <v>903</v>
      </c>
      <c r="L165" s="22" t="s">
        <v>903</v>
      </c>
      <c r="M165" s="21" t="s">
        <v>15</v>
      </c>
      <c r="N165" s="21">
        <v>2100</v>
      </c>
      <c r="O165" s="21"/>
      <c r="Q165" s="6">
        <f t="shared" si="12"/>
        <v>1</v>
      </c>
      <c r="R165" s="6">
        <f t="shared" si="13"/>
        <v>1</v>
      </c>
      <c r="S165" s="6">
        <f t="shared" si="14"/>
        <v>1</v>
      </c>
      <c r="T165" s="6">
        <f t="shared" si="15"/>
        <v>3</v>
      </c>
    </row>
    <row r="166" spans="1:20" ht="14.1" customHeight="1">
      <c r="A166" s="13" t="s">
        <v>418</v>
      </c>
      <c r="B166" s="13">
        <v>27203</v>
      </c>
      <c r="C166" s="13" t="s">
        <v>75</v>
      </c>
      <c r="D166" s="13" t="s">
        <v>419</v>
      </c>
      <c r="E166" s="13" t="s">
        <v>420</v>
      </c>
      <c r="F166" s="13" t="s">
        <v>421</v>
      </c>
      <c r="G166" s="53"/>
      <c r="H166" s="18">
        <v>10</v>
      </c>
      <c r="I166" s="53"/>
      <c r="J166" s="53" t="s">
        <v>903</v>
      </c>
      <c r="K166" s="53" t="s">
        <v>903</v>
      </c>
      <c r="L166" s="53" t="s">
        <v>903</v>
      </c>
      <c r="M166" s="14" t="s">
        <v>15</v>
      </c>
      <c r="N166" s="14"/>
      <c r="O166" s="14"/>
      <c r="Q166" s="6">
        <f t="shared" si="12"/>
        <v>1</v>
      </c>
      <c r="R166" s="6">
        <f t="shared" si="13"/>
        <v>1</v>
      </c>
      <c r="S166" s="6">
        <f t="shared" si="14"/>
        <v>1</v>
      </c>
      <c r="T166" s="6">
        <f t="shared" si="15"/>
        <v>3</v>
      </c>
    </row>
    <row r="167" spans="1:20" ht="14.1" customHeight="1">
      <c r="A167" s="13" t="s">
        <v>319</v>
      </c>
      <c r="B167" s="13">
        <v>23455</v>
      </c>
      <c r="C167" s="13" t="s">
        <v>23</v>
      </c>
      <c r="D167" s="13" t="s">
        <v>424</v>
      </c>
      <c r="E167" s="13" t="s">
        <v>425</v>
      </c>
      <c r="F167" s="13" t="s">
        <v>322</v>
      </c>
      <c r="G167" s="13"/>
      <c r="H167" s="54">
        <v>2</v>
      </c>
      <c r="I167" s="53"/>
      <c r="J167" s="53" t="s">
        <v>903</v>
      </c>
      <c r="K167" s="53" t="s">
        <v>903</v>
      </c>
      <c r="L167" s="53" t="s">
        <v>903</v>
      </c>
      <c r="M167" s="14">
        <v>900</v>
      </c>
      <c r="N167" s="14">
        <v>2100</v>
      </c>
      <c r="O167" s="14"/>
      <c r="Q167" s="6">
        <f t="shared" si="12"/>
        <v>1</v>
      </c>
      <c r="R167" s="6">
        <f t="shared" si="13"/>
        <v>1</v>
      </c>
      <c r="S167" s="6">
        <f t="shared" si="14"/>
        <v>1</v>
      </c>
      <c r="T167" s="6">
        <f t="shared" si="15"/>
        <v>3</v>
      </c>
    </row>
    <row r="168" spans="1:20" ht="14.1" customHeight="1">
      <c r="A168" s="13" t="s">
        <v>426</v>
      </c>
      <c r="B168" s="13">
        <v>42501</v>
      </c>
      <c r="C168" s="13" t="s">
        <v>10</v>
      </c>
      <c r="D168" s="13" t="s">
        <v>427</v>
      </c>
      <c r="E168" s="13" t="s">
        <v>428</v>
      </c>
      <c r="F168" s="13" t="s">
        <v>429</v>
      </c>
      <c r="G168" s="53" t="s">
        <v>14</v>
      </c>
      <c r="H168" s="54">
        <v>2</v>
      </c>
      <c r="I168" s="53"/>
      <c r="J168" s="53" t="s">
        <v>903</v>
      </c>
      <c r="K168" s="53" t="s">
        <v>903</v>
      </c>
      <c r="L168" s="53" t="s">
        <v>14</v>
      </c>
      <c r="M168" s="14" t="s">
        <v>15</v>
      </c>
      <c r="N168" s="14">
        <v>2100</v>
      </c>
      <c r="O168" s="14">
        <v>1800</v>
      </c>
      <c r="Q168" s="6">
        <f t="shared" si="12"/>
        <v>1</v>
      </c>
      <c r="R168" s="6">
        <f t="shared" si="13"/>
        <v>1</v>
      </c>
      <c r="S168" s="6">
        <f t="shared" si="14"/>
        <v>0</v>
      </c>
      <c r="T168" s="6">
        <f t="shared" si="15"/>
        <v>2</v>
      </c>
    </row>
    <row r="169" spans="1:20" ht="14.1" customHeight="1">
      <c r="A169" s="13" t="s">
        <v>430</v>
      </c>
      <c r="B169" s="13">
        <v>42503</v>
      </c>
      <c r="C169" s="13" t="s">
        <v>10</v>
      </c>
      <c r="D169" s="13" t="s">
        <v>427</v>
      </c>
      <c r="E169" s="13" t="s">
        <v>428</v>
      </c>
      <c r="F169" s="13" t="s">
        <v>431</v>
      </c>
      <c r="G169" s="53" t="s">
        <v>14</v>
      </c>
      <c r="H169" s="54">
        <v>2</v>
      </c>
      <c r="I169" s="53"/>
      <c r="J169" s="53" t="s">
        <v>14</v>
      </c>
      <c r="K169" s="53" t="s">
        <v>903</v>
      </c>
      <c r="L169" s="53" t="s">
        <v>903</v>
      </c>
      <c r="M169" s="14"/>
      <c r="N169" s="14" t="s">
        <v>70</v>
      </c>
      <c r="O169" s="14">
        <v>1800</v>
      </c>
      <c r="Q169" s="6">
        <f t="shared" si="12"/>
        <v>0</v>
      </c>
      <c r="R169" s="6">
        <f t="shared" si="13"/>
        <v>1</v>
      </c>
      <c r="S169" s="6">
        <f t="shared" si="14"/>
        <v>1</v>
      </c>
      <c r="T169" s="6">
        <f t="shared" si="15"/>
        <v>2</v>
      </c>
    </row>
    <row r="170" spans="1:20" ht="14.1" customHeight="1">
      <c r="A170" s="13" t="s">
        <v>922</v>
      </c>
      <c r="B170" s="13">
        <v>42507</v>
      </c>
      <c r="C170" s="13" t="s">
        <v>10</v>
      </c>
      <c r="D170" s="13" t="s">
        <v>427</v>
      </c>
      <c r="E170" s="13" t="s">
        <v>428</v>
      </c>
      <c r="F170" s="13" t="s">
        <v>923</v>
      </c>
      <c r="G170" s="53"/>
      <c r="H170" s="54">
        <v>2</v>
      </c>
      <c r="I170" s="53" t="s">
        <v>915</v>
      </c>
      <c r="J170" s="53" t="s">
        <v>903</v>
      </c>
      <c r="K170" s="53" t="s">
        <v>903</v>
      </c>
      <c r="L170" s="53"/>
      <c r="M170" s="14"/>
      <c r="N170" s="14"/>
      <c r="O170" s="14"/>
      <c r="Q170" s="6">
        <f t="shared" si="12"/>
        <v>1</v>
      </c>
      <c r="R170" s="6">
        <f t="shared" si="13"/>
        <v>1</v>
      </c>
      <c r="S170" s="6">
        <f t="shared" si="14"/>
        <v>0</v>
      </c>
      <c r="T170" s="6">
        <f t="shared" si="15"/>
        <v>2</v>
      </c>
    </row>
    <row r="171" spans="1:20" s="34" customFormat="1" ht="25.5">
      <c r="A171" s="19" t="s">
        <v>436</v>
      </c>
      <c r="B171" s="19">
        <v>22210</v>
      </c>
      <c r="C171" s="19" t="s">
        <v>75</v>
      </c>
      <c r="D171" s="19" t="s">
        <v>432</v>
      </c>
      <c r="E171" s="19" t="s">
        <v>433</v>
      </c>
      <c r="F171" s="19" t="s">
        <v>437</v>
      </c>
      <c r="G171" s="22" t="s">
        <v>14</v>
      </c>
      <c r="H171" s="15">
        <v>10</v>
      </c>
      <c r="I171" s="122" t="s">
        <v>1136</v>
      </c>
      <c r="J171" s="22" t="s">
        <v>903</v>
      </c>
      <c r="K171" s="22" t="s">
        <v>903</v>
      </c>
      <c r="L171" s="22" t="s">
        <v>903</v>
      </c>
      <c r="M171" s="21" t="s">
        <v>15</v>
      </c>
      <c r="N171" s="21">
        <v>2100</v>
      </c>
      <c r="O171" s="21"/>
      <c r="Q171" s="6">
        <f t="shared" si="12"/>
        <v>1</v>
      </c>
      <c r="R171" s="6">
        <f t="shared" si="13"/>
        <v>1</v>
      </c>
      <c r="S171" s="6">
        <f t="shared" si="14"/>
        <v>1</v>
      </c>
      <c r="T171" s="6">
        <f t="shared" si="15"/>
        <v>3</v>
      </c>
    </row>
    <row r="172" spans="1:20" ht="14.1" customHeight="1">
      <c r="A172" s="13" t="s">
        <v>434</v>
      </c>
      <c r="B172" s="13">
        <v>22201</v>
      </c>
      <c r="C172" s="13" t="s">
        <v>75</v>
      </c>
      <c r="D172" s="13" t="s">
        <v>432</v>
      </c>
      <c r="E172" s="13" t="s">
        <v>433</v>
      </c>
      <c r="F172" s="13" t="s">
        <v>435</v>
      </c>
      <c r="G172" s="53" t="s">
        <v>14</v>
      </c>
      <c r="H172" s="15">
        <v>10</v>
      </c>
      <c r="I172" s="53"/>
      <c r="J172" s="53" t="s">
        <v>903</v>
      </c>
      <c r="K172" s="53" t="s">
        <v>903</v>
      </c>
      <c r="L172" s="53" t="s">
        <v>903</v>
      </c>
      <c r="M172" s="14" t="s">
        <v>15</v>
      </c>
      <c r="N172" s="14">
        <v>2100</v>
      </c>
      <c r="O172" s="14" t="s">
        <v>215</v>
      </c>
      <c r="Q172" s="6">
        <f t="shared" si="12"/>
        <v>1</v>
      </c>
      <c r="R172" s="6">
        <f t="shared" si="13"/>
        <v>1</v>
      </c>
      <c r="S172" s="6">
        <f t="shared" si="14"/>
        <v>1</v>
      </c>
      <c r="T172" s="6">
        <f t="shared" si="15"/>
        <v>3</v>
      </c>
    </row>
    <row r="173" spans="1:20" ht="14.1" customHeight="1">
      <c r="A173" s="13" t="s">
        <v>438</v>
      </c>
      <c r="B173" s="13">
        <v>338180</v>
      </c>
      <c r="C173" s="13" t="s">
        <v>38</v>
      </c>
      <c r="D173" s="13" t="s">
        <v>439</v>
      </c>
      <c r="E173" s="13" t="s">
        <v>440</v>
      </c>
      <c r="F173" s="13" t="s">
        <v>441</v>
      </c>
      <c r="G173" s="53" t="s">
        <v>14</v>
      </c>
      <c r="H173" s="54">
        <v>6</v>
      </c>
      <c r="I173" s="53"/>
      <c r="J173" s="53" t="s">
        <v>903</v>
      </c>
      <c r="K173" s="53" t="s">
        <v>903</v>
      </c>
      <c r="L173" s="53" t="s">
        <v>14</v>
      </c>
      <c r="M173" s="14"/>
      <c r="N173" s="14"/>
      <c r="O173" s="14"/>
      <c r="Q173" s="6">
        <f t="shared" si="12"/>
        <v>1</v>
      </c>
      <c r="R173" s="6">
        <f t="shared" si="13"/>
        <v>1</v>
      </c>
      <c r="S173" s="6">
        <f t="shared" si="14"/>
        <v>0</v>
      </c>
      <c r="T173" s="6">
        <f t="shared" si="15"/>
        <v>2</v>
      </c>
    </row>
    <row r="174" spans="1:20" ht="14.1" customHeight="1">
      <c r="A174" s="13" t="s">
        <v>442</v>
      </c>
      <c r="B174" s="13">
        <v>338050</v>
      </c>
      <c r="C174" s="13" t="s">
        <v>38</v>
      </c>
      <c r="D174" s="13" t="s">
        <v>439</v>
      </c>
      <c r="E174" s="13" t="s">
        <v>440</v>
      </c>
      <c r="F174" s="13" t="s">
        <v>63</v>
      </c>
      <c r="G174" s="53" t="s">
        <v>943</v>
      </c>
      <c r="H174" s="54">
        <v>4</v>
      </c>
      <c r="I174" s="53"/>
      <c r="J174" s="53" t="s">
        <v>903</v>
      </c>
      <c r="K174" s="53" t="s">
        <v>903</v>
      </c>
      <c r="L174" s="53" t="s">
        <v>903</v>
      </c>
      <c r="M174" s="14" t="s">
        <v>443</v>
      </c>
      <c r="N174" s="14" t="s">
        <v>444</v>
      </c>
      <c r="O174" s="14"/>
      <c r="Q174" s="6">
        <f t="shared" si="12"/>
        <v>1</v>
      </c>
      <c r="R174" s="6">
        <f t="shared" si="13"/>
        <v>1</v>
      </c>
      <c r="S174" s="6">
        <f t="shared" si="14"/>
        <v>1</v>
      </c>
      <c r="T174" s="6">
        <f t="shared" si="15"/>
        <v>3</v>
      </c>
    </row>
    <row r="175" spans="1:20" s="34" customFormat="1" ht="14.1" customHeight="1">
      <c r="A175" s="19" t="s">
        <v>445</v>
      </c>
      <c r="B175" s="19">
        <v>44010</v>
      </c>
      <c r="C175" s="19" t="s">
        <v>10</v>
      </c>
      <c r="D175" s="19" t="s">
        <v>446</v>
      </c>
      <c r="E175" s="19" t="s">
        <v>447</v>
      </c>
      <c r="F175" s="19" t="s">
        <v>448</v>
      </c>
      <c r="G175" s="22" t="s">
        <v>14</v>
      </c>
      <c r="H175" s="20">
        <v>3</v>
      </c>
      <c r="I175" s="19" t="s">
        <v>1111</v>
      </c>
      <c r="J175" s="22" t="s">
        <v>14</v>
      </c>
      <c r="K175" s="22" t="s">
        <v>903</v>
      </c>
      <c r="L175" s="22" t="s">
        <v>903</v>
      </c>
      <c r="M175" s="21"/>
      <c r="N175" s="21">
        <v>2100</v>
      </c>
      <c r="O175" s="21" t="s">
        <v>449</v>
      </c>
      <c r="Q175" s="6">
        <f t="shared" si="12"/>
        <v>0</v>
      </c>
      <c r="R175" s="6">
        <f t="shared" si="13"/>
        <v>1</v>
      </c>
      <c r="S175" s="6">
        <f t="shared" si="14"/>
        <v>1</v>
      </c>
      <c r="T175" s="6">
        <f t="shared" si="15"/>
        <v>2</v>
      </c>
    </row>
    <row r="176" spans="1:20" s="34" customFormat="1" ht="14.1" customHeight="1">
      <c r="A176" s="19" t="s">
        <v>450</v>
      </c>
      <c r="B176" s="19">
        <v>44020</v>
      </c>
      <c r="C176" s="19" t="s">
        <v>10</v>
      </c>
      <c r="D176" s="19" t="s">
        <v>446</v>
      </c>
      <c r="E176" s="19" t="s">
        <v>447</v>
      </c>
      <c r="F176" s="19" t="s">
        <v>451</v>
      </c>
      <c r="G176" s="22" t="s">
        <v>69</v>
      </c>
      <c r="H176" s="20">
        <v>3</v>
      </c>
      <c r="I176" s="19" t="s">
        <v>1110</v>
      </c>
      <c r="J176" s="19" t="s">
        <v>14</v>
      </c>
      <c r="K176" s="19" t="s">
        <v>903</v>
      </c>
      <c r="L176" s="19" t="s">
        <v>903</v>
      </c>
      <c r="M176" s="21"/>
      <c r="N176" s="21" t="s">
        <v>452</v>
      </c>
      <c r="O176" s="21"/>
      <c r="Q176" s="6">
        <f t="shared" si="12"/>
        <v>0</v>
      </c>
      <c r="R176" s="6">
        <f t="shared" si="13"/>
        <v>1</v>
      </c>
      <c r="S176" s="6">
        <f t="shared" si="14"/>
        <v>1</v>
      </c>
      <c r="T176" s="6">
        <f t="shared" si="15"/>
        <v>2</v>
      </c>
    </row>
    <row r="177" spans="1:20" ht="14.1" customHeight="1">
      <c r="A177" s="13" t="s">
        <v>319</v>
      </c>
      <c r="B177" s="13">
        <v>23455</v>
      </c>
      <c r="C177" s="13" t="s">
        <v>23</v>
      </c>
      <c r="D177" s="13" t="s">
        <v>453</v>
      </c>
      <c r="E177" s="13" t="s">
        <v>454</v>
      </c>
      <c r="F177" s="13" t="s">
        <v>322</v>
      </c>
      <c r="G177" s="13"/>
      <c r="H177" s="54">
        <v>2</v>
      </c>
      <c r="I177" s="53"/>
      <c r="J177" s="53" t="s">
        <v>903</v>
      </c>
      <c r="K177" s="53" t="s">
        <v>903</v>
      </c>
      <c r="L177" s="53" t="s">
        <v>903</v>
      </c>
      <c r="M177" s="14" t="s">
        <v>15</v>
      </c>
      <c r="N177" s="14">
        <v>2100</v>
      </c>
      <c r="O177" s="14"/>
      <c r="P177" s="6" t="s">
        <v>921</v>
      </c>
      <c r="Q177" s="6">
        <f t="shared" si="12"/>
        <v>1</v>
      </c>
      <c r="R177" s="6">
        <f t="shared" si="13"/>
        <v>1</v>
      </c>
      <c r="S177" s="6">
        <f t="shared" si="14"/>
        <v>1</v>
      </c>
      <c r="T177" s="6">
        <f t="shared" si="15"/>
        <v>3</v>
      </c>
    </row>
    <row r="178" spans="1:20" ht="13.5" customHeight="1">
      <c r="A178" s="13" t="s">
        <v>929</v>
      </c>
      <c r="B178" s="13">
        <v>23403</v>
      </c>
      <c r="C178" s="13" t="s">
        <v>23</v>
      </c>
      <c r="D178" s="13" t="s">
        <v>453</v>
      </c>
      <c r="E178" s="13" t="s">
        <v>454</v>
      </c>
      <c r="F178" s="13" t="s">
        <v>930</v>
      </c>
      <c r="G178" s="53"/>
      <c r="H178" s="54">
        <v>2</v>
      </c>
      <c r="I178" s="53" t="s">
        <v>940</v>
      </c>
      <c r="J178" s="53" t="s">
        <v>903</v>
      </c>
      <c r="K178" s="53" t="s">
        <v>903</v>
      </c>
      <c r="L178" s="53" t="s">
        <v>903</v>
      </c>
      <c r="M178" s="14" t="s">
        <v>15</v>
      </c>
      <c r="O178" s="14"/>
      <c r="Q178" s="6">
        <f t="shared" si="12"/>
        <v>1</v>
      </c>
      <c r="R178" s="6">
        <f t="shared" si="13"/>
        <v>1</v>
      </c>
      <c r="S178" s="6">
        <f t="shared" si="14"/>
        <v>1</v>
      </c>
      <c r="T178" s="6">
        <f t="shared" si="15"/>
        <v>3</v>
      </c>
    </row>
    <row r="179" spans="1:20" s="34" customFormat="1" ht="14.1" customHeight="1">
      <c r="A179" s="19" t="s">
        <v>931</v>
      </c>
      <c r="B179" s="19">
        <v>41603</v>
      </c>
      <c r="C179" s="19" t="s">
        <v>10</v>
      </c>
      <c r="D179" s="19" t="s">
        <v>455</v>
      </c>
      <c r="E179" s="19" t="s">
        <v>456</v>
      </c>
      <c r="F179" s="19" t="s">
        <v>932</v>
      </c>
      <c r="G179" s="22"/>
      <c r="H179" s="20">
        <v>4</v>
      </c>
      <c r="I179" s="22"/>
      <c r="J179" s="22" t="s">
        <v>903</v>
      </c>
      <c r="K179" s="22" t="s">
        <v>903</v>
      </c>
      <c r="L179" s="22" t="s">
        <v>903</v>
      </c>
      <c r="M179" s="21">
        <v>1800</v>
      </c>
      <c r="N179" s="21"/>
      <c r="O179" s="21"/>
      <c r="Q179" s="6">
        <f t="shared" si="12"/>
        <v>1</v>
      </c>
      <c r="R179" s="6">
        <f t="shared" si="13"/>
        <v>1</v>
      </c>
      <c r="S179" s="6">
        <f t="shared" si="14"/>
        <v>1</v>
      </c>
      <c r="T179" s="6">
        <f t="shared" si="15"/>
        <v>3</v>
      </c>
    </row>
    <row r="180" spans="1:20" ht="14.1" customHeight="1">
      <c r="A180" s="13" t="s">
        <v>459</v>
      </c>
      <c r="B180" s="13">
        <v>40177</v>
      </c>
      <c r="C180" s="13" t="s">
        <v>10</v>
      </c>
      <c r="D180" s="13" t="s">
        <v>460</v>
      </c>
      <c r="E180" s="13" t="s">
        <v>461</v>
      </c>
      <c r="F180" s="13" t="s">
        <v>192</v>
      </c>
      <c r="G180" s="53"/>
      <c r="H180" s="54">
        <v>1</v>
      </c>
      <c r="I180" s="53"/>
      <c r="J180" s="53" t="s">
        <v>903</v>
      </c>
      <c r="K180" s="53" t="s">
        <v>903</v>
      </c>
      <c r="L180" s="53" t="s">
        <v>903</v>
      </c>
      <c r="M180" s="14" t="s">
        <v>15</v>
      </c>
      <c r="N180" s="14">
        <v>900</v>
      </c>
      <c r="O180" s="14"/>
      <c r="Q180" s="6">
        <f t="shared" si="12"/>
        <v>1</v>
      </c>
      <c r="R180" s="6">
        <f t="shared" si="13"/>
        <v>1</v>
      </c>
      <c r="S180" s="6">
        <f t="shared" si="14"/>
        <v>1</v>
      </c>
      <c r="T180" s="6">
        <f t="shared" si="15"/>
        <v>3</v>
      </c>
    </row>
    <row r="181" spans="1:20" ht="14.1" customHeight="1">
      <c r="A181" s="13" t="s">
        <v>462</v>
      </c>
      <c r="B181" s="13">
        <v>40101</v>
      </c>
      <c r="C181" s="13" t="s">
        <v>10</v>
      </c>
      <c r="D181" s="13" t="s">
        <v>460</v>
      </c>
      <c r="E181" s="13" t="s">
        <v>461</v>
      </c>
      <c r="F181" s="13" t="s">
        <v>285</v>
      </c>
      <c r="G181" s="53" t="s">
        <v>14</v>
      </c>
      <c r="H181" s="54">
        <v>3</v>
      </c>
      <c r="I181" s="53"/>
      <c r="J181" s="53" t="s">
        <v>903</v>
      </c>
      <c r="K181" s="53" t="s">
        <v>903</v>
      </c>
      <c r="L181" s="53" t="s">
        <v>14</v>
      </c>
      <c r="M181" s="14">
        <v>900</v>
      </c>
      <c r="N181" s="14">
        <v>2100</v>
      </c>
      <c r="O181" s="14"/>
      <c r="Q181" s="6">
        <f t="shared" si="12"/>
        <v>1</v>
      </c>
      <c r="R181" s="6">
        <f t="shared" si="13"/>
        <v>1</v>
      </c>
      <c r="S181" s="6">
        <f t="shared" si="14"/>
        <v>0</v>
      </c>
      <c r="T181" s="6">
        <f t="shared" si="15"/>
        <v>2</v>
      </c>
    </row>
    <row r="182" spans="1:20" s="96" customFormat="1" ht="14.1" customHeight="1">
      <c r="A182" s="73" t="s">
        <v>465</v>
      </c>
      <c r="B182" s="73">
        <v>63902</v>
      </c>
      <c r="C182" s="73" t="s">
        <v>32</v>
      </c>
      <c r="D182" s="73" t="s">
        <v>463</v>
      </c>
      <c r="E182" s="73" t="s">
        <v>464</v>
      </c>
      <c r="F182" s="73" t="s">
        <v>466</v>
      </c>
      <c r="G182" s="93" t="s">
        <v>14</v>
      </c>
      <c r="H182" s="94">
        <v>3</v>
      </c>
      <c r="I182" s="72" t="s">
        <v>1028</v>
      </c>
      <c r="J182" s="93" t="s">
        <v>903</v>
      </c>
      <c r="K182" s="93" t="s">
        <v>903</v>
      </c>
      <c r="L182" s="93"/>
      <c r="M182" s="95" t="s">
        <v>15</v>
      </c>
      <c r="N182" s="95"/>
      <c r="O182" s="95"/>
      <c r="Q182" s="6">
        <f t="shared" si="12"/>
        <v>1</v>
      </c>
      <c r="R182" s="6">
        <f t="shared" si="13"/>
        <v>1</v>
      </c>
      <c r="S182" s="6">
        <f t="shared" si="14"/>
        <v>0</v>
      </c>
      <c r="T182" s="6">
        <f t="shared" si="15"/>
        <v>2</v>
      </c>
    </row>
    <row r="183" spans="1:20" ht="14.1" customHeight="1">
      <c r="A183" s="13" t="s">
        <v>469</v>
      </c>
      <c r="B183" s="13">
        <v>41903</v>
      </c>
      <c r="C183" s="13" t="s">
        <v>10</v>
      </c>
      <c r="D183" s="13" t="s">
        <v>467</v>
      </c>
      <c r="E183" s="13" t="s">
        <v>468</v>
      </c>
      <c r="F183" s="13" t="s">
        <v>470</v>
      </c>
      <c r="G183" s="53" t="s">
        <v>14</v>
      </c>
      <c r="H183" s="54">
        <v>4</v>
      </c>
      <c r="I183" s="53"/>
      <c r="J183" s="53" t="s">
        <v>903</v>
      </c>
      <c r="K183" s="53" t="s">
        <v>903</v>
      </c>
      <c r="L183" s="53" t="s">
        <v>14</v>
      </c>
      <c r="M183" s="14" t="s">
        <v>15</v>
      </c>
      <c r="N183" s="14">
        <v>2100</v>
      </c>
      <c r="O183" s="14">
        <v>1800</v>
      </c>
      <c r="Q183" s="6">
        <f t="shared" si="12"/>
        <v>1</v>
      </c>
      <c r="R183" s="6">
        <f t="shared" si="13"/>
        <v>1</v>
      </c>
      <c r="S183" s="6">
        <f t="shared" si="14"/>
        <v>0</v>
      </c>
      <c r="T183" s="6">
        <f t="shared" si="15"/>
        <v>2</v>
      </c>
    </row>
    <row r="184" spans="1:20" ht="14.1" customHeight="1">
      <c r="A184" s="13" t="s">
        <v>471</v>
      </c>
      <c r="B184" s="13">
        <v>43701</v>
      </c>
      <c r="C184" s="13" t="s">
        <v>10</v>
      </c>
      <c r="D184" s="13" t="s">
        <v>472</v>
      </c>
      <c r="E184" s="13" t="s">
        <v>473</v>
      </c>
      <c r="F184" s="13" t="s">
        <v>474</v>
      </c>
      <c r="G184" s="53"/>
      <c r="H184" s="54">
        <v>3</v>
      </c>
      <c r="I184" s="53"/>
      <c r="J184" s="53" t="s">
        <v>903</v>
      </c>
      <c r="K184" s="53" t="s">
        <v>903</v>
      </c>
      <c r="L184" s="53" t="s">
        <v>14</v>
      </c>
      <c r="M184" s="14" t="s">
        <v>15</v>
      </c>
      <c r="N184" s="14">
        <v>2100</v>
      </c>
      <c r="O184" s="14"/>
      <c r="Q184" s="6">
        <f t="shared" si="12"/>
        <v>1</v>
      </c>
      <c r="R184" s="6">
        <f t="shared" si="13"/>
        <v>1</v>
      </c>
      <c r="S184" s="6">
        <f t="shared" si="14"/>
        <v>0</v>
      </c>
      <c r="T184" s="6">
        <f t="shared" si="15"/>
        <v>2</v>
      </c>
    </row>
    <row r="185" spans="1:20" ht="14.1" customHeight="1">
      <c r="A185" s="13" t="s">
        <v>475</v>
      </c>
      <c r="B185" s="13">
        <v>43705</v>
      </c>
      <c r="C185" s="13" t="s">
        <v>10</v>
      </c>
      <c r="D185" s="13" t="s">
        <v>472</v>
      </c>
      <c r="E185" s="13" t="s">
        <v>473</v>
      </c>
      <c r="F185" s="13" t="s">
        <v>476</v>
      </c>
      <c r="G185" s="53"/>
      <c r="H185" s="54">
        <v>4</v>
      </c>
      <c r="I185" s="53" t="s">
        <v>915</v>
      </c>
      <c r="J185" s="53" t="s">
        <v>903</v>
      </c>
      <c r="K185" s="53" t="s">
        <v>903</v>
      </c>
      <c r="L185" s="53" t="s">
        <v>903</v>
      </c>
      <c r="M185" s="14" t="s">
        <v>15</v>
      </c>
      <c r="N185" s="14" t="s">
        <v>59</v>
      </c>
      <c r="O185" s="14"/>
      <c r="Q185" s="6">
        <f t="shared" si="12"/>
        <v>1</v>
      </c>
      <c r="R185" s="6">
        <f t="shared" si="13"/>
        <v>1</v>
      </c>
      <c r="S185" s="6">
        <f t="shared" si="14"/>
        <v>1</v>
      </c>
      <c r="T185" s="6">
        <f t="shared" si="15"/>
        <v>3</v>
      </c>
    </row>
    <row r="186" spans="1:20" ht="14.1" customHeight="1">
      <c r="A186" s="13" t="s">
        <v>477</v>
      </c>
      <c r="B186" s="13">
        <v>45708</v>
      </c>
      <c r="C186" s="13" t="s">
        <v>10</v>
      </c>
      <c r="D186" s="13" t="s">
        <v>478</v>
      </c>
      <c r="E186" s="13" t="s">
        <v>479</v>
      </c>
      <c r="F186" s="13" t="s">
        <v>480</v>
      </c>
      <c r="G186" s="53" t="s">
        <v>14</v>
      </c>
      <c r="H186" s="54">
        <v>2</v>
      </c>
      <c r="I186" s="53"/>
      <c r="J186" s="53" t="s">
        <v>903</v>
      </c>
      <c r="K186" s="53" t="s">
        <v>903</v>
      </c>
      <c r="L186" s="53" t="s">
        <v>14</v>
      </c>
      <c r="M186" s="14" t="s">
        <v>15</v>
      </c>
      <c r="N186" s="14">
        <v>2100</v>
      </c>
      <c r="O186" s="14"/>
      <c r="Q186" s="6">
        <f t="shared" si="12"/>
        <v>1</v>
      </c>
      <c r="R186" s="6">
        <f t="shared" si="13"/>
        <v>1</v>
      </c>
      <c r="S186" s="6">
        <f t="shared" si="14"/>
        <v>0</v>
      </c>
      <c r="T186" s="6">
        <f t="shared" si="15"/>
        <v>2</v>
      </c>
    </row>
    <row r="187" spans="1:20" ht="14.1" customHeight="1">
      <c r="A187" s="13" t="s">
        <v>483</v>
      </c>
      <c r="B187" s="13">
        <v>24702</v>
      </c>
      <c r="C187" s="13" t="s">
        <v>75</v>
      </c>
      <c r="D187" s="13" t="s">
        <v>481</v>
      </c>
      <c r="E187" s="13" t="s">
        <v>482</v>
      </c>
      <c r="F187" s="13" t="s">
        <v>192</v>
      </c>
      <c r="G187" s="53"/>
      <c r="H187" s="54">
        <v>1</v>
      </c>
      <c r="I187" s="53"/>
      <c r="J187" s="53" t="s">
        <v>903</v>
      </c>
      <c r="K187" s="53" t="s">
        <v>903</v>
      </c>
      <c r="L187" s="53" t="s">
        <v>903</v>
      </c>
      <c r="M187" s="14" t="s">
        <v>15</v>
      </c>
      <c r="N187" s="14">
        <v>2100</v>
      </c>
      <c r="O187" s="14" t="s">
        <v>79</v>
      </c>
      <c r="Q187" s="6">
        <f t="shared" si="12"/>
        <v>1</v>
      </c>
      <c r="R187" s="6">
        <f t="shared" si="13"/>
        <v>1</v>
      </c>
      <c r="S187" s="6">
        <f t="shared" si="14"/>
        <v>1</v>
      </c>
      <c r="T187" s="6">
        <f t="shared" si="15"/>
        <v>3</v>
      </c>
    </row>
    <row r="188" spans="1:20" ht="14.1" customHeight="1">
      <c r="A188" s="9" t="s">
        <v>986</v>
      </c>
      <c r="B188" s="9">
        <v>29505</v>
      </c>
      <c r="C188" s="9" t="s">
        <v>75</v>
      </c>
      <c r="D188" s="9" t="s">
        <v>892</v>
      </c>
      <c r="E188" s="9" t="s">
        <v>901</v>
      </c>
      <c r="F188" s="9" t="s">
        <v>987</v>
      </c>
      <c r="G188" s="9"/>
      <c r="H188" s="11">
        <v>10</v>
      </c>
      <c r="I188" s="9" t="s">
        <v>915</v>
      </c>
      <c r="J188" s="9" t="s">
        <v>903</v>
      </c>
      <c r="K188" s="12" t="s">
        <v>903</v>
      </c>
      <c r="L188" s="12" t="s">
        <v>903</v>
      </c>
      <c r="M188" s="12"/>
      <c r="N188" s="9"/>
      <c r="O188" s="9"/>
      <c r="Q188" s="6">
        <f t="shared" si="12"/>
        <v>1</v>
      </c>
      <c r="R188" s="6">
        <f t="shared" si="13"/>
        <v>1</v>
      </c>
      <c r="S188" s="6">
        <f t="shared" si="14"/>
        <v>1</v>
      </c>
      <c r="T188" s="6">
        <f t="shared" si="15"/>
        <v>3</v>
      </c>
    </row>
    <row r="189" spans="1:20" ht="14.1" customHeight="1">
      <c r="A189" s="13" t="s">
        <v>969</v>
      </c>
      <c r="B189" s="13">
        <v>29502</v>
      </c>
      <c r="C189" s="13" t="s">
        <v>75</v>
      </c>
      <c r="D189" s="13" t="s">
        <v>892</v>
      </c>
      <c r="E189" s="13" t="s">
        <v>901</v>
      </c>
      <c r="F189" s="13" t="s">
        <v>145</v>
      </c>
      <c r="G189" s="13"/>
      <c r="H189" s="15">
        <v>10</v>
      </c>
      <c r="I189" s="13"/>
      <c r="J189" s="13" t="s">
        <v>903</v>
      </c>
      <c r="K189" s="13" t="s">
        <v>903</v>
      </c>
      <c r="L189" s="13"/>
      <c r="M189" s="14"/>
      <c r="N189" s="14"/>
      <c r="O189" s="14"/>
      <c r="Q189" s="6">
        <f t="shared" si="12"/>
        <v>1</v>
      </c>
      <c r="R189" s="6">
        <f t="shared" si="13"/>
        <v>1</v>
      </c>
      <c r="S189" s="6">
        <f t="shared" si="14"/>
        <v>0</v>
      </c>
      <c r="T189" s="6">
        <f t="shared" si="15"/>
        <v>2</v>
      </c>
    </row>
    <row r="190" spans="1:20" ht="14.1" customHeight="1">
      <c r="A190" s="13" t="s">
        <v>489</v>
      </c>
      <c r="B190" s="13">
        <v>24603</v>
      </c>
      <c r="C190" s="13" t="s">
        <v>75</v>
      </c>
      <c r="D190" s="13" t="s">
        <v>485</v>
      </c>
      <c r="E190" s="13" t="s">
        <v>486</v>
      </c>
      <c r="F190" s="13" t="s">
        <v>490</v>
      </c>
      <c r="G190" s="53"/>
      <c r="H190" s="54">
        <v>1</v>
      </c>
      <c r="I190" s="53"/>
      <c r="J190" s="53" t="s">
        <v>903</v>
      </c>
      <c r="K190" s="53" t="s">
        <v>903</v>
      </c>
      <c r="L190" s="53" t="s">
        <v>903</v>
      </c>
      <c r="M190" s="14" t="s">
        <v>15</v>
      </c>
      <c r="N190" s="14" t="s">
        <v>59</v>
      </c>
      <c r="O190" s="14" t="s">
        <v>79</v>
      </c>
      <c r="Q190" s="6">
        <f t="shared" si="12"/>
        <v>1</v>
      </c>
      <c r="R190" s="6">
        <f t="shared" si="13"/>
        <v>1</v>
      </c>
      <c r="S190" s="6">
        <f t="shared" si="14"/>
        <v>1</v>
      </c>
      <c r="T190" s="6">
        <f t="shared" si="15"/>
        <v>3</v>
      </c>
    </row>
    <row r="191" spans="1:20" ht="14.1" customHeight="1">
      <c r="A191" s="13" t="s">
        <v>484</v>
      </c>
      <c r="B191" s="13">
        <v>24602</v>
      </c>
      <c r="C191" s="13" t="s">
        <v>75</v>
      </c>
      <c r="D191" s="13" t="s">
        <v>485</v>
      </c>
      <c r="E191" s="13" t="s">
        <v>486</v>
      </c>
      <c r="F191" s="13" t="s">
        <v>487</v>
      </c>
      <c r="G191" s="53" t="s">
        <v>14</v>
      </c>
      <c r="H191" s="15">
        <v>10</v>
      </c>
      <c r="I191" s="53"/>
      <c r="J191" s="53" t="s">
        <v>903</v>
      </c>
      <c r="K191" s="53" t="s">
        <v>903</v>
      </c>
      <c r="L191" s="53" t="s">
        <v>903</v>
      </c>
      <c r="M191" s="14" t="s">
        <v>15</v>
      </c>
      <c r="N191" s="14" t="s">
        <v>59</v>
      </c>
      <c r="O191" s="14" t="s">
        <v>215</v>
      </c>
      <c r="Q191" s="6">
        <f t="shared" si="12"/>
        <v>1</v>
      </c>
      <c r="R191" s="6">
        <f t="shared" si="13"/>
        <v>1</v>
      </c>
      <c r="S191" s="6">
        <f t="shared" si="14"/>
        <v>1</v>
      </c>
      <c r="T191" s="6">
        <f t="shared" si="15"/>
        <v>3</v>
      </c>
    </row>
    <row r="192" spans="1:20" s="34" customFormat="1" ht="14.1" customHeight="1">
      <c r="A192" s="19" t="s">
        <v>495</v>
      </c>
      <c r="B192" s="19">
        <v>27001</v>
      </c>
      <c r="C192" s="19" t="s">
        <v>75</v>
      </c>
      <c r="D192" s="19" t="s">
        <v>492</v>
      </c>
      <c r="E192" s="19" t="s">
        <v>493</v>
      </c>
      <c r="F192" s="19" t="s">
        <v>496</v>
      </c>
      <c r="G192" s="22" t="s">
        <v>14</v>
      </c>
      <c r="H192" s="15">
        <v>10</v>
      </c>
      <c r="I192" s="22" t="s">
        <v>1137</v>
      </c>
      <c r="J192" s="22" t="s">
        <v>903</v>
      </c>
      <c r="K192" s="22" t="s">
        <v>903</v>
      </c>
      <c r="L192" s="22" t="s">
        <v>903</v>
      </c>
      <c r="M192" s="21" t="s">
        <v>15</v>
      </c>
      <c r="N192" s="21">
        <v>2100</v>
      </c>
      <c r="O192" s="21">
        <v>1800</v>
      </c>
      <c r="Q192" s="6">
        <f t="shared" si="12"/>
        <v>1</v>
      </c>
      <c r="R192" s="6">
        <f t="shared" si="13"/>
        <v>1</v>
      </c>
      <c r="S192" s="6">
        <f t="shared" si="14"/>
        <v>1</v>
      </c>
      <c r="T192" s="6">
        <f t="shared" si="15"/>
        <v>3</v>
      </c>
    </row>
    <row r="193" spans="1:20" ht="14.1" customHeight="1">
      <c r="A193" s="13" t="s">
        <v>491</v>
      </c>
      <c r="B193" s="13">
        <v>27077</v>
      </c>
      <c r="C193" s="13" t="s">
        <v>75</v>
      </c>
      <c r="D193" s="13" t="s">
        <v>492</v>
      </c>
      <c r="E193" s="13" t="s">
        <v>493</v>
      </c>
      <c r="F193" s="13" t="s">
        <v>494</v>
      </c>
      <c r="G193" s="53" t="s">
        <v>14</v>
      </c>
      <c r="H193" s="15">
        <v>10</v>
      </c>
      <c r="I193" s="53"/>
      <c r="J193" s="53" t="s">
        <v>903</v>
      </c>
      <c r="K193" s="53" t="s">
        <v>903</v>
      </c>
      <c r="L193" s="53" t="s">
        <v>903</v>
      </c>
      <c r="M193" s="14" t="s">
        <v>15</v>
      </c>
      <c r="N193" s="14">
        <v>2100</v>
      </c>
      <c r="O193" s="14"/>
      <c r="Q193" s="6">
        <f t="shared" si="12"/>
        <v>1</v>
      </c>
      <c r="R193" s="6">
        <f t="shared" si="13"/>
        <v>1</v>
      </c>
      <c r="S193" s="6">
        <f t="shared" si="14"/>
        <v>1</v>
      </c>
      <c r="T193" s="6">
        <f t="shared" si="15"/>
        <v>3</v>
      </c>
    </row>
    <row r="194" spans="1:20" ht="14.1" customHeight="1">
      <c r="A194" s="13" t="s">
        <v>497</v>
      </c>
      <c r="B194" s="13">
        <v>27099</v>
      </c>
      <c r="C194" s="13" t="s">
        <v>75</v>
      </c>
      <c r="D194" s="13" t="s">
        <v>492</v>
      </c>
      <c r="E194" s="13" t="s">
        <v>493</v>
      </c>
      <c r="F194" s="13" t="s">
        <v>145</v>
      </c>
      <c r="G194" s="53" t="s">
        <v>14</v>
      </c>
      <c r="H194" s="15">
        <v>10</v>
      </c>
      <c r="I194" s="53"/>
      <c r="J194" s="53" t="s">
        <v>903</v>
      </c>
      <c r="K194" s="53" t="s">
        <v>903</v>
      </c>
      <c r="L194" s="53" t="s">
        <v>903</v>
      </c>
      <c r="M194" s="14" t="s">
        <v>15</v>
      </c>
      <c r="N194" s="14">
        <v>2100</v>
      </c>
      <c r="O194" s="14" t="s">
        <v>111</v>
      </c>
      <c r="Q194" s="6">
        <f t="shared" si="12"/>
        <v>1</v>
      </c>
      <c r="R194" s="6">
        <f t="shared" si="13"/>
        <v>1</v>
      </c>
      <c r="S194" s="6">
        <f t="shared" si="14"/>
        <v>1</v>
      </c>
      <c r="T194" s="6">
        <f t="shared" si="15"/>
        <v>3</v>
      </c>
    </row>
    <row r="195" spans="1:20" ht="14.1" customHeight="1">
      <c r="A195" s="13" t="s">
        <v>498</v>
      </c>
      <c r="B195" s="13">
        <v>45501</v>
      </c>
      <c r="C195" s="13" t="s">
        <v>10</v>
      </c>
      <c r="D195" s="13" t="s">
        <v>499</v>
      </c>
      <c r="E195" s="13" t="s">
        <v>500</v>
      </c>
      <c r="F195" s="13" t="s">
        <v>501</v>
      </c>
      <c r="G195" s="13"/>
      <c r="H195" s="54">
        <v>3</v>
      </c>
      <c r="I195" s="53"/>
      <c r="J195" s="53" t="s">
        <v>903</v>
      </c>
      <c r="K195" s="53" t="s">
        <v>903</v>
      </c>
      <c r="L195" s="53" t="s">
        <v>14</v>
      </c>
      <c r="M195" s="14"/>
      <c r="N195" s="14"/>
      <c r="O195" s="14"/>
      <c r="Q195" s="6">
        <f t="shared" si="12"/>
        <v>1</v>
      </c>
      <c r="R195" s="6">
        <f t="shared" si="13"/>
        <v>1</v>
      </c>
      <c r="S195" s="6">
        <f t="shared" si="14"/>
        <v>0</v>
      </c>
      <c r="T195" s="6">
        <f t="shared" si="15"/>
        <v>2</v>
      </c>
    </row>
    <row r="196" spans="1:20" s="34" customFormat="1" ht="14.1" customHeight="1">
      <c r="A196" s="19" t="s">
        <v>502</v>
      </c>
      <c r="B196" s="19">
        <v>45503</v>
      </c>
      <c r="C196" s="19" t="s">
        <v>10</v>
      </c>
      <c r="D196" s="19" t="s">
        <v>499</v>
      </c>
      <c r="E196" s="19" t="s">
        <v>500</v>
      </c>
      <c r="F196" s="19" t="s">
        <v>503</v>
      </c>
      <c r="G196" s="19"/>
      <c r="H196" s="20">
        <v>4</v>
      </c>
      <c r="I196" s="22"/>
      <c r="J196" s="22" t="s">
        <v>1112</v>
      </c>
      <c r="K196" s="22" t="s">
        <v>903</v>
      </c>
      <c r="L196" s="22" t="s">
        <v>14</v>
      </c>
      <c r="M196" s="21"/>
      <c r="N196" s="21"/>
      <c r="O196" s="21"/>
      <c r="Q196" s="6">
        <f t="shared" si="12"/>
        <v>0</v>
      </c>
      <c r="R196" s="6">
        <f t="shared" si="13"/>
        <v>1</v>
      </c>
      <c r="S196" s="6">
        <f t="shared" si="14"/>
        <v>0</v>
      </c>
      <c r="T196" s="6">
        <f t="shared" si="15"/>
        <v>1</v>
      </c>
    </row>
    <row r="197" spans="1:20" ht="14.1" customHeight="1">
      <c r="A197" s="13" t="s">
        <v>504</v>
      </c>
      <c r="B197" s="13">
        <v>29401</v>
      </c>
      <c r="C197" s="13" t="s">
        <v>23</v>
      </c>
      <c r="D197" s="13" t="s">
        <v>894</v>
      </c>
      <c r="E197" s="13" t="s">
        <v>505</v>
      </c>
      <c r="F197" s="13" t="s">
        <v>506</v>
      </c>
      <c r="G197" s="53"/>
      <c r="H197" s="54">
        <v>4</v>
      </c>
      <c r="I197" s="53"/>
      <c r="J197" s="53" t="s">
        <v>903</v>
      </c>
      <c r="K197" s="53" t="s">
        <v>903</v>
      </c>
      <c r="L197" s="53" t="s">
        <v>14</v>
      </c>
      <c r="M197" s="14">
        <v>900</v>
      </c>
      <c r="N197" s="14">
        <v>2100</v>
      </c>
      <c r="O197" s="14"/>
      <c r="Q197" s="6">
        <f t="shared" si="12"/>
        <v>1</v>
      </c>
      <c r="R197" s="6">
        <f t="shared" si="13"/>
        <v>1</v>
      </c>
      <c r="S197" s="6">
        <f t="shared" si="14"/>
        <v>0</v>
      </c>
      <c r="T197" s="6">
        <f t="shared" si="15"/>
        <v>2</v>
      </c>
    </row>
    <row r="198" spans="1:20" ht="14.1" customHeight="1">
      <c r="A198" s="13" t="s">
        <v>507</v>
      </c>
      <c r="B198" s="13">
        <v>29403</v>
      </c>
      <c r="C198" s="13" t="s">
        <v>23</v>
      </c>
      <c r="D198" s="13" t="s">
        <v>894</v>
      </c>
      <c r="E198" s="13" t="s">
        <v>505</v>
      </c>
      <c r="F198" s="13" t="s">
        <v>508</v>
      </c>
      <c r="G198" s="53"/>
      <c r="H198" s="54">
        <v>4</v>
      </c>
      <c r="I198" s="53"/>
      <c r="J198" s="53" t="s">
        <v>903</v>
      </c>
      <c r="K198" s="53" t="s">
        <v>903</v>
      </c>
      <c r="L198" s="53" t="s">
        <v>903</v>
      </c>
      <c r="M198" s="14" t="s">
        <v>15</v>
      </c>
      <c r="N198" s="14" t="s">
        <v>59</v>
      </c>
      <c r="O198" s="14"/>
      <c r="Q198" s="6">
        <f t="shared" si="12"/>
        <v>1</v>
      </c>
      <c r="R198" s="6">
        <f t="shared" si="13"/>
        <v>1</v>
      </c>
      <c r="S198" s="6">
        <f t="shared" si="14"/>
        <v>1</v>
      </c>
      <c r="T198" s="6">
        <f t="shared" si="15"/>
        <v>3</v>
      </c>
    </row>
    <row r="199" spans="1:20" s="34" customFormat="1" ht="14.1" customHeight="1">
      <c r="A199" s="19" t="s">
        <v>509</v>
      </c>
      <c r="B199" s="19">
        <v>50212</v>
      </c>
      <c r="C199" s="19" t="s">
        <v>10</v>
      </c>
      <c r="D199" s="19" t="s">
        <v>510</v>
      </c>
      <c r="E199" s="19" t="s">
        <v>511</v>
      </c>
      <c r="F199" s="19" t="s">
        <v>512</v>
      </c>
      <c r="G199" s="22" t="s">
        <v>14</v>
      </c>
      <c r="H199" s="20">
        <v>2</v>
      </c>
      <c r="I199" s="22" t="s">
        <v>1113</v>
      </c>
      <c r="J199" s="22" t="s">
        <v>903</v>
      </c>
      <c r="K199" s="22" t="s">
        <v>903</v>
      </c>
      <c r="L199" s="22" t="s">
        <v>14</v>
      </c>
      <c r="M199" s="21" t="s">
        <v>15</v>
      </c>
      <c r="N199" s="21">
        <v>2100</v>
      </c>
      <c r="O199" s="21"/>
      <c r="Q199" s="6">
        <f t="shared" si="12"/>
        <v>1</v>
      </c>
      <c r="R199" s="6">
        <f t="shared" si="13"/>
        <v>1</v>
      </c>
      <c r="S199" s="6">
        <f t="shared" si="14"/>
        <v>0</v>
      </c>
      <c r="T199" s="6">
        <f t="shared" si="15"/>
        <v>2</v>
      </c>
    </row>
    <row r="200" spans="1:20" s="34" customFormat="1" ht="14.1" customHeight="1">
      <c r="A200" s="101" t="s">
        <v>515</v>
      </c>
      <c r="B200" s="102">
        <v>50219</v>
      </c>
      <c r="C200" s="19" t="s">
        <v>10</v>
      </c>
      <c r="D200" s="19" t="s">
        <v>510</v>
      </c>
      <c r="E200" s="19" t="s">
        <v>511</v>
      </c>
      <c r="F200" s="19" t="s">
        <v>516</v>
      </c>
      <c r="G200" s="19"/>
      <c r="H200" s="20">
        <v>2</v>
      </c>
      <c r="I200" s="22" t="s">
        <v>1113</v>
      </c>
      <c r="J200" s="19" t="s">
        <v>903</v>
      </c>
      <c r="K200" s="19" t="s">
        <v>903</v>
      </c>
      <c r="L200" s="19" t="s">
        <v>14</v>
      </c>
      <c r="M200" s="21" t="s">
        <v>15</v>
      </c>
      <c r="N200" s="21">
        <v>2100</v>
      </c>
      <c r="O200" s="21"/>
      <c r="Q200" s="6">
        <f t="shared" si="12"/>
        <v>1</v>
      </c>
      <c r="R200" s="6">
        <f t="shared" si="13"/>
        <v>1</v>
      </c>
      <c r="S200" s="6">
        <f t="shared" si="14"/>
        <v>0</v>
      </c>
      <c r="T200" s="6">
        <f t="shared" si="15"/>
        <v>2</v>
      </c>
    </row>
    <row r="201" spans="1:20" s="34" customFormat="1" ht="14.1" customHeight="1">
      <c r="A201" s="19" t="s">
        <v>513</v>
      </c>
      <c r="B201" s="19">
        <v>50216</v>
      </c>
      <c r="C201" s="19" t="s">
        <v>10</v>
      </c>
      <c r="D201" s="19" t="s">
        <v>510</v>
      </c>
      <c r="E201" s="19" t="s">
        <v>511</v>
      </c>
      <c r="F201" s="19" t="s">
        <v>514</v>
      </c>
      <c r="G201" s="22" t="s">
        <v>14</v>
      </c>
      <c r="H201" s="20">
        <v>4</v>
      </c>
      <c r="I201" s="22" t="s">
        <v>1113</v>
      </c>
      <c r="J201" s="22" t="s">
        <v>903</v>
      </c>
      <c r="K201" s="22" t="s">
        <v>903</v>
      </c>
      <c r="L201" s="22" t="s">
        <v>14</v>
      </c>
      <c r="M201" s="21">
        <v>1800</v>
      </c>
      <c r="N201" s="21">
        <v>2100</v>
      </c>
      <c r="O201" s="21"/>
      <c r="Q201" s="6">
        <f t="shared" si="12"/>
        <v>1</v>
      </c>
      <c r="R201" s="6">
        <f t="shared" si="13"/>
        <v>1</v>
      </c>
      <c r="S201" s="6">
        <f t="shared" si="14"/>
        <v>0</v>
      </c>
      <c r="T201" s="6">
        <f t="shared" si="15"/>
        <v>2</v>
      </c>
    </row>
    <row r="202" spans="1:20" ht="14.1" customHeight="1">
      <c r="A202" s="13" t="s">
        <v>517</v>
      </c>
      <c r="B202" s="13">
        <v>61002</v>
      </c>
      <c r="C202" s="13" t="s">
        <v>32</v>
      </c>
      <c r="D202" s="13" t="s">
        <v>518</v>
      </c>
      <c r="E202" s="13" t="s">
        <v>519</v>
      </c>
      <c r="F202" s="13" t="s">
        <v>520</v>
      </c>
      <c r="G202" s="53"/>
      <c r="H202" s="54">
        <v>7</v>
      </c>
      <c r="I202" s="53"/>
      <c r="J202" s="53" t="s">
        <v>903</v>
      </c>
      <c r="K202" s="53" t="s">
        <v>903</v>
      </c>
      <c r="L202" s="53" t="s">
        <v>14</v>
      </c>
      <c r="M202" s="14">
        <v>900</v>
      </c>
      <c r="N202" s="14"/>
      <c r="O202" s="14"/>
      <c r="Q202" s="6">
        <f t="shared" si="12"/>
        <v>1</v>
      </c>
      <c r="R202" s="6">
        <f t="shared" si="13"/>
        <v>1</v>
      </c>
      <c r="S202" s="6">
        <f t="shared" si="14"/>
        <v>0</v>
      </c>
      <c r="T202" s="6">
        <f t="shared" si="15"/>
        <v>2</v>
      </c>
    </row>
    <row r="203" spans="1:20" ht="14.1" customHeight="1">
      <c r="A203" s="13" t="s">
        <v>525</v>
      </c>
      <c r="B203" s="13">
        <v>27821</v>
      </c>
      <c r="C203" s="13" t="s">
        <v>75</v>
      </c>
      <c r="D203" s="13" t="s">
        <v>522</v>
      </c>
      <c r="E203" s="13" t="s">
        <v>523</v>
      </c>
      <c r="F203" s="13" t="s">
        <v>526</v>
      </c>
      <c r="G203" s="53"/>
      <c r="H203" s="15">
        <v>10</v>
      </c>
      <c r="I203" s="53"/>
      <c r="J203" s="53" t="s">
        <v>903</v>
      </c>
      <c r="K203" s="53" t="s">
        <v>903</v>
      </c>
      <c r="L203" s="53" t="s">
        <v>903</v>
      </c>
      <c r="M203" s="14">
        <v>1800</v>
      </c>
      <c r="N203" s="14"/>
      <c r="O203" s="14"/>
      <c r="Q203" s="6">
        <f t="shared" si="12"/>
        <v>1</v>
      </c>
      <c r="R203" s="6">
        <f t="shared" si="13"/>
        <v>1</v>
      </c>
      <c r="S203" s="6">
        <f t="shared" si="14"/>
        <v>1</v>
      </c>
      <c r="T203" s="6">
        <f t="shared" si="15"/>
        <v>3</v>
      </c>
    </row>
    <row r="204" spans="1:20" ht="14.1" customHeight="1">
      <c r="A204" s="13" t="s">
        <v>521</v>
      </c>
      <c r="B204" s="13">
        <v>27801</v>
      </c>
      <c r="C204" s="13" t="s">
        <v>75</v>
      </c>
      <c r="D204" s="13" t="s">
        <v>522</v>
      </c>
      <c r="E204" s="13" t="s">
        <v>523</v>
      </c>
      <c r="F204" s="13" t="s">
        <v>524</v>
      </c>
      <c r="G204" s="53" t="s">
        <v>14</v>
      </c>
      <c r="H204" s="15">
        <v>10</v>
      </c>
      <c r="I204" s="53"/>
      <c r="J204" s="53" t="s">
        <v>903</v>
      </c>
      <c r="K204" s="53" t="s">
        <v>903</v>
      </c>
      <c r="L204" s="53" t="s">
        <v>903</v>
      </c>
      <c r="M204" s="14">
        <v>900</v>
      </c>
      <c r="N204" s="14">
        <v>2100</v>
      </c>
      <c r="O204" s="14"/>
      <c r="Q204" s="6">
        <f t="shared" si="12"/>
        <v>1</v>
      </c>
      <c r="R204" s="6">
        <f t="shared" si="13"/>
        <v>1</v>
      </c>
      <c r="S204" s="6">
        <f t="shared" si="14"/>
        <v>1</v>
      </c>
      <c r="T204" s="6">
        <f t="shared" si="15"/>
        <v>3</v>
      </c>
    </row>
    <row r="205" spans="1:20" ht="14.1" customHeight="1">
      <c r="A205" s="13" t="s">
        <v>527</v>
      </c>
      <c r="B205" s="13">
        <v>14</v>
      </c>
      <c r="C205" s="13" t="s">
        <v>75</v>
      </c>
      <c r="D205" s="13" t="s">
        <v>528</v>
      </c>
      <c r="E205" s="13" t="s">
        <v>529</v>
      </c>
      <c r="F205" s="13" t="s">
        <v>530</v>
      </c>
      <c r="G205" s="53"/>
      <c r="H205" s="15">
        <v>10</v>
      </c>
      <c r="I205" s="53"/>
      <c r="J205" s="53" t="s">
        <v>903</v>
      </c>
      <c r="K205" s="53" t="s">
        <v>903</v>
      </c>
      <c r="L205" s="53" t="s">
        <v>14</v>
      </c>
      <c r="M205" s="14"/>
      <c r="N205" s="14"/>
      <c r="O205" s="14"/>
      <c r="Q205" s="6">
        <f t="shared" si="12"/>
        <v>1</v>
      </c>
      <c r="R205" s="6">
        <f t="shared" si="13"/>
        <v>1</v>
      </c>
      <c r="S205" s="6">
        <f t="shared" si="14"/>
        <v>0</v>
      </c>
      <c r="T205" s="6">
        <f t="shared" si="15"/>
        <v>2</v>
      </c>
    </row>
    <row r="206" spans="1:20" s="99" customFormat="1">
      <c r="A206" s="73" t="s">
        <v>1034</v>
      </c>
      <c r="B206" s="73">
        <v>60901</v>
      </c>
      <c r="C206" s="73" t="s">
        <v>32</v>
      </c>
      <c r="D206" s="73" t="s">
        <v>933</v>
      </c>
      <c r="E206" s="73" t="s">
        <v>934</v>
      </c>
      <c r="F206" s="73" t="s">
        <v>1035</v>
      </c>
      <c r="G206" s="98"/>
      <c r="H206" s="100">
        <v>5</v>
      </c>
      <c r="I206" s="73"/>
      <c r="J206" s="97"/>
      <c r="K206" s="73"/>
      <c r="L206" s="73" t="s">
        <v>903</v>
      </c>
      <c r="M206" s="73"/>
      <c r="N206" s="73"/>
      <c r="O206" s="73"/>
      <c r="P206" s="73" t="b">
        <v>1</v>
      </c>
      <c r="Q206" s="6">
        <f t="shared" ref="Q206:Q255" si="16">IF((J206="X"),1,0)</f>
        <v>0</v>
      </c>
      <c r="R206" s="6">
        <f t="shared" ref="R206:R255" si="17">IF((K206="X"),1,0)</f>
        <v>0</v>
      </c>
      <c r="S206" s="6">
        <f t="shared" ref="S206:S255" si="18">IF((L206="X"),1,0)</f>
        <v>1</v>
      </c>
      <c r="T206" s="6">
        <f t="shared" ref="T206:T255" si="19">SUM(Q206:S206)</f>
        <v>1</v>
      </c>
    </row>
    <row r="207" spans="1:20" ht="14.1" customHeight="1">
      <c r="A207" s="13" t="s">
        <v>534</v>
      </c>
      <c r="B207" s="13">
        <v>61703</v>
      </c>
      <c r="C207" s="13" t="s">
        <v>32</v>
      </c>
      <c r="D207" s="13" t="s">
        <v>532</v>
      </c>
      <c r="E207" s="13" t="s">
        <v>533</v>
      </c>
      <c r="F207" s="13" t="s">
        <v>535</v>
      </c>
      <c r="G207" s="13"/>
      <c r="H207" s="54">
        <v>5</v>
      </c>
      <c r="I207" s="53"/>
      <c r="J207" s="53" t="s">
        <v>903</v>
      </c>
      <c r="K207" s="53" t="s">
        <v>903</v>
      </c>
      <c r="L207" s="53" t="s">
        <v>903</v>
      </c>
      <c r="M207" s="14"/>
      <c r="N207" s="14"/>
      <c r="O207" s="14"/>
      <c r="Q207" s="6">
        <f t="shared" si="16"/>
        <v>1</v>
      </c>
      <c r="R207" s="6">
        <f t="shared" si="17"/>
        <v>1</v>
      </c>
      <c r="S207" s="6">
        <f t="shared" si="18"/>
        <v>1</v>
      </c>
      <c r="T207" s="6">
        <f t="shared" si="19"/>
        <v>3</v>
      </c>
    </row>
    <row r="208" spans="1:20" ht="14.1" customHeight="1">
      <c r="A208" s="13" t="s">
        <v>971</v>
      </c>
      <c r="B208" s="13">
        <v>61710</v>
      </c>
      <c r="C208" s="13" t="s">
        <v>32</v>
      </c>
      <c r="D208" s="13" t="s">
        <v>532</v>
      </c>
      <c r="E208" s="13" t="s">
        <v>533</v>
      </c>
      <c r="F208" s="13" t="s">
        <v>970</v>
      </c>
      <c r="G208" s="13"/>
      <c r="H208" s="54">
        <v>5</v>
      </c>
      <c r="I208" s="53"/>
      <c r="J208" s="53" t="s">
        <v>903</v>
      </c>
      <c r="K208" s="53" t="s">
        <v>903</v>
      </c>
      <c r="L208" s="53" t="s">
        <v>903</v>
      </c>
      <c r="M208" s="14"/>
      <c r="N208" s="14"/>
      <c r="O208" s="14"/>
      <c r="Q208" s="6">
        <f t="shared" si="16"/>
        <v>1</v>
      </c>
      <c r="R208" s="6">
        <f t="shared" si="17"/>
        <v>1</v>
      </c>
      <c r="S208" s="6">
        <f t="shared" si="18"/>
        <v>1</v>
      </c>
      <c r="T208" s="6">
        <f t="shared" si="19"/>
        <v>3</v>
      </c>
    </row>
    <row r="209" spans="1:20" s="34" customFormat="1" ht="14.1" customHeight="1">
      <c r="A209" s="19" t="s">
        <v>536</v>
      </c>
      <c r="B209" s="19">
        <v>334030</v>
      </c>
      <c r="C209" s="19" t="s">
        <v>38</v>
      </c>
      <c r="D209" s="19" t="s">
        <v>537</v>
      </c>
      <c r="E209" s="19" t="s">
        <v>538</v>
      </c>
      <c r="F209" s="19" t="s">
        <v>539</v>
      </c>
      <c r="G209" s="22"/>
      <c r="H209" s="20">
        <v>4</v>
      </c>
      <c r="I209" s="22" t="s">
        <v>1148</v>
      </c>
      <c r="J209" s="22" t="s">
        <v>903</v>
      </c>
      <c r="K209" s="22" t="s">
        <v>903</v>
      </c>
      <c r="L209" s="22" t="s">
        <v>903</v>
      </c>
      <c r="M209" s="21"/>
      <c r="N209" s="21"/>
      <c r="O209" s="21"/>
      <c r="Q209" s="6">
        <f t="shared" si="16"/>
        <v>1</v>
      </c>
      <c r="R209" s="6">
        <f t="shared" si="17"/>
        <v>1</v>
      </c>
      <c r="S209" s="6">
        <f t="shared" si="18"/>
        <v>1</v>
      </c>
      <c r="T209" s="6">
        <f t="shared" si="19"/>
        <v>3</v>
      </c>
    </row>
    <row r="210" spans="1:20" s="16" customFormat="1" ht="14.1" customHeight="1">
      <c r="A210" s="9" t="s">
        <v>918</v>
      </c>
      <c r="B210" s="9">
        <v>334050</v>
      </c>
      <c r="C210" s="9" t="s">
        <v>38</v>
      </c>
      <c r="D210" s="9" t="s">
        <v>537</v>
      </c>
      <c r="E210" s="9" t="s">
        <v>538</v>
      </c>
      <c r="F210" s="9" t="s">
        <v>919</v>
      </c>
      <c r="G210" s="10"/>
      <c r="H210" s="11">
        <v>4</v>
      </c>
      <c r="I210" s="10"/>
      <c r="J210" s="10" t="s">
        <v>1112</v>
      </c>
      <c r="K210" s="10" t="s">
        <v>903</v>
      </c>
      <c r="L210" s="10" t="s">
        <v>921</v>
      </c>
      <c r="M210" s="12"/>
      <c r="N210" s="12"/>
      <c r="O210" s="12"/>
      <c r="Q210" s="6">
        <f t="shared" si="16"/>
        <v>0</v>
      </c>
      <c r="R210" s="6">
        <f t="shared" si="17"/>
        <v>1</v>
      </c>
      <c r="S210" s="6">
        <f t="shared" si="18"/>
        <v>1</v>
      </c>
      <c r="T210" s="6">
        <f t="shared" si="19"/>
        <v>2</v>
      </c>
    </row>
    <row r="211" spans="1:20" ht="14.1" customHeight="1">
      <c r="A211" s="13" t="s">
        <v>540</v>
      </c>
      <c r="B211" s="13">
        <v>334020</v>
      </c>
      <c r="C211" s="13" t="s">
        <v>38</v>
      </c>
      <c r="D211" s="13" t="s">
        <v>537</v>
      </c>
      <c r="E211" s="13" t="s">
        <v>538</v>
      </c>
      <c r="F211" s="13" t="s">
        <v>541</v>
      </c>
      <c r="G211" s="53"/>
      <c r="H211" s="54">
        <v>4</v>
      </c>
      <c r="I211" s="53"/>
      <c r="J211" s="53" t="s">
        <v>903</v>
      </c>
      <c r="K211" s="53" t="s">
        <v>903</v>
      </c>
      <c r="L211" s="53" t="s">
        <v>903</v>
      </c>
      <c r="M211" s="14"/>
      <c r="N211" s="14"/>
      <c r="O211" s="14"/>
      <c r="Q211" s="6">
        <f t="shared" si="16"/>
        <v>1</v>
      </c>
      <c r="R211" s="6">
        <f t="shared" si="17"/>
        <v>1</v>
      </c>
      <c r="S211" s="6">
        <f t="shared" si="18"/>
        <v>1</v>
      </c>
      <c r="T211" s="6">
        <f t="shared" si="19"/>
        <v>3</v>
      </c>
    </row>
    <row r="212" spans="1:20" ht="14.1" customHeight="1">
      <c r="A212" s="13" t="s">
        <v>542</v>
      </c>
      <c r="B212" s="13">
        <v>25901</v>
      </c>
      <c r="C212" s="13" t="s">
        <v>23</v>
      </c>
      <c r="D212" s="13" t="s">
        <v>543</v>
      </c>
      <c r="E212" s="13" t="s">
        <v>544</v>
      </c>
      <c r="F212" s="13" t="s">
        <v>545</v>
      </c>
      <c r="G212" s="53"/>
      <c r="H212" s="54">
        <v>3</v>
      </c>
      <c r="I212" s="53"/>
      <c r="J212" s="53" t="s">
        <v>903</v>
      </c>
      <c r="K212" s="53" t="s">
        <v>903</v>
      </c>
      <c r="L212" s="53" t="s">
        <v>903</v>
      </c>
      <c r="M212" s="14">
        <v>900</v>
      </c>
      <c r="N212" s="14"/>
      <c r="O212" s="14"/>
      <c r="Q212" s="6">
        <f t="shared" si="16"/>
        <v>1</v>
      </c>
      <c r="R212" s="6">
        <f t="shared" si="17"/>
        <v>1</v>
      </c>
      <c r="S212" s="6">
        <f t="shared" si="18"/>
        <v>1</v>
      </c>
      <c r="T212" s="6">
        <f t="shared" si="19"/>
        <v>3</v>
      </c>
    </row>
    <row r="213" spans="1:20" ht="14.1" customHeight="1">
      <c r="A213" s="13" t="s">
        <v>972</v>
      </c>
      <c r="B213" s="13">
        <v>25905</v>
      </c>
      <c r="C213" s="13" t="s">
        <v>23</v>
      </c>
      <c r="D213" s="13" t="s">
        <v>543</v>
      </c>
      <c r="E213" s="13" t="s">
        <v>544</v>
      </c>
      <c r="F213" s="13" t="s">
        <v>973</v>
      </c>
      <c r="G213" s="53"/>
      <c r="H213" s="54">
        <v>3</v>
      </c>
      <c r="I213" s="53"/>
      <c r="J213" s="53" t="s">
        <v>903</v>
      </c>
      <c r="K213" s="53" t="s">
        <v>903</v>
      </c>
      <c r="L213" s="53" t="s">
        <v>903</v>
      </c>
      <c r="M213" s="14"/>
      <c r="N213" s="14"/>
      <c r="O213" s="14"/>
      <c r="Q213" s="6">
        <f t="shared" si="16"/>
        <v>1</v>
      </c>
      <c r="R213" s="6">
        <f t="shared" si="17"/>
        <v>1</v>
      </c>
      <c r="S213" s="6">
        <f t="shared" si="18"/>
        <v>1</v>
      </c>
      <c r="T213" s="6">
        <f t="shared" si="19"/>
        <v>3</v>
      </c>
    </row>
    <row r="214" spans="1:20" ht="14.1" customHeight="1">
      <c r="A214" s="57" t="s">
        <v>546</v>
      </c>
      <c r="B214" s="56">
        <v>21210</v>
      </c>
      <c r="C214" s="13" t="s">
        <v>23</v>
      </c>
      <c r="D214" s="13" t="s">
        <v>547</v>
      </c>
      <c r="E214" s="13" t="s">
        <v>548</v>
      </c>
      <c r="F214" s="13" t="s">
        <v>549</v>
      </c>
      <c r="G214" s="13"/>
      <c r="H214" s="54">
        <v>4</v>
      </c>
      <c r="I214" s="13"/>
      <c r="J214" s="13"/>
      <c r="K214" s="13" t="s">
        <v>903</v>
      </c>
      <c r="L214" s="13" t="s">
        <v>903</v>
      </c>
      <c r="M214" s="14"/>
      <c r="N214" s="14"/>
      <c r="O214" s="14"/>
      <c r="Q214" s="6">
        <f t="shared" si="16"/>
        <v>0</v>
      </c>
      <c r="R214" s="6">
        <f t="shared" si="17"/>
        <v>1</v>
      </c>
      <c r="S214" s="6">
        <f t="shared" si="18"/>
        <v>1</v>
      </c>
      <c r="T214" s="6">
        <f t="shared" si="19"/>
        <v>2</v>
      </c>
    </row>
    <row r="215" spans="1:20" ht="14.1" customHeight="1">
      <c r="A215" s="13" t="s">
        <v>550</v>
      </c>
      <c r="B215" s="13">
        <v>42888</v>
      </c>
      <c r="C215" s="13" t="s">
        <v>10</v>
      </c>
      <c r="D215" s="13" t="s">
        <v>551</v>
      </c>
      <c r="E215" s="13" t="s">
        <v>552</v>
      </c>
      <c r="F215" s="13" t="s">
        <v>553</v>
      </c>
      <c r="G215" s="53" t="s">
        <v>14</v>
      </c>
      <c r="H215" s="54">
        <v>3</v>
      </c>
      <c r="I215" s="53"/>
      <c r="J215" s="53" t="s">
        <v>903</v>
      </c>
      <c r="K215" s="53" t="s">
        <v>903</v>
      </c>
      <c r="L215" s="53" t="s">
        <v>14</v>
      </c>
      <c r="M215" s="14" t="s">
        <v>15</v>
      </c>
      <c r="N215" s="14">
        <v>2100</v>
      </c>
      <c r="O215" s="14"/>
      <c r="Q215" s="6">
        <f t="shared" si="16"/>
        <v>1</v>
      </c>
      <c r="R215" s="6">
        <f t="shared" si="17"/>
        <v>1</v>
      </c>
      <c r="S215" s="6">
        <f t="shared" si="18"/>
        <v>0</v>
      </c>
      <c r="T215" s="6">
        <f t="shared" si="19"/>
        <v>2</v>
      </c>
    </row>
    <row r="216" spans="1:20" s="34" customFormat="1" ht="14.1" customHeight="1">
      <c r="A216" s="19" t="s">
        <v>935</v>
      </c>
      <c r="B216" s="19">
        <v>42899</v>
      </c>
      <c r="C216" s="19" t="s">
        <v>10</v>
      </c>
      <c r="D216" s="19" t="s">
        <v>551</v>
      </c>
      <c r="E216" s="19" t="s">
        <v>552</v>
      </c>
      <c r="F216" s="19" t="s">
        <v>936</v>
      </c>
      <c r="G216" s="22"/>
      <c r="H216" s="20">
        <v>4</v>
      </c>
      <c r="I216" s="77" t="s">
        <v>1005</v>
      </c>
      <c r="J216" s="22"/>
      <c r="K216" s="22"/>
      <c r="L216" s="22" t="s">
        <v>903</v>
      </c>
      <c r="M216" s="21">
        <v>900</v>
      </c>
      <c r="N216" s="21"/>
      <c r="O216" s="21"/>
      <c r="Q216" s="6">
        <f t="shared" si="16"/>
        <v>0</v>
      </c>
      <c r="R216" s="6">
        <f t="shared" si="17"/>
        <v>0</v>
      </c>
      <c r="S216" s="6">
        <f t="shared" si="18"/>
        <v>1</v>
      </c>
      <c r="T216" s="6">
        <f t="shared" si="19"/>
        <v>1</v>
      </c>
    </row>
    <row r="217" spans="1:20" ht="14.1" customHeight="1">
      <c r="A217" s="13" t="s">
        <v>557</v>
      </c>
      <c r="B217" s="13">
        <v>29703</v>
      </c>
      <c r="C217" s="13" t="s">
        <v>23</v>
      </c>
      <c r="D217" s="13" t="s">
        <v>555</v>
      </c>
      <c r="E217" s="13" t="s">
        <v>556</v>
      </c>
      <c r="F217" s="13" t="s">
        <v>558</v>
      </c>
      <c r="G217" s="13"/>
      <c r="H217" s="54">
        <v>3</v>
      </c>
      <c r="I217" s="53"/>
      <c r="J217" s="53" t="s">
        <v>903</v>
      </c>
      <c r="K217" s="53" t="s">
        <v>903</v>
      </c>
      <c r="L217" s="53" t="s">
        <v>903</v>
      </c>
      <c r="M217" s="14"/>
      <c r="N217" s="14"/>
      <c r="O217" s="14"/>
      <c r="Q217" s="6">
        <f t="shared" si="16"/>
        <v>1</v>
      </c>
      <c r="R217" s="6">
        <f t="shared" si="17"/>
        <v>1</v>
      </c>
      <c r="S217" s="6">
        <f t="shared" si="18"/>
        <v>1</v>
      </c>
      <c r="T217" s="6">
        <f t="shared" si="19"/>
        <v>3</v>
      </c>
    </row>
    <row r="218" spans="1:20" ht="14.1" customHeight="1">
      <c r="A218" s="13" t="s">
        <v>554</v>
      </c>
      <c r="B218" s="13">
        <v>29701</v>
      </c>
      <c r="C218" s="13" t="s">
        <v>23</v>
      </c>
      <c r="D218" s="13" t="s">
        <v>555</v>
      </c>
      <c r="E218" s="13" t="s">
        <v>556</v>
      </c>
      <c r="F218" s="13" t="s">
        <v>353</v>
      </c>
      <c r="G218" s="53" t="s">
        <v>14</v>
      </c>
      <c r="H218" s="54">
        <v>3</v>
      </c>
      <c r="I218" s="53"/>
      <c r="J218" s="53" t="s">
        <v>903</v>
      </c>
      <c r="K218" s="53" t="s">
        <v>903</v>
      </c>
      <c r="L218" s="53" t="s">
        <v>903</v>
      </c>
      <c r="M218" s="14" t="s">
        <v>15</v>
      </c>
      <c r="N218" s="14">
        <v>2100</v>
      </c>
      <c r="O218" s="14">
        <v>1800</v>
      </c>
      <c r="Q218" s="6">
        <f t="shared" si="16"/>
        <v>1</v>
      </c>
      <c r="R218" s="6">
        <f t="shared" si="17"/>
        <v>1</v>
      </c>
      <c r="S218" s="6">
        <f t="shared" si="18"/>
        <v>1</v>
      </c>
      <c r="T218" s="6">
        <f t="shared" si="19"/>
        <v>3</v>
      </c>
    </row>
    <row r="219" spans="1:20" ht="14.1" customHeight="1">
      <c r="A219" s="13" t="s">
        <v>559</v>
      </c>
      <c r="B219" s="13">
        <v>354860</v>
      </c>
      <c r="C219" s="13" t="s">
        <v>38</v>
      </c>
      <c r="D219" s="13" t="s">
        <v>560</v>
      </c>
      <c r="E219" s="13" t="s">
        <v>561</v>
      </c>
      <c r="F219" s="13" t="s">
        <v>41</v>
      </c>
      <c r="G219" s="53" t="s">
        <v>14</v>
      </c>
      <c r="H219" s="54">
        <v>6</v>
      </c>
      <c r="I219" s="53"/>
      <c r="J219" s="53" t="s">
        <v>903</v>
      </c>
      <c r="K219" s="53" t="s">
        <v>903</v>
      </c>
      <c r="L219" s="53" t="s">
        <v>14</v>
      </c>
      <c r="M219" s="14"/>
      <c r="N219" s="14"/>
      <c r="O219" s="14"/>
      <c r="Q219" s="6">
        <f t="shared" si="16"/>
        <v>1</v>
      </c>
      <c r="R219" s="6">
        <f t="shared" si="17"/>
        <v>1</v>
      </c>
      <c r="S219" s="6">
        <f t="shared" si="18"/>
        <v>0</v>
      </c>
      <c r="T219" s="6">
        <f t="shared" si="19"/>
        <v>2</v>
      </c>
    </row>
    <row r="220" spans="1:20" ht="14.1" customHeight="1">
      <c r="A220" s="13" t="s">
        <v>566</v>
      </c>
      <c r="B220" s="13">
        <v>60402</v>
      </c>
      <c r="C220" s="13" t="s">
        <v>32</v>
      </c>
      <c r="D220" s="13" t="s">
        <v>563</v>
      </c>
      <c r="E220" s="13" t="s">
        <v>564</v>
      </c>
      <c r="F220" s="13" t="s">
        <v>567</v>
      </c>
      <c r="G220" s="53"/>
      <c r="H220" s="54">
        <v>5</v>
      </c>
      <c r="I220" s="53"/>
      <c r="J220" s="53" t="s">
        <v>903</v>
      </c>
      <c r="K220" s="53" t="s">
        <v>903</v>
      </c>
      <c r="L220" s="53" t="s">
        <v>903</v>
      </c>
      <c r="M220" s="14" t="s">
        <v>15</v>
      </c>
      <c r="N220" s="14"/>
      <c r="O220" s="14"/>
      <c r="Q220" s="6">
        <f t="shared" si="16"/>
        <v>1</v>
      </c>
      <c r="R220" s="6">
        <f t="shared" si="17"/>
        <v>1</v>
      </c>
      <c r="S220" s="6">
        <f t="shared" si="18"/>
        <v>1</v>
      </c>
      <c r="T220" s="6">
        <f t="shared" si="19"/>
        <v>3</v>
      </c>
    </row>
    <row r="221" spans="1:20" ht="14.1" customHeight="1">
      <c r="A221" s="13" t="s">
        <v>569</v>
      </c>
      <c r="B221" s="13">
        <v>41405</v>
      </c>
      <c r="C221" s="13" t="s">
        <v>10</v>
      </c>
      <c r="D221" s="13" t="s">
        <v>570</v>
      </c>
      <c r="E221" s="13" t="s">
        <v>571</v>
      </c>
      <c r="F221" s="13" t="s">
        <v>572</v>
      </c>
      <c r="G221" s="53" t="s">
        <v>14</v>
      </c>
      <c r="H221" s="54">
        <v>4</v>
      </c>
      <c r="I221" s="53"/>
      <c r="J221" s="53" t="s">
        <v>14</v>
      </c>
      <c r="K221" s="53" t="s">
        <v>903</v>
      </c>
      <c r="L221" s="53" t="s">
        <v>14</v>
      </c>
      <c r="M221" s="14"/>
      <c r="N221" s="14" t="s">
        <v>59</v>
      </c>
      <c r="O221" s="14"/>
      <c r="Q221" s="6">
        <f t="shared" si="16"/>
        <v>0</v>
      </c>
      <c r="R221" s="6">
        <f t="shared" si="17"/>
        <v>1</v>
      </c>
      <c r="S221" s="6">
        <f t="shared" si="18"/>
        <v>0</v>
      </c>
      <c r="T221" s="6">
        <f t="shared" si="19"/>
        <v>1</v>
      </c>
    </row>
    <row r="222" spans="1:20" ht="14.1" customHeight="1">
      <c r="A222" s="13" t="s">
        <v>974</v>
      </c>
      <c r="B222" s="13">
        <v>41401</v>
      </c>
      <c r="C222" s="13" t="s">
        <v>10</v>
      </c>
      <c r="D222" s="13" t="s">
        <v>570</v>
      </c>
      <c r="E222" s="13" t="s">
        <v>571</v>
      </c>
      <c r="F222" s="13" t="s">
        <v>975</v>
      </c>
      <c r="G222" s="53"/>
      <c r="H222" s="54">
        <v>4</v>
      </c>
      <c r="I222" s="53"/>
      <c r="J222" s="53" t="s">
        <v>903</v>
      </c>
      <c r="K222" s="53" t="s">
        <v>903</v>
      </c>
      <c r="L222" s="53" t="s">
        <v>903</v>
      </c>
      <c r="M222" s="14"/>
      <c r="N222" s="14"/>
      <c r="O222" s="14"/>
      <c r="Q222" s="6">
        <f t="shared" si="16"/>
        <v>1</v>
      </c>
      <c r="R222" s="6">
        <f t="shared" si="17"/>
        <v>1</v>
      </c>
      <c r="S222" s="6">
        <f t="shared" si="18"/>
        <v>1</v>
      </c>
      <c r="T222" s="6">
        <f t="shared" si="19"/>
        <v>3</v>
      </c>
    </row>
    <row r="223" spans="1:20" ht="14.1" customHeight="1">
      <c r="A223" s="57" t="s">
        <v>574</v>
      </c>
      <c r="B223" s="56">
        <v>42902</v>
      </c>
      <c r="C223" s="13" t="s">
        <v>10</v>
      </c>
      <c r="D223" s="13" t="s">
        <v>575</v>
      </c>
      <c r="E223" s="13" t="s">
        <v>576</v>
      </c>
      <c r="F223" s="13" t="s">
        <v>577</v>
      </c>
      <c r="G223" s="13"/>
      <c r="H223" s="54">
        <v>7</v>
      </c>
      <c r="I223" s="13"/>
      <c r="J223" s="13" t="s">
        <v>903</v>
      </c>
      <c r="K223" s="13" t="s">
        <v>903</v>
      </c>
      <c r="L223" s="13" t="s">
        <v>14</v>
      </c>
      <c r="M223" s="14" t="s">
        <v>15</v>
      </c>
      <c r="N223" s="14">
        <v>2100</v>
      </c>
      <c r="O223" s="14"/>
      <c r="Q223" s="6">
        <f t="shared" si="16"/>
        <v>1</v>
      </c>
      <c r="R223" s="6">
        <f t="shared" si="17"/>
        <v>1</v>
      </c>
      <c r="S223" s="6">
        <f t="shared" si="18"/>
        <v>0</v>
      </c>
      <c r="T223" s="6">
        <f t="shared" si="19"/>
        <v>2</v>
      </c>
    </row>
    <row r="224" spans="1:20" s="34" customFormat="1" ht="14.1" customHeight="1">
      <c r="A224" s="19" t="s">
        <v>582</v>
      </c>
      <c r="B224" s="19">
        <v>20404</v>
      </c>
      <c r="C224" s="19" t="s">
        <v>75</v>
      </c>
      <c r="D224" s="19" t="s">
        <v>579</v>
      </c>
      <c r="E224" s="19" t="s">
        <v>580</v>
      </c>
      <c r="F224" s="19" t="s">
        <v>72</v>
      </c>
      <c r="G224" s="22"/>
      <c r="H224" s="15">
        <v>10</v>
      </c>
      <c r="I224" s="22" t="s">
        <v>1106</v>
      </c>
      <c r="J224" s="22" t="s">
        <v>903</v>
      </c>
      <c r="K224" s="22" t="s">
        <v>1138</v>
      </c>
      <c r="L224" s="22" t="s">
        <v>903</v>
      </c>
      <c r="M224" s="21" t="s">
        <v>15</v>
      </c>
      <c r="N224" s="21">
        <v>2100</v>
      </c>
      <c r="O224" s="21" t="s">
        <v>215</v>
      </c>
      <c r="Q224" s="6">
        <f t="shared" si="16"/>
        <v>1</v>
      </c>
      <c r="R224" s="6">
        <f t="shared" si="17"/>
        <v>0</v>
      </c>
      <c r="S224" s="6">
        <f t="shared" si="18"/>
        <v>1</v>
      </c>
      <c r="T224" s="6">
        <f t="shared" si="19"/>
        <v>2</v>
      </c>
    </row>
    <row r="225" spans="1:20" s="34" customFormat="1" ht="14.1" customHeight="1">
      <c r="A225" s="19" t="s">
        <v>583</v>
      </c>
      <c r="B225" s="19">
        <v>20416</v>
      </c>
      <c r="C225" s="19" t="s">
        <v>75</v>
      </c>
      <c r="D225" s="19" t="s">
        <v>579</v>
      </c>
      <c r="E225" s="19" t="s">
        <v>580</v>
      </c>
      <c r="F225" s="19" t="s">
        <v>584</v>
      </c>
      <c r="G225" s="22"/>
      <c r="H225" s="15">
        <v>10</v>
      </c>
      <c r="I225" s="22" t="s">
        <v>1139</v>
      </c>
      <c r="J225" s="22"/>
      <c r="K225" s="22" t="s">
        <v>903</v>
      </c>
      <c r="L225" s="22" t="s">
        <v>14</v>
      </c>
      <c r="M225" s="21">
        <v>1800</v>
      </c>
      <c r="N225" s="21">
        <v>2100</v>
      </c>
      <c r="O225" s="21"/>
      <c r="Q225" s="6">
        <f t="shared" si="16"/>
        <v>0</v>
      </c>
      <c r="R225" s="6">
        <f t="shared" si="17"/>
        <v>1</v>
      </c>
      <c r="S225" s="6">
        <f t="shared" si="18"/>
        <v>0</v>
      </c>
      <c r="T225" s="6">
        <f t="shared" si="19"/>
        <v>1</v>
      </c>
    </row>
    <row r="226" spans="1:20" s="34" customFormat="1" ht="14.1" customHeight="1">
      <c r="A226" s="19" t="s">
        <v>578</v>
      </c>
      <c r="B226" s="19">
        <v>20408</v>
      </c>
      <c r="C226" s="19" t="s">
        <v>75</v>
      </c>
      <c r="D226" s="19" t="s">
        <v>579</v>
      </c>
      <c r="E226" s="19" t="s">
        <v>580</v>
      </c>
      <c r="F226" s="19" t="s">
        <v>581</v>
      </c>
      <c r="G226" s="22"/>
      <c r="H226" s="15">
        <v>10</v>
      </c>
      <c r="I226" s="22" t="s">
        <v>1140</v>
      </c>
      <c r="J226" s="22" t="s">
        <v>903</v>
      </c>
      <c r="K226" s="22" t="s">
        <v>903</v>
      </c>
      <c r="L226" s="22" t="s">
        <v>903</v>
      </c>
      <c r="M226" s="21" t="s">
        <v>15</v>
      </c>
      <c r="N226" s="21">
        <v>2100</v>
      </c>
      <c r="O226" s="21" t="s">
        <v>79</v>
      </c>
      <c r="Q226" s="6">
        <f t="shared" si="16"/>
        <v>1</v>
      </c>
      <c r="R226" s="6">
        <f t="shared" si="17"/>
        <v>1</v>
      </c>
      <c r="S226" s="6">
        <f t="shared" si="18"/>
        <v>1</v>
      </c>
      <c r="T226" s="6">
        <f t="shared" si="19"/>
        <v>3</v>
      </c>
    </row>
    <row r="227" spans="1:20" s="34" customFormat="1" ht="25.5">
      <c r="A227" s="19" t="s">
        <v>585</v>
      </c>
      <c r="B227" s="19">
        <v>53001</v>
      </c>
      <c r="C227" s="19" t="s">
        <v>64</v>
      </c>
      <c r="D227" s="19" t="s">
        <v>586</v>
      </c>
      <c r="E227" s="19" t="s">
        <v>587</v>
      </c>
      <c r="F227" s="19" t="s">
        <v>588</v>
      </c>
      <c r="G227" s="22" t="s">
        <v>14</v>
      </c>
      <c r="H227" s="20">
        <v>2</v>
      </c>
      <c r="I227" s="122" t="s">
        <v>1154</v>
      </c>
      <c r="J227" s="22" t="s">
        <v>903</v>
      </c>
      <c r="K227" s="22" t="s">
        <v>903</v>
      </c>
      <c r="L227" s="22" t="s">
        <v>903</v>
      </c>
      <c r="M227" s="21" t="s">
        <v>15</v>
      </c>
      <c r="N227" s="21">
        <v>2100</v>
      </c>
      <c r="O227" s="21"/>
      <c r="Q227" s="6">
        <f t="shared" si="16"/>
        <v>1</v>
      </c>
      <c r="R227" s="6">
        <f t="shared" si="17"/>
        <v>1</v>
      </c>
      <c r="S227" s="6">
        <f t="shared" si="18"/>
        <v>1</v>
      </c>
      <c r="T227" s="6">
        <f t="shared" si="19"/>
        <v>3</v>
      </c>
    </row>
    <row r="228" spans="1:20" s="34" customFormat="1" ht="14.1" customHeight="1">
      <c r="A228" s="19" t="s">
        <v>589</v>
      </c>
      <c r="B228" s="19">
        <v>53024</v>
      </c>
      <c r="C228" s="19" t="s">
        <v>64</v>
      </c>
      <c r="D228" s="19" t="s">
        <v>586</v>
      </c>
      <c r="E228" s="19" t="s">
        <v>587</v>
      </c>
      <c r="F228" s="19" t="s">
        <v>590</v>
      </c>
      <c r="G228" s="22" t="s">
        <v>14</v>
      </c>
      <c r="H228" s="20">
        <v>3</v>
      </c>
      <c r="I228" s="22"/>
      <c r="J228" s="22" t="s">
        <v>1157</v>
      </c>
      <c r="K228" s="22" t="s">
        <v>903</v>
      </c>
      <c r="L228" s="22" t="s">
        <v>903</v>
      </c>
      <c r="M228" s="21" t="s">
        <v>15</v>
      </c>
      <c r="N228" s="21"/>
      <c r="O228" s="21"/>
      <c r="Q228" s="6">
        <f t="shared" si="16"/>
        <v>0</v>
      </c>
      <c r="R228" s="6">
        <f t="shared" si="17"/>
        <v>1</v>
      </c>
      <c r="S228" s="6">
        <f t="shared" si="18"/>
        <v>1</v>
      </c>
      <c r="T228" s="6">
        <f t="shared" si="19"/>
        <v>2</v>
      </c>
    </row>
    <row r="229" spans="1:20" s="34" customFormat="1" ht="14.1" customHeight="1">
      <c r="A229" s="9" t="s">
        <v>591</v>
      </c>
      <c r="B229" s="9">
        <v>53005</v>
      </c>
      <c r="C229" s="9" t="s">
        <v>64</v>
      </c>
      <c r="D229" s="9" t="s">
        <v>586</v>
      </c>
      <c r="E229" s="9" t="s">
        <v>587</v>
      </c>
      <c r="F229" s="9" t="s">
        <v>592</v>
      </c>
      <c r="G229" s="10" t="s">
        <v>14</v>
      </c>
      <c r="H229" s="11">
        <v>3</v>
      </c>
      <c r="I229" s="10" t="s">
        <v>924</v>
      </c>
      <c r="J229" s="10" t="s">
        <v>14</v>
      </c>
      <c r="K229" s="10"/>
      <c r="L229" s="10" t="s">
        <v>903</v>
      </c>
      <c r="M229" s="12"/>
      <c r="N229" s="12" t="s">
        <v>70</v>
      </c>
      <c r="O229" s="12">
        <v>700</v>
      </c>
      <c r="Q229" s="6">
        <f t="shared" si="16"/>
        <v>0</v>
      </c>
      <c r="R229" s="6">
        <f t="shared" si="17"/>
        <v>0</v>
      </c>
      <c r="S229" s="6">
        <f t="shared" si="18"/>
        <v>1</v>
      </c>
      <c r="T229" s="6">
        <f t="shared" si="19"/>
        <v>1</v>
      </c>
    </row>
    <row r="230" spans="1:20" ht="14.1" customHeight="1">
      <c r="A230" s="13" t="s">
        <v>593</v>
      </c>
      <c r="B230" s="13">
        <v>710300</v>
      </c>
      <c r="C230" s="13" t="s">
        <v>46</v>
      </c>
      <c r="D230" s="13" t="s">
        <v>594</v>
      </c>
      <c r="E230" s="13" t="s">
        <v>595</v>
      </c>
      <c r="F230" s="13" t="s">
        <v>596</v>
      </c>
      <c r="G230" s="53"/>
      <c r="H230" s="54">
        <v>4</v>
      </c>
      <c r="I230" s="53"/>
      <c r="J230" s="53" t="s">
        <v>903</v>
      </c>
      <c r="K230" s="53" t="s">
        <v>903</v>
      </c>
      <c r="L230" s="53" t="s">
        <v>14</v>
      </c>
      <c r="M230" s="14"/>
      <c r="N230" s="14"/>
      <c r="O230" s="14"/>
      <c r="Q230" s="6">
        <f t="shared" si="16"/>
        <v>1</v>
      </c>
      <c r="R230" s="6">
        <f t="shared" si="17"/>
        <v>1</v>
      </c>
      <c r="S230" s="6">
        <f t="shared" si="18"/>
        <v>0</v>
      </c>
      <c r="T230" s="6">
        <f t="shared" si="19"/>
        <v>2</v>
      </c>
    </row>
    <row r="231" spans="1:20" ht="14.1" customHeight="1">
      <c r="A231" s="13" t="s">
        <v>597</v>
      </c>
      <c r="B231" s="13">
        <v>61402</v>
      </c>
      <c r="C231" s="13" t="s">
        <v>32</v>
      </c>
      <c r="D231" s="13" t="s">
        <v>598</v>
      </c>
      <c r="E231" s="13" t="s">
        <v>599</v>
      </c>
      <c r="F231" s="13" t="s">
        <v>49</v>
      </c>
      <c r="G231" s="53" t="s">
        <v>14</v>
      </c>
      <c r="H231" s="54">
        <v>5</v>
      </c>
      <c r="I231" s="53"/>
      <c r="J231" s="53" t="s">
        <v>903</v>
      </c>
      <c r="K231" s="53" t="s">
        <v>903</v>
      </c>
      <c r="L231" s="53" t="s">
        <v>14</v>
      </c>
      <c r="M231" s="14">
        <v>900</v>
      </c>
      <c r="N231" s="14"/>
      <c r="O231" s="14"/>
      <c r="Q231" s="6">
        <f t="shared" si="16"/>
        <v>1</v>
      </c>
      <c r="R231" s="6">
        <f t="shared" si="17"/>
        <v>1</v>
      </c>
      <c r="S231" s="6">
        <f t="shared" si="18"/>
        <v>0</v>
      </c>
      <c r="T231" s="6">
        <f t="shared" si="19"/>
        <v>2</v>
      </c>
    </row>
    <row r="232" spans="1:20" ht="14.1" customHeight="1">
      <c r="A232" s="13" t="s">
        <v>602</v>
      </c>
      <c r="B232" s="13">
        <v>62130</v>
      </c>
      <c r="C232" s="13" t="s">
        <v>32</v>
      </c>
      <c r="D232" s="13" t="s">
        <v>600</v>
      </c>
      <c r="E232" s="13" t="s">
        <v>601</v>
      </c>
      <c r="F232" s="13" t="s">
        <v>603</v>
      </c>
      <c r="G232" s="53" t="s">
        <v>14</v>
      </c>
      <c r="H232" s="54">
        <v>4</v>
      </c>
      <c r="I232" s="53"/>
      <c r="J232" s="53" t="s">
        <v>903</v>
      </c>
      <c r="K232" s="53" t="s">
        <v>903</v>
      </c>
      <c r="L232" s="53" t="s">
        <v>14</v>
      </c>
      <c r="M232" s="14" t="s">
        <v>15</v>
      </c>
      <c r="N232" s="14"/>
      <c r="O232" s="14"/>
      <c r="Q232" s="6">
        <f t="shared" si="16"/>
        <v>1</v>
      </c>
      <c r="R232" s="6">
        <f t="shared" si="17"/>
        <v>1</v>
      </c>
      <c r="S232" s="6">
        <f t="shared" si="18"/>
        <v>0</v>
      </c>
      <c r="T232" s="6">
        <f t="shared" si="19"/>
        <v>2</v>
      </c>
    </row>
    <row r="233" spans="1:20" s="34" customFormat="1" ht="14.1" customHeight="1">
      <c r="A233" s="19" t="s">
        <v>604</v>
      </c>
      <c r="B233" s="19">
        <v>24202</v>
      </c>
      <c r="C233" s="19" t="s">
        <v>75</v>
      </c>
      <c r="D233" s="19" t="s">
        <v>605</v>
      </c>
      <c r="E233" s="19" t="s">
        <v>606</v>
      </c>
      <c r="F233" s="19" t="s">
        <v>607</v>
      </c>
      <c r="G233" s="22"/>
      <c r="H233" s="15">
        <v>10</v>
      </c>
      <c r="I233" s="19" t="s">
        <v>1143</v>
      </c>
      <c r="J233" s="19" t="s">
        <v>903</v>
      </c>
      <c r="K233" s="19"/>
      <c r="L233" s="19" t="s">
        <v>14</v>
      </c>
      <c r="M233" s="21" t="s">
        <v>15</v>
      </c>
      <c r="N233" s="21">
        <v>2100</v>
      </c>
      <c r="O233" s="21"/>
      <c r="Q233" s="6">
        <f t="shared" si="16"/>
        <v>1</v>
      </c>
      <c r="R233" s="6">
        <f t="shared" si="17"/>
        <v>0</v>
      </c>
      <c r="S233" s="6">
        <f t="shared" si="18"/>
        <v>0</v>
      </c>
      <c r="T233" s="6">
        <f t="shared" si="19"/>
        <v>1</v>
      </c>
    </row>
    <row r="234" spans="1:20" s="34" customFormat="1" ht="25.5">
      <c r="A234" s="19" t="s">
        <v>608</v>
      </c>
      <c r="B234" s="19">
        <v>24201</v>
      </c>
      <c r="C234" s="19" t="s">
        <v>75</v>
      </c>
      <c r="D234" s="19" t="s">
        <v>605</v>
      </c>
      <c r="E234" s="19" t="s">
        <v>606</v>
      </c>
      <c r="F234" s="19" t="s">
        <v>353</v>
      </c>
      <c r="G234" s="22" t="s">
        <v>14</v>
      </c>
      <c r="H234" s="15">
        <v>10</v>
      </c>
      <c r="I234" s="153" t="s">
        <v>1142</v>
      </c>
      <c r="J234" s="22" t="s">
        <v>903</v>
      </c>
      <c r="K234" s="22" t="s">
        <v>903</v>
      </c>
      <c r="L234" s="22" t="s">
        <v>903</v>
      </c>
      <c r="M234" s="21" t="s">
        <v>15</v>
      </c>
      <c r="N234" s="21">
        <v>2100</v>
      </c>
      <c r="O234" s="21"/>
      <c r="Q234" s="6">
        <f t="shared" si="16"/>
        <v>1</v>
      </c>
      <c r="R234" s="6">
        <f t="shared" si="17"/>
        <v>1</v>
      </c>
      <c r="S234" s="6">
        <f t="shared" si="18"/>
        <v>1</v>
      </c>
      <c r="T234" s="6">
        <f t="shared" si="19"/>
        <v>3</v>
      </c>
    </row>
    <row r="235" spans="1:20" ht="14.1" customHeight="1">
      <c r="A235" s="13" t="s">
        <v>609</v>
      </c>
      <c r="B235" s="13">
        <v>42202</v>
      </c>
      <c r="C235" s="13" t="s">
        <v>10</v>
      </c>
      <c r="D235" s="13" t="s">
        <v>610</v>
      </c>
      <c r="E235" s="13" t="s">
        <v>611</v>
      </c>
      <c r="F235" s="13" t="s">
        <v>612</v>
      </c>
      <c r="G235" s="53" t="s">
        <v>14</v>
      </c>
      <c r="H235" s="54">
        <v>7</v>
      </c>
      <c r="I235" s="53"/>
      <c r="J235" s="53" t="s">
        <v>903</v>
      </c>
      <c r="K235" s="53" t="s">
        <v>903</v>
      </c>
      <c r="L235" s="53" t="s">
        <v>903</v>
      </c>
      <c r="M235" s="14">
        <v>900</v>
      </c>
      <c r="N235" s="14"/>
      <c r="O235" s="14" t="s">
        <v>613</v>
      </c>
      <c r="Q235" s="6">
        <f t="shared" si="16"/>
        <v>1</v>
      </c>
      <c r="R235" s="6">
        <f t="shared" si="17"/>
        <v>1</v>
      </c>
      <c r="S235" s="6">
        <f t="shared" si="18"/>
        <v>1</v>
      </c>
      <c r="T235" s="6">
        <f t="shared" si="19"/>
        <v>3</v>
      </c>
    </row>
    <row r="236" spans="1:20" ht="14.1" customHeight="1">
      <c r="A236" s="13" t="s">
        <v>614</v>
      </c>
      <c r="B236" s="13">
        <v>42203</v>
      </c>
      <c r="C236" s="13" t="s">
        <v>10</v>
      </c>
      <c r="D236" s="13" t="s">
        <v>610</v>
      </c>
      <c r="E236" s="13" t="s">
        <v>611</v>
      </c>
      <c r="F236" s="13" t="s">
        <v>615</v>
      </c>
      <c r="G236" s="53" t="s">
        <v>14</v>
      </c>
      <c r="H236" s="54">
        <v>5</v>
      </c>
      <c r="I236" s="53" t="s">
        <v>924</v>
      </c>
      <c r="J236" s="53" t="s">
        <v>903</v>
      </c>
      <c r="K236" s="53" t="s">
        <v>903</v>
      </c>
      <c r="L236" s="53" t="s">
        <v>903</v>
      </c>
      <c r="M236" s="14">
        <v>900</v>
      </c>
      <c r="N236" s="14">
        <v>900</v>
      </c>
      <c r="O236" s="14">
        <v>1800</v>
      </c>
      <c r="Q236" s="6">
        <f t="shared" si="16"/>
        <v>1</v>
      </c>
      <c r="R236" s="6">
        <f t="shared" si="17"/>
        <v>1</v>
      </c>
      <c r="S236" s="6">
        <f t="shared" si="18"/>
        <v>1</v>
      </c>
      <c r="T236" s="6">
        <f t="shared" si="19"/>
        <v>3</v>
      </c>
    </row>
    <row r="237" spans="1:20" ht="14.1" customHeight="1">
      <c r="A237" s="13" t="s">
        <v>616</v>
      </c>
      <c r="B237" s="56">
        <v>90114</v>
      </c>
      <c r="C237" s="13" t="s">
        <v>617</v>
      </c>
      <c r="D237" s="13" t="s">
        <v>618</v>
      </c>
      <c r="E237" s="13" t="s">
        <v>619</v>
      </c>
      <c r="F237" s="13" t="s">
        <v>620</v>
      </c>
      <c r="G237" s="13"/>
      <c r="H237" s="54">
        <v>7</v>
      </c>
      <c r="I237" s="13"/>
      <c r="J237" s="13" t="s">
        <v>903</v>
      </c>
      <c r="K237" s="13" t="s">
        <v>14</v>
      </c>
      <c r="L237" s="13" t="s">
        <v>14</v>
      </c>
      <c r="M237" s="14">
        <v>1800</v>
      </c>
      <c r="N237" s="14">
        <v>2100</v>
      </c>
      <c r="O237" s="14"/>
      <c r="Q237" s="6">
        <f t="shared" si="16"/>
        <v>1</v>
      </c>
      <c r="R237" s="6">
        <f t="shared" si="17"/>
        <v>0</v>
      </c>
      <c r="S237" s="6">
        <f t="shared" si="18"/>
        <v>0</v>
      </c>
      <c r="T237" s="6">
        <f t="shared" si="19"/>
        <v>1</v>
      </c>
    </row>
    <row r="238" spans="1:20" ht="14.1" customHeight="1">
      <c r="A238" s="13" t="s">
        <v>625</v>
      </c>
      <c r="B238" s="56">
        <v>27408</v>
      </c>
      <c r="C238" s="13" t="s">
        <v>617</v>
      </c>
      <c r="D238" s="13" t="s">
        <v>622</v>
      </c>
      <c r="E238" s="13" t="s">
        <v>619</v>
      </c>
      <c r="F238" s="13" t="s">
        <v>626</v>
      </c>
      <c r="G238" s="13"/>
      <c r="H238" s="54">
        <v>7</v>
      </c>
      <c r="I238" s="13"/>
      <c r="J238" s="13" t="s">
        <v>903</v>
      </c>
      <c r="K238" s="13" t="s">
        <v>14</v>
      </c>
      <c r="L238" s="13" t="s">
        <v>14</v>
      </c>
      <c r="M238" s="14" t="s">
        <v>15</v>
      </c>
      <c r="N238" s="14"/>
      <c r="O238" s="14"/>
      <c r="Q238" s="6">
        <f t="shared" si="16"/>
        <v>1</v>
      </c>
      <c r="R238" s="6">
        <f t="shared" si="17"/>
        <v>0</v>
      </c>
      <c r="S238" s="6">
        <f t="shared" si="18"/>
        <v>0</v>
      </c>
      <c r="T238" s="6">
        <f t="shared" si="19"/>
        <v>1</v>
      </c>
    </row>
    <row r="239" spans="1:20" ht="14.1" customHeight="1">
      <c r="A239" s="13" t="s">
        <v>621</v>
      </c>
      <c r="B239" s="56">
        <v>90112</v>
      </c>
      <c r="C239" s="13" t="s">
        <v>617</v>
      </c>
      <c r="D239" s="13" t="s">
        <v>622</v>
      </c>
      <c r="E239" s="13" t="s">
        <v>619</v>
      </c>
      <c r="F239" s="13" t="s">
        <v>623</v>
      </c>
      <c r="G239" s="13"/>
      <c r="H239" s="54">
        <v>7</v>
      </c>
      <c r="I239" s="13"/>
      <c r="J239" s="13" t="s">
        <v>903</v>
      </c>
      <c r="K239" s="13" t="s">
        <v>14</v>
      </c>
      <c r="L239" s="13" t="s">
        <v>14</v>
      </c>
      <c r="M239" s="14" t="s">
        <v>227</v>
      </c>
      <c r="N239" s="14" t="s">
        <v>449</v>
      </c>
      <c r="O239" s="14" t="s">
        <v>624</v>
      </c>
      <c r="Q239" s="6">
        <f t="shared" si="16"/>
        <v>1</v>
      </c>
      <c r="R239" s="6">
        <f t="shared" si="17"/>
        <v>0</v>
      </c>
      <c r="S239" s="6">
        <f t="shared" si="18"/>
        <v>0</v>
      </c>
      <c r="T239" s="6">
        <f t="shared" si="19"/>
        <v>1</v>
      </c>
    </row>
    <row r="240" spans="1:20" ht="14.1" customHeight="1">
      <c r="A240" s="13" t="s">
        <v>627</v>
      </c>
      <c r="B240" s="13">
        <v>42506</v>
      </c>
      <c r="C240" s="13" t="s">
        <v>10</v>
      </c>
      <c r="D240" s="13" t="s">
        <v>628</v>
      </c>
      <c r="E240" s="13" t="s">
        <v>629</v>
      </c>
      <c r="F240" s="13" t="s">
        <v>630</v>
      </c>
      <c r="G240" s="53" t="s">
        <v>14</v>
      </c>
      <c r="H240" s="54">
        <v>3</v>
      </c>
      <c r="I240" s="53"/>
      <c r="J240" s="53" t="s">
        <v>903</v>
      </c>
      <c r="K240" s="53" t="s">
        <v>903</v>
      </c>
      <c r="L240" s="53" t="s">
        <v>14</v>
      </c>
      <c r="M240" s="14"/>
      <c r="N240" s="14"/>
      <c r="O240" s="14"/>
      <c r="Q240" s="6">
        <f t="shared" si="16"/>
        <v>1</v>
      </c>
      <c r="R240" s="6">
        <f t="shared" si="17"/>
        <v>1</v>
      </c>
      <c r="S240" s="6">
        <f t="shared" si="18"/>
        <v>0</v>
      </c>
      <c r="T240" s="6">
        <f t="shared" si="19"/>
        <v>2</v>
      </c>
    </row>
    <row r="241" spans="1:20" ht="14.1" customHeight="1">
      <c r="A241" s="13" t="s">
        <v>631</v>
      </c>
      <c r="B241" s="13">
        <v>71403</v>
      </c>
      <c r="C241" s="13" t="s">
        <v>38</v>
      </c>
      <c r="D241" s="13" t="s">
        <v>632</v>
      </c>
      <c r="E241" s="13" t="s">
        <v>633</v>
      </c>
      <c r="F241" s="13" t="s">
        <v>123</v>
      </c>
      <c r="G241" s="53" t="s">
        <v>14</v>
      </c>
      <c r="H241" s="54">
        <v>5</v>
      </c>
      <c r="I241" s="53"/>
      <c r="J241" s="53" t="s">
        <v>903</v>
      </c>
      <c r="K241" s="53" t="s">
        <v>903</v>
      </c>
      <c r="L241" s="53" t="s">
        <v>14</v>
      </c>
      <c r="M241" s="14">
        <v>1900</v>
      </c>
      <c r="N241" s="14"/>
      <c r="O241" s="14"/>
      <c r="Q241" s="6">
        <f t="shared" si="16"/>
        <v>1</v>
      </c>
      <c r="R241" s="6">
        <f t="shared" si="17"/>
        <v>1</v>
      </c>
      <c r="S241" s="6">
        <f t="shared" si="18"/>
        <v>0</v>
      </c>
      <c r="T241" s="6">
        <f t="shared" si="19"/>
        <v>2</v>
      </c>
    </row>
    <row r="242" spans="1:20" ht="14.1" customHeight="1">
      <c r="A242" s="13" t="s">
        <v>634</v>
      </c>
      <c r="B242" s="13">
        <v>71401</v>
      </c>
      <c r="C242" s="13" t="s">
        <v>38</v>
      </c>
      <c r="D242" s="13" t="s">
        <v>632</v>
      </c>
      <c r="E242" s="13" t="s">
        <v>633</v>
      </c>
      <c r="F242" s="13" t="s">
        <v>635</v>
      </c>
      <c r="G242" s="53" t="s">
        <v>14</v>
      </c>
      <c r="H242" s="54">
        <v>7</v>
      </c>
      <c r="I242" s="53"/>
      <c r="J242" s="53" t="s">
        <v>903</v>
      </c>
      <c r="K242" s="53" t="s">
        <v>903</v>
      </c>
      <c r="L242" s="53" t="s">
        <v>14</v>
      </c>
      <c r="M242" s="14">
        <v>850</v>
      </c>
      <c r="N242" s="14">
        <v>850</v>
      </c>
      <c r="O242" s="14"/>
      <c r="Q242" s="6">
        <f t="shared" si="16"/>
        <v>1</v>
      </c>
      <c r="R242" s="6">
        <f t="shared" si="17"/>
        <v>1</v>
      </c>
      <c r="S242" s="6">
        <f t="shared" si="18"/>
        <v>0</v>
      </c>
      <c r="T242" s="6">
        <f t="shared" si="19"/>
        <v>2</v>
      </c>
    </row>
    <row r="243" spans="1:20" s="34" customFormat="1" ht="14.1" customHeight="1">
      <c r="A243" s="19" t="s">
        <v>636</v>
      </c>
      <c r="B243" s="19">
        <v>71404</v>
      </c>
      <c r="C243" s="19" t="s">
        <v>38</v>
      </c>
      <c r="D243" s="19" t="s">
        <v>632</v>
      </c>
      <c r="E243" s="19" t="s">
        <v>633</v>
      </c>
      <c r="F243" s="19" t="s">
        <v>63</v>
      </c>
      <c r="G243" s="22" t="s">
        <v>14</v>
      </c>
      <c r="H243" s="20">
        <v>4</v>
      </c>
      <c r="I243" s="22"/>
      <c r="J243" s="22" t="s">
        <v>1123</v>
      </c>
      <c r="K243" s="22" t="s">
        <v>903</v>
      </c>
      <c r="L243" s="22" t="s">
        <v>14</v>
      </c>
      <c r="M243" s="21">
        <v>1900</v>
      </c>
      <c r="N243" s="21"/>
      <c r="O243" s="21"/>
      <c r="Q243" s="6">
        <f t="shared" si="16"/>
        <v>0</v>
      </c>
      <c r="R243" s="6">
        <f t="shared" si="17"/>
        <v>1</v>
      </c>
      <c r="S243" s="6">
        <f t="shared" si="18"/>
        <v>0</v>
      </c>
      <c r="T243" s="6">
        <f t="shared" si="19"/>
        <v>1</v>
      </c>
    </row>
    <row r="244" spans="1:20" ht="14.1" customHeight="1">
      <c r="A244" s="13" t="s">
        <v>638</v>
      </c>
      <c r="B244" s="13">
        <v>53703</v>
      </c>
      <c r="C244" s="13" t="s">
        <v>64</v>
      </c>
      <c r="D244" s="13" t="s">
        <v>639</v>
      </c>
      <c r="E244" s="13" t="s">
        <v>640</v>
      </c>
      <c r="F244" s="13" t="s">
        <v>641</v>
      </c>
      <c r="G244" s="53"/>
      <c r="H244" s="54">
        <v>5</v>
      </c>
      <c r="I244" s="53"/>
      <c r="J244" s="53" t="s">
        <v>903</v>
      </c>
      <c r="K244" s="53" t="s">
        <v>903</v>
      </c>
      <c r="L244" s="53" t="s">
        <v>14</v>
      </c>
      <c r="M244" s="14"/>
      <c r="N244" s="14"/>
      <c r="O244" s="14"/>
      <c r="Q244" s="6">
        <f t="shared" si="16"/>
        <v>1</v>
      </c>
      <c r="R244" s="6">
        <f t="shared" si="17"/>
        <v>1</v>
      </c>
      <c r="S244" s="6">
        <f t="shared" si="18"/>
        <v>0</v>
      </c>
      <c r="T244" s="6">
        <f t="shared" si="19"/>
        <v>2</v>
      </c>
    </row>
    <row r="245" spans="1:20" s="34" customFormat="1" ht="14.1" customHeight="1">
      <c r="A245" s="9" t="s">
        <v>642</v>
      </c>
      <c r="B245" s="9">
        <v>74402</v>
      </c>
      <c r="C245" s="9" t="s">
        <v>46</v>
      </c>
      <c r="D245" s="9" t="s">
        <v>643</v>
      </c>
      <c r="E245" s="9" t="s">
        <v>644</v>
      </c>
      <c r="F245" s="9" t="s">
        <v>123</v>
      </c>
      <c r="G245" s="10" t="s">
        <v>14</v>
      </c>
      <c r="H245" s="11">
        <v>4</v>
      </c>
      <c r="I245" s="10" t="s">
        <v>924</v>
      </c>
      <c r="J245" s="10" t="s">
        <v>903</v>
      </c>
      <c r="K245" s="10" t="s">
        <v>903</v>
      </c>
      <c r="L245" s="10" t="s">
        <v>903</v>
      </c>
      <c r="M245" s="12">
        <v>1900</v>
      </c>
      <c r="N245" s="12"/>
      <c r="O245" s="12"/>
      <c r="Q245" s="6">
        <f t="shared" si="16"/>
        <v>1</v>
      </c>
      <c r="R245" s="6">
        <f t="shared" si="17"/>
        <v>1</v>
      </c>
      <c r="S245" s="6">
        <f t="shared" si="18"/>
        <v>1</v>
      </c>
      <c r="T245" s="6">
        <f t="shared" si="19"/>
        <v>3</v>
      </c>
    </row>
    <row r="246" spans="1:20" ht="14.1" customHeight="1">
      <c r="A246" s="9" t="s">
        <v>645</v>
      </c>
      <c r="B246" s="9">
        <v>74404</v>
      </c>
      <c r="C246" s="9" t="s">
        <v>46</v>
      </c>
      <c r="D246" s="9" t="s">
        <v>643</v>
      </c>
      <c r="E246" s="9" t="s">
        <v>644</v>
      </c>
      <c r="F246" s="9" t="s">
        <v>162</v>
      </c>
      <c r="G246" s="10" t="s">
        <v>14</v>
      </c>
      <c r="H246" s="11">
        <v>4</v>
      </c>
      <c r="I246" s="10"/>
      <c r="J246" s="10" t="s">
        <v>903</v>
      </c>
      <c r="K246" s="10" t="s">
        <v>903</v>
      </c>
      <c r="L246" s="10" t="s">
        <v>14</v>
      </c>
      <c r="M246" s="12" t="s">
        <v>52</v>
      </c>
      <c r="N246" s="12" t="s">
        <v>52</v>
      </c>
      <c r="O246" s="12"/>
      <c r="Q246" s="6">
        <f t="shared" si="16"/>
        <v>1</v>
      </c>
      <c r="R246" s="6">
        <f t="shared" si="17"/>
        <v>1</v>
      </c>
      <c r="S246" s="6">
        <f t="shared" si="18"/>
        <v>0</v>
      </c>
      <c r="T246" s="6">
        <f t="shared" si="19"/>
        <v>2</v>
      </c>
    </row>
    <row r="247" spans="1:20" ht="14.1" customHeight="1">
      <c r="A247" s="13" t="s">
        <v>646</v>
      </c>
      <c r="B247" s="13">
        <v>71610</v>
      </c>
      <c r="C247" s="13" t="s">
        <v>46</v>
      </c>
      <c r="D247" s="13" t="s">
        <v>647</v>
      </c>
      <c r="E247" s="13" t="s">
        <v>648</v>
      </c>
      <c r="F247" s="13" t="s">
        <v>649</v>
      </c>
      <c r="G247" s="53"/>
      <c r="H247" s="54">
        <v>5</v>
      </c>
      <c r="I247" s="53"/>
      <c r="J247" s="53" t="s">
        <v>903</v>
      </c>
      <c r="K247" s="53" t="s">
        <v>903</v>
      </c>
      <c r="L247" s="53" t="s">
        <v>14</v>
      </c>
      <c r="M247" s="14">
        <v>850</v>
      </c>
      <c r="N247" s="14">
        <v>1900</v>
      </c>
      <c r="O247" s="14">
        <v>1900</v>
      </c>
      <c r="Q247" s="6">
        <f t="shared" si="16"/>
        <v>1</v>
      </c>
      <c r="R247" s="6">
        <f t="shared" si="17"/>
        <v>1</v>
      </c>
      <c r="S247" s="6">
        <f t="shared" si="18"/>
        <v>0</v>
      </c>
      <c r="T247" s="6">
        <f t="shared" si="19"/>
        <v>2</v>
      </c>
    </row>
    <row r="248" spans="1:20" ht="14.1" customHeight="1">
      <c r="A248" s="13" t="s">
        <v>650</v>
      </c>
      <c r="B248" s="13">
        <v>51502</v>
      </c>
      <c r="C248" s="13" t="s">
        <v>10</v>
      </c>
      <c r="D248" s="13" t="s">
        <v>651</v>
      </c>
      <c r="E248" s="13" t="s">
        <v>652</v>
      </c>
      <c r="F248" s="13" t="s">
        <v>653</v>
      </c>
      <c r="G248" s="53"/>
      <c r="H248" s="54">
        <v>3</v>
      </c>
      <c r="I248" s="53"/>
      <c r="J248" s="53" t="s">
        <v>903</v>
      </c>
      <c r="K248" s="53" t="s">
        <v>903</v>
      </c>
      <c r="L248" s="53" t="s">
        <v>14</v>
      </c>
      <c r="M248" s="14" t="s">
        <v>15</v>
      </c>
      <c r="N248" s="14" t="s">
        <v>70</v>
      </c>
      <c r="O248" s="14"/>
      <c r="Q248" s="6">
        <f t="shared" si="16"/>
        <v>1</v>
      </c>
      <c r="R248" s="6">
        <f t="shared" si="17"/>
        <v>1</v>
      </c>
      <c r="S248" s="6">
        <f t="shared" si="18"/>
        <v>0</v>
      </c>
      <c r="T248" s="6">
        <f t="shared" si="19"/>
        <v>2</v>
      </c>
    </row>
    <row r="249" spans="1:20" ht="14.1" customHeight="1">
      <c r="A249" s="13" t="s">
        <v>659</v>
      </c>
      <c r="B249" s="13">
        <v>26002</v>
      </c>
      <c r="C249" s="13" t="s">
        <v>75</v>
      </c>
      <c r="D249" s="13" t="s">
        <v>655</v>
      </c>
      <c r="E249" s="13" t="s">
        <v>656</v>
      </c>
      <c r="F249" s="13" t="s">
        <v>81</v>
      </c>
      <c r="G249" s="53"/>
      <c r="H249" s="15">
        <v>10</v>
      </c>
      <c r="I249" s="53"/>
      <c r="J249" s="53" t="s">
        <v>903</v>
      </c>
      <c r="K249" s="53" t="s">
        <v>903</v>
      </c>
      <c r="L249" s="53" t="s">
        <v>903</v>
      </c>
      <c r="M249" s="14" t="s">
        <v>15</v>
      </c>
      <c r="N249" s="14">
        <v>2100</v>
      </c>
      <c r="O249" s="14">
        <v>1800</v>
      </c>
      <c r="Q249" s="6">
        <f t="shared" si="16"/>
        <v>1</v>
      </c>
      <c r="R249" s="6">
        <f t="shared" si="17"/>
        <v>1</v>
      </c>
      <c r="S249" s="6">
        <f t="shared" si="18"/>
        <v>1</v>
      </c>
      <c r="T249" s="6">
        <f t="shared" si="19"/>
        <v>3</v>
      </c>
    </row>
    <row r="250" spans="1:20" ht="14.1" customHeight="1">
      <c r="A250" s="13" t="s">
        <v>658</v>
      </c>
      <c r="B250" s="13">
        <v>26003</v>
      </c>
      <c r="C250" s="13" t="s">
        <v>75</v>
      </c>
      <c r="D250" s="13" t="s">
        <v>655</v>
      </c>
      <c r="E250" s="13" t="s">
        <v>656</v>
      </c>
      <c r="F250" s="13" t="s">
        <v>145</v>
      </c>
      <c r="G250" s="53"/>
      <c r="H250" s="15">
        <v>10</v>
      </c>
      <c r="I250" s="53"/>
      <c r="J250" s="53" t="s">
        <v>903</v>
      </c>
      <c r="K250" s="53" t="s">
        <v>903</v>
      </c>
      <c r="L250" s="53" t="s">
        <v>903</v>
      </c>
      <c r="M250" s="14" t="s">
        <v>15</v>
      </c>
      <c r="N250" s="14">
        <v>2100</v>
      </c>
      <c r="O250" s="14">
        <v>1800</v>
      </c>
      <c r="Q250" s="6">
        <f t="shared" si="16"/>
        <v>1</v>
      </c>
      <c r="R250" s="6">
        <f t="shared" si="17"/>
        <v>1</v>
      </c>
      <c r="S250" s="6">
        <f t="shared" si="18"/>
        <v>1</v>
      </c>
      <c r="T250" s="6">
        <f t="shared" si="19"/>
        <v>3</v>
      </c>
    </row>
    <row r="251" spans="1:20" ht="14.1" customHeight="1">
      <c r="A251" s="13" t="s">
        <v>654</v>
      </c>
      <c r="B251" s="13">
        <v>26001</v>
      </c>
      <c r="C251" s="13" t="s">
        <v>75</v>
      </c>
      <c r="D251" s="13" t="s">
        <v>655</v>
      </c>
      <c r="E251" s="13" t="s">
        <v>656</v>
      </c>
      <c r="F251" s="13" t="s">
        <v>657</v>
      </c>
      <c r="G251" s="53"/>
      <c r="H251" s="15">
        <v>10</v>
      </c>
      <c r="I251" s="53"/>
      <c r="J251" s="53" t="s">
        <v>903</v>
      </c>
      <c r="K251" s="53" t="s">
        <v>903</v>
      </c>
      <c r="L251" s="53" t="s">
        <v>903</v>
      </c>
      <c r="M251" s="14" t="s">
        <v>15</v>
      </c>
      <c r="N251" s="14">
        <v>2100</v>
      </c>
      <c r="O251" s="14"/>
      <c r="Q251" s="6">
        <f t="shared" si="16"/>
        <v>1</v>
      </c>
      <c r="R251" s="6">
        <f t="shared" si="17"/>
        <v>1</v>
      </c>
      <c r="S251" s="6">
        <f t="shared" si="18"/>
        <v>1</v>
      </c>
      <c r="T251" s="6">
        <f t="shared" si="19"/>
        <v>3</v>
      </c>
    </row>
    <row r="252" spans="1:20" ht="14.1" customHeight="1">
      <c r="A252" s="13" t="s">
        <v>660</v>
      </c>
      <c r="B252" s="13">
        <v>26006</v>
      </c>
      <c r="C252" s="13" t="s">
        <v>75</v>
      </c>
      <c r="D252" s="13" t="s">
        <v>655</v>
      </c>
      <c r="E252" s="13" t="s">
        <v>656</v>
      </c>
      <c r="F252" s="13" t="s">
        <v>661</v>
      </c>
      <c r="G252" s="53"/>
      <c r="H252" s="15">
        <v>10</v>
      </c>
      <c r="I252" s="53"/>
      <c r="J252" s="53" t="s">
        <v>903</v>
      </c>
      <c r="K252" s="53" t="s">
        <v>903</v>
      </c>
      <c r="L252" s="53" t="s">
        <v>903</v>
      </c>
      <c r="M252" s="14">
        <v>900</v>
      </c>
      <c r="N252" s="14">
        <v>2100</v>
      </c>
      <c r="O252" s="14">
        <v>1800</v>
      </c>
      <c r="Q252" s="6">
        <f t="shared" si="16"/>
        <v>1</v>
      </c>
      <c r="R252" s="6">
        <f t="shared" si="17"/>
        <v>1</v>
      </c>
      <c r="S252" s="6">
        <f t="shared" si="18"/>
        <v>1</v>
      </c>
      <c r="T252" s="6">
        <f t="shared" si="19"/>
        <v>3</v>
      </c>
    </row>
    <row r="253" spans="1:20" ht="14.1" customHeight="1">
      <c r="A253" s="13" t="s">
        <v>665</v>
      </c>
      <c r="B253" s="13">
        <v>26803</v>
      </c>
      <c r="C253" s="13" t="s">
        <v>75</v>
      </c>
      <c r="D253" s="13" t="s">
        <v>663</v>
      </c>
      <c r="E253" s="13" t="s">
        <v>664</v>
      </c>
      <c r="F253" s="13" t="s">
        <v>666</v>
      </c>
      <c r="G253" s="53" t="s">
        <v>14</v>
      </c>
      <c r="H253" s="15">
        <v>10</v>
      </c>
      <c r="I253" s="53"/>
      <c r="J253" s="53" t="s">
        <v>903</v>
      </c>
      <c r="K253" s="53" t="s">
        <v>903</v>
      </c>
      <c r="L253" s="53" t="s">
        <v>903</v>
      </c>
      <c r="M253" s="14" t="s">
        <v>15</v>
      </c>
      <c r="N253" s="14">
        <v>2100</v>
      </c>
      <c r="O253" s="14" t="s">
        <v>215</v>
      </c>
      <c r="Q253" s="6">
        <f t="shared" si="16"/>
        <v>1</v>
      </c>
      <c r="R253" s="6">
        <f t="shared" si="17"/>
        <v>1</v>
      </c>
      <c r="S253" s="6">
        <f t="shared" si="18"/>
        <v>1</v>
      </c>
      <c r="T253" s="6">
        <f t="shared" si="19"/>
        <v>3</v>
      </c>
    </row>
    <row r="254" spans="1:20" s="34" customFormat="1" ht="25.5">
      <c r="A254" s="19" t="s">
        <v>662</v>
      </c>
      <c r="B254" s="19">
        <v>26801</v>
      </c>
      <c r="C254" s="19" t="s">
        <v>75</v>
      </c>
      <c r="D254" s="19" t="s">
        <v>663</v>
      </c>
      <c r="E254" s="19" t="s">
        <v>664</v>
      </c>
      <c r="F254" s="19" t="s">
        <v>72</v>
      </c>
      <c r="G254" s="22" t="s">
        <v>14</v>
      </c>
      <c r="H254" s="15">
        <v>10</v>
      </c>
      <c r="I254" s="122" t="s">
        <v>1144</v>
      </c>
      <c r="J254" s="22" t="s">
        <v>903</v>
      </c>
      <c r="K254" s="22" t="s">
        <v>903</v>
      </c>
      <c r="L254" s="22" t="s">
        <v>903</v>
      </c>
      <c r="M254" s="21" t="s">
        <v>15</v>
      </c>
      <c r="N254" s="21">
        <v>2100</v>
      </c>
      <c r="O254" s="21">
        <v>1800</v>
      </c>
      <c r="Q254" s="6">
        <f t="shared" si="16"/>
        <v>1</v>
      </c>
      <c r="R254" s="6">
        <f t="shared" si="17"/>
        <v>1</v>
      </c>
      <c r="S254" s="6">
        <f t="shared" si="18"/>
        <v>1</v>
      </c>
      <c r="T254" s="6">
        <f t="shared" si="19"/>
        <v>3</v>
      </c>
    </row>
    <row r="255" spans="1:20" ht="14.1" customHeight="1">
      <c r="A255" s="13" t="s">
        <v>667</v>
      </c>
      <c r="B255" s="13">
        <v>26806</v>
      </c>
      <c r="C255" s="13" t="s">
        <v>75</v>
      </c>
      <c r="D255" s="13" t="s">
        <v>663</v>
      </c>
      <c r="E255" s="13" t="s">
        <v>664</v>
      </c>
      <c r="F255" s="13" t="s">
        <v>668</v>
      </c>
      <c r="G255" s="13"/>
      <c r="H255" s="54">
        <v>10</v>
      </c>
      <c r="I255" s="53"/>
      <c r="J255" s="53" t="s">
        <v>903</v>
      </c>
      <c r="K255" s="53" t="s">
        <v>903</v>
      </c>
      <c r="L255" s="53" t="s">
        <v>14</v>
      </c>
      <c r="M255" s="14"/>
      <c r="N255" s="14"/>
      <c r="O255" s="14"/>
      <c r="Q255" s="6">
        <f t="shared" si="16"/>
        <v>1</v>
      </c>
      <c r="R255" s="6">
        <f t="shared" si="17"/>
        <v>1</v>
      </c>
      <c r="S255" s="6">
        <f t="shared" si="18"/>
        <v>0</v>
      </c>
      <c r="T255" s="6">
        <f t="shared" si="19"/>
        <v>2</v>
      </c>
    </row>
    <row r="256" spans="1:20" s="34" customFormat="1" ht="14.1" customHeight="1">
      <c r="A256" s="9" t="s">
        <v>669</v>
      </c>
      <c r="B256" s="9">
        <v>330110</v>
      </c>
      <c r="C256" s="9" t="s">
        <v>38</v>
      </c>
      <c r="D256" s="9" t="s">
        <v>670</v>
      </c>
      <c r="E256" s="9" t="s">
        <v>671</v>
      </c>
      <c r="F256" s="9" t="s">
        <v>672</v>
      </c>
      <c r="G256" s="10"/>
      <c r="H256" s="11">
        <v>5</v>
      </c>
      <c r="I256" s="10" t="s">
        <v>924</v>
      </c>
      <c r="J256" s="10" t="s">
        <v>903</v>
      </c>
      <c r="K256" s="10" t="s">
        <v>903</v>
      </c>
      <c r="L256" s="10" t="s">
        <v>903</v>
      </c>
      <c r="M256" s="12" t="s">
        <v>52</v>
      </c>
      <c r="N256" s="12" t="s">
        <v>52</v>
      </c>
      <c r="O256" s="12"/>
      <c r="Q256" s="6">
        <f t="shared" ref="Q256:Q309" si="20">IF((J256="X"),1,0)</f>
        <v>1</v>
      </c>
      <c r="R256" s="6">
        <f t="shared" ref="R256:R309" si="21">IF((K256="X"),1,0)</f>
        <v>1</v>
      </c>
      <c r="S256" s="6">
        <f t="shared" ref="S256:S309" si="22">IF((L256="X"),1,0)</f>
        <v>1</v>
      </c>
      <c r="T256" s="6">
        <f t="shared" ref="T256:T309" si="23">SUM(Q256:S256)</f>
        <v>3</v>
      </c>
    </row>
    <row r="257" spans="1:20" s="111" customFormat="1" ht="14.1" hidden="1" customHeight="1">
      <c r="A257" s="108" t="s">
        <v>673</v>
      </c>
      <c r="B257" s="108">
        <v>310410</v>
      </c>
      <c r="C257" s="108" t="s">
        <v>38</v>
      </c>
      <c r="D257" s="108" t="s">
        <v>670</v>
      </c>
      <c r="E257" s="108" t="s">
        <v>671</v>
      </c>
      <c r="F257" s="108" t="s">
        <v>674</v>
      </c>
      <c r="G257" s="109"/>
      <c r="H257" s="110">
        <v>2</v>
      </c>
      <c r="I257" s="109" t="s">
        <v>1049</v>
      </c>
      <c r="J257" s="109" t="s">
        <v>14</v>
      </c>
      <c r="K257" s="109" t="s">
        <v>903</v>
      </c>
      <c r="L257" s="109" t="s">
        <v>903</v>
      </c>
      <c r="M257" s="112" t="s">
        <v>52</v>
      </c>
      <c r="N257" s="112" t="s">
        <v>70</v>
      </c>
      <c r="O257" s="112" t="s">
        <v>675</v>
      </c>
      <c r="Q257" s="6">
        <f t="shared" si="20"/>
        <v>0</v>
      </c>
      <c r="R257" s="6">
        <f t="shared" si="21"/>
        <v>1</v>
      </c>
      <c r="S257" s="6">
        <f t="shared" si="22"/>
        <v>1</v>
      </c>
      <c r="T257" s="6">
        <f t="shared" si="23"/>
        <v>2</v>
      </c>
    </row>
    <row r="258" spans="1:20" s="34" customFormat="1" ht="25.5">
      <c r="A258" s="19" t="s">
        <v>676</v>
      </c>
      <c r="B258" s="19">
        <v>310260</v>
      </c>
      <c r="C258" s="19" t="s">
        <v>38</v>
      </c>
      <c r="D258" s="19" t="s">
        <v>670</v>
      </c>
      <c r="E258" s="19" t="s">
        <v>671</v>
      </c>
      <c r="F258" s="19" t="s">
        <v>677</v>
      </c>
      <c r="G258" s="22"/>
      <c r="H258" s="20">
        <v>2</v>
      </c>
      <c r="I258" s="122" t="s">
        <v>1149</v>
      </c>
      <c r="J258" s="22" t="s">
        <v>903</v>
      </c>
      <c r="K258" s="22" t="s">
        <v>903</v>
      </c>
      <c r="L258" s="22" t="s">
        <v>903</v>
      </c>
      <c r="M258" s="155">
        <v>1900</v>
      </c>
      <c r="N258" s="155" t="s">
        <v>678</v>
      </c>
      <c r="O258" s="155" t="s">
        <v>679</v>
      </c>
      <c r="Q258" s="6">
        <f t="shared" si="20"/>
        <v>1</v>
      </c>
      <c r="R258" s="6">
        <f t="shared" si="21"/>
        <v>1</v>
      </c>
      <c r="S258" s="6">
        <f t="shared" si="22"/>
        <v>1</v>
      </c>
      <c r="T258" s="6">
        <f t="shared" si="23"/>
        <v>3</v>
      </c>
    </row>
    <row r="259" spans="1:20" ht="14.1" customHeight="1">
      <c r="A259" s="13" t="s">
        <v>680</v>
      </c>
      <c r="B259" s="13">
        <v>42702</v>
      </c>
      <c r="C259" s="13" t="s">
        <v>10</v>
      </c>
      <c r="D259" s="13" t="s">
        <v>681</v>
      </c>
      <c r="E259" s="13" t="s">
        <v>682</v>
      </c>
      <c r="F259" s="13" t="s">
        <v>72</v>
      </c>
      <c r="G259" s="53" t="s">
        <v>14</v>
      </c>
      <c r="H259" s="54">
        <v>4</v>
      </c>
      <c r="I259" s="53"/>
      <c r="J259" s="53" t="s">
        <v>903</v>
      </c>
      <c r="K259" s="53" t="s">
        <v>903</v>
      </c>
      <c r="L259" s="53" t="s">
        <v>14</v>
      </c>
      <c r="M259" s="14" t="s">
        <v>15</v>
      </c>
      <c r="N259" s="14">
        <v>2100</v>
      </c>
      <c r="O259" s="14"/>
      <c r="Q259" s="6">
        <f t="shared" si="20"/>
        <v>1</v>
      </c>
      <c r="R259" s="6">
        <f t="shared" si="21"/>
        <v>1</v>
      </c>
      <c r="S259" s="6">
        <f t="shared" si="22"/>
        <v>0</v>
      </c>
      <c r="T259" s="6">
        <f t="shared" si="23"/>
        <v>2</v>
      </c>
    </row>
    <row r="260" spans="1:20" s="34" customFormat="1" ht="14.1" customHeight="1">
      <c r="A260" s="19" t="s">
        <v>683</v>
      </c>
      <c r="B260" s="19">
        <v>42701</v>
      </c>
      <c r="C260" s="19" t="s">
        <v>10</v>
      </c>
      <c r="D260" s="19" t="s">
        <v>681</v>
      </c>
      <c r="E260" s="19" t="s">
        <v>682</v>
      </c>
      <c r="F260" s="19" t="s">
        <v>684</v>
      </c>
      <c r="G260" s="22" t="s">
        <v>14</v>
      </c>
      <c r="H260" s="20">
        <v>7</v>
      </c>
      <c r="I260" s="77" t="s">
        <v>1005</v>
      </c>
      <c r="J260" s="22" t="s">
        <v>903</v>
      </c>
      <c r="K260" s="22" t="s">
        <v>903</v>
      </c>
      <c r="L260" s="22" t="s">
        <v>903</v>
      </c>
      <c r="M260" s="21" t="s">
        <v>15</v>
      </c>
      <c r="N260" s="21" t="s">
        <v>59</v>
      </c>
      <c r="O260" s="21" t="s">
        <v>215</v>
      </c>
      <c r="Q260" s="6">
        <f t="shared" si="20"/>
        <v>1</v>
      </c>
      <c r="R260" s="6">
        <f t="shared" si="21"/>
        <v>1</v>
      </c>
      <c r="S260" s="6">
        <f t="shared" si="22"/>
        <v>1</v>
      </c>
      <c r="T260" s="6">
        <f t="shared" si="23"/>
        <v>3</v>
      </c>
    </row>
    <row r="261" spans="1:20" ht="14.1" customHeight="1">
      <c r="A261" s="13" t="s">
        <v>689</v>
      </c>
      <c r="B261" s="13">
        <v>22603</v>
      </c>
      <c r="C261" s="13" t="s">
        <v>75</v>
      </c>
      <c r="D261" s="13" t="s">
        <v>686</v>
      </c>
      <c r="E261" s="13" t="s">
        <v>687</v>
      </c>
      <c r="F261" s="13" t="s">
        <v>690</v>
      </c>
      <c r="G261" s="53" t="s">
        <v>14</v>
      </c>
      <c r="H261" s="15">
        <v>10</v>
      </c>
      <c r="I261" s="53"/>
      <c r="J261" s="53" t="s">
        <v>903</v>
      </c>
      <c r="K261" s="53" t="s">
        <v>903</v>
      </c>
      <c r="L261" s="53" t="s">
        <v>14</v>
      </c>
      <c r="M261" s="14" t="s">
        <v>15</v>
      </c>
      <c r="N261" s="14">
        <v>2100</v>
      </c>
      <c r="O261" s="14"/>
      <c r="Q261" s="6">
        <f t="shared" si="20"/>
        <v>1</v>
      </c>
      <c r="R261" s="6">
        <f t="shared" si="21"/>
        <v>1</v>
      </c>
      <c r="S261" s="6">
        <f t="shared" si="22"/>
        <v>0</v>
      </c>
      <c r="T261" s="6">
        <f t="shared" si="23"/>
        <v>2</v>
      </c>
    </row>
    <row r="262" spans="1:20" s="34" customFormat="1" ht="25.5">
      <c r="A262" s="19" t="s">
        <v>691</v>
      </c>
      <c r="B262" s="19">
        <v>22601</v>
      </c>
      <c r="C262" s="19" t="s">
        <v>75</v>
      </c>
      <c r="D262" s="19" t="s">
        <v>686</v>
      </c>
      <c r="E262" s="19" t="s">
        <v>687</v>
      </c>
      <c r="F262" s="19" t="s">
        <v>72</v>
      </c>
      <c r="G262" s="22" t="s">
        <v>14</v>
      </c>
      <c r="H262" s="15">
        <v>10</v>
      </c>
      <c r="I262" s="122" t="s">
        <v>1131</v>
      </c>
      <c r="J262" s="22" t="s">
        <v>903</v>
      </c>
      <c r="K262" s="22" t="s">
        <v>903</v>
      </c>
      <c r="L262" s="22" t="s">
        <v>903</v>
      </c>
      <c r="M262" s="21" t="s">
        <v>15</v>
      </c>
      <c r="N262" s="21" t="s">
        <v>59</v>
      </c>
      <c r="O262" s="21"/>
      <c r="Q262" s="6">
        <f t="shared" si="20"/>
        <v>1</v>
      </c>
      <c r="R262" s="6">
        <f t="shared" si="21"/>
        <v>1</v>
      </c>
      <c r="S262" s="6">
        <f t="shared" si="22"/>
        <v>1</v>
      </c>
      <c r="T262" s="6">
        <f t="shared" si="23"/>
        <v>3</v>
      </c>
    </row>
    <row r="263" spans="1:20" ht="14.1" customHeight="1">
      <c r="A263" s="13" t="s">
        <v>685</v>
      </c>
      <c r="B263" s="13">
        <v>22610</v>
      </c>
      <c r="C263" s="13" t="s">
        <v>75</v>
      </c>
      <c r="D263" s="13" t="s">
        <v>686</v>
      </c>
      <c r="E263" s="13" t="s">
        <v>687</v>
      </c>
      <c r="F263" s="13" t="s">
        <v>688</v>
      </c>
      <c r="G263" s="53" t="s">
        <v>14</v>
      </c>
      <c r="H263" s="15">
        <v>10</v>
      </c>
      <c r="I263" s="53"/>
      <c r="J263" s="53" t="s">
        <v>903</v>
      </c>
      <c r="K263" s="53" t="s">
        <v>903</v>
      </c>
      <c r="L263" s="53" t="s">
        <v>903</v>
      </c>
      <c r="M263" s="14" t="s">
        <v>15</v>
      </c>
      <c r="N263" s="14">
        <v>2100</v>
      </c>
      <c r="O263" s="14"/>
      <c r="Q263" s="6">
        <f t="shared" si="20"/>
        <v>1</v>
      </c>
      <c r="R263" s="6">
        <f t="shared" si="21"/>
        <v>1</v>
      </c>
      <c r="S263" s="6">
        <f t="shared" si="22"/>
        <v>1</v>
      </c>
      <c r="T263" s="6">
        <f t="shared" si="23"/>
        <v>3</v>
      </c>
    </row>
    <row r="264" spans="1:20" ht="14.1" customHeight="1">
      <c r="A264" s="13" t="s">
        <v>695</v>
      </c>
      <c r="B264" s="13">
        <v>25001</v>
      </c>
      <c r="C264" s="13" t="s">
        <v>23</v>
      </c>
      <c r="D264" s="13" t="s">
        <v>693</v>
      </c>
      <c r="E264" s="13" t="s">
        <v>694</v>
      </c>
      <c r="F264" s="13" t="s">
        <v>100</v>
      </c>
      <c r="G264" s="53"/>
      <c r="H264" s="54">
        <v>2</v>
      </c>
      <c r="I264" s="53"/>
      <c r="J264" s="53" t="s">
        <v>903</v>
      </c>
      <c r="K264" s="53" t="s">
        <v>903</v>
      </c>
      <c r="L264" s="53" t="s">
        <v>903</v>
      </c>
      <c r="M264" s="14" t="s">
        <v>15</v>
      </c>
      <c r="N264" s="14" t="s">
        <v>59</v>
      </c>
      <c r="O264" s="14" t="s">
        <v>696</v>
      </c>
      <c r="Q264" s="6">
        <f t="shared" si="20"/>
        <v>1</v>
      </c>
      <c r="R264" s="6">
        <f t="shared" si="21"/>
        <v>1</v>
      </c>
      <c r="S264" s="6">
        <f t="shared" si="22"/>
        <v>1</v>
      </c>
      <c r="T264" s="6">
        <f t="shared" si="23"/>
        <v>3</v>
      </c>
    </row>
    <row r="265" spans="1:20" ht="14.1" customHeight="1">
      <c r="A265" s="13" t="s">
        <v>697</v>
      </c>
      <c r="B265" s="13">
        <v>25099</v>
      </c>
      <c r="C265" s="13" t="s">
        <v>23</v>
      </c>
      <c r="D265" s="13" t="s">
        <v>693</v>
      </c>
      <c r="E265" s="13" t="s">
        <v>694</v>
      </c>
      <c r="F265" s="13" t="s">
        <v>698</v>
      </c>
      <c r="G265" s="53"/>
      <c r="H265" s="54">
        <v>2</v>
      </c>
      <c r="I265" s="53"/>
      <c r="J265" s="53" t="s">
        <v>903</v>
      </c>
      <c r="K265" s="53" t="s">
        <v>903</v>
      </c>
      <c r="L265" s="53" t="s">
        <v>903</v>
      </c>
      <c r="M265" s="14" t="s">
        <v>15</v>
      </c>
      <c r="N265" s="14">
        <v>2100</v>
      </c>
      <c r="O265" s="14" t="s">
        <v>79</v>
      </c>
      <c r="Q265" s="6">
        <f t="shared" si="20"/>
        <v>1</v>
      </c>
      <c r="R265" s="6">
        <f t="shared" si="21"/>
        <v>1</v>
      </c>
      <c r="S265" s="6">
        <f t="shared" si="22"/>
        <v>1</v>
      </c>
      <c r="T265" s="6">
        <f t="shared" si="23"/>
        <v>3</v>
      </c>
    </row>
    <row r="266" spans="1:20" ht="14.1" customHeight="1">
      <c r="A266" s="13" t="s">
        <v>699</v>
      </c>
      <c r="B266" s="13">
        <v>25002</v>
      </c>
      <c r="C266" s="13" t="s">
        <v>23</v>
      </c>
      <c r="D266" s="13" t="s">
        <v>693</v>
      </c>
      <c r="E266" s="13" t="s">
        <v>694</v>
      </c>
      <c r="F266" s="13" t="s">
        <v>700</v>
      </c>
      <c r="G266" s="53"/>
      <c r="H266" s="54">
        <v>2</v>
      </c>
      <c r="I266" s="53"/>
      <c r="J266" s="53" t="s">
        <v>903</v>
      </c>
      <c r="K266" s="53" t="s">
        <v>903</v>
      </c>
      <c r="L266" s="53" t="s">
        <v>903</v>
      </c>
      <c r="M266" s="14" t="s">
        <v>15</v>
      </c>
      <c r="N266" s="14">
        <v>2100</v>
      </c>
      <c r="O266" s="14" t="s">
        <v>701</v>
      </c>
      <c r="Q266" s="6">
        <f t="shared" si="20"/>
        <v>1</v>
      </c>
      <c r="R266" s="6">
        <f t="shared" si="21"/>
        <v>1</v>
      </c>
      <c r="S266" s="6">
        <f t="shared" si="22"/>
        <v>1</v>
      </c>
      <c r="T266" s="6">
        <f t="shared" si="23"/>
        <v>3</v>
      </c>
    </row>
    <row r="267" spans="1:20" ht="14.1" customHeight="1">
      <c r="A267" s="13" t="s">
        <v>692</v>
      </c>
      <c r="B267" s="13">
        <v>25020</v>
      </c>
      <c r="C267" s="13" t="s">
        <v>23</v>
      </c>
      <c r="D267" s="13" t="s">
        <v>693</v>
      </c>
      <c r="E267" s="13" t="s">
        <v>694</v>
      </c>
      <c r="F267" s="13" t="s">
        <v>192</v>
      </c>
      <c r="G267" s="53"/>
      <c r="H267" s="54">
        <v>2</v>
      </c>
      <c r="I267" s="53"/>
      <c r="J267" s="53" t="s">
        <v>903</v>
      </c>
      <c r="K267" s="53" t="s">
        <v>903</v>
      </c>
      <c r="L267" s="53" t="s">
        <v>903</v>
      </c>
      <c r="M267" s="14">
        <v>1800</v>
      </c>
      <c r="N267" s="14"/>
      <c r="O267" s="14"/>
      <c r="Q267" s="6">
        <f t="shared" si="20"/>
        <v>1</v>
      </c>
      <c r="R267" s="6">
        <f t="shared" si="21"/>
        <v>1</v>
      </c>
      <c r="S267" s="6">
        <f t="shared" si="22"/>
        <v>1</v>
      </c>
      <c r="T267" s="6">
        <f t="shared" si="23"/>
        <v>3</v>
      </c>
    </row>
    <row r="268" spans="1:20" ht="14.1" customHeight="1">
      <c r="A268" s="13" t="s">
        <v>704</v>
      </c>
      <c r="B268" s="13">
        <v>63513</v>
      </c>
      <c r="C268" s="13" t="s">
        <v>32</v>
      </c>
      <c r="D268" s="13" t="s">
        <v>702</v>
      </c>
      <c r="E268" s="13" t="s">
        <v>703</v>
      </c>
      <c r="F268" s="13" t="s">
        <v>162</v>
      </c>
      <c r="G268" s="53" t="s">
        <v>14</v>
      </c>
      <c r="H268" s="54">
        <v>5</v>
      </c>
      <c r="I268" s="53"/>
      <c r="J268" s="53" t="s">
        <v>903</v>
      </c>
      <c r="K268" s="53" t="s">
        <v>903</v>
      </c>
      <c r="L268" s="53" t="s">
        <v>14</v>
      </c>
      <c r="M268" s="14" t="s">
        <v>15</v>
      </c>
      <c r="N268" s="14">
        <v>2100</v>
      </c>
      <c r="O268" s="14"/>
      <c r="Q268" s="6">
        <f t="shared" si="20"/>
        <v>1</v>
      </c>
      <c r="R268" s="6">
        <f t="shared" si="21"/>
        <v>1</v>
      </c>
      <c r="S268" s="6">
        <f t="shared" si="22"/>
        <v>0</v>
      </c>
      <c r="T268" s="6">
        <f t="shared" si="23"/>
        <v>2</v>
      </c>
    </row>
    <row r="269" spans="1:20" ht="14.1" customHeight="1">
      <c r="A269" s="13" t="s">
        <v>707</v>
      </c>
      <c r="B269" s="13">
        <v>42003</v>
      </c>
      <c r="C269" s="13" t="s">
        <v>10</v>
      </c>
      <c r="D269" s="13" t="s">
        <v>705</v>
      </c>
      <c r="E269" s="13" t="s">
        <v>706</v>
      </c>
      <c r="F269" s="13" t="s">
        <v>708</v>
      </c>
      <c r="G269" s="53" t="s">
        <v>69</v>
      </c>
      <c r="H269" s="54">
        <v>2</v>
      </c>
      <c r="I269" s="53"/>
      <c r="J269" s="53" t="s">
        <v>903</v>
      </c>
      <c r="K269" s="53" t="s">
        <v>903</v>
      </c>
      <c r="L269" s="53" t="s">
        <v>14</v>
      </c>
      <c r="M269" s="14">
        <v>900</v>
      </c>
      <c r="N269" s="14">
        <v>2100</v>
      </c>
      <c r="O269" s="14" t="s">
        <v>709</v>
      </c>
      <c r="Q269" s="6">
        <f t="shared" si="20"/>
        <v>1</v>
      </c>
      <c r="R269" s="6">
        <f t="shared" si="21"/>
        <v>1</v>
      </c>
      <c r="S269" s="6">
        <f t="shared" si="22"/>
        <v>0</v>
      </c>
      <c r="T269" s="6">
        <f t="shared" si="23"/>
        <v>2</v>
      </c>
    </row>
    <row r="270" spans="1:20" s="34" customFormat="1" ht="14.1" customHeight="1">
      <c r="A270" s="19" t="s">
        <v>976</v>
      </c>
      <c r="B270" s="19">
        <v>42004</v>
      </c>
      <c r="C270" s="19" t="s">
        <v>10</v>
      </c>
      <c r="D270" s="19" t="s">
        <v>705</v>
      </c>
      <c r="E270" s="19" t="s">
        <v>706</v>
      </c>
      <c r="F270" s="19" t="s">
        <v>977</v>
      </c>
      <c r="G270" s="22"/>
      <c r="H270" s="20">
        <v>2</v>
      </c>
      <c r="I270" s="77" t="s">
        <v>1005</v>
      </c>
      <c r="J270" s="22" t="s">
        <v>903</v>
      </c>
      <c r="K270" s="22" t="s">
        <v>903</v>
      </c>
      <c r="L270" s="22" t="s">
        <v>903</v>
      </c>
      <c r="M270" s="21"/>
      <c r="N270" s="21"/>
      <c r="O270" s="21"/>
      <c r="Q270" s="6">
        <f t="shared" si="20"/>
        <v>1</v>
      </c>
      <c r="R270" s="6">
        <f t="shared" si="21"/>
        <v>1</v>
      </c>
      <c r="S270" s="6">
        <f t="shared" si="22"/>
        <v>1</v>
      </c>
      <c r="T270" s="6">
        <f t="shared" si="23"/>
        <v>3</v>
      </c>
    </row>
    <row r="271" spans="1:20" ht="14.1" customHeight="1">
      <c r="A271" s="13" t="s">
        <v>710</v>
      </c>
      <c r="B271" s="13">
        <v>60802</v>
      </c>
      <c r="C271" s="13" t="s">
        <v>32</v>
      </c>
      <c r="D271" s="13" t="s">
        <v>711</v>
      </c>
      <c r="E271" s="13" t="s">
        <v>712</v>
      </c>
      <c r="F271" s="13" t="s">
        <v>713</v>
      </c>
      <c r="G271" s="53" t="s">
        <v>14</v>
      </c>
      <c r="H271" s="54">
        <v>5</v>
      </c>
      <c r="I271" s="53"/>
      <c r="J271" s="53" t="s">
        <v>903</v>
      </c>
      <c r="K271" s="53" t="s">
        <v>903</v>
      </c>
      <c r="L271" s="53" t="s">
        <v>14</v>
      </c>
      <c r="M271" s="14">
        <v>900</v>
      </c>
      <c r="N271" s="14">
        <v>2100</v>
      </c>
      <c r="O271" s="14"/>
      <c r="Q271" s="6">
        <f t="shared" si="20"/>
        <v>1</v>
      </c>
      <c r="R271" s="6">
        <f t="shared" si="21"/>
        <v>1</v>
      </c>
      <c r="S271" s="6">
        <f t="shared" si="22"/>
        <v>0</v>
      </c>
      <c r="T271" s="6">
        <f t="shared" si="23"/>
        <v>2</v>
      </c>
    </row>
    <row r="272" spans="1:20" s="34" customFormat="1" ht="14.1" customHeight="1">
      <c r="A272" s="19" t="s">
        <v>714</v>
      </c>
      <c r="B272" s="19">
        <v>22005</v>
      </c>
      <c r="C272" s="19" t="s">
        <v>23</v>
      </c>
      <c r="D272" s="19" t="s">
        <v>715</v>
      </c>
      <c r="E272" s="19" t="s">
        <v>716</v>
      </c>
      <c r="F272" s="19" t="s">
        <v>717</v>
      </c>
      <c r="G272" s="22" t="s">
        <v>14</v>
      </c>
      <c r="H272" s="20">
        <v>3</v>
      </c>
      <c r="I272" s="22" t="s">
        <v>1126</v>
      </c>
      <c r="J272" s="22" t="s">
        <v>903</v>
      </c>
      <c r="K272" s="22" t="s">
        <v>903</v>
      </c>
      <c r="L272" s="22" t="s">
        <v>903</v>
      </c>
      <c r="M272" s="21" t="s">
        <v>15</v>
      </c>
      <c r="N272" s="21">
        <v>2100</v>
      </c>
      <c r="O272" s="21">
        <v>1800</v>
      </c>
      <c r="Q272" s="6">
        <f t="shared" si="20"/>
        <v>1</v>
      </c>
      <c r="R272" s="6">
        <f t="shared" si="21"/>
        <v>1</v>
      </c>
      <c r="S272" s="6">
        <f t="shared" si="22"/>
        <v>1</v>
      </c>
      <c r="T272" s="6">
        <f t="shared" si="23"/>
        <v>3</v>
      </c>
    </row>
    <row r="273" spans="1:20" ht="14.1" customHeight="1">
      <c r="A273" s="13" t="s">
        <v>718</v>
      </c>
      <c r="B273" s="13">
        <v>22001</v>
      </c>
      <c r="C273" s="13" t="s">
        <v>23</v>
      </c>
      <c r="D273" s="13" t="s">
        <v>715</v>
      </c>
      <c r="E273" s="13" t="s">
        <v>716</v>
      </c>
      <c r="F273" s="13" t="s">
        <v>353</v>
      </c>
      <c r="G273" s="53" t="s">
        <v>14</v>
      </c>
      <c r="H273" s="54">
        <v>3</v>
      </c>
      <c r="I273" s="53" t="s">
        <v>937</v>
      </c>
      <c r="J273" s="53" t="s">
        <v>903</v>
      </c>
      <c r="K273" s="53" t="s">
        <v>903</v>
      </c>
      <c r="L273" s="53" t="s">
        <v>903</v>
      </c>
      <c r="M273" s="14" t="s">
        <v>15</v>
      </c>
      <c r="N273" s="14">
        <v>2100</v>
      </c>
      <c r="O273" s="14"/>
      <c r="Q273" s="6">
        <f t="shared" si="20"/>
        <v>1</v>
      </c>
      <c r="R273" s="6">
        <f t="shared" si="21"/>
        <v>1</v>
      </c>
      <c r="S273" s="6">
        <f t="shared" si="22"/>
        <v>1</v>
      </c>
      <c r="T273" s="6">
        <f t="shared" si="23"/>
        <v>3</v>
      </c>
    </row>
    <row r="274" spans="1:20" s="34" customFormat="1" ht="14.1" customHeight="1">
      <c r="A274" s="19" t="s">
        <v>719</v>
      </c>
      <c r="B274" s="19">
        <v>52503</v>
      </c>
      <c r="C274" s="19" t="s">
        <v>10</v>
      </c>
      <c r="D274" s="19" t="s">
        <v>720</v>
      </c>
      <c r="E274" s="19" t="s">
        <v>721</v>
      </c>
      <c r="F274" s="19" t="s">
        <v>722</v>
      </c>
      <c r="G274" s="22" t="s">
        <v>14</v>
      </c>
      <c r="H274" s="20">
        <v>3</v>
      </c>
      <c r="I274" s="22"/>
      <c r="J274" s="22" t="s">
        <v>1114</v>
      </c>
      <c r="K274" s="22" t="s">
        <v>903</v>
      </c>
      <c r="L274" s="22" t="s">
        <v>903</v>
      </c>
      <c r="M274" s="21" t="s">
        <v>15</v>
      </c>
      <c r="N274" s="21">
        <v>2100</v>
      </c>
      <c r="O274" s="21" t="s">
        <v>27</v>
      </c>
      <c r="Q274" s="6">
        <f t="shared" si="20"/>
        <v>0</v>
      </c>
      <c r="R274" s="6">
        <f t="shared" si="21"/>
        <v>1</v>
      </c>
      <c r="S274" s="6">
        <f t="shared" si="22"/>
        <v>1</v>
      </c>
      <c r="T274" s="6">
        <f t="shared" si="23"/>
        <v>2</v>
      </c>
    </row>
    <row r="275" spans="1:20" s="34" customFormat="1" ht="14.1" customHeight="1">
      <c r="A275" s="19" t="s">
        <v>723</v>
      </c>
      <c r="B275" s="19">
        <v>52505</v>
      </c>
      <c r="C275" s="19" t="s">
        <v>10</v>
      </c>
      <c r="D275" s="19" t="s">
        <v>720</v>
      </c>
      <c r="E275" s="19" t="s">
        <v>721</v>
      </c>
      <c r="F275" s="19" t="s">
        <v>724</v>
      </c>
      <c r="G275" s="22" t="s">
        <v>14</v>
      </c>
      <c r="H275" s="20">
        <v>7</v>
      </c>
      <c r="I275" s="22"/>
      <c r="J275" s="22" t="s">
        <v>1114</v>
      </c>
      <c r="K275" s="22" t="s">
        <v>903</v>
      </c>
      <c r="L275" s="22" t="s">
        <v>903</v>
      </c>
      <c r="M275" s="21">
        <v>1800</v>
      </c>
      <c r="N275" s="21">
        <v>2100</v>
      </c>
      <c r="O275" s="21" t="s">
        <v>27</v>
      </c>
      <c r="Q275" s="6">
        <f t="shared" si="20"/>
        <v>0</v>
      </c>
      <c r="R275" s="6">
        <f t="shared" si="21"/>
        <v>1</v>
      </c>
      <c r="S275" s="6">
        <f t="shared" si="22"/>
        <v>1</v>
      </c>
      <c r="T275" s="6">
        <f t="shared" si="23"/>
        <v>2</v>
      </c>
    </row>
    <row r="276" spans="1:20" s="34" customFormat="1" ht="14.1" customHeight="1">
      <c r="A276" s="19" t="s">
        <v>725</v>
      </c>
      <c r="B276" s="19">
        <v>52501</v>
      </c>
      <c r="C276" s="19" t="s">
        <v>10</v>
      </c>
      <c r="D276" s="19" t="s">
        <v>720</v>
      </c>
      <c r="E276" s="19" t="s">
        <v>721</v>
      </c>
      <c r="F276" s="19" t="s">
        <v>726</v>
      </c>
      <c r="G276" s="22" t="s">
        <v>14</v>
      </c>
      <c r="H276" s="20">
        <v>3</v>
      </c>
      <c r="I276" s="22"/>
      <c r="J276" s="22" t="s">
        <v>1114</v>
      </c>
      <c r="K276" s="22" t="s">
        <v>903</v>
      </c>
      <c r="L276" s="22" t="s">
        <v>14</v>
      </c>
      <c r="M276" s="21" t="s">
        <v>15</v>
      </c>
      <c r="N276" s="21" t="s">
        <v>59</v>
      </c>
      <c r="O276" s="21" t="s">
        <v>27</v>
      </c>
      <c r="Q276" s="6">
        <f t="shared" si="20"/>
        <v>0</v>
      </c>
      <c r="R276" s="6">
        <f t="shared" si="21"/>
        <v>1</v>
      </c>
      <c r="S276" s="6">
        <f t="shared" si="22"/>
        <v>0</v>
      </c>
      <c r="T276" s="6">
        <f t="shared" si="23"/>
        <v>1</v>
      </c>
    </row>
    <row r="277" spans="1:20" s="34" customFormat="1" ht="14.1" customHeight="1">
      <c r="A277" s="19" t="s">
        <v>732</v>
      </c>
      <c r="B277" s="19">
        <v>23102</v>
      </c>
      <c r="C277" s="19" t="s">
        <v>75</v>
      </c>
      <c r="D277" s="19" t="s">
        <v>728</v>
      </c>
      <c r="E277" s="19" t="s">
        <v>729</v>
      </c>
      <c r="F277" s="19" t="s">
        <v>733</v>
      </c>
      <c r="G277" s="22" t="s">
        <v>14</v>
      </c>
      <c r="H277" s="15">
        <v>10</v>
      </c>
      <c r="I277" s="22" t="s">
        <v>1113</v>
      </c>
      <c r="J277" s="22" t="s">
        <v>903</v>
      </c>
      <c r="K277" s="22" t="s">
        <v>903</v>
      </c>
      <c r="L277" s="22" t="s">
        <v>14</v>
      </c>
      <c r="M277" s="21" t="s">
        <v>15</v>
      </c>
      <c r="N277" s="21">
        <v>2100</v>
      </c>
      <c r="O277" s="21">
        <v>1800</v>
      </c>
      <c r="Q277" s="6">
        <f t="shared" si="20"/>
        <v>1</v>
      </c>
      <c r="R277" s="6">
        <f t="shared" si="21"/>
        <v>1</v>
      </c>
      <c r="S277" s="6">
        <f t="shared" si="22"/>
        <v>0</v>
      </c>
      <c r="T277" s="6">
        <f t="shared" si="23"/>
        <v>2</v>
      </c>
    </row>
    <row r="278" spans="1:20" ht="14.1" customHeight="1">
      <c r="A278" s="13" t="s">
        <v>731</v>
      </c>
      <c r="B278" s="13">
        <v>23101</v>
      </c>
      <c r="C278" s="13" t="s">
        <v>75</v>
      </c>
      <c r="D278" s="13" t="s">
        <v>728</v>
      </c>
      <c r="E278" s="13" t="s">
        <v>729</v>
      </c>
      <c r="F278" s="13" t="s">
        <v>145</v>
      </c>
      <c r="G278" s="53" t="s">
        <v>14</v>
      </c>
      <c r="H278" s="15">
        <v>10</v>
      </c>
      <c r="I278" s="53"/>
      <c r="J278" s="53" t="s">
        <v>903</v>
      </c>
      <c r="K278" s="53" t="s">
        <v>903</v>
      </c>
      <c r="L278" s="53" t="s">
        <v>903</v>
      </c>
      <c r="M278" s="14" t="s">
        <v>15</v>
      </c>
      <c r="N278" s="14">
        <v>2100</v>
      </c>
      <c r="O278" s="14"/>
      <c r="Q278" s="6">
        <f t="shared" si="20"/>
        <v>1</v>
      </c>
      <c r="R278" s="6">
        <f t="shared" si="21"/>
        <v>1</v>
      </c>
      <c r="S278" s="6">
        <f t="shared" si="22"/>
        <v>1</v>
      </c>
      <c r="T278" s="6">
        <f t="shared" si="23"/>
        <v>3</v>
      </c>
    </row>
    <row r="279" spans="1:20" s="16" customFormat="1" ht="14.1" customHeight="1">
      <c r="A279" s="9" t="s">
        <v>727</v>
      </c>
      <c r="B279" s="9">
        <v>23106</v>
      </c>
      <c r="C279" s="9" t="s">
        <v>75</v>
      </c>
      <c r="D279" s="9" t="s">
        <v>728</v>
      </c>
      <c r="E279" s="9" t="s">
        <v>729</v>
      </c>
      <c r="F279" s="9" t="s">
        <v>730</v>
      </c>
      <c r="G279" s="10" t="s">
        <v>14</v>
      </c>
      <c r="H279" s="11">
        <v>10</v>
      </c>
      <c r="I279" s="10" t="s">
        <v>924</v>
      </c>
      <c r="J279" s="10" t="s">
        <v>903</v>
      </c>
      <c r="K279" s="10" t="s">
        <v>903</v>
      </c>
      <c r="L279" s="10" t="s">
        <v>903</v>
      </c>
      <c r="M279" s="12" t="s">
        <v>15</v>
      </c>
      <c r="N279" s="12">
        <v>2100</v>
      </c>
      <c r="O279" s="12"/>
      <c r="Q279" s="6">
        <f t="shared" si="20"/>
        <v>1</v>
      </c>
      <c r="R279" s="6">
        <f t="shared" si="21"/>
        <v>1</v>
      </c>
      <c r="S279" s="6">
        <f t="shared" si="22"/>
        <v>1</v>
      </c>
      <c r="T279" s="6">
        <f t="shared" si="23"/>
        <v>3</v>
      </c>
    </row>
    <row r="280" spans="1:20" ht="14.1" customHeight="1">
      <c r="A280" s="13" t="s">
        <v>738</v>
      </c>
      <c r="B280" s="13">
        <v>29341</v>
      </c>
      <c r="C280" s="13" t="s">
        <v>75</v>
      </c>
      <c r="D280" s="13" t="s">
        <v>735</v>
      </c>
      <c r="E280" s="13" t="s">
        <v>736</v>
      </c>
      <c r="F280" s="13" t="s">
        <v>296</v>
      </c>
      <c r="G280" s="53" t="s">
        <v>14</v>
      </c>
      <c r="H280" s="15">
        <v>10</v>
      </c>
      <c r="I280" s="53"/>
      <c r="J280" s="53" t="s">
        <v>903</v>
      </c>
      <c r="K280" s="53" t="s">
        <v>903</v>
      </c>
      <c r="L280" s="53" t="s">
        <v>903</v>
      </c>
      <c r="M280" s="14" t="s">
        <v>15</v>
      </c>
      <c r="N280" s="14">
        <v>2100</v>
      </c>
      <c r="O280" s="14" t="s">
        <v>261</v>
      </c>
      <c r="Q280" s="6">
        <f t="shared" si="20"/>
        <v>1</v>
      </c>
      <c r="R280" s="6">
        <f t="shared" si="21"/>
        <v>1</v>
      </c>
      <c r="S280" s="6">
        <f t="shared" si="22"/>
        <v>1</v>
      </c>
      <c r="T280" s="6">
        <f t="shared" si="23"/>
        <v>3</v>
      </c>
    </row>
    <row r="281" spans="1:20" s="34" customFormat="1" ht="14.1" customHeight="1">
      <c r="A281" s="19" t="s">
        <v>739</v>
      </c>
      <c r="B281" s="19">
        <v>29340</v>
      </c>
      <c r="C281" s="19" t="s">
        <v>75</v>
      </c>
      <c r="D281" s="19" t="s">
        <v>735</v>
      </c>
      <c r="E281" s="19" t="s">
        <v>736</v>
      </c>
      <c r="F281" s="19" t="s">
        <v>740</v>
      </c>
      <c r="G281" s="22" t="s">
        <v>14</v>
      </c>
      <c r="H281" s="15">
        <v>10</v>
      </c>
      <c r="I281" s="22" t="s">
        <v>1126</v>
      </c>
      <c r="J281" s="22" t="s">
        <v>903</v>
      </c>
      <c r="K281" s="22" t="s">
        <v>903</v>
      </c>
      <c r="L281" s="22" t="s">
        <v>903</v>
      </c>
      <c r="M281" s="21" t="s">
        <v>15</v>
      </c>
      <c r="N281" s="21">
        <v>2100</v>
      </c>
      <c r="O281" s="21">
        <v>1800</v>
      </c>
      <c r="Q281" s="6">
        <f t="shared" si="20"/>
        <v>1</v>
      </c>
      <c r="R281" s="6">
        <f t="shared" si="21"/>
        <v>1</v>
      </c>
      <c r="S281" s="6">
        <f t="shared" si="22"/>
        <v>1</v>
      </c>
      <c r="T281" s="6">
        <f t="shared" si="23"/>
        <v>3</v>
      </c>
    </row>
    <row r="282" spans="1:20" ht="14.1" customHeight="1">
      <c r="A282" s="13" t="s">
        <v>734</v>
      </c>
      <c r="B282" s="13">
        <v>29370</v>
      </c>
      <c r="C282" s="13" t="s">
        <v>75</v>
      </c>
      <c r="D282" s="13" t="s">
        <v>735</v>
      </c>
      <c r="E282" s="13" t="s">
        <v>736</v>
      </c>
      <c r="F282" s="13" t="s">
        <v>737</v>
      </c>
      <c r="G282" s="53" t="s">
        <v>14</v>
      </c>
      <c r="H282" s="15">
        <v>10</v>
      </c>
      <c r="I282" s="53"/>
      <c r="J282" s="53" t="s">
        <v>903</v>
      </c>
      <c r="K282" s="53" t="s">
        <v>903</v>
      </c>
      <c r="L282" s="53" t="s">
        <v>903</v>
      </c>
      <c r="M282" s="14" t="s">
        <v>15</v>
      </c>
      <c r="N282" s="14" t="s">
        <v>59</v>
      </c>
      <c r="O282" s="14"/>
      <c r="Q282" s="6">
        <f t="shared" si="20"/>
        <v>1</v>
      </c>
      <c r="R282" s="6">
        <f t="shared" si="21"/>
        <v>1</v>
      </c>
      <c r="S282" s="6">
        <f t="shared" si="22"/>
        <v>1</v>
      </c>
      <c r="T282" s="6">
        <f t="shared" si="23"/>
        <v>3</v>
      </c>
    </row>
    <row r="283" spans="1:20" ht="14.1" customHeight="1">
      <c r="A283" s="13" t="s">
        <v>743</v>
      </c>
      <c r="B283" s="13">
        <v>65501</v>
      </c>
      <c r="C283" s="13" t="s">
        <v>32</v>
      </c>
      <c r="D283" s="13" t="s">
        <v>741</v>
      </c>
      <c r="E283" s="13" t="s">
        <v>742</v>
      </c>
      <c r="F283" s="13" t="s">
        <v>744</v>
      </c>
      <c r="G283" s="53" t="s">
        <v>14</v>
      </c>
      <c r="H283" s="54">
        <v>3</v>
      </c>
      <c r="I283" s="53"/>
      <c r="J283" s="53" t="s">
        <v>903</v>
      </c>
      <c r="K283" s="53" t="s">
        <v>903</v>
      </c>
      <c r="L283" s="53" t="s">
        <v>903</v>
      </c>
      <c r="M283" s="14">
        <v>900</v>
      </c>
      <c r="N283" s="14">
        <v>2100</v>
      </c>
      <c r="O283" s="14">
        <v>1800</v>
      </c>
      <c r="Q283" s="6">
        <f t="shared" si="20"/>
        <v>1</v>
      </c>
      <c r="R283" s="6">
        <f t="shared" si="21"/>
        <v>1</v>
      </c>
      <c r="S283" s="6">
        <f t="shared" si="22"/>
        <v>1</v>
      </c>
      <c r="T283" s="6">
        <f t="shared" si="23"/>
        <v>3</v>
      </c>
    </row>
    <row r="284" spans="1:20" s="34" customFormat="1" ht="14.1" customHeight="1">
      <c r="A284" s="19" t="s">
        <v>745</v>
      </c>
      <c r="B284" s="19">
        <v>45008</v>
      </c>
      <c r="C284" s="19" t="s">
        <v>10</v>
      </c>
      <c r="D284" s="19" t="s">
        <v>746</v>
      </c>
      <c r="E284" s="19" t="s">
        <v>747</v>
      </c>
      <c r="F284" s="19" t="s">
        <v>748</v>
      </c>
      <c r="G284" s="22" t="s">
        <v>14</v>
      </c>
      <c r="H284" s="20">
        <v>2</v>
      </c>
      <c r="I284" s="22" t="s">
        <v>1018</v>
      </c>
      <c r="J284" s="22" t="s">
        <v>14</v>
      </c>
      <c r="K284" s="22" t="s">
        <v>903</v>
      </c>
      <c r="L284" s="22" t="s">
        <v>903</v>
      </c>
      <c r="M284" s="21"/>
      <c r="N284" s="21">
        <v>2100</v>
      </c>
      <c r="O284" s="21"/>
      <c r="Q284" s="6">
        <f t="shared" si="20"/>
        <v>0</v>
      </c>
      <c r="R284" s="6">
        <f t="shared" si="21"/>
        <v>1</v>
      </c>
      <c r="S284" s="6">
        <f t="shared" si="22"/>
        <v>1</v>
      </c>
      <c r="T284" s="6">
        <f t="shared" si="23"/>
        <v>2</v>
      </c>
    </row>
    <row r="285" spans="1:20" ht="14.1" customHeight="1">
      <c r="A285" s="13" t="s">
        <v>749</v>
      </c>
      <c r="B285" s="13">
        <v>45005</v>
      </c>
      <c r="C285" s="13" t="s">
        <v>10</v>
      </c>
      <c r="D285" s="13" t="s">
        <v>746</v>
      </c>
      <c r="E285" s="13" t="s">
        <v>747</v>
      </c>
      <c r="F285" s="13" t="s">
        <v>750</v>
      </c>
      <c r="G285" s="53" t="s">
        <v>14</v>
      </c>
      <c r="H285" s="54">
        <v>2</v>
      </c>
      <c r="I285" s="53"/>
      <c r="J285" s="53" t="s">
        <v>14</v>
      </c>
      <c r="K285" s="53" t="s">
        <v>903</v>
      </c>
      <c r="L285" s="53" t="s">
        <v>903</v>
      </c>
      <c r="M285" s="14"/>
      <c r="N285" s="14">
        <v>2100</v>
      </c>
      <c r="O285" s="14"/>
      <c r="Q285" s="6">
        <f t="shared" si="20"/>
        <v>0</v>
      </c>
      <c r="R285" s="6">
        <f t="shared" si="21"/>
        <v>1</v>
      </c>
      <c r="S285" s="6">
        <f t="shared" si="22"/>
        <v>1</v>
      </c>
      <c r="T285" s="6">
        <f t="shared" si="23"/>
        <v>2</v>
      </c>
    </row>
    <row r="286" spans="1:20" s="34" customFormat="1" ht="14.1" customHeight="1">
      <c r="A286" s="19" t="s">
        <v>756</v>
      </c>
      <c r="B286" s="19">
        <v>21401</v>
      </c>
      <c r="C286" s="19" t="s">
        <v>75</v>
      </c>
      <c r="D286" s="19" t="s">
        <v>752</v>
      </c>
      <c r="E286" s="19" t="s">
        <v>753</v>
      </c>
      <c r="F286" s="19" t="s">
        <v>72</v>
      </c>
      <c r="G286" s="22" t="s">
        <v>14</v>
      </c>
      <c r="H286" s="15">
        <v>10</v>
      </c>
      <c r="I286" s="22" t="s">
        <v>1106</v>
      </c>
      <c r="J286" s="22" t="s">
        <v>903</v>
      </c>
      <c r="K286" s="22" t="s">
        <v>903</v>
      </c>
      <c r="L286" s="22" t="s">
        <v>903</v>
      </c>
      <c r="M286" s="21" t="s">
        <v>15</v>
      </c>
      <c r="N286" s="21">
        <v>2100</v>
      </c>
      <c r="O286" s="21"/>
      <c r="Q286" s="6">
        <f t="shared" si="20"/>
        <v>1</v>
      </c>
      <c r="R286" s="6">
        <f t="shared" si="21"/>
        <v>1</v>
      </c>
      <c r="S286" s="6">
        <f t="shared" si="22"/>
        <v>1</v>
      </c>
      <c r="T286" s="6">
        <f t="shared" si="23"/>
        <v>3</v>
      </c>
    </row>
    <row r="287" spans="1:20" ht="14.1" customHeight="1">
      <c r="A287" s="13" t="s">
        <v>755</v>
      </c>
      <c r="B287" s="13">
        <v>21403</v>
      </c>
      <c r="C287" s="13" t="s">
        <v>75</v>
      </c>
      <c r="D287" s="13" t="s">
        <v>752</v>
      </c>
      <c r="E287" s="13" t="s">
        <v>753</v>
      </c>
      <c r="F287" s="13" t="s">
        <v>145</v>
      </c>
      <c r="G287" s="53" t="s">
        <v>14</v>
      </c>
      <c r="H287" s="15">
        <v>10</v>
      </c>
      <c r="I287" s="53"/>
      <c r="J287" s="53" t="s">
        <v>903</v>
      </c>
      <c r="K287" s="53" t="s">
        <v>903</v>
      </c>
      <c r="L287" s="53" t="s">
        <v>903</v>
      </c>
      <c r="M287" s="14" t="s">
        <v>15</v>
      </c>
      <c r="N287" s="14">
        <v>2100</v>
      </c>
      <c r="O287" s="14"/>
      <c r="Q287" s="6">
        <f t="shared" si="20"/>
        <v>1</v>
      </c>
      <c r="R287" s="6">
        <f t="shared" si="21"/>
        <v>1</v>
      </c>
      <c r="S287" s="6">
        <f t="shared" si="22"/>
        <v>1</v>
      </c>
      <c r="T287" s="6">
        <f t="shared" si="23"/>
        <v>3</v>
      </c>
    </row>
    <row r="288" spans="1:20" s="34" customFormat="1" ht="14.1" customHeight="1">
      <c r="A288" s="19" t="s">
        <v>751</v>
      </c>
      <c r="B288" s="19">
        <v>21407</v>
      </c>
      <c r="C288" s="19" t="s">
        <v>75</v>
      </c>
      <c r="D288" s="19" t="s">
        <v>752</v>
      </c>
      <c r="E288" s="19" t="s">
        <v>753</v>
      </c>
      <c r="F288" s="19" t="s">
        <v>754</v>
      </c>
      <c r="G288" s="22" t="s">
        <v>14</v>
      </c>
      <c r="H288" s="15">
        <v>10</v>
      </c>
      <c r="I288" s="22" t="s">
        <v>1145</v>
      </c>
      <c r="J288" s="22" t="s">
        <v>903</v>
      </c>
      <c r="K288" s="22" t="s">
        <v>903</v>
      </c>
      <c r="L288" s="22" t="s">
        <v>903</v>
      </c>
      <c r="M288" s="21" t="s">
        <v>15</v>
      </c>
      <c r="N288" s="21">
        <v>2100</v>
      </c>
      <c r="O288" s="21"/>
      <c r="Q288" s="6">
        <f t="shared" si="20"/>
        <v>1</v>
      </c>
      <c r="R288" s="6">
        <f t="shared" si="21"/>
        <v>1</v>
      </c>
      <c r="S288" s="6">
        <f t="shared" si="22"/>
        <v>1</v>
      </c>
      <c r="T288" s="6">
        <f t="shared" si="23"/>
        <v>3</v>
      </c>
    </row>
    <row r="289" spans="1:20" ht="14.1" customHeight="1">
      <c r="A289" s="13" t="s">
        <v>883</v>
      </c>
      <c r="B289" s="13">
        <v>21404</v>
      </c>
      <c r="C289" s="13" t="s">
        <v>75</v>
      </c>
      <c r="D289" s="13" t="s">
        <v>752</v>
      </c>
      <c r="E289" s="13" t="s">
        <v>753</v>
      </c>
      <c r="F289" s="13" t="s">
        <v>884</v>
      </c>
      <c r="G289" s="13"/>
      <c r="H289" s="15">
        <v>10</v>
      </c>
      <c r="I289" s="13"/>
      <c r="J289" s="13" t="s">
        <v>903</v>
      </c>
      <c r="K289" s="13" t="s">
        <v>903</v>
      </c>
      <c r="L289" s="13" t="s">
        <v>903</v>
      </c>
      <c r="M289" s="14" t="s">
        <v>902</v>
      </c>
      <c r="N289" s="14">
        <v>2100</v>
      </c>
      <c r="O289" s="14"/>
      <c r="Q289" s="6">
        <f t="shared" si="20"/>
        <v>1</v>
      </c>
      <c r="R289" s="6">
        <f t="shared" si="21"/>
        <v>1</v>
      </c>
      <c r="S289" s="6">
        <f t="shared" si="22"/>
        <v>1</v>
      </c>
      <c r="T289" s="6">
        <f t="shared" si="23"/>
        <v>3</v>
      </c>
    </row>
    <row r="290" spans="1:20" s="34" customFormat="1" ht="14.1" customHeight="1">
      <c r="A290" s="19" t="s">
        <v>762</v>
      </c>
      <c r="B290" s="19">
        <v>41301</v>
      </c>
      <c r="C290" s="19" t="s">
        <v>10</v>
      </c>
      <c r="D290" s="19" t="s">
        <v>758</v>
      </c>
      <c r="E290" s="19" t="s">
        <v>759</v>
      </c>
      <c r="F290" s="19" t="s">
        <v>296</v>
      </c>
      <c r="G290" s="19"/>
      <c r="H290" s="20">
        <v>5</v>
      </c>
      <c r="I290" s="77" t="s">
        <v>1005</v>
      </c>
      <c r="J290" s="22" t="s">
        <v>903</v>
      </c>
      <c r="K290" s="22" t="s">
        <v>903</v>
      </c>
      <c r="L290" s="22" t="s">
        <v>903</v>
      </c>
      <c r="M290" s="21"/>
      <c r="N290" s="21"/>
      <c r="O290" s="21"/>
      <c r="Q290" s="6">
        <f t="shared" si="20"/>
        <v>1</v>
      </c>
      <c r="R290" s="6">
        <f t="shared" si="21"/>
        <v>1</v>
      </c>
      <c r="S290" s="6">
        <f t="shared" si="22"/>
        <v>1</v>
      </c>
      <c r="T290" s="6">
        <f t="shared" si="23"/>
        <v>3</v>
      </c>
    </row>
    <row r="291" spans="1:20" ht="14.1" customHeight="1">
      <c r="A291" s="13" t="s">
        <v>757</v>
      </c>
      <c r="B291" s="13">
        <v>41303</v>
      </c>
      <c r="C291" s="13" t="s">
        <v>10</v>
      </c>
      <c r="D291" s="13" t="s">
        <v>758</v>
      </c>
      <c r="E291" s="13" t="s">
        <v>759</v>
      </c>
      <c r="F291" s="13" t="s">
        <v>17</v>
      </c>
      <c r="G291" s="53" t="s">
        <v>14</v>
      </c>
      <c r="H291" s="54">
        <v>5</v>
      </c>
      <c r="I291" s="53"/>
      <c r="J291" s="53" t="s">
        <v>903</v>
      </c>
      <c r="K291" s="53" t="s">
        <v>903</v>
      </c>
      <c r="L291" s="53" t="s">
        <v>14</v>
      </c>
      <c r="M291" s="14" t="s">
        <v>15</v>
      </c>
      <c r="N291" s="14">
        <v>2100</v>
      </c>
      <c r="O291" s="14"/>
      <c r="Q291" s="6">
        <f t="shared" si="20"/>
        <v>1</v>
      </c>
      <c r="R291" s="6">
        <f t="shared" si="21"/>
        <v>1</v>
      </c>
      <c r="S291" s="6">
        <f t="shared" si="22"/>
        <v>0</v>
      </c>
      <c r="T291" s="6">
        <f t="shared" si="23"/>
        <v>2</v>
      </c>
    </row>
    <row r="292" spans="1:20" ht="14.1" customHeight="1">
      <c r="A292" s="13" t="s">
        <v>760</v>
      </c>
      <c r="B292" s="13">
        <v>41302</v>
      </c>
      <c r="C292" s="13" t="s">
        <v>10</v>
      </c>
      <c r="D292" s="13" t="s">
        <v>758</v>
      </c>
      <c r="E292" s="13" t="s">
        <v>759</v>
      </c>
      <c r="F292" s="13" t="s">
        <v>761</v>
      </c>
      <c r="G292" s="53" t="s">
        <v>14</v>
      </c>
      <c r="H292" s="54">
        <v>7</v>
      </c>
      <c r="I292" s="53"/>
      <c r="J292" s="53" t="s">
        <v>903</v>
      </c>
      <c r="K292" s="53" t="s">
        <v>903</v>
      </c>
      <c r="L292" s="53" t="s">
        <v>903</v>
      </c>
      <c r="M292" s="14" t="s">
        <v>15</v>
      </c>
      <c r="N292" s="14">
        <v>2100</v>
      </c>
      <c r="O292" s="14">
        <v>1800</v>
      </c>
      <c r="Q292" s="6">
        <f t="shared" si="20"/>
        <v>1</v>
      </c>
      <c r="R292" s="6">
        <f t="shared" si="21"/>
        <v>1</v>
      </c>
      <c r="S292" s="6">
        <f t="shared" si="22"/>
        <v>1</v>
      </c>
      <c r="T292" s="6">
        <f t="shared" si="23"/>
        <v>3</v>
      </c>
    </row>
    <row r="293" spans="1:20" ht="14.1" customHeight="1">
      <c r="A293" s="13" t="s">
        <v>763</v>
      </c>
      <c r="B293" s="13">
        <v>356110</v>
      </c>
      <c r="C293" s="13" t="s">
        <v>38</v>
      </c>
      <c r="D293" s="13" t="s">
        <v>764</v>
      </c>
      <c r="E293" s="13" t="s">
        <v>765</v>
      </c>
      <c r="F293" s="13" t="s">
        <v>41</v>
      </c>
      <c r="G293" s="53" t="s">
        <v>14</v>
      </c>
      <c r="H293" s="54">
        <v>6</v>
      </c>
      <c r="I293" s="53"/>
      <c r="J293" s="53" t="s">
        <v>903</v>
      </c>
      <c r="K293" s="53" t="s">
        <v>903</v>
      </c>
      <c r="L293" s="53" t="s">
        <v>14</v>
      </c>
      <c r="M293" s="14"/>
      <c r="N293" s="14"/>
      <c r="O293" s="14"/>
      <c r="Q293" s="6">
        <f t="shared" si="20"/>
        <v>1</v>
      </c>
      <c r="R293" s="6">
        <f t="shared" si="21"/>
        <v>1</v>
      </c>
      <c r="S293" s="6">
        <f t="shared" si="22"/>
        <v>0</v>
      </c>
      <c r="T293" s="6">
        <f t="shared" si="23"/>
        <v>2</v>
      </c>
    </row>
    <row r="294" spans="1:20" ht="14.1" customHeight="1">
      <c r="A294" s="13" t="s">
        <v>766</v>
      </c>
      <c r="B294" s="13">
        <v>358110</v>
      </c>
      <c r="C294" s="13" t="s">
        <v>38</v>
      </c>
      <c r="D294" s="13" t="s">
        <v>767</v>
      </c>
      <c r="E294" s="13" t="s">
        <v>768</v>
      </c>
      <c r="F294" s="13" t="s">
        <v>41</v>
      </c>
      <c r="G294" s="53" t="s">
        <v>14</v>
      </c>
      <c r="H294" s="54">
        <v>6</v>
      </c>
      <c r="I294" s="53"/>
      <c r="J294" s="53" t="s">
        <v>903</v>
      </c>
      <c r="K294" s="53" t="s">
        <v>903</v>
      </c>
      <c r="L294" s="53" t="s">
        <v>14</v>
      </c>
      <c r="M294" s="14"/>
      <c r="N294" s="14"/>
      <c r="O294" s="14"/>
      <c r="Q294" s="6">
        <f t="shared" si="20"/>
        <v>1</v>
      </c>
      <c r="R294" s="6">
        <f t="shared" si="21"/>
        <v>1</v>
      </c>
      <c r="S294" s="6">
        <f t="shared" si="22"/>
        <v>0</v>
      </c>
      <c r="T294" s="6">
        <f t="shared" si="23"/>
        <v>2</v>
      </c>
    </row>
    <row r="295" spans="1:20" ht="14.1" customHeight="1">
      <c r="A295" s="13" t="s">
        <v>769</v>
      </c>
      <c r="B295" s="13">
        <v>360110</v>
      </c>
      <c r="C295" s="13" t="s">
        <v>38</v>
      </c>
      <c r="D295" s="13" t="s">
        <v>770</v>
      </c>
      <c r="E295" s="13" t="s">
        <v>771</v>
      </c>
      <c r="F295" s="13" t="s">
        <v>41</v>
      </c>
      <c r="G295" s="53"/>
      <c r="H295" s="54">
        <v>6</v>
      </c>
      <c r="I295" s="53"/>
      <c r="J295" s="53" t="s">
        <v>903</v>
      </c>
      <c r="K295" s="53" t="s">
        <v>903</v>
      </c>
      <c r="L295" s="53" t="s">
        <v>14</v>
      </c>
      <c r="M295" s="14"/>
      <c r="N295" s="14"/>
      <c r="O295" s="14"/>
      <c r="Q295" s="6">
        <f t="shared" si="20"/>
        <v>1</v>
      </c>
      <c r="R295" s="6">
        <f t="shared" si="21"/>
        <v>1</v>
      </c>
      <c r="S295" s="6">
        <f t="shared" si="22"/>
        <v>0</v>
      </c>
      <c r="T295" s="6">
        <f t="shared" si="23"/>
        <v>2</v>
      </c>
    </row>
    <row r="296" spans="1:20" ht="14.1" customHeight="1">
      <c r="A296" s="13" t="s">
        <v>776</v>
      </c>
      <c r="B296" s="13">
        <v>74603</v>
      </c>
      <c r="C296" s="13" t="s">
        <v>46</v>
      </c>
      <c r="D296" s="13" t="s">
        <v>777</v>
      </c>
      <c r="E296" s="13" t="s">
        <v>778</v>
      </c>
      <c r="F296" s="13" t="s">
        <v>63</v>
      </c>
      <c r="G296" s="53" t="s">
        <v>14</v>
      </c>
      <c r="H296" s="54">
        <v>4</v>
      </c>
      <c r="I296" s="53"/>
      <c r="J296" s="53" t="s">
        <v>903</v>
      </c>
      <c r="K296" s="53" t="s">
        <v>903</v>
      </c>
      <c r="L296" s="53" t="s">
        <v>14</v>
      </c>
      <c r="M296" s="14" t="s">
        <v>15</v>
      </c>
      <c r="N296" s="14"/>
      <c r="O296" s="14"/>
      <c r="Q296" s="6">
        <f t="shared" si="20"/>
        <v>1</v>
      </c>
      <c r="R296" s="6">
        <f t="shared" si="21"/>
        <v>1</v>
      </c>
      <c r="S296" s="6">
        <f t="shared" si="22"/>
        <v>0</v>
      </c>
      <c r="T296" s="6">
        <f t="shared" si="23"/>
        <v>2</v>
      </c>
    </row>
    <row r="297" spans="1:20" s="160" customFormat="1" ht="14.1" customHeight="1">
      <c r="A297" s="156" t="s">
        <v>782</v>
      </c>
      <c r="B297" s="156">
        <v>24008</v>
      </c>
      <c r="C297" s="156" t="s">
        <v>75</v>
      </c>
      <c r="D297" s="156" t="s">
        <v>780</v>
      </c>
      <c r="E297" s="156" t="s">
        <v>781</v>
      </c>
      <c r="F297" s="156" t="s">
        <v>783</v>
      </c>
      <c r="G297" s="157"/>
      <c r="H297" s="158">
        <v>10</v>
      </c>
      <c r="I297" s="157" t="s">
        <v>1143</v>
      </c>
      <c r="J297" s="157" t="s">
        <v>903</v>
      </c>
      <c r="K297" s="157" t="s">
        <v>903</v>
      </c>
      <c r="L297" s="157" t="s">
        <v>903</v>
      </c>
      <c r="M297" s="159" t="s">
        <v>15</v>
      </c>
      <c r="N297" s="159">
        <v>2100</v>
      </c>
      <c r="O297" s="159" t="s">
        <v>696</v>
      </c>
    </row>
    <row r="298" spans="1:20" s="34" customFormat="1" ht="14.1" customHeight="1">
      <c r="A298" s="19" t="s">
        <v>784</v>
      </c>
      <c r="B298" s="19">
        <v>24007</v>
      </c>
      <c r="C298" s="19" t="s">
        <v>75</v>
      </c>
      <c r="D298" s="19" t="s">
        <v>780</v>
      </c>
      <c r="E298" s="19" t="s">
        <v>781</v>
      </c>
      <c r="F298" s="19" t="s">
        <v>785</v>
      </c>
      <c r="G298" s="22"/>
      <c r="H298" s="20">
        <v>1</v>
      </c>
      <c r="I298" s="22" t="s">
        <v>1146</v>
      </c>
      <c r="J298" s="22" t="s">
        <v>903</v>
      </c>
      <c r="K298" s="22" t="s">
        <v>903</v>
      </c>
      <c r="L298" s="22" t="s">
        <v>903</v>
      </c>
      <c r="M298" s="21" t="s">
        <v>15</v>
      </c>
      <c r="N298" s="21">
        <v>2100</v>
      </c>
      <c r="O298" s="21" t="s">
        <v>696</v>
      </c>
      <c r="Q298" s="6">
        <f t="shared" si="20"/>
        <v>1</v>
      </c>
      <c r="R298" s="6">
        <f t="shared" si="21"/>
        <v>1</v>
      </c>
      <c r="S298" s="6">
        <f t="shared" si="22"/>
        <v>1</v>
      </c>
      <c r="T298" s="6">
        <f t="shared" si="23"/>
        <v>3</v>
      </c>
    </row>
    <row r="299" spans="1:20" s="34" customFormat="1" ht="14.1" customHeight="1">
      <c r="A299" s="19" t="s">
        <v>786</v>
      </c>
      <c r="B299" s="19">
        <v>22801</v>
      </c>
      <c r="C299" s="19" t="s">
        <v>23</v>
      </c>
      <c r="D299" s="19" t="s">
        <v>787</v>
      </c>
      <c r="E299" s="19" t="s">
        <v>788</v>
      </c>
      <c r="F299" s="19" t="s">
        <v>789</v>
      </c>
      <c r="G299" s="22" t="s">
        <v>14</v>
      </c>
      <c r="H299" s="15">
        <v>10</v>
      </c>
      <c r="I299" s="103" t="s">
        <v>1014</v>
      </c>
      <c r="J299" s="103" t="s">
        <v>903</v>
      </c>
      <c r="K299" s="22" t="s">
        <v>903</v>
      </c>
      <c r="L299" s="22" t="s">
        <v>903</v>
      </c>
      <c r="M299" s="21" t="s">
        <v>15</v>
      </c>
      <c r="N299" s="21">
        <v>2100</v>
      </c>
      <c r="O299" s="21" t="s">
        <v>215</v>
      </c>
      <c r="Q299" s="6">
        <f t="shared" si="20"/>
        <v>1</v>
      </c>
      <c r="R299" s="6">
        <f t="shared" si="21"/>
        <v>1</v>
      </c>
      <c r="S299" s="6">
        <f t="shared" si="22"/>
        <v>1</v>
      </c>
      <c r="T299" s="6">
        <f t="shared" si="23"/>
        <v>3</v>
      </c>
    </row>
    <row r="300" spans="1:20" s="34" customFormat="1" ht="14.1" customHeight="1">
      <c r="A300" s="19" t="s">
        <v>790</v>
      </c>
      <c r="B300" s="19">
        <v>22802</v>
      </c>
      <c r="C300" s="19" t="s">
        <v>23</v>
      </c>
      <c r="D300" s="19" t="s">
        <v>787</v>
      </c>
      <c r="E300" s="19" t="s">
        <v>788</v>
      </c>
      <c r="F300" s="19" t="s">
        <v>791</v>
      </c>
      <c r="G300" s="22" t="s">
        <v>14</v>
      </c>
      <c r="H300" s="15">
        <v>10</v>
      </c>
      <c r="I300" s="22" t="s">
        <v>1147</v>
      </c>
      <c r="J300" s="22" t="s">
        <v>903</v>
      </c>
      <c r="K300" s="22" t="s">
        <v>903</v>
      </c>
      <c r="L300" s="22" t="s">
        <v>903</v>
      </c>
      <c r="M300" s="21" t="s">
        <v>15</v>
      </c>
      <c r="N300" s="21">
        <v>2100</v>
      </c>
      <c r="O300" s="21"/>
      <c r="Q300" s="6">
        <f t="shared" si="20"/>
        <v>1</v>
      </c>
      <c r="R300" s="6">
        <f t="shared" si="21"/>
        <v>1</v>
      </c>
      <c r="S300" s="6">
        <f t="shared" si="22"/>
        <v>1</v>
      </c>
      <c r="T300" s="6">
        <f t="shared" si="23"/>
        <v>3</v>
      </c>
    </row>
    <row r="301" spans="1:20" s="34" customFormat="1" ht="14.1" customHeight="1">
      <c r="A301" s="19" t="s">
        <v>792</v>
      </c>
      <c r="B301" s="19">
        <v>22803</v>
      </c>
      <c r="C301" s="19" t="s">
        <v>23</v>
      </c>
      <c r="D301" s="19" t="s">
        <v>787</v>
      </c>
      <c r="E301" s="19" t="s">
        <v>788</v>
      </c>
      <c r="F301" s="19" t="s">
        <v>793</v>
      </c>
      <c r="G301" s="22"/>
      <c r="H301" s="20">
        <v>10</v>
      </c>
      <c r="I301" s="103" t="s">
        <v>1014</v>
      </c>
      <c r="J301" s="103" t="s">
        <v>903</v>
      </c>
      <c r="K301" s="22" t="s">
        <v>903</v>
      </c>
      <c r="L301" s="22" t="s">
        <v>903</v>
      </c>
      <c r="M301" s="21">
        <v>1800</v>
      </c>
      <c r="N301" s="21">
        <v>2100</v>
      </c>
      <c r="O301" s="21" t="s">
        <v>27</v>
      </c>
      <c r="Q301" s="6">
        <f t="shared" si="20"/>
        <v>1</v>
      </c>
      <c r="R301" s="6">
        <f t="shared" si="21"/>
        <v>1</v>
      </c>
      <c r="S301" s="6">
        <f t="shared" si="22"/>
        <v>1</v>
      </c>
      <c r="T301" s="6">
        <f t="shared" si="23"/>
        <v>3</v>
      </c>
    </row>
    <row r="302" spans="1:20" s="34" customFormat="1" ht="14.1" customHeight="1">
      <c r="A302" s="19" t="s">
        <v>794</v>
      </c>
      <c r="B302" s="19">
        <v>46601</v>
      </c>
      <c r="C302" s="19" t="s">
        <v>10</v>
      </c>
      <c r="D302" s="19" t="s">
        <v>795</v>
      </c>
      <c r="E302" s="19" t="s">
        <v>796</v>
      </c>
      <c r="F302" s="19" t="s">
        <v>797</v>
      </c>
      <c r="G302" s="22" t="s">
        <v>14</v>
      </c>
      <c r="H302" s="20">
        <v>3</v>
      </c>
      <c r="I302" s="22"/>
      <c r="J302" s="22" t="s">
        <v>1116</v>
      </c>
      <c r="K302" s="22" t="s">
        <v>903</v>
      </c>
      <c r="L302" s="22" t="s">
        <v>903</v>
      </c>
      <c r="M302" s="21" t="s">
        <v>15</v>
      </c>
      <c r="N302" s="21">
        <v>2100</v>
      </c>
      <c r="O302" s="21" t="s">
        <v>798</v>
      </c>
      <c r="Q302" s="6">
        <f t="shared" si="20"/>
        <v>0</v>
      </c>
      <c r="R302" s="6">
        <f t="shared" si="21"/>
        <v>1</v>
      </c>
      <c r="S302" s="6">
        <f t="shared" si="22"/>
        <v>1</v>
      </c>
      <c r="T302" s="6">
        <f t="shared" si="23"/>
        <v>2</v>
      </c>
    </row>
    <row r="303" spans="1:20" s="34" customFormat="1" ht="14.1" customHeight="1">
      <c r="A303" s="19" t="s">
        <v>799</v>
      </c>
      <c r="B303" s="19">
        <v>46692</v>
      </c>
      <c r="C303" s="19" t="s">
        <v>10</v>
      </c>
      <c r="D303" s="19" t="s">
        <v>795</v>
      </c>
      <c r="E303" s="19" t="s">
        <v>796</v>
      </c>
      <c r="F303" s="19" t="s">
        <v>800</v>
      </c>
      <c r="G303" s="22" t="s">
        <v>14</v>
      </c>
      <c r="H303" s="20">
        <v>3</v>
      </c>
      <c r="I303" s="22"/>
      <c r="J303" s="22" t="s">
        <v>1115</v>
      </c>
      <c r="K303" s="22" t="s">
        <v>903</v>
      </c>
      <c r="L303" s="22" t="s">
        <v>903</v>
      </c>
      <c r="M303" s="21" t="s">
        <v>15</v>
      </c>
      <c r="N303" s="21">
        <v>2100</v>
      </c>
      <c r="O303" s="21"/>
      <c r="Q303" s="6">
        <f t="shared" si="20"/>
        <v>0</v>
      </c>
      <c r="R303" s="6">
        <f t="shared" si="21"/>
        <v>1</v>
      </c>
      <c r="S303" s="6">
        <f t="shared" si="22"/>
        <v>1</v>
      </c>
      <c r="T303" s="6">
        <f t="shared" si="23"/>
        <v>2</v>
      </c>
    </row>
    <row r="304" spans="1:20" s="34" customFormat="1" ht="14.1" customHeight="1">
      <c r="A304" s="19" t="s">
        <v>801</v>
      </c>
      <c r="B304" s="19">
        <v>46697</v>
      </c>
      <c r="C304" s="19" t="s">
        <v>10</v>
      </c>
      <c r="D304" s="19" t="s">
        <v>795</v>
      </c>
      <c r="E304" s="19" t="s">
        <v>796</v>
      </c>
      <c r="F304" s="19" t="s">
        <v>802</v>
      </c>
      <c r="G304" s="22" t="s">
        <v>14</v>
      </c>
      <c r="H304" s="20">
        <v>3</v>
      </c>
      <c r="I304" s="22"/>
      <c r="J304" s="22" t="s">
        <v>1116</v>
      </c>
      <c r="K304" s="22" t="s">
        <v>903</v>
      </c>
      <c r="L304" s="22" t="s">
        <v>903</v>
      </c>
      <c r="M304" s="21" t="s">
        <v>15</v>
      </c>
      <c r="N304" s="21">
        <v>2100</v>
      </c>
      <c r="O304" s="21" t="s">
        <v>798</v>
      </c>
      <c r="Q304" s="6">
        <f t="shared" si="20"/>
        <v>0</v>
      </c>
      <c r="R304" s="6">
        <f t="shared" si="21"/>
        <v>1</v>
      </c>
      <c r="S304" s="6">
        <f t="shared" si="22"/>
        <v>1</v>
      </c>
      <c r="T304" s="6">
        <f t="shared" si="23"/>
        <v>2</v>
      </c>
    </row>
    <row r="305" spans="1:20" ht="14.1" customHeight="1">
      <c r="A305" s="13" t="s">
        <v>803</v>
      </c>
      <c r="B305" s="13">
        <v>43605</v>
      </c>
      <c r="C305" s="13" t="s">
        <v>10</v>
      </c>
      <c r="D305" s="13" t="s">
        <v>804</v>
      </c>
      <c r="E305" s="13" t="s">
        <v>805</v>
      </c>
      <c r="F305" s="13" t="s">
        <v>806</v>
      </c>
      <c r="G305" s="53" t="s">
        <v>14</v>
      </c>
      <c r="H305" s="54">
        <v>3</v>
      </c>
      <c r="I305" s="53"/>
      <c r="J305" s="53" t="s">
        <v>903</v>
      </c>
      <c r="K305" s="53" t="s">
        <v>903</v>
      </c>
      <c r="L305" s="53" t="s">
        <v>14</v>
      </c>
      <c r="M305" s="14"/>
      <c r="N305" s="14"/>
      <c r="O305" s="14"/>
      <c r="Q305" s="6">
        <f t="shared" si="20"/>
        <v>1</v>
      </c>
      <c r="R305" s="6">
        <f t="shared" si="21"/>
        <v>1</v>
      </c>
      <c r="S305" s="6">
        <f t="shared" si="22"/>
        <v>0</v>
      </c>
      <c r="T305" s="6">
        <f t="shared" si="23"/>
        <v>2</v>
      </c>
    </row>
    <row r="306" spans="1:20" ht="14.1" customHeight="1">
      <c r="A306" s="13" t="s">
        <v>938</v>
      </c>
      <c r="B306" s="13">
        <v>43604</v>
      </c>
      <c r="C306" s="13" t="s">
        <v>10</v>
      </c>
      <c r="D306" s="13" t="s">
        <v>804</v>
      </c>
      <c r="E306" s="13" t="s">
        <v>805</v>
      </c>
      <c r="F306" s="13" t="s">
        <v>939</v>
      </c>
      <c r="G306" s="53"/>
      <c r="H306" s="54">
        <v>3</v>
      </c>
      <c r="I306" s="53" t="s">
        <v>924</v>
      </c>
      <c r="J306" s="53" t="s">
        <v>903</v>
      </c>
      <c r="K306" s="53" t="s">
        <v>903</v>
      </c>
      <c r="L306" s="53" t="s">
        <v>903</v>
      </c>
      <c r="M306" s="14"/>
      <c r="N306" s="14"/>
      <c r="O306" s="14"/>
      <c r="Q306" s="6">
        <f t="shared" si="20"/>
        <v>1</v>
      </c>
      <c r="R306" s="6">
        <f t="shared" si="21"/>
        <v>1</v>
      </c>
      <c r="S306" s="6">
        <f t="shared" si="22"/>
        <v>1</v>
      </c>
      <c r="T306" s="6">
        <f t="shared" si="23"/>
        <v>3</v>
      </c>
    </row>
    <row r="307" spans="1:20" ht="14.1" customHeight="1">
      <c r="A307" s="13" t="s">
        <v>978</v>
      </c>
      <c r="B307" s="13">
        <v>43602</v>
      </c>
      <c r="C307" s="13" t="s">
        <v>10</v>
      </c>
      <c r="D307" s="13" t="s">
        <v>804</v>
      </c>
      <c r="E307" s="13" t="s">
        <v>805</v>
      </c>
      <c r="F307" s="13" t="s">
        <v>979</v>
      </c>
      <c r="G307" s="53"/>
      <c r="H307" s="54">
        <v>3</v>
      </c>
      <c r="I307" s="53"/>
      <c r="J307" s="53" t="s">
        <v>903</v>
      </c>
      <c r="K307" s="53" t="s">
        <v>903</v>
      </c>
      <c r="L307" s="53"/>
      <c r="M307" s="14" t="s">
        <v>15</v>
      </c>
      <c r="N307" s="14">
        <v>2100</v>
      </c>
      <c r="O307" s="14"/>
      <c r="Q307" s="6">
        <f t="shared" si="20"/>
        <v>1</v>
      </c>
      <c r="R307" s="6">
        <f t="shared" si="21"/>
        <v>1</v>
      </c>
      <c r="S307" s="6">
        <f t="shared" si="22"/>
        <v>0</v>
      </c>
      <c r="T307" s="6">
        <f t="shared" si="23"/>
        <v>2</v>
      </c>
    </row>
    <row r="308" spans="1:20" ht="14.1" customHeight="1">
      <c r="A308" s="13" t="s">
        <v>810</v>
      </c>
      <c r="B308" s="13">
        <v>64002</v>
      </c>
      <c r="C308" s="13" t="s">
        <v>32</v>
      </c>
      <c r="D308" s="13" t="s">
        <v>808</v>
      </c>
      <c r="E308" s="13" t="s">
        <v>809</v>
      </c>
      <c r="F308" s="13" t="s">
        <v>811</v>
      </c>
      <c r="G308" s="53" t="s">
        <v>14</v>
      </c>
      <c r="H308" s="54">
        <v>5</v>
      </c>
      <c r="I308" s="53"/>
      <c r="J308" s="53" t="s">
        <v>903</v>
      </c>
      <c r="K308" s="53" t="s">
        <v>903</v>
      </c>
      <c r="L308" s="53" t="s">
        <v>14</v>
      </c>
      <c r="M308" s="14" t="s">
        <v>15</v>
      </c>
      <c r="N308" s="14"/>
      <c r="O308" s="14"/>
      <c r="Q308" s="6">
        <f t="shared" si="20"/>
        <v>1</v>
      </c>
      <c r="R308" s="6">
        <f t="shared" si="21"/>
        <v>1</v>
      </c>
      <c r="S308" s="6">
        <f t="shared" si="22"/>
        <v>0</v>
      </c>
      <c r="T308" s="6">
        <f t="shared" si="23"/>
        <v>2</v>
      </c>
    </row>
    <row r="309" spans="1:20" ht="14.1" customHeight="1">
      <c r="A309" s="13" t="s">
        <v>896</v>
      </c>
      <c r="B309" s="13">
        <v>52004</v>
      </c>
      <c r="C309" s="13" t="s">
        <v>10</v>
      </c>
      <c r="D309" s="13" t="s">
        <v>812</v>
      </c>
      <c r="E309" s="13" t="s">
        <v>813</v>
      </c>
      <c r="F309" s="13" t="s">
        <v>897</v>
      </c>
      <c r="G309" s="13"/>
      <c r="H309" s="54">
        <v>2</v>
      </c>
      <c r="I309" s="13"/>
      <c r="J309" s="13"/>
      <c r="K309" s="13" t="s">
        <v>903</v>
      </c>
      <c r="L309" s="13" t="s">
        <v>903</v>
      </c>
      <c r="M309" s="14" t="s">
        <v>818</v>
      </c>
      <c r="N309" s="14">
        <v>2100</v>
      </c>
      <c r="O309" s="14"/>
      <c r="Q309" s="6">
        <f t="shared" si="20"/>
        <v>0</v>
      </c>
      <c r="R309" s="6">
        <f t="shared" si="21"/>
        <v>1</v>
      </c>
      <c r="S309" s="6">
        <f t="shared" si="22"/>
        <v>1</v>
      </c>
      <c r="T309" s="6">
        <f t="shared" si="23"/>
        <v>2</v>
      </c>
    </row>
    <row r="310" spans="1:20" ht="14.1" customHeight="1">
      <c r="A310" s="13" t="s">
        <v>898</v>
      </c>
      <c r="B310" s="13">
        <v>52000</v>
      </c>
      <c r="C310" s="13" t="s">
        <v>10</v>
      </c>
      <c r="D310" s="13" t="s">
        <v>812</v>
      </c>
      <c r="E310" s="13" t="s">
        <v>813</v>
      </c>
      <c r="F310" s="13" t="s">
        <v>897</v>
      </c>
      <c r="G310" s="13"/>
      <c r="H310" s="54">
        <v>2</v>
      </c>
      <c r="I310" s="13"/>
      <c r="J310" s="13" t="s">
        <v>903</v>
      </c>
      <c r="K310" s="13" t="s">
        <v>903</v>
      </c>
      <c r="L310" s="13" t="s">
        <v>14</v>
      </c>
      <c r="M310" s="14"/>
      <c r="N310" s="14"/>
      <c r="O310" s="14"/>
      <c r="Q310" s="6">
        <f t="shared" ref="Q310:Q339" si="24">IF((J310="X"),1,0)</f>
        <v>1</v>
      </c>
      <c r="R310" s="6">
        <f t="shared" ref="R310:R339" si="25">IF((K310="X"),1,0)</f>
        <v>1</v>
      </c>
      <c r="S310" s="6">
        <f t="shared" ref="S310:S339" si="26">IF((L310="X"),1,0)</f>
        <v>0</v>
      </c>
      <c r="T310" s="6">
        <f t="shared" ref="T310:T339" si="27">SUM(Q310:S310)</f>
        <v>2</v>
      </c>
    </row>
    <row r="311" spans="1:20" ht="14.1" customHeight="1">
      <c r="A311" s="13" t="s">
        <v>876</v>
      </c>
      <c r="B311" s="13">
        <v>52005</v>
      </c>
      <c r="C311" s="13" t="s">
        <v>10</v>
      </c>
      <c r="D311" s="13" t="s">
        <v>812</v>
      </c>
      <c r="E311" s="13" t="s">
        <v>813</v>
      </c>
      <c r="F311" s="13" t="s">
        <v>817</v>
      </c>
      <c r="G311" s="13"/>
      <c r="H311" s="54">
        <v>2</v>
      </c>
      <c r="I311" s="13"/>
      <c r="J311" s="13" t="s">
        <v>903</v>
      </c>
      <c r="K311" s="13" t="s">
        <v>903</v>
      </c>
      <c r="L311" s="13" t="s">
        <v>903</v>
      </c>
      <c r="M311" s="14">
        <v>1900</v>
      </c>
      <c r="N311" s="14"/>
      <c r="O311" s="14"/>
      <c r="Q311" s="6">
        <f t="shared" si="24"/>
        <v>1</v>
      </c>
      <c r="R311" s="6">
        <f t="shared" si="25"/>
        <v>1</v>
      </c>
      <c r="S311" s="6">
        <f t="shared" si="26"/>
        <v>1</v>
      </c>
      <c r="T311" s="6">
        <f t="shared" si="27"/>
        <v>3</v>
      </c>
    </row>
    <row r="312" spans="1:20" ht="14.1" customHeight="1">
      <c r="A312" s="13" t="s">
        <v>814</v>
      </c>
      <c r="B312" s="13">
        <v>52003</v>
      </c>
      <c r="C312" s="13" t="s">
        <v>10</v>
      </c>
      <c r="D312" s="13" t="s">
        <v>812</v>
      </c>
      <c r="E312" s="13" t="s">
        <v>813</v>
      </c>
      <c r="F312" s="13" t="s">
        <v>815</v>
      </c>
      <c r="G312" s="53" t="s">
        <v>14</v>
      </c>
      <c r="H312" s="54">
        <v>3</v>
      </c>
      <c r="I312" s="53"/>
      <c r="J312" s="53" t="s">
        <v>14</v>
      </c>
      <c r="K312" s="53" t="s">
        <v>903</v>
      </c>
      <c r="L312" s="53" t="s">
        <v>903</v>
      </c>
      <c r="M312" s="14"/>
      <c r="N312" s="14">
        <v>2100</v>
      </c>
      <c r="O312" s="14"/>
      <c r="Q312" s="6">
        <f t="shared" si="24"/>
        <v>0</v>
      </c>
      <c r="R312" s="6">
        <f t="shared" si="25"/>
        <v>1</v>
      </c>
      <c r="S312" s="6">
        <f t="shared" si="26"/>
        <v>1</v>
      </c>
      <c r="T312" s="6">
        <f t="shared" si="27"/>
        <v>2</v>
      </c>
    </row>
    <row r="313" spans="1:20" ht="14.1" customHeight="1">
      <c r="A313" s="13" t="s">
        <v>816</v>
      </c>
      <c r="B313" s="13">
        <v>52018</v>
      </c>
      <c r="C313" s="13" t="s">
        <v>10</v>
      </c>
      <c r="D313" s="13" t="s">
        <v>812</v>
      </c>
      <c r="E313" s="13" t="s">
        <v>813</v>
      </c>
      <c r="F313" s="13" t="s">
        <v>817</v>
      </c>
      <c r="G313" s="53" t="s">
        <v>14</v>
      </c>
      <c r="H313" s="54">
        <v>2</v>
      </c>
      <c r="I313" s="53"/>
      <c r="J313" s="53" t="s">
        <v>14</v>
      </c>
      <c r="K313" s="53" t="s">
        <v>903</v>
      </c>
      <c r="L313" s="53" t="s">
        <v>14</v>
      </c>
      <c r="M313" s="14" t="s">
        <v>818</v>
      </c>
      <c r="N313" s="14"/>
      <c r="O313" s="14"/>
      <c r="Q313" s="6">
        <f t="shared" si="24"/>
        <v>0</v>
      </c>
      <c r="R313" s="6">
        <f t="shared" si="25"/>
        <v>1</v>
      </c>
      <c r="S313" s="6">
        <f t="shared" si="26"/>
        <v>0</v>
      </c>
      <c r="T313" s="6">
        <f t="shared" si="27"/>
        <v>1</v>
      </c>
    </row>
    <row r="314" spans="1:20" ht="14.1" customHeight="1">
      <c r="A314" s="13" t="s">
        <v>819</v>
      </c>
      <c r="B314" s="13">
        <v>374130</v>
      </c>
      <c r="C314" s="13" t="s">
        <v>38</v>
      </c>
      <c r="D314" s="13" t="s">
        <v>820</v>
      </c>
      <c r="E314" s="13" t="s">
        <v>821</v>
      </c>
      <c r="F314" s="13" t="s">
        <v>63</v>
      </c>
      <c r="G314" s="53" t="s">
        <v>14</v>
      </c>
      <c r="H314" s="54">
        <v>4</v>
      </c>
      <c r="I314" s="53"/>
      <c r="J314" s="53" t="s">
        <v>903</v>
      </c>
      <c r="K314" s="53" t="s">
        <v>903</v>
      </c>
      <c r="L314" s="53" t="s">
        <v>14</v>
      </c>
      <c r="M314" s="14" t="s">
        <v>52</v>
      </c>
      <c r="N314" s="14" t="s">
        <v>52</v>
      </c>
      <c r="O314" s="14"/>
      <c r="Q314" s="6">
        <f t="shared" si="24"/>
        <v>1</v>
      </c>
      <c r="R314" s="6">
        <f t="shared" si="25"/>
        <v>1</v>
      </c>
      <c r="S314" s="6">
        <f t="shared" si="26"/>
        <v>0</v>
      </c>
      <c r="T314" s="6">
        <f t="shared" si="27"/>
        <v>2</v>
      </c>
    </row>
    <row r="315" spans="1:20" s="34" customFormat="1" ht="14.1" customHeight="1">
      <c r="A315" s="9" t="s">
        <v>826</v>
      </c>
      <c r="B315" s="9">
        <v>60501</v>
      </c>
      <c r="C315" s="9" t="s">
        <v>32</v>
      </c>
      <c r="D315" s="9" t="s">
        <v>823</v>
      </c>
      <c r="E315" s="9" t="s">
        <v>824</v>
      </c>
      <c r="F315" s="9" t="s">
        <v>145</v>
      </c>
      <c r="G315" s="9"/>
      <c r="H315" s="11">
        <v>3</v>
      </c>
      <c r="I315" s="10"/>
      <c r="J315" s="10" t="s">
        <v>903</v>
      </c>
      <c r="K315" s="10" t="s">
        <v>903</v>
      </c>
      <c r="L315" s="10" t="s">
        <v>903</v>
      </c>
      <c r="M315" s="12"/>
      <c r="N315" s="12"/>
      <c r="O315" s="12"/>
      <c r="Q315" s="6">
        <f t="shared" si="24"/>
        <v>1</v>
      </c>
      <c r="R315" s="6">
        <f t="shared" si="25"/>
        <v>1</v>
      </c>
      <c r="S315" s="6">
        <f t="shared" si="26"/>
        <v>1</v>
      </c>
      <c r="T315" s="6">
        <f t="shared" si="27"/>
        <v>3</v>
      </c>
    </row>
    <row r="316" spans="1:20" ht="14.1" customHeight="1">
      <c r="A316" s="9" t="s">
        <v>822</v>
      </c>
      <c r="B316" s="9">
        <v>60503</v>
      </c>
      <c r="C316" s="9" t="s">
        <v>32</v>
      </c>
      <c r="D316" s="9" t="s">
        <v>823</v>
      </c>
      <c r="E316" s="9" t="s">
        <v>824</v>
      </c>
      <c r="F316" s="9" t="s">
        <v>825</v>
      </c>
      <c r="G316" s="9"/>
      <c r="H316" s="11">
        <v>3</v>
      </c>
      <c r="I316" s="10"/>
      <c r="J316" s="10" t="s">
        <v>903</v>
      </c>
      <c r="K316" s="10" t="s">
        <v>903</v>
      </c>
      <c r="L316" s="10" t="s">
        <v>903</v>
      </c>
      <c r="M316" s="12"/>
      <c r="N316" s="12"/>
      <c r="O316" s="12"/>
      <c r="Q316" s="6">
        <f t="shared" si="24"/>
        <v>1</v>
      </c>
      <c r="R316" s="6">
        <f t="shared" si="25"/>
        <v>1</v>
      </c>
      <c r="S316" s="6">
        <f t="shared" si="26"/>
        <v>1</v>
      </c>
      <c r="T316" s="6">
        <f t="shared" si="27"/>
        <v>3</v>
      </c>
    </row>
    <row r="317" spans="1:20" s="34" customFormat="1" ht="14.1" customHeight="1">
      <c r="A317" s="9" t="s">
        <v>827</v>
      </c>
      <c r="B317" s="9">
        <v>28603</v>
      </c>
      <c r="C317" s="9" t="s">
        <v>10</v>
      </c>
      <c r="D317" s="9" t="s">
        <v>828</v>
      </c>
      <c r="E317" s="9" t="s">
        <v>829</v>
      </c>
      <c r="F317" s="9" t="s">
        <v>830</v>
      </c>
      <c r="G317" s="10" t="s">
        <v>920</v>
      </c>
      <c r="H317" s="11">
        <v>2</v>
      </c>
      <c r="I317" s="10"/>
      <c r="J317" s="10" t="s">
        <v>903</v>
      </c>
      <c r="K317" s="10" t="s">
        <v>903</v>
      </c>
      <c r="L317" s="10" t="s">
        <v>903</v>
      </c>
      <c r="M317" s="12">
        <v>1800</v>
      </c>
      <c r="N317" s="12">
        <v>2100</v>
      </c>
      <c r="O317" s="12"/>
      <c r="Q317" s="6">
        <f t="shared" si="24"/>
        <v>1</v>
      </c>
      <c r="R317" s="6">
        <f t="shared" si="25"/>
        <v>1</v>
      </c>
      <c r="S317" s="6">
        <f t="shared" si="26"/>
        <v>1</v>
      </c>
      <c r="T317" s="6">
        <f t="shared" si="27"/>
        <v>3</v>
      </c>
    </row>
    <row r="318" spans="1:20" ht="14.1" customHeight="1">
      <c r="A318" s="9" t="s">
        <v>831</v>
      </c>
      <c r="B318" s="9">
        <v>28601</v>
      </c>
      <c r="C318" s="9" t="s">
        <v>10</v>
      </c>
      <c r="D318" s="9" t="s">
        <v>828</v>
      </c>
      <c r="E318" s="9" t="s">
        <v>829</v>
      </c>
      <c r="F318" s="9" t="s">
        <v>832</v>
      </c>
      <c r="G318" s="10" t="s">
        <v>920</v>
      </c>
      <c r="H318" s="11">
        <v>2</v>
      </c>
      <c r="I318" s="10"/>
      <c r="J318" s="10" t="s">
        <v>903</v>
      </c>
      <c r="K318" s="10" t="s">
        <v>903</v>
      </c>
      <c r="L318" s="10" t="s">
        <v>903</v>
      </c>
      <c r="M318" s="12">
        <v>900</v>
      </c>
      <c r="N318" s="12"/>
      <c r="O318" s="12"/>
      <c r="Q318" s="6">
        <f t="shared" si="24"/>
        <v>1</v>
      </c>
      <c r="R318" s="6">
        <f t="shared" si="25"/>
        <v>1</v>
      </c>
      <c r="S318" s="6">
        <f t="shared" si="26"/>
        <v>1</v>
      </c>
      <c r="T318" s="6">
        <f t="shared" si="27"/>
        <v>3</v>
      </c>
    </row>
    <row r="319" spans="1:20" s="34" customFormat="1" ht="25.5">
      <c r="A319" s="19" t="s">
        <v>833</v>
      </c>
      <c r="B319" s="19">
        <v>28602</v>
      </c>
      <c r="C319" s="19" t="s">
        <v>10</v>
      </c>
      <c r="D319" s="19" t="s">
        <v>828</v>
      </c>
      <c r="E319" s="19" t="s">
        <v>829</v>
      </c>
      <c r="F319" s="19" t="s">
        <v>72</v>
      </c>
      <c r="G319" s="22" t="s">
        <v>920</v>
      </c>
      <c r="H319" s="20">
        <v>2</v>
      </c>
      <c r="I319" s="122" t="s">
        <v>1117</v>
      </c>
      <c r="J319" s="22" t="s">
        <v>903</v>
      </c>
      <c r="K319" s="22" t="s">
        <v>903</v>
      </c>
      <c r="L319" s="22" t="s">
        <v>903</v>
      </c>
      <c r="M319" s="21">
        <v>900</v>
      </c>
      <c r="N319" s="21"/>
      <c r="O319" s="21"/>
      <c r="Q319" s="6">
        <f t="shared" si="24"/>
        <v>1</v>
      </c>
      <c r="R319" s="6">
        <f t="shared" si="25"/>
        <v>1</v>
      </c>
      <c r="S319" s="6">
        <f t="shared" si="26"/>
        <v>1</v>
      </c>
      <c r="T319" s="6">
        <f t="shared" si="27"/>
        <v>3</v>
      </c>
    </row>
    <row r="320" spans="1:20" ht="14.1" customHeight="1">
      <c r="A320" s="9" t="s">
        <v>834</v>
      </c>
      <c r="B320" s="9">
        <v>376350</v>
      </c>
      <c r="C320" s="9" t="s">
        <v>38</v>
      </c>
      <c r="D320" s="9" t="s">
        <v>835</v>
      </c>
      <c r="E320" s="9" t="s">
        <v>836</v>
      </c>
      <c r="F320" s="9" t="s">
        <v>41</v>
      </c>
      <c r="G320" s="10" t="s">
        <v>14</v>
      </c>
      <c r="H320" s="11">
        <v>6</v>
      </c>
      <c r="I320" s="10"/>
      <c r="J320" s="10" t="s">
        <v>903</v>
      </c>
      <c r="K320" s="10" t="s">
        <v>903</v>
      </c>
      <c r="L320" s="10" t="s">
        <v>14</v>
      </c>
      <c r="M320" s="12"/>
      <c r="N320" s="12"/>
      <c r="O320" s="12"/>
      <c r="Q320" s="6">
        <f t="shared" si="24"/>
        <v>1</v>
      </c>
      <c r="R320" s="6">
        <f t="shared" si="25"/>
        <v>1</v>
      </c>
      <c r="S320" s="6">
        <f t="shared" si="26"/>
        <v>0</v>
      </c>
      <c r="T320" s="6">
        <f t="shared" si="27"/>
        <v>2</v>
      </c>
    </row>
    <row r="321" spans="1:20" ht="14.1" customHeight="1">
      <c r="A321" s="9" t="s">
        <v>837</v>
      </c>
      <c r="B321" s="9">
        <v>64101</v>
      </c>
      <c r="C321" s="9" t="s">
        <v>32</v>
      </c>
      <c r="D321" s="9" t="s">
        <v>838</v>
      </c>
      <c r="E321" s="9" t="s">
        <v>839</v>
      </c>
      <c r="F321" s="9" t="s">
        <v>840</v>
      </c>
      <c r="G321" s="10" t="s">
        <v>14</v>
      </c>
      <c r="H321" s="11">
        <v>5</v>
      </c>
      <c r="I321" s="10"/>
      <c r="J321" s="10" t="s">
        <v>903</v>
      </c>
      <c r="K321" s="10" t="s">
        <v>903</v>
      </c>
      <c r="L321" s="10" t="s">
        <v>14</v>
      </c>
      <c r="M321" s="12" t="s">
        <v>15</v>
      </c>
      <c r="N321" s="12">
        <v>2100</v>
      </c>
      <c r="O321" s="12"/>
      <c r="Q321" s="6">
        <f t="shared" si="24"/>
        <v>1</v>
      </c>
      <c r="R321" s="6">
        <f t="shared" si="25"/>
        <v>1</v>
      </c>
      <c r="S321" s="6">
        <f t="shared" si="26"/>
        <v>0</v>
      </c>
      <c r="T321" s="6">
        <f t="shared" si="27"/>
        <v>2</v>
      </c>
    </row>
    <row r="322" spans="1:20" ht="14.1" customHeight="1">
      <c r="A322" s="9" t="s">
        <v>841</v>
      </c>
      <c r="B322" s="9">
        <v>64110</v>
      </c>
      <c r="C322" s="9" t="s">
        <v>32</v>
      </c>
      <c r="D322" s="9" t="s">
        <v>838</v>
      </c>
      <c r="E322" s="9" t="s">
        <v>839</v>
      </c>
      <c r="F322" s="9" t="s">
        <v>13</v>
      </c>
      <c r="G322" s="10" t="s">
        <v>14</v>
      </c>
      <c r="H322" s="11">
        <v>3</v>
      </c>
      <c r="I322" s="10"/>
      <c r="J322" s="10" t="s">
        <v>903</v>
      </c>
      <c r="K322" s="10" t="s">
        <v>903</v>
      </c>
      <c r="L322" s="10" t="s">
        <v>903</v>
      </c>
      <c r="M322" s="12">
        <v>900</v>
      </c>
      <c r="N322" s="12">
        <v>900</v>
      </c>
      <c r="O322" s="12"/>
      <c r="Q322" s="6">
        <f t="shared" si="24"/>
        <v>1</v>
      </c>
      <c r="R322" s="6">
        <f t="shared" si="25"/>
        <v>1</v>
      </c>
      <c r="S322" s="6">
        <f t="shared" si="26"/>
        <v>1</v>
      </c>
      <c r="T322" s="6">
        <f t="shared" si="27"/>
        <v>3</v>
      </c>
    </row>
    <row r="323" spans="1:20" s="34" customFormat="1" ht="14.1" customHeight="1">
      <c r="A323" s="19" t="s">
        <v>842</v>
      </c>
      <c r="B323" s="19">
        <v>64114</v>
      </c>
      <c r="C323" s="19" t="s">
        <v>32</v>
      </c>
      <c r="D323" s="19" t="s">
        <v>838</v>
      </c>
      <c r="E323" s="19" t="s">
        <v>839</v>
      </c>
      <c r="F323" s="19" t="s">
        <v>843</v>
      </c>
      <c r="G323" s="22" t="s">
        <v>14</v>
      </c>
      <c r="H323" s="20">
        <v>3</v>
      </c>
      <c r="I323" s="22"/>
      <c r="J323" s="22" t="s">
        <v>903</v>
      </c>
      <c r="K323" s="22" t="s">
        <v>903</v>
      </c>
      <c r="L323" s="22" t="s">
        <v>14</v>
      </c>
      <c r="M323" s="21"/>
      <c r="N323" s="21"/>
      <c r="O323" s="21"/>
      <c r="Q323" s="6">
        <f t="shared" si="24"/>
        <v>1</v>
      </c>
      <c r="R323" s="6">
        <f t="shared" si="25"/>
        <v>1</v>
      </c>
      <c r="S323" s="6">
        <f t="shared" si="26"/>
        <v>0</v>
      </c>
      <c r="T323" s="6">
        <f t="shared" si="27"/>
        <v>2</v>
      </c>
    </row>
    <row r="324" spans="1:20" s="16" customFormat="1" ht="14.1" customHeight="1">
      <c r="A324" s="58" t="s">
        <v>916</v>
      </c>
      <c r="B324" s="59">
        <v>25506</v>
      </c>
      <c r="C324" s="9" t="s">
        <v>23</v>
      </c>
      <c r="D324" s="9" t="s">
        <v>845</v>
      </c>
      <c r="E324" s="9" t="s">
        <v>846</v>
      </c>
      <c r="F324" s="9" t="s">
        <v>917</v>
      </c>
      <c r="G324" s="9" t="s">
        <v>14</v>
      </c>
      <c r="H324" s="11">
        <v>2</v>
      </c>
      <c r="I324" s="9" t="s">
        <v>915</v>
      </c>
      <c r="J324" s="9" t="s">
        <v>903</v>
      </c>
      <c r="K324" s="9" t="s">
        <v>903</v>
      </c>
      <c r="L324" s="9" t="s">
        <v>903</v>
      </c>
      <c r="M324" s="12"/>
      <c r="N324" s="12"/>
      <c r="O324" s="12"/>
      <c r="Q324" s="6">
        <f t="shared" si="24"/>
        <v>1</v>
      </c>
      <c r="R324" s="6">
        <f t="shared" si="25"/>
        <v>1</v>
      </c>
      <c r="S324" s="6">
        <f t="shared" si="26"/>
        <v>1</v>
      </c>
      <c r="T324" s="6">
        <f t="shared" si="27"/>
        <v>3</v>
      </c>
    </row>
    <row r="325" spans="1:20" s="16" customFormat="1" ht="14.1" customHeight="1">
      <c r="A325" s="9" t="s">
        <v>844</v>
      </c>
      <c r="B325" s="9">
        <v>25503</v>
      </c>
      <c r="C325" s="9" t="s">
        <v>23</v>
      </c>
      <c r="D325" s="9" t="s">
        <v>845</v>
      </c>
      <c r="E325" s="9" t="s">
        <v>846</v>
      </c>
      <c r="F325" s="9" t="s">
        <v>847</v>
      </c>
      <c r="G325" s="10" t="s">
        <v>14</v>
      </c>
      <c r="H325" s="11">
        <v>2</v>
      </c>
      <c r="I325" s="10" t="s">
        <v>915</v>
      </c>
      <c r="J325" s="10" t="s">
        <v>903</v>
      </c>
      <c r="K325" s="10" t="s">
        <v>903</v>
      </c>
      <c r="L325" s="10" t="s">
        <v>903</v>
      </c>
      <c r="M325" s="12" t="s">
        <v>15</v>
      </c>
      <c r="N325" s="12"/>
      <c r="O325" s="12"/>
      <c r="Q325" s="6">
        <f t="shared" si="24"/>
        <v>1</v>
      </c>
      <c r="R325" s="6">
        <f t="shared" si="25"/>
        <v>1</v>
      </c>
      <c r="S325" s="6">
        <f t="shared" si="26"/>
        <v>1</v>
      </c>
      <c r="T325" s="6">
        <f t="shared" si="27"/>
        <v>3</v>
      </c>
    </row>
    <row r="326" spans="1:20" s="16" customFormat="1" ht="14.1" customHeight="1">
      <c r="A326" s="9" t="s">
        <v>848</v>
      </c>
      <c r="B326" s="9">
        <v>25501</v>
      </c>
      <c r="C326" s="9" t="s">
        <v>23</v>
      </c>
      <c r="D326" s="9" t="s">
        <v>845</v>
      </c>
      <c r="E326" s="9" t="s">
        <v>846</v>
      </c>
      <c r="F326" s="9" t="s">
        <v>100</v>
      </c>
      <c r="G326" s="10" t="s">
        <v>14</v>
      </c>
      <c r="H326" s="11">
        <v>2</v>
      </c>
      <c r="I326" s="10" t="s">
        <v>924</v>
      </c>
      <c r="J326" s="10" t="s">
        <v>903</v>
      </c>
      <c r="K326" s="10" t="s">
        <v>903</v>
      </c>
      <c r="L326" s="10" t="s">
        <v>903</v>
      </c>
      <c r="M326" s="12" t="s">
        <v>15</v>
      </c>
      <c r="N326" s="12"/>
      <c r="O326" s="12"/>
      <c r="Q326" s="6">
        <f t="shared" si="24"/>
        <v>1</v>
      </c>
      <c r="R326" s="6">
        <f t="shared" si="25"/>
        <v>1</v>
      </c>
      <c r="S326" s="6">
        <f t="shared" si="26"/>
        <v>1</v>
      </c>
      <c r="T326" s="6">
        <f t="shared" si="27"/>
        <v>3</v>
      </c>
    </row>
    <row r="327" spans="1:20" s="34" customFormat="1" ht="14.1" customHeight="1">
      <c r="A327" s="19" t="s">
        <v>849</v>
      </c>
      <c r="B327" s="19">
        <v>42402</v>
      </c>
      <c r="C327" s="19" t="s">
        <v>10</v>
      </c>
      <c r="D327" s="19" t="s">
        <v>850</v>
      </c>
      <c r="E327" s="19" t="s">
        <v>851</v>
      </c>
      <c r="F327" s="19" t="s">
        <v>17</v>
      </c>
      <c r="G327" s="19"/>
      <c r="H327" s="20">
        <v>4</v>
      </c>
      <c r="I327" s="22" t="s">
        <v>1118</v>
      </c>
      <c r="J327" s="22" t="s">
        <v>903</v>
      </c>
      <c r="K327" s="22" t="s">
        <v>903</v>
      </c>
      <c r="L327" s="22" t="s">
        <v>903</v>
      </c>
      <c r="M327" s="21">
        <v>900</v>
      </c>
      <c r="N327" s="21">
        <v>2100</v>
      </c>
      <c r="O327" s="21"/>
      <c r="Q327" s="6">
        <f t="shared" si="24"/>
        <v>1</v>
      </c>
      <c r="R327" s="6">
        <f t="shared" si="25"/>
        <v>1</v>
      </c>
      <c r="S327" s="6">
        <f t="shared" si="26"/>
        <v>1</v>
      </c>
      <c r="T327" s="6">
        <f t="shared" si="27"/>
        <v>3</v>
      </c>
    </row>
    <row r="328" spans="1:20" ht="14.1" customHeight="1">
      <c r="A328" s="13" t="s">
        <v>852</v>
      </c>
      <c r="B328" s="13">
        <v>23410</v>
      </c>
      <c r="C328" s="13" t="s">
        <v>75</v>
      </c>
      <c r="D328" s="13" t="s">
        <v>853</v>
      </c>
      <c r="E328" s="13" t="s">
        <v>854</v>
      </c>
      <c r="F328" s="13" t="s">
        <v>855</v>
      </c>
      <c r="G328" s="53" t="s">
        <v>14</v>
      </c>
      <c r="H328" s="15">
        <v>10</v>
      </c>
      <c r="I328" s="53"/>
      <c r="J328" s="53" t="s">
        <v>903</v>
      </c>
      <c r="K328" s="53" t="s">
        <v>903</v>
      </c>
      <c r="L328" s="53" t="s">
        <v>903</v>
      </c>
      <c r="M328" s="14" t="s">
        <v>15</v>
      </c>
      <c r="N328" s="14">
        <v>2100</v>
      </c>
      <c r="O328" s="14"/>
      <c r="Q328" s="6">
        <f t="shared" si="24"/>
        <v>1</v>
      </c>
      <c r="R328" s="6">
        <f t="shared" si="25"/>
        <v>1</v>
      </c>
      <c r="S328" s="6">
        <f t="shared" si="26"/>
        <v>1</v>
      </c>
      <c r="T328" s="6">
        <f t="shared" si="27"/>
        <v>3</v>
      </c>
    </row>
    <row r="329" spans="1:20" s="34" customFormat="1" ht="25.5">
      <c r="A329" s="19" t="s">
        <v>857</v>
      </c>
      <c r="B329" s="19">
        <v>23430</v>
      </c>
      <c r="C329" s="19" t="s">
        <v>75</v>
      </c>
      <c r="D329" s="19" t="s">
        <v>853</v>
      </c>
      <c r="E329" s="19" t="s">
        <v>854</v>
      </c>
      <c r="F329" s="19" t="s">
        <v>980</v>
      </c>
      <c r="G329" s="22" t="s">
        <v>14</v>
      </c>
      <c r="H329" s="15">
        <v>10</v>
      </c>
      <c r="I329" s="122" t="s">
        <v>1141</v>
      </c>
      <c r="J329" s="22" t="s">
        <v>903</v>
      </c>
      <c r="K329" s="22" t="s">
        <v>903</v>
      </c>
      <c r="L329" s="22" t="s">
        <v>903</v>
      </c>
      <c r="M329" s="21">
        <v>1800</v>
      </c>
      <c r="N329" s="21">
        <v>2100</v>
      </c>
      <c r="O329" s="21"/>
      <c r="Q329" s="6">
        <f t="shared" si="24"/>
        <v>1</v>
      </c>
      <c r="R329" s="6">
        <f t="shared" si="25"/>
        <v>1</v>
      </c>
      <c r="S329" s="6">
        <f t="shared" si="26"/>
        <v>1</v>
      </c>
      <c r="T329" s="6">
        <f t="shared" si="27"/>
        <v>3</v>
      </c>
    </row>
    <row r="330" spans="1:20" s="34" customFormat="1" ht="25.5">
      <c r="A330" s="19" t="s">
        <v>858</v>
      </c>
      <c r="B330" s="19">
        <v>23433</v>
      </c>
      <c r="C330" s="19" t="s">
        <v>75</v>
      </c>
      <c r="D330" s="19" t="s">
        <v>853</v>
      </c>
      <c r="E330" s="19" t="s">
        <v>854</v>
      </c>
      <c r="F330" s="19" t="s">
        <v>981</v>
      </c>
      <c r="G330" s="22" t="s">
        <v>14</v>
      </c>
      <c r="H330" s="15">
        <v>10</v>
      </c>
      <c r="I330" s="122" t="s">
        <v>1141</v>
      </c>
      <c r="J330" s="22" t="s">
        <v>903</v>
      </c>
      <c r="K330" s="22" t="s">
        <v>903</v>
      </c>
      <c r="L330" s="22" t="s">
        <v>14</v>
      </c>
      <c r="M330" s="21">
        <v>1800</v>
      </c>
      <c r="N330" s="21">
        <v>2100</v>
      </c>
      <c r="O330" s="21"/>
      <c r="Q330" s="6">
        <f t="shared" si="24"/>
        <v>1</v>
      </c>
      <c r="R330" s="6">
        <f t="shared" si="25"/>
        <v>1</v>
      </c>
      <c r="S330" s="6">
        <f t="shared" si="26"/>
        <v>0</v>
      </c>
      <c r="T330" s="6">
        <f t="shared" si="27"/>
        <v>2</v>
      </c>
    </row>
    <row r="331" spans="1:20" s="34" customFormat="1" ht="25.5">
      <c r="A331" s="19" t="s">
        <v>856</v>
      </c>
      <c r="B331" s="19">
        <v>23415</v>
      </c>
      <c r="C331" s="19" t="s">
        <v>75</v>
      </c>
      <c r="D331" s="19" t="s">
        <v>853</v>
      </c>
      <c r="E331" s="19" t="s">
        <v>854</v>
      </c>
      <c r="F331" s="19" t="s">
        <v>72</v>
      </c>
      <c r="G331" s="22" t="s">
        <v>14</v>
      </c>
      <c r="H331" s="15">
        <v>10</v>
      </c>
      <c r="I331" s="122" t="s">
        <v>1117</v>
      </c>
      <c r="J331" s="22" t="s">
        <v>903</v>
      </c>
      <c r="K331" s="22" t="s">
        <v>903</v>
      </c>
      <c r="L331" s="22" t="s">
        <v>903</v>
      </c>
      <c r="M331" s="21" t="s">
        <v>15</v>
      </c>
      <c r="N331" s="21" t="s">
        <v>59</v>
      </c>
      <c r="O331" s="21" t="s">
        <v>79</v>
      </c>
      <c r="Q331" s="6">
        <f t="shared" si="24"/>
        <v>1</v>
      </c>
      <c r="R331" s="6">
        <f t="shared" si="25"/>
        <v>1</v>
      </c>
      <c r="S331" s="6">
        <f t="shared" si="26"/>
        <v>1</v>
      </c>
      <c r="T331" s="6">
        <f t="shared" si="27"/>
        <v>3</v>
      </c>
    </row>
    <row r="332" spans="1:20" s="34" customFormat="1" ht="14.1" customHeight="1">
      <c r="A332" s="19" t="s">
        <v>859</v>
      </c>
      <c r="B332" s="19">
        <v>74810</v>
      </c>
      <c r="C332" s="19" t="s">
        <v>46</v>
      </c>
      <c r="D332" s="19" t="s">
        <v>860</v>
      </c>
      <c r="E332" s="19" t="s">
        <v>861</v>
      </c>
      <c r="F332" s="19" t="s">
        <v>862</v>
      </c>
      <c r="G332" s="22" t="s">
        <v>14</v>
      </c>
      <c r="H332" s="20">
        <v>5</v>
      </c>
      <c r="I332" s="77" t="s">
        <v>1005</v>
      </c>
      <c r="J332" s="22" t="s">
        <v>903</v>
      </c>
      <c r="K332" s="22" t="s">
        <v>903</v>
      </c>
      <c r="L332" s="22" t="s">
        <v>903</v>
      </c>
      <c r="M332" s="21"/>
      <c r="N332" s="21"/>
      <c r="O332" s="21"/>
      <c r="Q332" s="6">
        <f t="shared" si="24"/>
        <v>1</v>
      </c>
      <c r="R332" s="6">
        <f t="shared" si="25"/>
        <v>1</v>
      </c>
      <c r="S332" s="6">
        <f t="shared" si="26"/>
        <v>1</v>
      </c>
      <c r="T332" s="6">
        <f t="shared" si="27"/>
        <v>3</v>
      </c>
    </row>
    <row r="333" spans="1:20" s="34" customFormat="1" ht="14.1" customHeight="1">
      <c r="A333" s="19" t="s">
        <v>673</v>
      </c>
      <c r="B333" s="19">
        <v>310410</v>
      </c>
      <c r="C333" s="19" t="s">
        <v>114</v>
      </c>
      <c r="D333" s="19" t="s">
        <v>863</v>
      </c>
      <c r="E333" s="19" t="s">
        <v>863</v>
      </c>
      <c r="F333" s="19" t="s">
        <v>674</v>
      </c>
      <c r="G333" s="22"/>
      <c r="H333" s="20">
        <v>2</v>
      </c>
      <c r="I333" s="22" t="s">
        <v>1151</v>
      </c>
      <c r="J333" s="22" t="s">
        <v>1150</v>
      </c>
      <c r="K333" s="22" t="s">
        <v>903</v>
      </c>
      <c r="L333" s="22" t="s">
        <v>903</v>
      </c>
      <c r="M333" s="21" t="s">
        <v>52</v>
      </c>
      <c r="N333" s="21" t="s">
        <v>70</v>
      </c>
      <c r="O333" s="21" t="s">
        <v>675</v>
      </c>
      <c r="Q333" s="6">
        <f t="shared" si="24"/>
        <v>0</v>
      </c>
      <c r="R333" s="6">
        <f t="shared" si="25"/>
        <v>1</v>
      </c>
      <c r="S333" s="6">
        <f t="shared" si="26"/>
        <v>1</v>
      </c>
      <c r="T333" s="6">
        <f t="shared" si="27"/>
        <v>2</v>
      </c>
    </row>
    <row r="334" spans="1:20" s="43" customFormat="1" ht="14.1" customHeight="1">
      <c r="A334" s="9" t="s">
        <v>676</v>
      </c>
      <c r="B334" s="9">
        <v>310260</v>
      </c>
      <c r="C334" s="9" t="s">
        <v>114</v>
      </c>
      <c r="D334" s="9" t="s">
        <v>863</v>
      </c>
      <c r="E334" s="9" t="s">
        <v>863</v>
      </c>
      <c r="F334" s="9" t="s">
        <v>81</v>
      </c>
      <c r="G334" s="10"/>
      <c r="H334" s="11">
        <v>2</v>
      </c>
      <c r="I334" s="10" t="s">
        <v>1016</v>
      </c>
      <c r="J334" s="10" t="s">
        <v>903</v>
      </c>
      <c r="K334" s="10" t="s">
        <v>903</v>
      </c>
      <c r="L334" s="10" t="s">
        <v>903</v>
      </c>
      <c r="M334" s="12">
        <v>1900</v>
      </c>
      <c r="N334" s="12" t="s">
        <v>678</v>
      </c>
      <c r="O334" s="12" t="s">
        <v>679</v>
      </c>
      <c r="Q334" s="6">
        <f t="shared" si="24"/>
        <v>1</v>
      </c>
      <c r="R334" s="6">
        <f t="shared" si="25"/>
        <v>1</v>
      </c>
      <c r="S334" s="6">
        <f t="shared" si="26"/>
        <v>1</v>
      </c>
      <c r="T334" s="6">
        <f t="shared" si="27"/>
        <v>3</v>
      </c>
    </row>
    <row r="335" spans="1:20" ht="14.1" customHeight="1">
      <c r="A335" s="13" t="s">
        <v>864</v>
      </c>
      <c r="B335" s="13">
        <v>43404</v>
      </c>
      <c r="C335" s="13" t="s">
        <v>10</v>
      </c>
      <c r="D335" s="13" t="s">
        <v>865</v>
      </c>
      <c r="E335" s="13" t="s">
        <v>866</v>
      </c>
      <c r="F335" s="13" t="s">
        <v>867</v>
      </c>
      <c r="G335" s="53"/>
      <c r="H335" s="54">
        <v>4</v>
      </c>
      <c r="I335" s="53"/>
      <c r="J335" s="53" t="s">
        <v>903</v>
      </c>
      <c r="K335" s="53" t="s">
        <v>903</v>
      </c>
      <c r="L335" s="53" t="s">
        <v>903</v>
      </c>
      <c r="M335" s="14" t="s">
        <v>15</v>
      </c>
      <c r="N335" s="14">
        <v>2100</v>
      </c>
      <c r="O335" s="14"/>
      <c r="Q335" s="6">
        <f t="shared" si="24"/>
        <v>1</v>
      </c>
      <c r="R335" s="6">
        <f t="shared" si="25"/>
        <v>1</v>
      </c>
      <c r="S335" s="6">
        <f t="shared" si="26"/>
        <v>1</v>
      </c>
      <c r="T335" s="6">
        <f t="shared" si="27"/>
        <v>3</v>
      </c>
    </row>
    <row r="336" spans="1:20" ht="14.1" customHeight="1">
      <c r="A336" s="13" t="s">
        <v>982</v>
      </c>
      <c r="B336" s="13">
        <v>43405</v>
      </c>
      <c r="C336" s="13" t="s">
        <v>10</v>
      </c>
      <c r="D336" s="13" t="s">
        <v>865</v>
      </c>
      <c r="E336" s="13" t="s">
        <v>866</v>
      </c>
      <c r="F336" s="13" t="s">
        <v>983</v>
      </c>
      <c r="G336" s="53"/>
      <c r="H336" s="54">
        <v>4</v>
      </c>
      <c r="I336" s="53"/>
      <c r="J336" s="53" t="s">
        <v>903</v>
      </c>
      <c r="K336" s="53" t="s">
        <v>903</v>
      </c>
      <c r="L336" s="53"/>
      <c r="M336" s="14">
        <v>900</v>
      </c>
      <c r="N336" s="14"/>
      <c r="O336" s="14"/>
      <c r="Q336" s="6">
        <f t="shared" si="24"/>
        <v>1</v>
      </c>
      <c r="R336" s="6">
        <f t="shared" si="25"/>
        <v>1</v>
      </c>
      <c r="S336" s="6">
        <f t="shared" si="26"/>
        <v>0</v>
      </c>
      <c r="T336" s="6">
        <f t="shared" si="27"/>
        <v>2</v>
      </c>
    </row>
    <row r="337" spans="1:20" ht="14.1" customHeight="1">
      <c r="A337" s="13" t="s">
        <v>868</v>
      </c>
      <c r="B337" s="13">
        <v>73404</v>
      </c>
      <c r="C337" s="13" t="s">
        <v>46</v>
      </c>
      <c r="D337" s="13" t="s">
        <v>869</v>
      </c>
      <c r="E337" s="13" t="s">
        <v>870</v>
      </c>
      <c r="F337" s="13" t="s">
        <v>637</v>
      </c>
      <c r="G337" s="53"/>
      <c r="H337" s="54">
        <v>5</v>
      </c>
      <c r="I337" s="53"/>
      <c r="J337" s="53" t="s">
        <v>903</v>
      </c>
      <c r="K337" s="53" t="s">
        <v>903</v>
      </c>
      <c r="L337" s="53" t="s">
        <v>14</v>
      </c>
      <c r="M337" s="14"/>
      <c r="N337" s="14"/>
      <c r="O337" s="14"/>
      <c r="Q337" s="6">
        <f t="shared" si="24"/>
        <v>1</v>
      </c>
      <c r="R337" s="6">
        <f t="shared" si="25"/>
        <v>1</v>
      </c>
      <c r="S337" s="6">
        <f t="shared" si="26"/>
        <v>0</v>
      </c>
      <c r="T337" s="6">
        <f t="shared" si="27"/>
        <v>2</v>
      </c>
    </row>
    <row r="338" spans="1:20" s="34" customFormat="1" ht="14.1" customHeight="1">
      <c r="A338" s="19" t="s">
        <v>984</v>
      </c>
      <c r="B338" s="19">
        <v>45202</v>
      </c>
      <c r="C338" s="19" t="s">
        <v>10</v>
      </c>
      <c r="D338" s="19" t="s">
        <v>871</v>
      </c>
      <c r="E338" s="19" t="s">
        <v>872</v>
      </c>
      <c r="F338" s="19" t="s">
        <v>985</v>
      </c>
      <c r="G338" s="22" t="s">
        <v>14</v>
      </c>
      <c r="H338" s="20">
        <v>7</v>
      </c>
      <c r="I338" s="22" t="s">
        <v>1119</v>
      </c>
      <c r="J338" s="22" t="s">
        <v>903</v>
      </c>
      <c r="K338" s="22" t="s">
        <v>903</v>
      </c>
      <c r="L338" s="22" t="s">
        <v>903</v>
      </c>
      <c r="M338" s="21">
        <v>1800</v>
      </c>
      <c r="N338" s="21"/>
      <c r="O338" s="21"/>
      <c r="P338" s="34" t="s">
        <v>921</v>
      </c>
      <c r="Q338" s="6">
        <f t="shared" si="24"/>
        <v>1</v>
      </c>
      <c r="R338" s="6">
        <f t="shared" si="25"/>
        <v>1</v>
      </c>
      <c r="S338" s="6">
        <f t="shared" si="26"/>
        <v>1</v>
      </c>
      <c r="T338" s="6">
        <f t="shared" si="27"/>
        <v>3</v>
      </c>
    </row>
    <row r="339" spans="1:20" ht="14.1" customHeight="1">
      <c r="A339" s="13" t="s">
        <v>873</v>
      </c>
      <c r="B339" s="13">
        <v>45204</v>
      </c>
      <c r="C339" s="13" t="s">
        <v>10</v>
      </c>
      <c r="D339" s="13" t="s">
        <v>871</v>
      </c>
      <c r="E339" s="13" t="s">
        <v>872</v>
      </c>
      <c r="F339" s="13" t="s">
        <v>874</v>
      </c>
      <c r="G339" s="53" t="s">
        <v>14</v>
      </c>
      <c r="H339" s="54">
        <v>4</v>
      </c>
      <c r="I339" s="53" t="s">
        <v>924</v>
      </c>
      <c r="J339" s="53" t="s">
        <v>903</v>
      </c>
      <c r="K339" s="53" t="s">
        <v>903</v>
      </c>
      <c r="L339" s="53" t="s">
        <v>903</v>
      </c>
      <c r="M339" s="14" t="s">
        <v>15</v>
      </c>
      <c r="N339" s="14">
        <v>2100</v>
      </c>
      <c r="O339" s="14"/>
      <c r="Q339" s="6">
        <f t="shared" si="24"/>
        <v>1</v>
      </c>
      <c r="R339" s="6">
        <f t="shared" si="25"/>
        <v>1</v>
      </c>
      <c r="S339" s="6">
        <f t="shared" si="26"/>
        <v>1</v>
      </c>
      <c r="T339" s="6">
        <f t="shared" si="27"/>
        <v>3</v>
      </c>
    </row>
  </sheetData>
  <mergeCells count="2">
    <mergeCell ref="H3:H5"/>
    <mergeCell ref="H6:H8"/>
  </mergeCells>
  <conditionalFormatting sqref="A2">
    <cfRule type="containsText" dxfId="6" priority="2" operator="containsText" text="No permanent">
      <formula>NOT(ISERROR(SEARCH("No permanent",A2)))</formula>
    </cfRule>
    <cfRule type="cellIs" dxfId="5" priority="3" operator="equal">
      <formula>10</formula>
    </cfRule>
    <cfRule type="cellIs" dxfId="4" priority="4" operator="equal">
      <formula>1</formula>
    </cfRule>
  </conditionalFormatting>
  <pageMargins left="0.7" right="0.7" top="0.78740157499999996" bottom="0.78740157499999996" header="0.3" footer="0.3"/>
  <pageSetup paperSize="9" scale="55" orientation="landscape" r:id="rId1"/>
  <colBreaks count="1" manualBreakCount="1">
    <brk id="15" max="1048575" man="1"/>
  </col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F893-EB42-41A9-BEE5-D7ED40F69F91}">
  <sheetPr codeName="Tabelle2"/>
  <dimension ref="A3:S136"/>
  <sheetViews>
    <sheetView zoomScale="110" zoomScaleNormal="110" workbookViewId="0">
      <selection activeCell="Q5" sqref="Q5"/>
    </sheetView>
  </sheetViews>
  <sheetFormatPr baseColWidth="10" defaultColWidth="9.140625" defaultRowHeight="14.25"/>
  <cols>
    <col min="1" max="1" width="25.140625" style="60" bestFit="1" customWidth="1"/>
    <col min="2" max="2" width="12.140625" style="60" bestFit="1" customWidth="1"/>
    <col min="3" max="3" width="14" style="60" bestFit="1" customWidth="1"/>
    <col min="4" max="4" width="13.28515625" style="60" bestFit="1" customWidth="1"/>
    <col min="5" max="5" width="16.7109375" style="60" bestFit="1" customWidth="1"/>
    <col min="6" max="6" width="24.7109375" style="60" bestFit="1" customWidth="1"/>
    <col min="7" max="7" width="16.28515625" style="60" bestFit="1" customWidth="1"/>
    <col min="8" max="8" width="24.5703125" style="60" bestFit="1" customWidth="1"/>
    <col min="9" max="9" width="19.42578125" style="61" customWidth="1"/>
    <col min="10" max="10" width="23.85546875" style="61" bestFit="1" customWidth="1"/>
    <col min="11" max="11" width="27.140625" style="60" bestFit="1" customWidth="1"/>
    <col min="12" max="12" width="40.140625" style="60" bestFit="1" customWidth="1"/>
    <col min="13" max="13" width="18" style="60" hidden="1" customWidth="1"/>
    <col min="14" max="14" width="15.140625" style="60" hidden="1" customWidth="1"/>
    <col min="15" max="15" width="24.5703125" style="60" hidden="1" customWidth="1"/>
    <col min="16" max="16" width="17.42578125" style="60" hidden="1" customWidth="1"/>
    <col min="17" max="17" width="16.42578125" style="60" customWidth="1"/>
    <col min="18" max="18" width="17" style="60" customWidth="1"/>
    <col min="19" max="19" width="26.7109375" style="60" customWidth="1"/>
    <col min="20" max="20" width="6.140625" style="60" bestFit="1" customWidth="1"/>
    <col min="21" max="21" width="5.85546875" style="60" bestFit="1" customWidth="1"/>
    <col min="22" max="16384" width="9.140625" style="60"/>
  </cols>
  <sheetData>
    <row r="3" spans="1:19" ht="15">
      <c r="B3" s="62"/>
      <c r="L3" s="63"/>
      <c r="M3" s="890" t="s">
        <v>990</v>
      </c>
      <c r="N3" s="890"/>
      <c r="O3" s="890"/>
      <c r="P3" s="890"/>
      <c r="Q3" s="890"/>
      <c r="R3" s="890"/>
      <c r="S3" s="890"/>
    </row>
    <row r="4" spans="1:19" s="91" customFormat="1" ht="14.1" customHeight="1">
      <c r="A4" s="87" t="s">
        <v>1026</v>
      </c>
      <c r="B4" s="87" t="s">
        <v>0</v>
      </c>
      <c r="C4" s="87" t="s">
        <v>1</v>
      </c>
      <c r="D4" s="87" t="s">
        <v>992</v>
      </c>
      <c r="E4" s="87" t="s">
        <v>2</v>
      </c>
      <c r="F4" s="87" t="s">
        <v>3</v>
      </c>
      <c r="G4" s="88" t="s">
        <v>4</v>
      </c>
      <c r="H4" s="89" t="s">
        <v>993</v>
      </c>
      <c r="I4" s="88" t="s">
        <v>994</v>
      </c>
      <c r="J4" s="88" t="s">
        <v>995</v>
      </c>
      <c r="K4" s="88" t="s">
        <v>5</v>
      </c>
      <c r="L4" s="88" t="s">
        <v>6</v>
      </c>
      <c r="M4" s="90" t="s">
        <v>996</v>
      </c>
      <c r="N4" s="90" t="s">
        <v>997</v>
      </c>
      <c r="O4" s="90" t="s">
        <v>998</v>
      </c>
      <c r="P4" s="91" t="s">
        <v>1027</v>
      </c>
      <c r="Q4" s="91" t="s">
        <v>999</v>
      </c>
      <c r="R4" s="91" t="s">
        <v>1000</v>
      </c>
      <c r="S4" s="92" t="s">
        <v>1001</v>
      </c>
    </row>
    <row r="5" spans="1:19">
      <c r="A5" s="69" t="s">
        <v>1002</v>
      </c>
      <c r="B5" s="69" t="s">
        <v>465</v>
      </c>
      <c r="C5" s="69">
        <v>63902</v>
      </c>
      <c r="D5" s="69">
        <v>18941</v>
      </c>
      <c r="E5" s="69" t="s">
        <v>32</v>
      </c>
      <c r="F5" s="69" t="s">
        <v>463</v>
      </c>
      <c r="G5" s="69" t="s">
        <v>464</v>
      </c>
      <c r="H5" s="69" t="s">
        <v>466</v>
      </c>
      <c r="I5" s="70">
        <v>3</v>
      </c>
      <c r="J5" s="70" t="s">
        <v>1007</v>
      </c>
      <c r="K5" s="71"/>
      <c r="L5" s="72" t="s">
        <v>1028</v>
      </c>
      <c r="M5" s="69" t="b">
        <v>1</v>
      </c>
      <c r="N5" s="69" t="b">
        <v>1</v>
      </c>
      <c r="O5" s="69" t="b">
        <v>1</v>
      </c>
      <c r="P5" s="69" t="b">
        <v>0</v>
      </c>
      <c r="Q5" s="69" t="b">
        <v>1</v>
      </c>
      <c r="R5" s="69" t="b">
        <v>1</v>
      </c>
      <c r="S5" s="69" t="b">
        <v>0</v>
      </c>
    </row>
    <row r="6" spans="1:19">
      <c r="A6" s="69" t="s">
        <v>1002</v>
      </c>
      <c r="B6" s="69" t="s">
        <v>1029</v>
      </c>
      <c r="C6" s="69">
        <v>22003</v>
      </c>
      <c r="D6" s="73"/>
      <c r="E6" s="69" t="s">
        <v>23</v>
      </c>
      <c r="F6" s="69" t="s">
        <v>715</v>
      </c>
      <c r="G6" s="69" t="s">
        <v>716</v>
      </c>
      <c r="H6" s="69" t="s">
        <v>1030</v>
      </c>
      <c r="I6" s="74">
        <v>3</v>
      </c>
      <c r="J6" s="74" t="s">
        <v>1004</v>
      </c>
      <c r="K6" s="71"/>
      <c r="L6" s="72" t="s">
        <v>1031</v>
      </c>
      <c r="M6" s="69" t="b">
        <v>1</v>
      </c>
      <c r="N6" s="69" t="b">
        <v>1</v>
      </c>
      <c r="O6" s="69" t="b">
        <v>1</v>
      </c>
      <c r="P6" s="69" t="b">
        <v>0</v>
      </c>
      <c r="Q6" s="69" t="b">
        <v>0</v>
      </c>
      <c r="R6" s="69" t="b">
        <v>0</v>
      </c>
      <c r="S6" s="69" t="b">
        <v>0</v>
      </c>
    </row>
    <row r="7" spans="1:19">
      <c r="A7" s="69" t="s">
        <v>1002</v>
      </c>
      <c r="B7" s="69" t="s">
        <v>1032</v>
      </c>
      <c r="C7" s="69">
        <v>74000</v>
      </c>
      <c r="D7" s="69"/>
      <c r="E7" s="69" t="s">
        <v>46</v>
      </c>
      <c r="F7" s="69" t="s">
        <v>229</v>
      </c>
      <c r="G7" s="69" t="s">
        <v>230</v>
      </c>
      <c r="H7" s="69" t="s">
        <v>1033</v>
      </c>
      <c r="I7" s="74">
        <v>5</v>
      </c>
      <c r="J7" s="74" t="s">
        <v>1004</v>
      </c>
      <c r="K7" s="69"/>
      <c r="L7" s="72" t="s">
        <v>1031</v>
      </c>
      <c r="M7" s="69" t="b">
        <v>1</v>
      </c>
      <c r="N7" s="69" t="b">
        <v>1</v>
      </c>
      <c r="O7" s="69" t="b">
        <v>1</v>
      </c>
      <c r="P7" s="69" t="b">
        <v>0</v>
      </c>
      <c r="Q7" s="69" t="b">
        <v>0</v>
      </c>
      <c r="R7" s="69" t="b">
        <v>0</v>
      </c>
      <c r="S7" s="69" t="b">
        <v>0</v>
      </c>
    </row>
    <row r="8" spans="1:19">
      <c r="A8" s="69" t="s">
        <v>1002</v>
      </c>
      <c r="B8" s="69" t="s">
        <v>1034</v>
      </c>
      <c r="C8" s="69">
        <v>60901</v>
      </c>
      <c r="D8" s="69"/>
      <c r="E8" s="69" t="s">
        <v>32</v>
      </c>
      <c r="F8" s="69" t="s">
        <v>933</v>
      </c>
      <c r="G8" s="69" t="s">
        <v>934</v>
      </c>
      <c r="H8" s="69" t="s">
        <v>1035</v>
      </c>
      <c r="I8" s="74">
        <v>5</v>
      </c>
      <c r="J8" s="70" t="s">
        <v>1036</v>
      </c>
      <c r="K8" s="69"/>
      <c r="L8" s="72" t="s">
        <v>989</v>
      </c>
      <c r="M8" s="69" t="b">
        <v>1</v>
      </c>
      <c r="N8" s="69" t="b">
        <v>1</v>
      </c>
      <c r="O8" s="69" t="b">
        <v>0</v>
      </c>
      <c r="P8" s="69" t="b">
        <v>0</v>
      </c>
      <c r="Q8" s="69" t="b">
        <v>1</v>
      </c>
      <c r="R8" s="69" t="b">
        <v>1</v>
      </c>
      <c r="S8" s="69" t="b">
        <v>0</v>
      </c>
    </row>
    <row r="9" spans="1:19">
      <c r="I9" s="66"/>
      <c r="J9" s="64"/>
      <c r="L9" s="65"/>
    </row>
    <row r="10" spans="1:19">
      <c r="A10" s="75" t="s">
        <v>1003</v>
      </c>
      <c r="B10" s="75" t="s">
        <v>842</v>
      </c>
      <c r="C10" s="75">
        <v>64114</v>
      </c>
      <c r="D10" s="75">
        <v>94802</v>
      </c>
      <c r="E10" s="75" t="s">
        <v>32</v>
      </c>
      <c r="F10" s="75" t="s">
        <v>838</v>
      </c>
      <c r="G10" s="75" t="s">
        <v>839</v>
      </c>
      <c r="H10" s="75" t="s">
        <v>843</v>
      </c>
      <c r="I10" s="76">
        <v>3</v>
      </c>
      <c r="J10" s="76" t="s">
        <v>1007</v>
      </c>
      <c r="K10" s="75"/>
      <c r="L10" s="77" t="s">
        <v>1008</v>
      </c>
      <c r="M10" s="75" t="b">
        <v>1</v>
      </c>
      <c r="N10" s="75" t="b">
        <v>1</v>
      </c>
      <c r="O10" s="75" t="b">
        <v>1</v>
      </c>
      <c r="P10" s="75" t="b">
        <v>0</v>
      </c>
      <c r="Q10" s="75" t="b">
        <v>1</v>
      </c>
      <c r="R10" s="75" t="b">
        <v>1</v>
      </c>
      <c r="S10" s="75" t="b">
        <v>0</v>
      </c>
    </row>
    <row r="11" spans="1:19">
      <c r="A11" s="75" t="s">
        <v>1003</v>
      </c>
      <c r="B11" s="75" t="s">
        <v>807</v>
      </c>
      <c r="C11" s="75">
        <v>64005</v>
      </c>
      <c r="D11" s="75">
        <v>18977</v>
      </c>
      <c r="E11" s="75" t="s">
        <v>32</v>
      </c>
      <c r="F11" s="75" t="s">
        <v>808</v>
      </c>
      <c r="G11" s="75" t="s">
        <v>809</v>
      </c>
      <c r="H11" s="75" t="s">
        <v>49</v>
      </c>
      <c r="I11" s="76">
        <v>5</v>
      </c>
      <c r="J11" s="76" t="s">
        <v>1036</v>
      </c>
      <c r="K11" s="75"/>
      <c r="L11" s="77" t="s">
        <v>1008</v>
      </c>
      <c r="M11" s="75" t="b">
        <v>1</v>
      </c>
      <c r="N11" s="75" t="b">
        <v>1</v>
      </c>
      <c r="O11" s="75" t="b">
        <v>1</v>
      </c>
      <c r="P11" s="75" t="b">
        <v>0</v>
      </c>
      <c r="Q11" s="75" t="b">
        <v>0</v>
      </c>
      <c r="R11" s="75" t="b">
        <v>0</v>
      </c>
      <c r="S11" s="75" t="b">
        <v>0</v>
      </c>
    </row>
    <row r="12" spans="1:19">
      <c r="A12" s="75" t="s">
        <v>1003</v>
      </c>
      <c r="B12" s="75" t="s">
        <v>887</v>
      </c>
      <c r="C12" s="75">
        <v>62002</v>
      </c>
      <c r="D12" s="75">
        <v>18793</v>
      </c>
      <c r="E12" s="75" t="s">
        <v>32</v>
      </c>
      <c r="F12" s="75" t="s">
        <v>294</v>
      </c>
      <c r="G12" s="75" t="s">
        <v>295</v>
      </c>
      <c r="H12" s="75" t="s">
        <v>888</v>
      </c>
      <c r="I12" s="76">
        <v>3</v>
      </c>
      <c r="J12" s="76" t="s">
        <v>1007</v>
      </c>
      <c r="K12" s="75"/>
      <c r="L12" s="77" t="s">
        <v>1005</v>
      </c>
      <c r="M12" s="75" t="b">
        <v>1</v>
      </c>
      <c r="N12" s="78" t="b">
        <v>1</v>
      </c>
      <c r="O12" s="75" t="b">
        <v>0</v>
      </c>
      <c r="P12" s="75" t="b">
        <v>0</v>
      </c>
      <c r="Q12" s="75" t="b">
        <v>1</v>
      </c>
      <c r="R12" s="78" t="b">
        <v>1</v>
      </c>
      <c r="S12" s="75" t="b">
        <v>1</v>
      </c>
    </row>
    <row r="13" spans="1:19">
      <c r="A13" s="75" t="s">
        <v>1003</v>
      </c>
      <c r="B13" s="75" t="s">
        <v>457</v>
      </c>
      <c r="C13" s="75">
        <v>41601</v>
      </c>
      <c r="D13" s="75">
        <v>18479</v>
      </c>
      <c r="E13" s="75" t="s">
        <v>10</v>
      </c>
      <c r="F13" s="75" t="s">
        <v>455</v>
      </c>
      <c r="G13" s="75" t="s">
        <v>456</v>
      </c>
      <c r="H13" s="75" t="s">
        <v>458</v>
      </c>
      <c r="I13" s="76">
        <v>4</v>
      </c>
      <c r="J13" s="76" t="s">
        <v>1007</v>
      </c>
      <c r="K13" s="75"/>
      <c r="L13" s="77" t="s">
        <v>1008</v>
      </c>
      <c r="M13" s="75" t="b">
        <v>1</v>
      </c>
      <c r="N13" s="75" t="b">
        <v>1</v>
      </c>
      <c r="O13" s="75" t="b">
        <v>1</v>
      </c>
      <c r="P13" s="75" t="b">
        <v>0</v>
      </c>
      <c r="Q13" s="75" t="b">
        <v>0</v>
      </c>
      <c r="R13" s="75" t="b">
        <v>0</v>
      </c>
      <c r="S13" s="75" t="b">
        <v>0</v>
      </c>
    </row>
    <row r="14" spans="1:19">
      <c r="A14" s="75" t="s">
        <v>1003</v>
      </c>
      <c r="B14" s="75" t="s">
        <v>931</v>
      </c>
      <c r="C14" s="75">
        <v>41603</v>
      </c>
      <c r="D14" s="75">
        <v>18477</v>
      </c>
      <c r="E14" s="75" t="s">
        <v>10</v>
      </c>
      <c r="F14" s="75" t="s">
        <v>455</v>
      </c>
      <c r="G14" s="75" t="s">
        <v>456</v>
      </c>
      <c r="H14" s="75" t="s">
        <v>932</v>
      </c>
      <c r="I14" s="79">
        <v>4</v>
      </c>
      <c r="J14" s="76" t="s">
        <v>1007</v>
      </c>
      <c r="K14" s="75"/>
      <c r="L14" s="77" t="s">
        <v>1005</v>
      </c>
      <c r="M14" s="75" t="b">
        <v>1</v>
      </c>
      <c r="N14" s="75" t="b">
        <v>1</v>
      </c>
      <c r="O14" s="75" t="b">
        <v>1</v>
      </c>
      <c r="P14" s="75" t="b">
        <v>0</v>
      </c>
      <c r="Q14" s="75" t="b">
        <v>1</v>
      </c>
      <c r="R14" s="75" t="b">
        <v>1</v>
      </c>
      <c r="S14" s="75" t="b">
        <v>1</v>
      </c>
    </row>
    <row r="15" spans="1:19">
      <c r="A15" s="75" t="s">
        <v>1003</v>
      </c>
      <c r="B15" s="75" t="s">
        <v>762</v>
      </c>
      <c r="C15" s="75">
        <v>41301</v>
      </c>
      <c r="D15" s="75">
        <v>18467</v>
      </c>
      <c r="E15" s="75" t="s">
        <v>10</v>
      </c>
      <c r="F15" s="75" t="s">
        <v>758</v>
      </c>
      <c r="G15" s="75" t="s">
        <v>759</v>
      </c>
      <c r="H15" s="75" t="s">
        <v>296</v>
      </c>
      <c r="I15" s="76">
        <v>5</v>
      </c>
      <c r="J15" s="76" t="s">
        <v>1007</v>
      </c>
      <c r="K15" s="75"/>
      <c r="L15" s="77" t="s">
        <v>1005</v>
      </c>
      <c r="M15" s="75" t="b">
        <v>1</v>
      </c>
      <c r="N15" s="75" t="b">
        <v>1</v>
      </c>
      <c r="O15" s="75" t="b">
        <v>0</v>
      </c>
      <c r="P15" s="75" t="b">
        <v>0</v>
      </c>
      <c r="Q15" s="75" t="b">
        <v>1</v>
      </c>
      <c r="R15" s="75" t="b">
        <v>1</v>
      </c>
      <c r="S15" s="75" t="b">
        <v>1</v>
      </c>
    </row>
    <row r="16" spans="1:19">
      <c r="A16" s="75" t="s">
        <v>1003</v>
      </c>
      <c r="B16" s="75" t="s">
        <v>935</v>
      </c>
      <c r="C16" s="75">
        <v>42899</v>
      </c>
      <c r="D16" s="75">
        <v>18583</v>
      </c>
      <c r="E16" s="75" t="s">
        <v>10</v>
      </c>
      <c r="F16" s="75" t="s">
        <v>551</v>
      </c>
      <c r="G16" s="75" t="s">
        <v>552</v>
      </c>
      <c r="H16" s="75" t="s">
        <v>936</v>
      </c>
      <c r="I16" s="76">
        <v>4</v>
      </c>
      <c r="J16" s="76" t="s">
        <v>1036</v>
      </c>
      <c r="K16" s="75"/>
      <c r="L16" s="77" t="s">
        <v>1005</v>
      </c>
      <c r="M16" s="75" t="b">
        <v>1</v>
      </c>
      <c r="N16" s="75" t="b">
        <v>0</v>
      </c>
      <c r="O16" s="75" t="b">
        <v>0</v>
      </c>
      <c r="P16" s="75" t="b">
        <v>0</v>
      </c>
      <c r="Q16" s="75" t="b">
        <v>0</v>
      </c>
      <c r="R16" s="75" t="b">
        <v>0</v>
      </c>
      <c r="S16" s="75" t="b">
        <v>1</v>
      </c>
    </row>
    <row r="17" spans="1:19">
      <c r="A17" s="75" t="s">
        <v>1003</v>
      </c>
      <c r="B17" s="75" t="s">
        <v>683</v>
      </c>
      <c r="C17" s="75">
        <v>42701</v>
      </c>
      <c r="D17" s="75">
        <v>18581</v>
      </c>
      <c r="E17" s="75" t="s">
        <v>10</v>
      </c>
      <c r="F17" s="75" t="s">
        <v>681</v>
      </c>
      <c r="G17" s="75" t="s">
        <v>682</v>
      </c>
      <c r="H17" s="75" t="s">
        <v>684</v>
      </c>
      <c r="I17" s="79">
        <v>7</v>
      </c>
      <c r="J17" s="76" t="s">
        <v>1036</v>
      </c>
      <c r="K17" s="75"/>
      <c r="L17" s="77" t="s">
        <v>1005</v>
      </c>
      <c r="M17" s="75" t="b">
        <v>1</v>
      </c>
      <c r="N17" s="75" t="b">
        <v>1</v>
      </c>
      <c r="O17" s="75" t="b">
        <v>1</v>
      </c>
      <c r="P17" s="75" t="b">
        <v>0</v>
      </c>
      <c r="Q17" s="75" t="b">
        <v>1</v>
      </c>
      <c r="R17" s="75" t="b">
        <v>1</v>
      </c>
      <c r="S17" s="75" t="b">
        <v>1</v>
      </c>
    </row>
    <row r="18" spans="1:19">
      <c r="A18" s="75" t="s">
        <v>1003</v>
      </c>
      <c r="B18" s="75" t="s">
        <v>976</v>
      </c>
      <c r="C18" s="75">
        <v>42004</v>
      </c>
      <c r="D18" s="75">
        <v>85502</v>
      </c>
      <c r="E18" s="75" t="s">
        <v>10</v>
      </c>
      <c r="F18" s="75" t="s">
        <v>705</v>
      </c>
      <c r="G18" s="75" t="s">
        <v>706</v>
      </c>
      <c r="H18" s="75" t="s">
        <v>977</v>
      </c>
      <c r="I18" s="76">
        <v>2</v>
      </c>
      <c r="J18" s="76" t="s">
        <v>1007</v>
      </c>
      <c r="K18" s="75"/>
      <c r="L18" s="77" t="s">
        <v>1005</v>
      </c>
      <c r="M18" s="75" t="b">
        <v>1</v>
      </c>
      <c r="N18" s="75" t="b">
        <v>1</v>
      </c>
      <c r="O18" s="75" t="b">
        <v>0</v>
      </c>
      <c r="P18" s="75" t="b">
        <v>0</v>
      </c>
      <c r="Q18" s="75" t="b">
        <v>1</v>
      </c>
      <c r="R18" s="75" t="b">
        <v>1</v>
      </c>
      <c r="S18" s="75" t="b">
        <v>1</v>
      </c>
    </row>
    <row r="19" spans="1:19">
      <c r="A19" s="75" t="s">
        <v>1003</v>
      </c>
      <c r="B19" s="75" t="s">
        <v>583</v>
      </c>
      <c r="C19" s="75">
        <v>20416</v>
      </c>
      <c r="D19" s="75">
        <v>1408</v>
      </c>
      <c r="E19" s="75" t="s">
        <v>75</v>
      </c>
      <c r="F19" s="75" t="s">
        <v>579</v>
      </c>
      <c r="G19" s="75" t="s">
        <v>580</v>
      </c>
      <c r="H19" s="75" t="s">
        <v>584</v>
      </c>
      <c r="I19" s="76">
        <v>10</v>
      </c>
      <c r="J19" s="76" t="s">
        <v>988</v>
      </c>
      <c r="K19" s="77"/>
      <c r="L19" s="77" t="s">
        <v>1008</v>
      </c>
      <c r="M19" s="80" t="b">
        <v>0</v>
      </c>
      <c r="N19" s="80" t="b">
        <v>1</v>
      </c>
      <c r="O19" s="80" t="b">
        <v>1</v>
      </c>
      <c r="P19" s="80" t="b">
        <v>0</v>
      </c>
      <c r="Q19" s="80" t="b">
        <v>0</v>
      </c>
      <c r="R19" s="75" t="b">
        <v>1</v>
      </c>
      <c r="S19" s="75" t="b">
        <v>0</v>
      </c>
    </row>
    <row r="20" spans="1:19">
      <c r="A20" s="75" t="s">
        <v>1003</v>
      </c>
      <c r="B20" s="75" t="s">
        <v>877</v>
      </c>
      <c r="C20" s="75">
        <v>28201</v>
      </c>
      <c r="D20" s="75">
        <v>17975</v>
      </c>
      <c r="E20" s="75" t="s">
        <v>23</v>
      </c>
      <c r="F20" s="75" t="s">
        <v>281</v>
      </c>
      <c r="G20" s="75" t="s">
        <v>282</v>
      </c>
      <c r="H20" s="75" t="s">
        <v>886</v>
      </c>
      <c r="I20" s="76">
        <v>2</v>
      </c>
      <c r="J20" s="76" t="s">
        <v>1004</v>
      </c>
      <c r="K20" s="75"/>
      <c r="L20" s="77" t="s">
        <v>1008</v>
      </c>
      <c r="M20" s="75" t="b">
        <v>1</v>
      </c>
      <c r="N20" s="75" t="b">
        <v>1</v>
      </c>
      <c r="O20" s="75" t="b">
        <v>1</v>
      </c>
      <c r="P20" s="75" t="b">
        <v>0</v>
      </c>
      <c r="Q20" s="75" t="b">
        <v>1</v>
      </c>
      <c r="R20" s="75" t="b">
        <v>1</v>
      </c>
      <c r="S20" s="75" t="b">
        <v>0</v>
      </c>
    </row>
    <row r="21" spans="1:19">
      <c r="A21" s="75" t="s">
        <v>1003</v>
      </c>
      <c r="B21" s="75" t="s">
        <v>786</v>
      </c>
      <c r="C21" s="75">
        <v>22801</v>
      </c>
      <c r="D21" s="75">
        <v>17665</v>
      </c>
      <c r="E21" s="75" t="s">
        <v>23</v>
      </c>
      <c r="F21" s="75" t="s">
        <v>787</v>
      </c>
      <c r="G21" s="75" t="s">
        <v>788</v>
      </c>
      <c r="H21" s="75" t="s">
        <v>789</v>
      </c>
      <c r="I21" s="76">
        <v>10</v>
      </c>
      <c r="J21" s="76" t="s">
        <v>1013</v>
      </c>
      <c r="K21" s="75"/>
      <c r="L21" s="77" t="s">
        <v>1037</v>
      </c>
      <c r="M21" s="78" t="b">
        <v>1</v>
      </c>
      <c r="N21" s="75" t="b">
        <v>1</v>
      </c>
      <c r="O21" s="75" t="b">
        <v>1</v>
      </c>
      <c r="P21" s="75" t="b">
        <v>1</v>
      </c>
      <c r="Q21" s="78" t="b">
        <v>1</v>
      </c>
      <c r="R21" s="75" t="b">
        <v>1</v>
      </c>
      <c r="S21" s="75" t="b">
        <v>1</v>
      </c>
    </row>
    <row r="22" spans="1:19">
      <c r="A22" s="75" t="s">
        <v>1003</v>
      </c>
      <c r="B22" s="75" t="s">
        <v>673</v>
      </c>
      <c r="C22" s="75">
        <v>310410</v>
      </c>
      <c r="D22" s="75">
        <v>131</v>
      </c>
      <c r="E22" s="75" t="s">
        <v>114</v>
      </c>
      <c r="F22" s="75" t="s">
        <v>863</v>
      </c>
      <c r="G22" s="75" t="s">
        <v>863</v>
      </c>
      <c r="H22" s="75" t="s">
        <v>674</v>
      </c>
      <c r="I22" s="76">
        <v>2</v>
      </c>
      <c r="J22" s="76" t="s">
        <v>1006</v>
      </c>
      <c r="K22" s="75"/>
      <c r="L22" s="77" t="s">
        <v>1037</v>
      </c>
      <c r="M22" s="75" t="b">
        <v>0</v>
      </c>
      <c r="N22" s="75" t="b">
        <v>1</v>
      </c>
      <c r="O22" s="75" t="b">
        <v>1</v>
      </c>
      <c r="P22" s="75" t="b">
        <v>1</v>
      </c>
      <c r="Q22" s="75" t="b">
        <v>0</v>
      </c>
      <c r="R22" s="75" t="b">
        <v>1</v>
      </c>
      <c r="S22" s="75" t="b">
        <v>1</v>
      </c>
    </row>
    <row r="23" spans="1:19">
      <c r="A23" s="75" t="s">
        <v>1003</v>
      </c>
      <c r="B23" s="75" t="s">
        <v>71</v>
      </c>
      <c r="C23" s="75">
        <v>50503</v>
      </c>
      <c r="D23" s="75">
        <v>18655</v>
      </c>
      <c r="E23" s="75" t="s">
        <v>64</v>
      </c>
      <c r="F23" s="75" t="s">
        <v>65</v>
      </c>
      <c r="G23" s="75" t="s">
        <v>66</v>
      </c>
      <c r="H23" s="75" t="s">
        <v>72</v>
      </c>
      <c r="I23" s="76">
        <v>3</v>
      </c>
      <c r="J23" s="76" t="s">
        <v>1006</v>
      </c>
      <c r="K23" s="75"/>
      <c r="L23" s="77" t="s">
        <v>1005</v>
      </c>
      <c r="M23" s="75" t="b">
        <v>0</v>
      </c>
      <c r="N23" s="75" t="b">
        <v>1</v>
      </c>
      <c r="O23" s="75" t="b">
        <v>1</v>
      </c>
      <c r="P23" s="75" t="b">
        <v>0</v>
      </c>
      <c r="Q23" s="75" t="b">
        <v>0</v>
      </c>
      <c r="R23" s="75" t="b">
        <v>1</v>
      </c>
      <c r="S23" s="75" t="b">
        <v>1</v>
      </c>
    </row>
    <row r="24" spans="1:19">
      <c r="A24" s="75" t="s">
        <v>1003</v>
      </c>
      <c r="B24" s="75" t="s">
        <v>859</v>
      </c>
      <c r="C24" s="75">
        <v>74810</v>
      </c>
      <c r="D24" s="75">
        <v>86502</v>
      </c>
      <c r="E24" s="75" t="s">
        <v>46</v>
      </c>
      <c r="F24" s="75" t="s">
        <v>860</v>
      </c>
      <c r="G24" s="75" t="s">
        <v>861</v>
      </c>
      <c r="H24" s="75" t="s">
        <v>862</v>
      </c>
      <c r="I24" s="76">
        <v>5</v>
      </c>
      <c r="J24" s="76" t="s">
        <v>1004</v>
      </c>
      <c r="K24" s="75"/>
      <c r="L24" s="77" t="s">
        <v>1005</v>
      </c>
      <c r="M24" s="75" t="b">
        <v>1</v>
      </c>
      <c r="N24" s="75" t="b">
        <v>1</v>
      </c>
      <c r="O24" s="75" t="b">
        <v>0</v>
      </c>
      <c r="P24" s="75" t="b">
        <v>0</v>
      </c>
      <c r="Q24" s="75" t="b">
        <v>1</v>
      </c>
      <c r="R24" s="75" t="b">
        <v>1</v>
      </c>
      <c r="S24" s="75" t="b">
        <v>1</v>
      </c>
    </row>
    <row r="25" spans="1:19">
      <c r="I25" s="67"/>
      <c r="J25" s="67"/>
      <c r="K25" s="68"/>
      <c r="L25" s="65"/>
    </row>
    <row r="26" spans="1:19">
      <c r="A26" s="81" t="s">
        <v>1011</v>
      </c>
      <c r="B26" s="81" t="s">
        <v>191</v>
      </c>
      <c r="C26" s="81">
        <v>21902</v>
      </c>
      <c r="D26" s="81">
        <v>16764</v>
      </c>
      <c r="E26" s="81" t="s">
        <v>75</v>
      </c>
      <c r="F26" s="81" t="s">
        <v>188</v>
      </c>
      <c r="G26" s="81" t="s">
        <v>189</v>
      </c>
      <c r="H26" s="81" t="s">
        <v>1038</v>
      </c>
      <c r="I26" s="82">
        <v>10</v>
      </c>
      <c r="J26" s="82" t="s">
        <v>988</v>
      </c>
      <c r="K26" s="81"/>
      <c r="L26" s="83" t="s">
        <v>1039</v>
      </c>
    </row>
    <row r="27" spans="1:19">
      <c r="A27" s="81" t="s">
        <v>1011</v>
      </c>
      <c r="B27" s="81" t="s">
        <v>457</v>
      </c>
      <c r="C27" s="81">
        <v>41601</v>
      </c>
      <c r="D27" s="81">
        <v>18479</v>
      </c>
      <c r="E27" s="81" t="s">
        <v>10</v>
      </c>
      <c r="F27" s="81" t="s">
        <v>455</v>
      </c>
      <c r="G27" s="81" t="s">
        <v>456</v>
      </c>
      <c r="H27" s="81" t="s">
        <v>458</v>
      </c>
      <c r="I27" s="82">
        <v>4</v>
      </c>
      <c r="J27" s="82" t="s">
        <v>1007</v>
      </c>
      <c r="K27" s="81"/>
      <c r="L27" s="83" t="s">
        <v>1040</v>
      </c>
    </row>
    <row r="28" spans="1:19">
      <c r="A28" s="81" t="s">
        <v>1011</v>
      </c>
      <c r="B28" s="81" t="s">
        <v>568</v>
      </c>
      <c r="C28" s="81">
        <v>60400</v>
      </c>
      <c r="D28" s="81">
        <v>18753</v>
      </c>
      <c r="E28" s="81" t="s">
        <v>32</v>
      </c>
      <c r="F28" s="81" t="s">
        <v>563</v>
      </c>
      <c r="G28" s="81" t="s">
        <v>564</v>
      </c>
      <c r="H28" s="81" t="s">
        <v>1041</v>
      </c>
      <c r="I28" s="82">
        <v>6</v>
      </c>
      <c r="J28" s="82" t="s">
        <v>1007</v>
      </c>
      <c r="K28" s="81"/>
      <c r="L28" s="83" t="s">
        <v>1040</v>
      </c>
    </row>
    <row r="29" spans="1:19">
      <c r="A29" s="81" t="s">
        <v>1011</v>
      </c>
      <c r="B29" s="81" t="s">
        <v>531</v>
      </c>
      <c r="C29" s="81">
        <v>61701</v>
      </c>
      <c r="D29" s="81">
        <v>18785</v>
      </c>
      <c r="E29" s="81" t="s">
        <v>32</v>
      </c>
      <c r="F29" s="81" t="s">
        <v>532</v>
      </c>
      <c r="G29" s="81" t="s">
        <v>533</v>
      </c>
      <c r="H29" s="81" t="s">
        <v>145</v>
      </c>
      <c r="I29" s="84">
        <v>5</v>
      </c>
      <c r="J29" s="82" t="s">
        <v>1007</v>
      </c>
      <c r="K29" s="81"/>
      <c r="L29" s="83" t="s">
        <v>1040</v>
      </c>
    </row>
    <row r="30" spans="1:19">
      <c r="A30" s="81" t="s">
        <v>1011</v>
      </c>
      <c r="B30" s="81" t="s">
        <v>967</v>
      </c>
      <c r="C30" s="81">
        <v>41820</v>
      </c>
      <c r="D30" s="81">
        <v>18535</v>
      </c>
      <c r="E30" s="81" t="s">
        <v>10</v>
      </c>
      <c r="F30" s="81" t="s">
        <v>413</v>
      </c>
      <c r="G30" s="81" t="s">
        <v>414</v>
      </c>
      <c r="H30" s="81" t="s">
        <v>968</v>
      </c>
      <c r="I30" s="82">
        <v>3</v>
      </c>
      <c r="J30" s="82" t="s">
        <v>1007</v>
      </c>
      <c r="K30" s="81"/>
      <c r="L30" s="83" t="s">
        <v>1040</v>
      </c>
    </row>
    <row r="31" spans="1:19">
      <c r="A31" s="81" t="s">
        <v>1011</v>
      </c>
      <c r="B31" s="81" t="s">
        <v>1042</v>
      </c>
      <c r="C31" s="81">
        <v>47007</v>
      </c>
      <c r="D31" s="81">
        <v>18641</v>
      </c>
      <c r="E31" s="81" t="s">
        <v>10</v>
      </c>
      <c r="F31" s="81" t="s">
        <v>90</v>
      </c>
      <c r="G31" s="81" t="s">
        <v>91</v>
      </c>
      <c r="H31" s="81" t="s">
        <v>1043</v>
      </c>
      <c r="I31" s="84">
        <v>7</v>
      </c>
      <c r="J31" s="82" t="s">
        <v>1007</v>
      </c>
      <c r="K31" s="81"/>
      <c r="L31" s="83" t="s">
        <v>1040</v>
      </c>
    </row>
    <row r="32" spans="1:19">
      <c r="A32" s="81" t="s">
        <v>1011</v>
      </c>
      <c r="B32" s="81" t="s">
        <v>878</v>
      </c>
      <c r="C32" s="81">
        <v>40001</v>
      </c>
      <c r="D32" s="81">
        <v>18335</v>
      </c>
      <c r="E32" s="81" t="s">
        <v>10</v>
      </c>
      <c r="F32" s="81" t="s">
        <v>82</v>
      </c>
      <c r="G32" s="81" t="s">
        <v>83</v>
      </c>
      <c r="H32" s="81" t="s">
        <v>879</v>
      </c>
      <c r="I32" s="84">
        <v>4</v>
      </c>
      <c r="J32" s="82" t="s">
        <v>1007</v>
      </c>
      <c r="K32" s="81"/>
      <c r="L32" s="83" t="s">
        <v>1040</v>
      </c>
    </row>
    <row r="33" spans="1:12">
      <c r="A33" s="81" t="s">
        <v>1011</v>
      </c>
      <c r="B33" s="81" t="s">
        <v>16</v>
      </c>
      <c r="C33" s="81">
        <v>41250</v>
      </c>
      <c r="D33" s="81">
        <v>193902</v>
      </c>
      <c r="E33" s="81" t="s">
        <v>10</v>
      </c>
      <c r="F33" s="81" t="s">
        <v>11</v>
      </c>
      <c r="G33" s="81" t="s">
        <v>12</v>
      </c>
      <c r="H33" s="81" t="s">
        <v>17</v>
      </c>
      <c r="I33" s="82">
        <v>6</v>
      </c>
      <c r="J33" s="82" t="s">
        <v>1007</v>
      </c>
      <c r="K33" s="81"/>
      <c r="L33" s="83" t="s">
        <v>1040</v>
      </c>
    </row>
    <row r="34" spans="1:12">
      <c r="A34" s="81" t="s">
        <v>1011</v>
      </c>
      <c r="B34" s="81" t="s">
        <v>589</v>
      </c>
      <c r="C34" s="81">
        <v>53024</v>
      </c>
      <c r="D34" s="81">
        <v>18737</v>
      </c>
      <c r="E34" s="81" t="s">
        <v>64</v>
      </c>
      <c r="F34" s="81" t="s">
        <v>586</v>
      </c>
      <c r="G34" s="81" t="s">
        <v>587</v>
      </c>
      <c r="H34" s="81" t="s">
        <v>590</v>
      </c>
      <c r="I34" s="82">
        <v>3</v>
      </c>
      <c r="J34" s="82" t="s">
        <v>1006</v>
      </c>
      <c r="K34" s="81"/>
      <c r="L34" s="81" t="s">
        <v>1044</v>
      </c>
    </row>
    <row r="35" spans="1:12">
      <c r="I35" s="64"/>
      <c r="J35" s="64"/>
      <c r="L35" s="65"/>
    </row>
    <row r="36" spans="1:12">
      <c r="A36" s="85" t="s">
        <v>1045</v>
      </c>
      <c r="B36" s="85" t="s">
        <v>128</v>
      </c>
      <c r="C36" s="85">
        <v>72431</v>
      </c>
      <c r="D36" s="85">
        <v>14043</v>
      </c>
      <c r="E36" s="85" t="s">
        <v>46</v>
      </c>
      <c r="F36" s="85" t="s">
        <v>121</v>
      </c>
      <c r="G36" s="85" t="s">
        <v>122</v>
      </c>
      <c r="H36" s="85" t="s">
        <v>129</v>
      </c>
      <c r="I36" s="86"/>
      <c r="J36" s="86"/>
      <c r="K36" s="85"/>
      <c r="L36" s="85" t="s">
        <v>1046</v>
      </c>
    </row>
    <row r="37" spans="1:12">
      <c r="A37" s="85" t="s">
        <v>1045</v>
      </c>
      <c r="B37" s="85" t="s">
        <v>1047</v>
      </c>
      <c r="C37" s="85">
        <v>20402</v>
      </c>
      <c r="D37" s="85">
        <v>528502</v>
      </c>
      <c r="E37" s="85" t="s">
        <v>75</v>
      </c>
      <c r="F37" s="85" t="s">
        <v>579</v>
      </c>
      <c r="G37" s="85" t="s">
        <v>580</v>
      </c>
      <c r="H37" s="85" t="s">
        <v>192</v>
      </c>
      <c r="I37" s="86"/>
      <c r="J37" s="86"/>
      <c r="K37" s="85"/>
      <c r="L37" s="85" t="s">
        <v>1048</v>
      </c>
    </row>
    <row r="38" spans="1:12">
      <c r="A38" s="85" t="s">
        <v>1045</v>
      </c>
      <c r="B38" s="85" t="s">
        <v>673</v>
      </c>
      <c r="C38" s="85">
        <v>310410</v>
      </c>
      <c r="D38" s="85">
        <v>131</v>
      </c>
      <c r="E38" s="85" t="s">
        <v>38</v>
      </c>
      <c r="F38" s="85" t="s">
        <v>670</v>
      </c>
      <c r="G38" s="85" t="s">
        <v>671</v>
      </c>
      <c r="H38" s="85" t="s">
        <v>674</v>
      </c>
      <c r="I38" s="86"/>
      <c r="J38" s="86"/>
      <c r="K38" s="85"/>
      <c r="L38" s="85" t="s">
        <v>1049</v>
      </c>
    </row>
    <row r="42" spans="1:12" ht="18">
      <c r="D42" s="891" t="s">
        <v>1050</v>
      </c>
      <c r="E42" s="891"/>
      <c r="F42" s="891"/>
      <c r="G42" s="891"/>
      <c r="H42" s="113"/>
      <c r="I42" s="114"/>
      <c r="J42" s="113"/>
      <c r="K42" s="114"/>
      <c r="L42" s="115"/>
    </row>
    <row r="43" spans="1:12">
      <c r="D43" s="115"/>
      <c r="E43" s="116" t="s">
        <v>1051</v>
      </c>
      <c r="F43" s="115"/>
      <c r="G43" s="115"/>
      <c r="H43" s="113"/>
      <c r="I43" s="114"/>
      <c r="J43" s="113"/>
      <c r="K43" s="114"/>
      <c r="L43" s="115"/>
    </row>
    <row r="44" spans="1:12">
      <c r="D44" s="115"/>
      <c r="E44" s="116"/>
      <c r="F44" s="115"/>
      <c r="G44" s="115"/>
      <c r="H44" s="113"/>
      <c r="I44" s="114"/>
      <c r="J44" s="113"/>
      <c r="K44" s="114"/>
      <c r="L44" s="115"/>
    </row>
    <row r="45" spans="1:12">
      <c r="D45" s="117"/>
      <c r="E45" s="116"/>
      <c r="F45" s="117"/>
      <c r="G45" s="115"/>
      <c r="H45" s="113"/>
      <c r="I45" s="114"/>
      <c r="J45" s="113"/>
      <c r="K45" s="114"/>
      <c r="L45" s="118" t="s">
        <v>1052</v>
      </c>
    </row>
    <row r="46" spans="1:12" ht="15.75" thickBot="1">
      <c r="D46" s="115"/>
      <c r="E46" s="117"/>
      <c r="F46" s="115"/>
      <c r="G46" s="115"/>
      <c r="H46" s="892" t="s">
        <v>1053</v>
      </c>
      <c r="I46" s="892"/>
      <c r="J46" s="893" t="s">
        <v>1054</v>
      </c>
      <c r="K46" s="894"/>
      <c r="L46" s="115"/>
    </row>
    <row r="47" spans="1:12" ht="15.75" thickBot="1">
      <c r="D47" s="119" t="s">
        <v>1055</v>
      </c>
      <c r="E47" s="120" t="s">
        <v>2</v>
      </c>
      <c r="F47" s="120" t="s">
        <v>3</v>
      </c>
      <c r="G47" s="120" t="s">
        <v>1056</v>
      </c>
      <c r="H47" s="120" t="s">
        <v>1057</v>
      </c>
      <c r="I47" s="120" t="s">
        <v>1058</v>
      </c>
      <c r="J47" s="120" t="s">
        <v>1059</v>
      </c>
      <c r="K47" s="120" t="s">
        <v>1058</v>
      </c>
      <c r="L47" s="121" t="s">
        <v>6</v>
      </c>
    </row>
    <row r="48" spans="1:12">
      <c r="D48" s="124" t="s">
        <v>887</v>
      </c>
      <c r="E48" s="125" t="s">
        <v>32</v>
      </c>
      <c r="F48" s="125" t="s">
        <v>294</v>
      </c>
      <c r="G48" s="125" t="s">
        <v>888</v>
      </c>
      <c r="H48" s="126" t="s">
        <v>1060</v>
      </c>
      <c r="I48" s="127">
        <v>46022</v>
      </c>
      <c r="J48" s="126" t="s">
        <v>1060</v>
      </c>
      <c r="K48" s="127">
        <v>44196</v>
      </c>
      <c r="L48" s="128"/>
    </row>
    <row r="49" spans="4:12">
      <c r="D49" s="124" t="s">
        <v>944</v>
      </c>
      <c r="E49" s="125" t="s">
        <v>10</v>
      </c>
      <c r="F49" s="125" t="s">
        <v>86</v>
      </c>
      <c r="G49" s="125" t="s">
        <v>1061</v>
      </c>
      <c r="H49" s="129" t="s">
        <v>1062</v>
      </c>
      <c r="I49" s="130" t="s">
        <v>1063</v>
      </c>
      <c r="J49" s="126"/>
      <c r="K49" s="131"/>
      <c r="L49" s="128"/>
    </row>
    <row r="50" spans="4:12">
      <c r="D50" s="124" t="s">
        <v>1064</v>
      </c>
      <c r="E50" s="125" t="s">
        <v>10</v>
      </c>
      <c r="F50" s="125" t="s">
        <v>90</v>
      </c>
      <c r="G50" s="125" t="s">
        <v>1065</v>
      </c>
      <c r="H50" s="126" t="s">
        <v>1060</v>
      </c>
      <c r="I50" s="127">
        <v>46022</v>
      </c>
      <c r="J50" s="126"/>
      <c r="K50" s="132"/>
      <c r="L50" s="128"/>
    </row>
    <row r="51" spans="4:12">
      <c r="D51" s="124" t="s">
        <v>172</v>
      </c>
      <c r="E51" s="125" t="s">
        <v>10</v>
      </c>
      <c r="F51" s="125" t="s">
        <v>169</v>
      </c>
      <c r="G51" s="125" t="s">
        <v>173</v>
      </c>
      <c r="H51" s="125" t="s">
        <v>1060</v>
      </c>
      <c r="I51" s="133">
        <v>44531</v>
      </c>
      <c r="J51" s="126"/>
      <c r="K51" s="131"/>
      <c r="L51" s="128"/>
    </row>
    <row r="52" spans="4:12">
      <c r="D52" s="124" t="s">
        <v>168</v>
      </c>
      <c r="E52" s="125" t="s">
        <v>10</v>
      </c>
      <c r="F52" s="125" t="s">
        <v>169</v>
      </c>
      <c r="G52" s="125" t="s">
        <v>171</v>
      </c>
      <c r="H52" s="125"/>
      <c r="I52" s="133"/>
      <c r="J52" s="134" t="s">
        <v>1062</v>
      </c>
      <c r="K52" s="135">
        <v>44196</v>
      </c>
      <c r="L52" s="128"/>
    </row>
    <row r="53" spans="4:12">
      <c r="D53" s="124" t="s">
        <v>344</v>
      </c>
      <c r="E53" s="125" t="s">
        <v>10</v>
      </c>
      <c r="F53" s="125" t="s">
        <v>339</v>
      </c>
      <c r="G53" s="125" t="s">
        <v>345</v>
      </c>
      <c r="H53" s="126" t="s">
        <v>1060</v>
      </c>
      <c r="I53" s="127">
        <v>44166</v>
      </c>
      <c r="J53" s="126"/>
      <c r="K53" s="131"/>
      <c r="L53" s="128"/>
    </row>
    <row r="54" spans="4:12">
      <c r="D54" s="124" t="s">
        <v>450</v>
      </c>
      <c r="E54" s="125" t="s">
        <v>10</v>
      </c>
      <c r="F54" s="125" t="s">
        <v>446</v>
      </c>
      <c r="G54" s="125" t="s">
        <v>451</v>
      </c>
      <c r="H54" s="126"/>
      <c r="I54" s="131"/>
      <c r="J54" s="126" t="s">
        <v>1060</v>
      </c>
      <c r="K54" s="127">
        <v>45322</v>
      </c>
      <c r="L54" s="128"/>
    </row>
    <row r="55" spans="4:12">
      <c r="D55" s="124" t="s">
        <v>445</v>
      </c>
      <c r="E55" s="125" t="s">
        <v>10</v>
      </c>
      <c r="F55" s="125" t="s">
        <v>446</v>
      </c>
      <c r="G55" s="125" t="s">
        <v>448</v>
      </c>
      <c r="H55" s="126"/>
      <c r="I55" s="131"/>
      <c r="J55" s="126" t="s">
        <v>1060</v>
      </c>
      <c r="K55" s="127">
        <v>46112</v>
      </c>
      <c r="L55" s="128"/>
    </row>
    <row r="56" spans="4:12">
      <c r="D56" s="124" t="s">
        <v>502</v>
      </c>
      <c r="E56" s="125" t="s">
        <v>10</v>
      </c>
      <c r="F56" s="125" t="s">
        <v>1066</v>
      </c>
      <c r="G56" s="125" t="s">
        <v>503</v>
      </c>
      <c r="H56" s="129" t="s">
        <v>1062</v>
      </c>
      <c r="I56" s="135">
        <v>43738</v>
      </c>
      <c r="J56" s="126"/>
      <c r="K56" s="131"/>
      <c r="L56" s="128"/>
    </row>
    <row r="57" spans="4:12">
      <c r="D57" s="124" t="s">
        <v>513</v>
      </c>
      <c r="E57" s="125" t="s">
        <v>10</v>
      </c>
      <c r="F57" s="125" t="s">
        <v>510</v>
      </c>
      <c r="G57" s="125" t="s">
        <v>514</v>
      </c>
      <c r="H57" s="126"/>
      <c r="I57" s="127"/>
      <c r="J57" s="126" t="s">
        <v>1060</v>
      </c>
      <c r="K57" s="127">
        <v>44561</v>
      </c>
      <c r="L57" s="128"/>
    </row>
    <row r="58" spans="4:12">
      <c r="D58" s="124" t="s">
        <v>509</v>
      </c>
      <c r="E58" s="125" t="s">
        <v>10</v>
      </c>
      <c r="F58" s="125" t="s">
        <v>510</v>
      </c>
      <c r="G58" s="125" t="s">
        <v>512</v>
      </c>
      <c r="H58" s="125"/>
      <c r="I58" s="125"/>
      <c r="J58" s="125" t="s">
        <v>1060</v>
      </c>
      <c r="K58" s="127">
        <v>44561</v>
      </c>
      <c r="L58" s="136" t="s">
        <v>1067</v>
      </c>
    </row>
    <row r="59" spans="4:12">
      <c r="D59" s="124" t="s">
        <v>515</v>
      </c>
      <c r="E59" s="125" t="s">
        <v>10</v>
      </c>
      <c r="F59" s="125" t="s">
        <v>510</v>
      </c>
      <c r="G59" s="125" t="s">
        <v>516</v>
      </c>
      <c r="H59" s="125"/>
      <c r="I59" s="125"/>
      <c r="J59" s="125" t="s">
        <v>1060</v>
      </c>
      <c r="K59" s="127">
        <v>44561</v>
      </c>
      <c r="L59" s="128" t="s">
        <v>1067</v>
      </c>
    </row>
    <row r="60" spans="4:12">
      <c r="D60" s="124" t="s">
        <v>573</v>
      </c>
      <c r="E60" s="125" t="s">
        <v>10</v>
      </c>
      <c r="F60" s="125" t="s">
        <v>570</v>
      </c>
      <c r="G60" s="125" t="s">
        <v>353</v>
      </c>
      <c r="H60" s="126" t="s">
        <v>1060</v>
      </c>
      <c r="I60" s="137">
        <v>44926</v>
      </c>
      <c r="J60" s="126" t="s">
        <v>1060</v>
      </c>
      <c r="K60" s="137">
        <v>46752</v>
      </c>
      <c r="L60" s="128"/>
    </row>
    <row r="61" spans="4:12">
      <c r="D61" s="124" t="s">
        <v>1068</v>
      </c>
      <c r="E61" s="125" t="s">
        <v>10</v>
      </c>
      <c r="F61" s="125" t="s">
        <v>575</v>
      </c>
      <c r="G61" s="125" t="s">
        <v>1069</v>
      </c>
      <c r="H61" s="126"/>
      <c r="I61" s="131"/>
      <c r="J61" s="126" t="s">
        <v>1060</v>
      </c>
      <c r="K61" s="127">
        <v>44561</v>
      </c>
      <c r="L61" s="128"/>
    </row>
    <row r="62" spans="4:12">
      <c r="D62" s="124" t="s">
        <v>719</v>
      </c>
      <c r="E62" s="125" t="s">
        <v>10</v>
      </c>
      <c r="F62" s="125" t="s">
        <v>720</v>
      </c>
      <c r="G62" s="125" t="s">
        <v>722</v>
      </c>
      <c r="H62" s="129" t="s">
        <v>1062</v>
      </c>
      <c r="I62" s="135">
        <v>42826</v>
      </c>
      <c r="J62" s="126"/>
      <c r="K62" s="131"/>
      <c r="L62" s="128"/>
    </row>
    <row r="63" spans="4:12">
      <c r="D63" s="124" t="s">
        <v>723</v>
      </c>
      <c r="E63" s="125" t="s">
        <v>10</v>
      </c>
      <c r="F63" s="125" t="s">
        <v>720</v>
      </c>
      <c r="G63" s="125" t="s">
        <v>724</v>
      </c>
      <c r="H63" s="129" t="s">
        <v>1062</v>
      </c>
      <c r="I63" s="135">
        <v>42826</v>
      </c>
      <c r="J63" s="126"/>
      <c r="K63" s="131"/>
      <c r="L63" s="128"/>
    </row>
    <row r="64" spans="4:12">
      <c r="D64" s="124" t="s">
        <v>725</v>
      </c>
      <c r="E64" s="125" t="s">
        <v>10</v>
      </c>
      <c r="F64" s="125" t="s">
        <v>720</v>
      </c>
      <c r="G64" s="125" t="s">
        <v>726</v>
      </c>
      <c r="H64" s="129" t="s">
        <v>1062</v>
      </c>
      <c r="I64" s="135">
        <v>42826</v>
      </c>
      <c r="J64" s="126"/>
      <c r="K64" s="131"/>
      <c r="L64" s="128"/>
    </row>
    <row r="65" spans="4:12">
      <c r="D65" s="124" t="s">
        <v>745</v>
      </c>
      <c r="E65" s="125" t="s">
        <v>10</v>
      </c>
      <c r="F65" s="125" t="s">
        <v>746</v>
      </c>
      <c r="G65" s="125" t="s">
        <v>748</v>
      </c>
      <c r="H65" s="126"/>
      <c r="I65" s="131"/>
      <c r="J65" s="126" t="s">
        <v>1060</v>
      </c>
      <c r="K65" s="127">
        <v>44166</v>
      </c>
      <c r="L65" s="128"/>
    </row>
    <row r="66" spans="4:12">
      <c r="D66" s="124" t="s">
        <v>799</v>
      </c>
      <c r="E66" s="125" t="s">
        <v>10</v>
      </c>
      <c r="F66" s="125" t="s">
        <v>795</v>
      </c>
      <c r="G66" s="125" t="s">
        <v>1070</v>
      </c>
      <c r="H66" s="129" t="s">
        <v>1062</v>
      </c>
      <c r="I66" s="135">
        <v>42917</v>
      </c>
      <c r="J66" s="126" t="s">
        <v>1060</v>
      </c>
      <c r="K66" s="127">
        <v>43830</v>
      </c>
      <c r="L66" s="138" t="s">
        <v>1071</v>
      </c>
    </row>
    <row r="67" spans="4:12">
      <c r="D67" s="124" t="s">
        <v>794</v>
      </c>
      <c r="E67" s="125" t="s">
        <v>10</v>
      </c>
      <c r="F67" s="125" t="s">
        <v>795</v>
      </c>
      <c r="G67" s="125" t="s">
        <v>1072</v>
      </c>
      <c r="H67" s="129" t="s">
        <v>1062</v>
      </c>
      <c r="I67" s="135">
        <v>42916</v>
      </c>
      <c r="J67" s="126" t="s">
        <v>1060</v>
      </c>
      <c r="K67" s="127">
        <v>43830</v>
      </c>
      <c r="L67" s="138" t="s">
        <v>1071</v>
      </c>
    </row>
    <row r="68" spans="4:12">
      <c r="D68" s="124" t="s">
        <v>801</v>
      </c>
      <c r="E68" s="125" t="s">
        <v>10</v>
      </c>
      <c r="F68" s="125" t="s">
        <v>795</v>
      </c>
      <c r="G68" s="125" t="s">
        <v>802</v>
      </c>
      <c r="H68" s="129" t="s">
        <v>1062</v>
      </c>
      <c r="I68" s="135">
        <v>42916</v>
      </c>
      <c r="J68" s="126" t="s">
        <v>1060</v>
      </c>
      <c r="K68" s="127">
        <v>43830</v>
      </c>
      <c r="L68" s="138" t="s">
        <v>1071</v>
      </c>
    </row>
    <row r="69" spans="4:12">
      <c r="D69" s="124" t="s">
        <v>833</v>
      </c>
      <c r="E69" s="125" t="s">
        <v>10</v>
      </c>
      <c r="F69" s="125" t="s">
        <v>828</v>
      </c>
      <c r="G69" s="125" t="s">
        <v>72</v>
      </c>
      <c r="H69" s="126" t="s">
        <v>1060</v>
      </c>
      <c r="I69" s="127">
        <v>46022</v>
      </c>
      <c r="J69" s="126" t="s">
        <v>1060</v>
      </c>
      <c r="K69" s="127">
        <v>44926</v>
      </c>
      <c r="L69" s="128"/>
    </row>
    <row r="70" spans="4:12">
      <c r="D70" s="124" t="s">
        <v>849</v>
      </c>
      <c r="E70" s="125" t="s">
        <v>10</v>
      </c>
      <c r="F70" s="125" t="s">
        <v>850</v>
      </c>
      <c r="G70" s="125" t="s">
        <v>17</v>
      </c>
      <c r="H70" s="126" t="s">
        <v>1060</v>
      </c>
      <c r="I70" s="127">
        <v>44926</v>
      </c>
      <c r="J70" s="126"/>
      <c r="K70" s="127"/>
      <c r="L70" s="128"/>
    </row>
    <row r="71" spans="4:12">
      <c r="D71" s="124" t="s">
        <v>984</v>
      </c>
      <c r="E71" s="125" t="s">
        <v>10</v>
      </c>
      <c r="F71" s="125" t="s">
        <v>871</v>
      </c>
      <c r="G71" s="125" t="s">
        <v>985</v>
      </c>
      <c r="H71" s="125" t="s">
        <v>1060</v>
      </c>
      <c r="I71" s="127">
        <v>44562</v>
      </c>
      <c r="J71" s="125"/>
      <c r="K71" s="131"/>
      <c r="L71" s="128"/>
    </row>
    <row r="72" spans="4:12">
      <c r="D72" s="124" t="s">
        <v>366</v>
      </c>
      <c r="E72" s="125" t="s">
        <v>10</v>
      </c>
      <c r="F72" s="125" t="s">
        <v>363</v>
      </c>
      <c r="G72" s="125" t="s">
        <v>1073</v>
      </c>
      <c r="H72" s="125" t="s">
        <v>1060</v>
      </c>
      <c r="I72" s="127">
        <v>45261</v>
      </c>
      <c r="J72" s="134" t="s">
        <v>1062</v>
      </c>
      <c r="K72" s="135">
        <v>44104</v>
      </c>
      <c r="L72" s="128" t="s">
        <v>1074</v>
      </c>
    </row>
    <row r="73" spans="4:12">
      <c r="D73" s="124" t="s">
        <v>963</v>
      </c>
      <c r="E73" s="125" t="s">
        <v>10</v>
      </c>
      <c r="F73" s="125" t="s">
        <v>363</v>
      </c>
      <c r="G73" s="125" t="s">
        <v>72</v>
      </c>
      <c r="H73" s="125"/>
      <c r="I73" s="127"/>
      <c r="J73" s="125" t="s">
        <v>1060</v>
      </c>
      <c r="K73" s="137">
        <v>44226</v>
      </c>
      <c r="L73" s="128"/>
    </row>
    <row r="74" spans="4:12">
      <c r="D74" s="124" t="s">
        <v>636</v>
      </c>
      <c r="E74" s="125" t="s">
        <v>38</v>
      </c>
      <c r="F74" s="125" t="s">
        <v>632</v>
      </c>
      <c r="G74" s="125" t="s">
        <v>63</v>
      </c>
      <c r="H74" s="129" t="s">
        <v>1062</v>
      </c>
      <c r="I74" s="135">
        <v>43525</v>
      </c>
      <c r="J74" s="126"/>
      <c r="K74" s="131"/>
      <c r="L74" s="128"/>
    </row>
    <row r="75" spans="4:12">
      <c r="D75" s="124" t="s">
        <v>196</v>
      </c>
      <c r="E75" s="125" t="s">
        <v>38</v>
      </c>
      <c r="F75" s="125" t="s">
        <v>1075</v>
      </c>
      <c r="G75" s="125" t="s">
        <v>775</v>
      </c>
      <c r="H75" s="129" t="s">
        <v>1062</v>
      </c>
      <c r="I75" s="130" t="s">
        <v>1076</v>
      </c>
      <c r="J75" s="126"/>
      <c r="K75" s="131"/>
      <c r="L75" s="128"/>
    </row>
    <row r="76" spans="4:12">
      <c r="D76" s="124" t="s">
        <v>74</v>
      </c>
      <c r="E76" s="125" t="s">
        <v>75</v>
      </c>
      <c r="F76" s="125" t="s">
        <v>76</v>
      </c>
      <c r="G76" s="125" t="s">
        <v>78</v>
      </c>
      <c r="H76" s="126"/>
      <c r="I76" s="131"/>
      <c r="J76" s="126" t="s">
        <v>1060</v>
      </c>
      <c r="K76" s="137">
        <v>46022</v>
      </c>
      <c r="L76" s="128"/>
    </row>
    <row r="77" spans="4:12">
      <c r="D77" s="124" t="s">
        <v>137</v>
      </c>
      <c r="E77" s="125" t="s">
        <v>75</v>
      </c>
      <c r="F77" s="125" t="s">
        <v>1077</v>
      </c>
      <c r="G77" s="125" t="s">
        <v>138</v>
      </c>
      <c r="H77" s="126"/>
      <c r="I77" s="131"/>
      <c r="J77" s="126" t="s">
        <v>1060</v>
      </c>
      <c r="K77" s="127">
        <v>46022</v>
      </c>
      <c r="L77" s="128"/>
    </row>
    <row r="78" spans="4:12">
      <c r="D78" s="124" t="s">
        <v>194</v>
      </c>
      <c r="E78" s="125" t="s">
        <v>75</v>
      </c>
      <c r="F78" s="125" t="s">
        <v>188</v>
      </c>
      <c r="G78" s="125" t="s">
        <v>81</v>
      </c>
      <c r="H78" s="126"/>
      <c r="I78" s="131"/>
      <c r="J78" s="126" t="s">
        <v>1060</v>
      </c>
      <c r="K78" s="127">
        <v>44926</v>
      </c>
      <c r="L78" s="128"/>
    </row>
    <row r="79" spans="4:12">
      <c r="D79" s="139" t="s">
        <v>209</v>
      </c>
      <c r="E79" s="140" t="s">
        <v>75</v>
      </c>
      <c r="F79" s="140" t="s">
        <v>205</v>
      </c>
      <c r="G79" s="140" t="s">
        <v>81</v>
      </c>
      <c r="H79" s="141" t="s">
        <v>1060</v>
      </c>
      <c r="I79" s="127">
        <v>46022</v>
      </c>
      <c r="J79" s="141" t="s">
        <v>1060</v>
      </c>
      <c r="K79" s="127">
        <v>44166</v>
      </c>
      <c r="L79" s="128"/>
    </row>
    <row r="80" spans="4:12">
      <c r="D80" s="139" t="s">
        <v>208</v>
      </c>
      <c r="E80" s="140" t="s">
        <v>75</v>
      </c>
      <c r="F80" s="140" t="s">
        <v>205</v>
      </c>
      <c r="G80" s="140" t="s">
        <v>72</v>
      </c>
      <c r="H80" s="141" t="s">
        <v>1060</v>
      </c>
      <c r="I80" s="127">
        <v>46022</v>
      </c>
      <c r="J80" s="141" t="s">
        <v>1060</v>
      </c>
      <c r="K80" s="127"/>
      <c r="L80" s="128"/>
    </row>
    <row r="81" spans="4:12">
      <c r="D81" s="124" t="s">
        <v>216</v>
      </c>
      <c r="E81" s="125" t="s">
        <v>75</v>
      </c>
      <c r="F81" s="125" t="s">
        <v>211</v>
      </c>
      <c r="G81" s="125" t="s">
        <v>353</v>
      </c>
      <c r="H81" s="126" t="s">
        <v>1060</v>
      </c>
      <c r="I81" s="137">
        <v>46022</v>
      </c>
      <c r="J81" s="126" t="s">
        <v>1060</v>
      </c>
      <c r="K81" s="142" t="s">
        <v>1078</v>
      </c>
      <c r="L81" s="128" t="s">
        <v>1079</v>
      </c>
    </row>
    <row r="82" spans="4:12">
      <c r="D82" s="124" t="s">
        <v>210</v>
      </c>
      <c r="E82" s="125" t="s">
        <v>75</v>
      </c>
      <c r="F82" s="125" t="s">
        <v>211</v>
      </c>
      <c r="G82" s="125" t="s">
        <v>1080</v>
      </c>
      <c r="H82" s="126" t="s">
        <v>1060</v>
      </c>
      <c r="I82" s="137">
        <v>46022</v>
      </c>
      <c r="J82" s="126" t="s">
        <v>1060</v>
      </c>
      <c r="K82" s="137">
        <v>46022</v>
      </c>
      <c r="L82" s="128" t="s">
        <v>1079</v>
      </c>
    </row>
    <row r="83" spans="4:12">
      <c r="D83" s="124" t="s">
        <v>218</v>
      </c>
      <c r="E83" s="125" t="s">
        <v>75</v>
      </c>
      <c r="F83" s="125" t="s">
        <v>211</v>
      </c>
      <c r="G83" s="125" t="s">
        <v>219</v>
      </c>
      <c r="H83" s="126"/>
      <c r="I83" s="131"/>
      <c r="J83" s="126" t="s">
        <v>1060</v>
      </c>
      <c r="K83" s="127">
        <v>46022</v>
      </c>
      <c r="L83" s="138"/>
    </row>
    <row r="84" spans="4:12">
      <c r="D84" s="124" t="s">
        <v>240</v>
      </c>
      <c r="E84" s="125" t="s">
        <v>75</v>
      </c>
      <c r="F84" s="125" t="s">
        <v>241</v>
      </c>
      <c r="G84" s="125" t="s">
        <v>1080</v>
      </c>
      <c r="H84" s="126" t="s">
        <v>1060</v>
      </c>
      <c r="I84" s="137">
        <v>46022</v>
      </c>
      <c r="J84" s="126" t="s">
        <v>1060</v>
      </c>
      <c r="K84" s="137">
        <v>46022</v>
      </c>
      <c r="L84" s="128"/>
    </row>
    <row r="85" spans="4:12">
      <c r="D85" s="124" t="s">
        <v>259</v>
      </c>
      <c r="E85" s="125" t="s">
        <v>75</v>
      </c>
      <c r="F85" s="125" t="s">
        <v>254</v>
      </c>
      <c r="G85" s="125" t="s">
        <v>260</v>
      </c>
      <c r="H85" s="126" t="s">
        <v>1060</v>
      </c>
      <c r="I85" s="137">
        <v>46022</v>
      </c>
      <c r="J85" s="126" t="s">
        <v>1060</v>
      </c>
      <c r="K85" s="137">
        <v>45291</v>
      </c>
      <c r="L85" s="128"/>
    </row>
    <row r="86" spans="4:12">
      <c r="D86" s="124" t="s">
        <v>253</v>
      </c>
      <c r="E86" s="125" t="s">
        <v>75</v>
      </c>
      <c r="F86" s="125" t="s">
        <v>254</v>
      </c>
      <c r="G86" s="125" t="s">
        <v>1080</v>
      </c>
      <c r="H86" s="126" t="s">
        <v>1060</v>
      </c>
      <c r="I86" s="137">
        <v>46022</v>
      </c>
      <c r="J86" s="126" t="s">
        <v>1060</v>
      </c>
      <c r="K86" s="137">
        <v>46022</v>
      </c>
      <c r="L86" s="128"/>
    </row>
    <row r="87" spans="4:12">
      <c r="D87" s="124" t="s">
        <v>262</v>
      </c>
      <c r="E87" s="125" t="s">
        <v>75</v>
      </c>
      <c r="F87" s="125" t="s">
        <v>254</v>
      </c>
      <c r="G87" s="125" t="s">
        <v>263</v>
      </c>
      <c r="H87" s="126"/>
      <c r="I87" s="131"/>
      <c r="J87" s="126" t="s">
        <v>1060</v>
      </c>
      <c r="K87" s="137">
        <v>45291</v>
      </c>
      <c r="L87" s="128"/>
    </row>
    <row r="88" spans="4:12">
      <c r="D88" s="124" t="s">
        <v>292</v>
      </c>
      <c r="E88" s="125" t="s">
        <v>75</v>
      </c>
      <c r="F88" s="125" t="s">
        <v>286</v>
      </c>
      <c r="G88" s="125" t="s">
        <v>72</v>
      </c>
      <c r="H88" s="126" t="s">
        <v>1060</v>
      </c>
      <c r="I88" s="127">
        <v>46022</v>
      </c>
      <c r="J88" s="126" t="s">
        <v>1060</v>
      </c>
      <c r="K88" s="127">
        <v>44377</v>
      </c>
      <c r="L88" s="128"/>
    </row>
    <row r="89" spans="4:12">
      <c r="D89" s="143" t="s">
        <v>290</v>
      </c>
      <c r="E89" s="125" t="s">
        <v>75</v>
      </c>
      <c r="F89" s="125" t="s">
        <v>286</v>
      </c>
      <c r="G89" s="125" t="s">
        <v>1081</v>
      </c>
      <c r="H89" s="126"/>
      <c r="I89" s="127"/>
      <c r="J89" s="126" t="s">
        <v>1060</v>
      </c>
      <c r="K89" s="127">
        <v>44378</v>
      </c>
      <c r="L89" s="128"/>
    </row>
    <row r="90" spans="4:12">
      <c r="D90" s="124" t="s">
        <v>288</v>
      </c>
      <c r="E90" s="125" t="s">
        <v>75</v>
      </c>
      <c r="F90" s="125" t="s">
        <v>286</v>
      </c>
      <c r="G90" s="125" t="s">
        <v>51</v>
      </c>
      <c r="H90" s="126"/>
      <c r="I90" s="131"/>
      <c r="J90" s="126" t="s">
        <v>1060</v>
      </c>
      <c r="K90" s="137">
        <v>44926</v>
      </c>
      <c r="L90" s="128"/>
    </row>
    <row r="91" spans="4:12">
      <c r="D91" s="124" t="s">
        <v>305</v>
      </c>
      <c r="E91" s="125" t="s">
        <v>75</v>
      </c>
      <c r="F91" s="125" t="s">
        <v>302</v>
      </c>
      <c r="G91" s="125" t="s">
        <v>72</v>
      </c>
      <c r="H91" s="126" t="s">
        <v>1060</v>
      </c>
      <c r="I91" s="137">
        <v>46022</v>
      </c>
      <c r="J91" s="126" t="s">
        <v>1060</v>
      </c>
      <c r="K91" s="137">
        <v>44926</v>
      </c>
      <c r="L91" s="128"/>
    </row>
    <row r="92" spans="4:12">
      <c r="D92" s="124" t="s">
        <v>301</v>
      </c>
      <c r="E92" s="125" t="s">
        <v>75</v>
      </c>
      <c r="F92" s="125" t="s">
        <v>302</v>
      </c>
      <c r="G92" s="125" t="s">
        <v>690</v>
      </c>
      <c r="H92" s="126"/>
      <c r="I92" s="131"/>
      <c r="J92" s="126" t="s">
        <v>1060</v>
      </c>
      <c r="K92" s="137">
        <v>44561</v>
      </c>
      <c r="L92" s="128"/>
    </row>
    <row r="93" spans="4:12">
      <c r="D93" s="124" t="s">
        <v>351</v>
      </c>
      <c r="E93" s="125" t="s">
        <v>75</v>
      </c>
      <c r="F93" s="125" t="s">
        <v>349</v>
      </c>
      <c r="G93" s="125" t="s">
        <v>72</v>
      </c>
      <c r="H93" s="126" t="s">
        <v>1060</v>
      </c>
      <c r="I93" s="127">
        <v>46022</v>
      </c>
      <c r="J93" s="126"/>
      <c r="K93" s="127"/>
      <c r="L93" s="138"/>
    </row>
    <row r="94" spans="4:12">
      <c r="D94" s="124" t="s">
        <v>422</v>
      </c>
      <c r="E94" s="125" t="s">
        <v>75</v>
      </c>
      <c r="F94" s="125" t="s">
        <v>419</v>
      </c>
      <c r="G94" s="125" t="s">
        <v>72</v>
      </c>
      <c r="H94" s="126" t="s">
        <v>1060</v>
      </c>
      <c r="I94" s="127">
        <v>46022</v>
      </c>
      <c r="J94" s="126"/>
      <c r="K94" s="127"/>
      <c r="L94" s="144"/>
    </row>
    <row r="95" spans="4:12">
      <c r="D95" s="124" t="s">
        <v>423</v>
      </c>
      <c r="E95" s="125" t="s">
        <v>75</v>
      </c>
      <c r="F95" s="125" t="s">
        <v>419</v>
      </c>
      <c r="G95" s="125" t="s">
        <v>1082</v>
      </c>
      <c r="H95" s="125" t="s">
        <v>1060</v>
      </c>
      <c r="I95" s="127">
        <v>45667</v>
      </c>
      <c r="J95" s="145" t="s">
        <v>1060</v>
      </c>
      <c r="K95" s="127">
        <v>44930</v>
      </c>
      <c r="L95" s="128"/>
    </row>
    <row r="96" spans="4:12" ht="15">
      <c r="D96" s="124" t="s">
        <v>436</v>
      </c>
      <c r="E96" s="125" t="s">
        <v>75</v>
      </c>
      <c r="F96" s="125" t="s">
        <v>432</v>
      </c>
      <c r="G96" s="125" t="s">
        <v>72</v>
      </c>
      <c r="H96" s="125" t="s">
        <v>1060</v>
      </c>
      <c r="I96" s="127">
        <v>46022</v>
      </c>
      <c r="J96" s="145" t="s">
        <v>1060</v>
      </c>
      <c r="K96" s="154" t="s">
        <v>1083</v>
      </c>
      <c r="L96" s="128"/>
    </row>
    <row r="97" spans="4:12">
      <c r="D97" s="124" t="s">
        <v>891</v>
      </c>
      <c r="E97" s="125" t="s">
        <v>75</v>
      </c>
      <c r="F97" s="125" t="s">
        <v>892</v>
      </c>
      <c r="G97" s="125" t="s">
        <v>789</v>
      </c>
      <c r="H97" s="126" t="s">
        <v>1060</v>
      </c>
      <c r="I97" s="127">
        <v>44197</v>
      </c>
      <c r="J97" s="126"/>
      <c r="K97" s="131"/>
      <c r="L97" s="144"/>
    </row>
    <row r="98" spans="4:12">
      <c r="D98" s="124" t="s">
        <v>488</v>
      </c>
      <c r="E98" s="125" t="s">
        <v>75</v>
      </c>
      <c r="F98" s="125" t="s">
        <v>485</v>
      </c>
      <c r="G98" s="125" t="s">
        <v>1080</v>
      </c>
      <c r="H98" s="126" t="s">
        <v>1060</v>
      </c>
      <c r="I98" s="137">
        <v>46022</v>
      </c>
      <c r="J98" s="126" t="s">
        <v>1060</v>
      </c>
      <c r="K98" s="137">
        <v>44926</v>
      </c>
      <c r="L98" s="128"/>
    </row>
    <row r="99" spans="4:12">
      <c r="D99" s="124" t="s">
        <v>495</v>
      </c>
      <c r="E99" s="125" t="s">
        <v>75</v>
      </c>
      <c r="F99" s="125" t="s">
        <v>492</v>
      </c>
      <c r="G99" s="125" t="s">
        <v>1084</v>
      </c>
      <c r="H99" s="126"/>
      <c r="I99" s="131"/>
      <c r="J99" s="126" t="s">
        <v>1060</v>
      </c>
      <c r="K99" s="137">
        <v>44773</v>
      </c>
      <c r="L99" s="128"/>
    </row>
    <row r="100" spans="4:12">
      <c r="D100" s="124" t="s">
        <v>1085</v>
      </c>
      <c r="E100" s="125" t="s">
        <v>75</v>
      </c>
      <c r="F100" s="125" t="s">
        <v>522</v>
      </c>
      <c r="G100" s="125" t="s">
        <v>72</v>
      </c>
      <c r="H100" s="126" t="s">
        <v>1060</v>
      </c>
      <c r="I100" s="137">
        <v>46022</v>
      </c>
      <c r="J100" s="126"/>
      <c r="K100" s="131"/>
      <c r="L100" s="128"/>
    </row>
    <row r="101" spans="4:12">
      <c r="D101" s="124" t="s">
        <v>582</v>
      </c>
      <c r="E101" s="125" t="s">
        <v>75</v>
      </c>
      <c r="F101" s="125" t="s">
        <v>579</v>
      </c>
      <c r="G101" s="125" t="s">
        <v>72</v>
      </c>
      <c r="H101" s="126" t="s">
        <v>1060</v>
      </c>
      <c r="I101" s="127">
        <v>46022</v>
      </c>
      <c r="J101" s="129" t="s">
        <v>1062</v>
      </c>
      <c r="K101" s="135">
        <v>43865</v>
      </c>
      <c r="L101" s="128"/>
    </row>
    <row r="102" spans="4:12">
      <c r="D102" s="124" t="s">
        <v>583</v>
      </c>
      <c r="E102" s="125" t="s">
        <v>75</v>
      </c>
      <c r="F102" s="125" t="s">
        <v>579</v>
      </c>
      <c r="G102" s="125" t="s">
        <v>81</v>
      </c>
      <c r="H102" s="126" t="s">
        <v>1060</v>
      </c>
      <c r="I102" s="127">
        <v>44348</v>
      </c>
      <c r="J102" s="126"/>
      <c r="K102" s="131"/>
      <c r="L102" s="128"/>
    </row>
    <row r="103" spans="4:12">
      <c r="D103" s="124" t="s">
        <v>578</v>
      </c>
      <c r="E103" s="125" t="s">
        <v>75</v>
      </c>
      <c r="F103" s="125" t="s">
        <v>579</v>
      </c>
      <c r="G103" s="125" t="s">
        <v>1086</v>
      </c>
      <c r="H103" s="126"/>
      <c r="I103" s="131"/>
      <c r="J103" s="126" t="s">
        <v>1060</v>
      </c>
      <c r="K103" s="127">
        <v>44592</v>
      </c>
      <c r="L103" s="128"/>
    </row>
    <row r="104" spans="4:12">
      <c r="D104" s="124" t="s">
        <v>608</v>
      </c>
      <c r="E104" s="125" t="s">
        <v>75</v>
      </c>
      <c r="F104" s="125" t="s">
        <v>605</v>
      </c>
      <c r="G104" s="125" t="s">
        <v>353</v>
      </c>
      <c r="H104" s="126" t="s">
        <v>1060</v>
      </c>
      <c r="I104" s="142">
        <v>2025</v>
      </c>
      <c r="J104" s="126" t="s">
        <v>1060</v>
      </c>
      <c r="K104" s="127">
        <v>44561</v>
      </c>
      <c r="L104" s="138" t="s">
        <v>1087</v>
      </c>
    </row>
    <row r="105" spans="4:12">
      <c r="D105" s="124" t="s">
        <v>604</v>
      </c>
      <c r="E105" s="125" t="s">
        <v>75</v>
      </c>
      <c r="F105" s="125" t="s">
        <v>605</v>
      </c>
      <c r="G105" s="125" t="s">
        <v>1080</v>
      </c>
      <c r="H105" s="125" t="s">
        <v>1060</v>
      </c>
      <c r="I105" s="125">
        <v>2025</v>
      </c>
      <c r="J105" s="134" t="s">
        <v>1062</v>
      </c>
      <c r="K105" s="125"/>
      <c r="L105" s="128"/>
    </row>
    <row r="106" spans="4:12">
      <c r="D106" s="124" t="s">
        <v>662</v>
      </c>
      <c r="E106" s="125" t="s">
        <v>75</v>
      </c>
      <c r="F106" s="125" t="s">
        <v>663</v>
      </c>
      <c r="G106" s="125" t="s">
        <v>72</v>
      </c>
      <c r="H106" s="125" t="s">
        <v>1060</v>
      </c>
      <c r="I106" s="133">
        <v>46022</v>
      </c>
      <c r="J106" s="125" t="s">
        <v>1060</v>
      </c>
      <c r="K106" s="133">
        <v>44651</v>
      </c>
      <c r="L106" s="128"/>
    </row>
    <row r="107" spans="4:12">
      <c r="D107" s="124" t="s">
        <v>691</v>
      </c>
      <c r="E107" s="125" t="s">
        <v>75</v>
      </c>
      <c r="F107" s="125" t="s">
        <v>686</v>
      </c>
      <c r="G107" s="125" t="s">
        <v>72</v>
      </c>
      <c r="H107" s="126" t="s">
        <v>1060</v>
      </c>
      <c r="I107" s="127">
        <v>46022</v>
      </c>
      <c r="J107" s="126" t="s">
        <v>1060</v>
      </c>
      <c r="K107" s="127">
        <v>45291</v>
      </c>
      <c r="L107" s="128"/>
    </row>
    <row r="108" spans="4:12">
      <c r="D108" s="124" t="s">
        <v>732</v>
      </c>
      <c r="E108" s="125" t="s">
        <v>75</v>
      </c>
      <c r="F108" s="125" t="s">
        <v>728</v>
      </c>
      <c r="G108" s="125" t="s">
        <v>1088</v>
      </c>
      <c r="H108" s="125"/>
      <c r="I108" s="127"/>
      <c r="J108" s="145" t="s">
        <v>1060</v>
      </c>
      <c r="K108" s="127">
        <v>44561</v>
      </c>
      <c r="L108" s="128"/>
    </row>
    <row r="109" spans="4:12">
      <c r="D109" s="124" t="s">
        <v>739</v>
      </c>
      <c r="E109" s="125" t="s">
        <v>75</v>
      </c>
      <c r="F109" s="125" t="s">
        <v>735</v>
      </c>
      <c r="G109" s="125" t="s">
        <v>740</v>
      </c>
      <c r="H109" s="126"/>
      <c r="I109" s="131"/>
      <c r="J109" s="126" t="s">
        <v>1060</v>
      </c>
      <c r="K109" s="127">
        <v>46022</v>
      </c>
      <c r="L109" s="128"/>
    </row>
    <row r="110" spans="4:12">
      <c r="D110" s="124" t="s">
        <v>756</v>
      </c>
      <c r="E110" s="125" t="s">
        <v>75</v>
      </c>
      <c r="F110" s="125" t="s">
        <v>752</v>
      </c>
      <c r="G110" s="125" t="s">
        <v>72</v>
      </c>
      <c r="H110" s="126" t="s">
        <v>1060</v>
      </c>
      <c r="I110" s="137">
        <v>46022</v>
      </c>
      <c r="J110" s="126"/>
      <c r="K110" s="131"/>
      <c r="L110" s="128"/>
    </row>
    <row r="111" spans="4:12">
      <c r="D111" s="124" t="s">
        <v>751</v>
      </c>
      <c r="E111" s="125" t="s">
        <v>75</v>
      </c>
      <c r="F111" s="125" t="s">
        <v>752</v>
      </c>
      <c r="G111" s="125" t="s">
        <v>754</v>
      </c>
      <c r="H111" s="125"/>
      <c r="I111" s="125"/>
      <c r="J111" s="125" t="s">
        <v>1060</v>
      </c>
      <c r="K111" s="131">
        <v>2025</v>
      </c>
      <c r="L111" s="128"/>
    </row>
    <row r="112" spans="4:12">
      <c r="D112" s="124" t="s">
        <v>782</v>
      </c>
      <c r="E112" s="125" t="s">
        <v>75</v>
      </c>
      <c r="F112" s="125" t="s">
        <v>780</v>
      </c>
      <c r="G112" s="125" t="s">
        <v>353</v>
      </c>
      <c r="H112" s="126" t="s">
        <v>1060</v>
      </c>
      <c r="I112" s="142">
        <v>2025</v>
      </c>
      <c r="J112" s="126" t="s">
        <v>1060</v>
      </c>
      <c r="K112" s="142">
        <v>2025</v>
      </c>
      <c r="L112" s="128" t="s">
        <v>1089</v>
      </c>
    </row>
    <row r="113" spans="4:12">
      <c r="D113" s="124" t="s">
        <v>779</v>
      </c>
      <c r="E113" s="125" t="s">
        <v>75</v>
      </c>
      <c r="F113" s="125" t="s">
        <v>780</v>
      </c>
      <c r="G113" s="125" t="s">
        <v>1080</v>
      </c>
      <c r="H113" s="126" t="s">
        <v>1060</v>
      </c>
      <c r="I113" s="142">
        <v>2025</v>
      </c>
      <c r="J113" s="126" t="s">
        <v>1060</v>
      </c>
      <c r="K113" s="142">
        <v>2025</v>
      </c>
      <c r="L113" s="128" t="s">
        <v>1090</v>
      </c>
    </row>
    <row r="114" spans="4:12">
      <c r="D114" s="124" t="s">
        <v>784</v>
      </c>
      <c r="E114" s="125" t="s">
        <v>75</v>
      </c>
      <c r="F114" s="125" t="s">
        <v>780</v>
      </c>
      <c r="G114" s="125" t="s">
        <v>192</v>
      </c>
      <c r="H114" s="126"/>
      <c r="I114" s="131"/>
      <c r="J114" s="126" t="s">
        <v>1060</v>
      </c>
      <c r="K114" s="142">
        <v>2025</v>
      </c>
      <c r="L114" s="128" t="s">
        <v>1090</v>
      </c>
    </row>
    <row r="115" spans="4:12">
      <c r="D115" s="124" t="s">
        <v>856</v>
      </c>
      <c r="E115" s="125" t="s">
        <v>75</v>
      </c>
      <c r="F115" s="140" t="s">
        <v>853</v>
      </c>
      <c r="G115" s="125" t="s">
        <v>72</v>
      </c>
      <c r="H115" s="126" t="s">
        <v>1060</v>
      </c>
      <c r="I115" s="127">
        <v>46022</v>
      </c>
      <c r="J115" s="126" t="s">
        <v>1060</v>
      </c>
      <c r="K115" s="127">
        <v>44926</v>
      </c>
      <c r="L115" s="128"/>
    </row>
    <row r="116" spans="4:12">
      <c r="D116" s="124" t="s">
        <v>857</v>
      </c>
      <c r="E116" s="125" t="s">
        <v>75</v>
      </c>
      <c r="F116" s="125" t="s">
        <v>853</v>
      </c>
      <c r="G116" s="125" t="s">
        <v>980</v>
      </c>
      <c r="H116" s="126" t="s">
        <v>1060</v>
      </c>
      <c r="I116" s="127">
        <v>46022</v>
      </c>
      <c r="J116" s="126" t="s">
        <v>1060</v>
      </c>
      <c r="K116" s="127">
        <v>44561</v>
      </c>
      <c r="L116" s="128"/>
    </row>
    <row r="117" spans="4:12">
      <c r="D117" s="124" t="s">
        <v>858</v>
      </c>
      <c r="E117" s="125" t="s">
        <v>75</v>
      </c>
      <c r="F117" s="125" t="s">
        <v>853</v>
      </c>
      <c r="G117" s="125" t="s">
        <v>981</v>
      </c>
      <c r="H117" s="126" t="s">
        <v>1060</v>
      </c>
      <c r="I117" s="127">
        <v>46022</v>
      </c>
      <c r="J117" s="126" t="s">
        <v>1060</v>
      </c>
      <c r="K117" s="127">
        <v>44561</v>
      </c>
      <c r="L117" s="128"/>
    </row>
    <row r="118" spans="4:12">
      <c r="D118" s="124" t="s">
        <v>30</v>
      </c>
      <c r="E118" s="125" t="s">
        <v>23</v>
      </c>
      <c r="F118" s="125" t="s">
        <v>24</v>
      </c>
      <c r="G118" s="125" t="s">
        <v>31</v>
      </c>
      <c r="H118" s="126" t="s">
        <v>1060</v>
      </c>
      <c r="I118" s="127">
        <v>46022</v>
      </c>
      <c r="J118" s="126" t="s">
        <v>1060</v>
      </c>
      <c r="K118" s="127">
        <v>44926</v>
      </c>
      <c r="L118" s="128"/>
    </row>
    <row r="119" spans="4:12">
      <c r="D119" s="124" t="s">
        <v>953</v>
      </c>
      <c r="E119" s="125" t="s">
        <v>23</v>
      </c>
      <c r="F119" s="125" t="s">
        <v>246</v>
      </c>
      <c r="G119" s="125" t="s">
        <v>954</v>
      </c>
      <c r="H119" s="126" t="s">
        <v>1060</v>
      </c>
      <c r="I119" s="127">
        <v>44926</v>
      </c>
      <c r="J119" s="126" t="s">
        <v>1060</v>
      </c>
      <c r="K119" s="127">
        <v>44926</v>
      </c>
      <c r="L119" s="128"/>
    </row>
    <row r="120" spans="4:12">
      <c r="D120" s="124" t="s">
        <v>714</v>
      </c>
      <c r="E120" s="125" t="s">
        <v>23</v>
      </c>
      <c r="F120" s="125" t="s">
        <v>715</v>
      </c>
      <c r="G120" s="125" t="s">
        <v>717</v>
      </c>
      <c r="H120" s="126"/>
      <c r="I120" s="131"/>
      <c r="J120" s="126" t="s">
        <v>1060</v>
      </c>
      <c r="K120" s="127">
        <v>46022</v>
      </c>
      <c r="L120" s="128"/>
    </row>
    <row r="121" spans="4:12">
      <c r="D121" s="124" t="s">
        <v>790</v>
      </c>
      <c r="E121" s="125" t="s">
        <v>23</v>
      </c>
      <c r="F121" s="125" t="s">
        <v>787</v>
      </c>
      <c r="G121" s="125" t="s">
        <v>791</v>
      </c>
      <c r="H121" s="141" t="s">
        <v>1060</v>
      </c>
      <c r="I121" s="127">
        <v>44926</v>
      </c>
      <c r="J121" s="126"/>
      <c r="K121" s="131"/>
      <c r="L121" s="128"/>
    </row>
    <row r="122" spans="4:12">
      <c r="D122" s="124" t="s">
        <v>786</v>
      </c>
      <c r="E122" s="125" t="s">
        <v>23</v>
      </c>
      <c r="F122" s="125" t="s">
        <v>787</v>
      </c>
      <c r="G122" s="125" t="s">
        <v>789</v>
      </c>
      <c r="H122" s="126" t="s">
        <v>1060</v>
      </c>
      <c r="I122" s="127">
        <v>44196</v>
      </c>
      <c r="J122" s="126"/>
      <c r="K122" s="131"/>
      <c r="L122" s="128"/>
    </row>
    <row r="123" spans="4:12">
      <c r="D123" s="124" t="s">
        <v>792</v>
      </c>
      <c r="E123" s="125" t="s">
        <v>23</v>
      </c>
      <c r="F123" s="125" t="s">
        <v>787</v>
      </c>
      <c r="G123" s="125" t="s">
        <v>1091</v>
      </c>
      <c r="H123" s="126" t="s">
        <v>1060</v>
      </c>
      <c r="I123" s="127">
        <v>44196</v>
      </c>
      <c r="J123" s="126"/>
      <c r="K123" s="131"/>
      <c r="L123" s="128"/>
    </row>
    <row r="124" spans="4:12">
      <c r="D124" s="124" t="s">
        <v>536</v>
      </c>
      <c r="E124" s="125" t="s">
        <v>114</v>
      </c>
      <c r="F124" s="125" t="s">
        <v>537</v>
      </c>
      <c r="G124" s="125" t="s">
        <v>51</v>
      </c>
      <c r="H124" s="126" t="s">
        <v>1060</v>
      </c>
      <c r="I124" s="127">
        <v>44561</v>
      </c>
      <c r="J124" s="126"/>
      <c r="K124" s="131"/>
      <c r="L124" s="128" t="s">
        <v>1092</v>
      </c>
    </row>
    <row r="125" spans="4:12">
      <c r="D125" s="124" t="s">
        <v>918</v>
      </c>
      <c r="E125" s="125" t="s">
        <v>114</v>
      </c>
      <c r="F125" s="125" t="s">
        <v>537</v>
      </c>
      <c r="G125" s="125" t="s">
        <v>1093</v>
      </c>
      <c r="H125" s="129" t="s">
        <v>1062</v>
      </c>
      <c r="I125" s="135">
        <v>43709</v>
      </c>
      <c r="J125" s="126"/>
      <c r="K125" s="131"/>
      <c r="L125" s="128"/>
    </row>
    <row r="126" spans="4:12">
      <c r="D126" s="124" t="s">
        <v>676</v>
      </c>
      <c r="E126" s="125" t="s">
        <v>114</v>
      </c>
      <c r="F126" s="125" t="s">
        <v>863</v>
      </c>
      <c r="G126" s="125" t="s">
        <v>81</v>
      </c>
      <c r="H126" s="126" t="s">
        <v>1060</v>
      </c>
      <c r="I126" s="127">
        <v>44926</v>
      </c>
      <c r="J126" s="126" t="s">
        <v>1060</v>
      </c>
      <c r="K126" s="127">
        <v>44500</v>
      </c>
      <c r="L126" s="128" t="s">
        <v>1094</v>
      </c>
    </row>
    <row r="127" spans="4:12">
      <c r="D127" s="124" t="s">
        <v>673</v>
      </c>
      <c r="E127" s="125" t="s">
        <v>114</v>
      </c>
      <c r="F127" s="125" t="s">
        <v>863</v>
      </c>
      <c r="G127" s="125" t="s">
        <v>674</v>
      </c>
      <c r="H127" s="129" t="s">
        <v>1062</v>
      </c>
      <c r="I127" s="135">
        <v>42736</v>
      </c>
      <c r="J127" s="126" t="s">
        <v>1060</v>
      </c>
      <c r="K127" s="142" t="s">
        <v>1095</v>
      </c>
      <c r="L127" s="128"/>
    </row>
    <row r="128" spans="4:12">
      <c r="D128" s="124" t="s">
        <v>71</v>
      </c>
      <c r="E128" s="125" t="s">
        <v>64</v>
      </c>
      <c r="F128" s="125" t="s">
        <v>65</v>
      </c>
      <c r="G128" s="125" t="s">
        <v>72</v>
      </c>
      <c r="H128" s="129" t="s">
        <v>1062</v>
      </c>
      <c r="I128" s="135">
        <v>43252</v>
      </c>
      <c r="J128" s="126"/>
      <c r="K128" s="131"/>
      <c r="L128" s="128"/>
    </row>
    <row r="129" spans="4:12">
      <c r="D129" s="124" t="s">
        <v>1096</v>
      </c>
      <c r="E129" s="125" t="s">
        <v>64</v>
      </c>
      <c r="F129" s="125" t="s">
        <v>65</v>
      </c>
      <c r="G129" s="125" t="s">
        <v>1097</v>
      </c>
      <c r="H129" s="129" t="s">
        <v>1062</v>
      </c>
      <c r="I129" s="135">
        <v>42826</v>
      </c>
      <c r="J129" s="126"/>
      <c r="K129" s="131"/>
      <c r="L129" s="128"/>
    </row>
    <row r="130" spans="4:12">
      <c r="D130" s="124" t="s">
        <v>67</v>
      </c>
      <c r="E130" s="125" t="s">
        <v>64</v>
      </c>
      <c r="F130" s="125" t="s">
        <v>65</v>
      </c>
      <c r="G130" s="125" t="s">
        <v>68</v>
      </c>
      <c r="H130" s="129" t="s">
        <v>1062</v>
      </c>
      <c r="I130" s="135">
        <v>42705</v>
      </c>
      <c r="J130" s="126" t="s">
        <v>1060</v>
      </c>
      <c r="K130" s="127">
        <v>45473</v>
      </c>
      <c r="L130" s="128" t="s">
        <v>1105</v>
      </c>
    </row>
    <row r="131" spans="4:12">
      <c r="D131" s="124" t="s">
        <v>1098</v>
      </c>
      <c r="E131" s="125" t="s">
        <v>64</v>
      </c>
      <c r="F131" s="125" t="s">
        <v>1099</v>
      </c>
      <c r="G131" s="125" t="s">
        <v>1100</v>
      </c>
      <c r="H131" s="129" t="s">
        <v>1062</v>
      </c>
      <c r="I131" s="135">
        <v>43404</v>
      </c>
      <c r="J131" s="126"/>
      <c r="K131" s="131"/>
      <c r="L131" s="128"/>
    </row>
    <row r="132" spans="4:12">
      <c r="D132" s="124" t="s">
        <v>585</v>
      </c>
      <c r="E132" s="125" t="s">
        <v>64</v>
      </c>
      <c r="F132" s="125" t="s">
        <v>586</v>
      </c>
      <c r="G132" s="125" t="s">
        <v>588</v>
      </c>
      <c r="H132" s="126" t="s">
        <v>1060</v>
      </c>
      <c r="I132" s="127">
        <v>45992</v>
      </c>
      <c r="J132" s="126" t="s">
        <v>1060</v>
      </c>
      <c r="K132" s="127">
        <v>44196</v>
      </c>
      <c r="L132" s="128"/>
    </row>
    <row r="133" spans="4:12">
      <c r="D133" s="124" t="s">
        <v>146</v>
      </c>
      <c r="E133" s="125" t="s">
        <v>114</v>
      </c>
      <c r="F133" s="125" t="s">
        <v>147</v>
      </c>
      <c r="G133" s="125" t="s">
        <v>1101</v>
      </c>
      <c r="H133" s="129" t="s">
        <v>1062</v>
      </c>
      <c r="I133" s="135">
        <v>43585</v>
      </c>
      <c r="J133" s="126"/>
      <c r="K133" s="127"/>
      <c r="L133" s="128"/>
    </row>
    <row r="134" spans="4:12">
      <c r="D134" s="124" t="s">
        <v>153</v>
      </c>
      <c r="E134" s="125" t="s">
        <v>114</v>
      </c>
      <c r="F134" s="125" t="s">
        <v>147</v>
      </c>
      <c r="G134" s="125" t="s">
        <v>1102</v>
      </c>
      <c r="H134" s="129" t="s">
        <v>1062</v>
      </c>
      <c r="I134" s="135">
        <v>42886</v>
      </c>
      <c r="J134" s="126"/>
      <c r="K134" s="127"/>
      <c r="L134" s="128"/>
    </row>
    <row r="135" spans="4:12">
      <c r="D135" s="124" t="s">
        <v>151</v>
      </c>
      <c r="E135" s="125" t="s">
        <v>114</v>
      </c>
      <c r="F135" s="125" t="s">
        <v>147</v>
      </c>
      <c r="G135" s="125" t="s">
        <v>1103</v>
      </c>
      <c r="H135" s="126" t="s">
        <v>1060</v>
      </c>
      <c r="I135" s="127">
        <v>44561</v>
      </c>
      <c r="J135" s="126"/>
      <c r="K135" s="127"/>
      <c r="L135" s="128"/>
    </row>
    <row r="136" spans="4:12" ht="15" thickBot="1">
      <c r="D136" s="146" t="s">
        <v>589</v>
      </c>
      <c r="E136" s="147" t="s">
        <v>64</v>
      </c>
      <c r="F136" s="147" t="s">
        <v>586</v>
      </c>
      <c r="G136" s="147" t="s">
        <v>1104</v>
      </c>
      <c r="H136" s="148" t="s">
        <v>1062</v>
      </c>
      <c r="I136" s="149">
        <v>43174</v>
      </c>
      <c r="J136" s="150"/>
      <c r="K136" s="151"/>
      <c r="L136" s="152"/>
    </row>
  </sheetData>
  <mergeCells count="4">
    <mergeCell ref="M3:S3"/>
    <mergeCell ref="D42:G42"/>
    <mergeCell ref="H46:I46"/>
    <mergeCell ref="J46:K46"/>
  </mergeCells>
  <conditionalFormatting sqref="L36:L41 L137:L1048576">
    <cfRule type="containsText" dxfId="3" priority="3" operator="containsText" text="test">
      <formula>NOT(ISERROR(SEARCH("test",L36)))</formula>
    </cfRule>
  </conditionalFormatting>
  <conditionalFormatting sqref="D108">
    <cfRule type="duplicateValues" dxfId="2" priority="1"/>
  </conditionalFormatting>
  <conditionalFormatting sqref="D114 D109 D46 D42 D119:D136 D48:D106">
    <cfRule type="duplicateValues" dxfId="1" priority="2"/>
  </conditionalFormatting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16BB-A2B8-41BC-A024-DD5D83F1C771}">
  <sheetPr codeName="Tabelle3"/>
  <dimension ref="A3:S70"/>
  <sheetViews>
    <sheetView workbookViewId="0">
      <selection activeCell="A4" sqref="A4:XFD4"/>
    </sheetView>
  </sheetViews>
  <sheetFormatPr baseColWidth="10" defaultColWidth="9.140625" defaultRowHeight="15"/>
  <cols>
    <col min="1" max="1" width="25.140625" style="2" bestFit="1" customWidth="1"/>
    <col min="2" max="2" width="12.140625" style="2" bestFit="1" customWidth="1"/>
    <col min="3" max="3" width="14" style="2" bestFit="1" customWidth="1"/>
    <col min="4" max="4" width="13.28515625" style="2" bestFit="1" customWidth="1"/>
    <col min="5" max="5" width="16.7109375" style="2" bestFit="1" customWidth="1"/>
    <col min="6" max="6" width="24.7109375" style="2" bestFit="1" customWidth="1"/>
    <col min="7" max="7" width="16.28515625" style="2" bestFit="1" customWidth="1"/>
    <col min="8" max="8" width="24.5703125" style="2" bestFit="1" customWidth="1"/>
    <col min="9" max="9" width="19.42578125" style="3" customWidth="1"/>
    <col min="10" max="10" width="10.42578125" style="3" customWidth="1"/>
    <col min="11" max="11" width="15" style="2" customWidth="1"/>
    <col min="12" max="12" width="40.140625" style="2" bestFit="1" customWidth="1"/>
    <col min="13" max="14" width="9.7109375" style="2" hidden="1" customWidth="1"/>
    <col min="15" max="15" width="9.85546875" style="2" hidden="1" customWidth="1"/>
    <col min="16" max="17" width="9.7109375" style="2" bestFit="1" customWidth="1"/>
    <col min="18" max="18" width="9.85546875" style="2" bestFit="1" customWidth="1"/>
    <col min="19" max="19" width="6.140625" style="4" bestFit="1" customWidth="1"/>
    <col min="20" max="20" width="5.85546875" style="2" bestFit="1" customWidth="1"/>
    <col min="21" max="16384" width="9.140625" style="2"/>
  </cols>
  <sheetData>
    <row r="3" spans="1:19" ht="15.75">
      <c r="B3" s="4"/>
      <c r="L3" s="5"/>
      <c r="M3" s="895" t="s">
        <v>990</v>
      </c>
      <c r="N3" s="895"/>
      <c r="O3" s="895"/>
      <c r="P3" s="895"/>
      <c r="Q3" s="895"/>
      <c r="R3" s="895"/>
    </row>
    <row r="4" spans="1:19" s="23" customFormat="1" ht="14.1" customHeight="1">
      <c r="A4" s="24" t="s">
        <v>991</v>
      </c>
      <c r="B4" s="24" t="s">
        <v>0</v>
      </c>
      <c r="C4" s="24" t="s">
        <v>1</v>
      </c>
      <c r="D4" s="24" t="s">
        <v>992</v>
      </c>
      <c r="E4" s="24" t="s">
        <v>2</v>
      </c>
      <c r="F4" s="24" t="s">
        <v>3</v>
      </c>
      <c r="G4" s="25" t="s">
        <v>4</v>
      </c>
      <c r="H4" s="26" t="s">
        <v>993</v>
      </c>
      <c r="I4" s="25" t="s">
        <v>994</v>
      </c>
      <c r="J4" s="25" t="s">
        <v>995</v>
      </c>
      <c r="K4" s="25" t="s">
        <v>5</v>
      </c>
      <c r="L4" s="25" t="s">
        <v>6</v>
      </c>
      <c r="M4" s="27" t="s">
        <v>996</v>
      </c>
      <c r="N4" s="27" t="s">
        <v>997</v>
      </c>
      <c r="O4" s="27" t="s">
        <v>998</v>
      </c>
      <c r="P4" s="23" t="s">
        <v>999</v>
      </c>
      <c r="Q4" s="23" t="s">
        <v>1000</v>
      </c>
      <c r="R4" s="23" t="s">
        <v>1001</v>
      </c>
      <c r="S4" s="35" t="s">
        <v>1023</v>
      </c>
    </row>
    <row r="5" spans="1:19" s="28" customFormat="1" ht="14.1" customHeight="1">
      <c r="A5" s="19" t="s">
        <v>1002</v>
      </c>
      <c r="B5" s="19" t="s">
        <v>986</v>
      </c>
      <c r="C5" s="19">
        <v>29505</v>
      </c>
      <c r="D5" s="19"/>
      <c r="E5" s="19" t="s">
        <v>75</v>
      </c>
      <c r="F5" s="19" t="s">
        <v>892</v>
      </c>
      <c r="G5" s="22" t="s">
        <v>901</v>
      </c>
      <c r="H5" s="20" t="s">
        <v>987</v>
      </c>
      <c r="I5" s="22">
        <v>10</v>
      </c>
      <c r="J5" s="22" t="s">
        <v>988</v>
      </c>
      <c r="K5" s="22"/>
      <c r="L5" s="22" t="s">
        <v>989</v>
      </c>
      <c r="M5" s="21" t="b">
        <v>1</v>
      </c>
      <c r="N5" s="21" t="b">
        <v>1</v>
      </c>
      <c r="O5" s="21" t="b">
        <v>1</v>
      </c>
      <c r="P5" s="19" t="b">
        <v>1</v>
      </c>
      <c r="Q5" s="19" t="b">
        <v>1</v>
      </c>
      <c r="R5" s="19" t="b">
        <v>1</v>
      </c>
      <c r="S5" s="36"/>
    </row>
    <row r="6" spans="1:19" s="28" customFormat="1" ht="13.5" customHeight="1">
      <c r="A6" s="19"/>
      <c r="B6" s="19"/>
      <c r="C6" s="19"/>
      <c r="D6" s="19"/>
      <c r="E6" s="19"/>
      <c r="F6" s="19"/>
      <c r="G6" s="22"/>
      <c r="H6" s="20"/>
      <c r="I6" s="22"/>
      <c r="J6" s="22"/>
      <c r="K6" s="22"/>
      <c r="L6" s="22"/>
      <c r="M6" s="21"/>
      <c r="N6" s="21"/>
      <c r="O6" s="21"/>
      <c r="P6" s="19"/>
      <c r="Q6" s="19"/>
      <c r="R6" s="19"/>
      <c r="S6" s="36"/>
    </row>
    <row r="7" spans="1:19" s="28" customFormat="1" ht="14.1" customHeight="1">
      <c r="A7" s="19" t="s">
        <v>1003</v>
      </c>
      <c r="B7" s="19" t="s">
        <v>880</v>
      </c>
      <c r="C7" s="19">
        <v>21803</v>
      </c>
      <c r="D7" s="19">
        <v>91802</v>
      </c>
      <c r="E7" s="19" t="s">
        <v>23</v>
      </c>
      <c r="F7" s="19" t="s">
        <v>881</v>
      </c>
      <c r="G7" s="22" t="s">
        <v>117</v>
      </c>
      <c r="H7" s="20" t="s">
        <v>882</v>
      </c>
      <c r="I7" s="22">
        <v>2</v>
      </c>
      <c r="J7" s="22" t="s">
        <v>1004</v>
      </c>
      <c r="K7" s="22"/>
      <c r="L7" s="22" t="s">
        <v>1005</v>
      </c>
      <c r="M7" s="21"/>
      <c r="N7" s="21"/>
      <c r="O7" s="21"/>
      <c r="P7" s="19"/>
      <c r="Q7" s="19"/>
      <c r="R7" s="19" t="b">
        <v>1</v>
      </c>
      <c r="S7" s="36"/>
    </row>
    <row r="8" spans="1:19" s="28" customFormat="1" ht="14.1" customHeight="1">
      <c r="A8" s="19" t="s">
        <v>1003</v>
      </c>
      <c r="B8" s="19" t="s">
        <v>591</v>
      </c>
      <c r="C8" s="19">
        <v>53005</v>
      </c>
      <c r="D8" s="19">
        <v>139702</v>
      </c>
      <c r="E8" s="19" t="s">
        <v>64</v>
      </c>
      <c r="F8" s="19" t="s">
        <v>586</v>
      </c>
      <c r="G8" s="22" t="s">
        <v>587</v>
      </c>
      <c r="H8" s="20" t="s">
        <v>592</v>
      </c>
      <c r="I8" s="22">
        <v>3</v>
      </c>
      <c r="J8" s="22" t="s">
        <v>1006</v>
      </c>
      <c r="K8" s="22"/>
      <c r="L8" s="22" t="s">
        <v>1005</v>
      </c>
      <c r="M8" s="21"/>
      <c r="N8" s="21"/>
      <c r="O8" s="21"/>
      <c r="P8" s="19"/>
      <c r="Q8" s="19"/>
      <c r="R8" s="19" t="b">
        <v>1</v>
      </c>
      <c r="S8" s="36"/>
    </row>
    <row r="9" spans="1:19" s="28" customFormat="1" ht="14.1" customHeight="1">
      <c r="A9" s="19" t="s">
        <v>1003</v>
      </c>
      <c r="B9" s="19" t="s">
        <v>507</v>
      </c>
      <c r="C9" s="19">
        <v>29403</v>
      </c>
      <c r="D9" s="19">
        <v>13925</v>
      </c>
      <c r="E9" s="19" t="s">
        <v>23</v>
      </c>
      <c r="F9" s="19" t="s">
        <v>894</v>
      </c>
      <c r="G9" s="22" t="s">
        <v>505</v>
      </c>
      <c r="H9" s="20" t="s">
        <v>508</v>
      </c>
      <c r="I9" s="22">
        <v>4</v>
      </c>
      <c r="J9" s="22" t="s">
        <v>1004</v>
      </c>
      <c r="K9" s="22"/>
      <c r="L9" s="22" t="s">
        <v>1005</v>
      </c>
      <c r="M9" s="21"/>
      <c r="N9" s="21"/>
      <c r="O9" s="21"/>
      <c r="P9" s="19"/>
      <c r="Q9" s="19"/>
      <c r="R9" s="19" t="b">
        <v>1</v>
      </c>
      <c r="S9" s="36" t="s">
        <v>1022</v>
      </c>
    </row>
    <row r="10" spans="1:19" s="28" customFormat="1" ht="13.5" customHeight="1">
      <c r="A10" s="19" t="s">
        <v>1003</v>
      </c>
      <c r="B10" s="19" t="s">
        <v>642</v>
      </c>
      <c r="C10" s="19">
        <v>74402</v>
      </c>
      <c r="D10" s="19">
        <v>85202</v>
      </c>
      <c r="E10" s="19" t="s">
        <v>46</v>
      </c>
      <c r="F10" s="19" t="s">
        <v>643</v>
      </c>
      <c r="G10" s="22" t="s">
        <v>644</v>
      </c>
      <c r="H10" s="20" t="s">
        <v>123</v>
      </c>
      <c r="I10" s="22">
        <v>4</v>
      </c>
      <c r="J10" s="22" t="s">
        <v>1004</v>
      </c>
      <c r="K10" s="22"/>
      <c r="L10" s="22" t="s">
        <v>1005</v>
      </c>
      <c r="M10" s="21"/>
      <c r="N10" s="21"/>
      <c r="O10" s="21"/>
      <c r="P10" s="19"/>
      <c r="Q10" s="19"/>
      <c r="R10" s="19" t="b">
        <v>1</v>
      </c>
      <c r="S10" s="36" t="s">
        <v>1022</v>
      </c>
    </row>
    <row r="11" spans="1:19" s="28" customFormat="1" ht="14.1" customHeight="1">
      <c r="A11" s="19" t="s">
        <v>1003</v>
      </c>
      <c r="B11" s="19" t="s">
        <v>827</v>
      </c>
      <c r="C11" s="19">
        <v>28603</v>
      </c>
      <c r="D11" s="19">
        <v>12749</v>
      </c>
      <c r="E11" s="19" t="s">
        <v>10</v>
      </c>
      <c r="F11" s="19" t="s">
        <v>828</v>
      </c>
      <c r="G11" s="22" t="s">
        <v>829</v>
      </c>
      <c r="H11" s="20" t="s">
        <v>830</v>
      </c>
      <c r="I11" s="22">
        <v>2</v>
      </c>
      <c r="J11" s="22" t="s">
        <v>1004</v>
      </c>
      <c r="K11" s="22" t="s">
        <v>920</v>
      </c>
      <c r="L11" s="22" t="s">
        <v>1005</v>
      </c>
      <c r="M11" s="21"/>
      <c r="N11" s="21"/>
      <c r="O11" s="21"/>
      <c r="P11" s="19"/>
      <c r="Q11" s="19"/>
      <c r="R11" s="19" t="b">
        <v>1</v>
      </c>
      <c r="S11" s="36" t="s">
        <v>1022</v>
      </c>
    </row>
    <row r="12" spans="1:19" s="28" customFormat="1" ht="14.1" customHeight="1">
      <c r="A12" s="19" t="s">
        <v>1003</v>
      </c>
      <c r="B12" s="19" t="s">
        <v>826</v>
      </c>
      <c r="C12" s="19">
        <v>60501</v>
      </c>
      <c r="D12" s="19">
        <v>191002</v>
      </c>
      <c r="E12" s="19" t="s">
        <v>32</v>
      </c>
      <c r="F12" s="19" t="s">
        <v>823</v>
      </c>
      <c r="G12" s="22" t="s">
        <v>824</v>
      </c>
      <c r="H12" s="20" t="s">
        <v>145</v>
      </c>
      <c r="I12" s="22">
        <v>3</v>
      </c>
      <c r="J12" s="22" t="s">
        <v>1007</v>
      </c>
      <c r="K12" s="22"/>
      <c r="L12" s="22" t="s">
        <v>1005</v>
      </c>
      <c r="M12" s="21"/>
      <c r="N12" s="21"/>
      <c r="O12" s="21"/>
      <c r="P12" s="19"/>
      <c r="Q12" s="19"/>
      <c r="R12" s="19" t="b">
        <v>1</v>
      </c>
      <c r="S12" s="36" t="s">
        <v>1022</v>
      </c>
    </row>
    <row r="13" spans="1:19" s="38" customFormat="1" ht="14.1" customHeight="1">
      <c r="A13" s="44" t="s">
        <v>1003</v>
      </c>
      <c r="B13" s="44" t="s">
        <v>562</v>
      </c>
      <c r="C13" s="44">
        <v>60401</v>
      </c>
      <c r="D13" s="44">
        <v>18755</v>
      </c>
      <c r="E13" s="44" t="s">
        <v>32</v>
      </c>
      <c r="F13" s="44" t="s">
        <v>563</v>
      </c>
      <c r="G13" s="45" t="s">
        <v>564</v>
      </c>
      <c r="H13" s="46" t="s">
        <v>565</v>
      </c>
      <c r="I13" s="45">
        <v>5</v>
      </c>
      <c r="J13" s="45" t="s">
        <v>1007</v>
      </c>
      <c r="K13" s="45"/>
      <c r="L13" s="47" t="s">
        <v>1008</v>
      </c>
      <c r="M13" s="48"/>
      <c r="N13" s="48"/>
      <c r="O13" s="48" t="b">
        <v>1</v>
      </c>
      <c r="P13" s="44"/>
      <c r="Q13" s="44"/>
      <c r="R13" s="44"/>
    </row>
    <row r="14" spans="1:19" s="38" customFormat="1" ht="13.5" customHeight="1">
      <c r="A14" s="44" t="s">
        <v>1003</v>
      </c>
      <c r="B14" s="44" t="s">
        <v>842</v>
      </c>
      <c r="C14" s="44">
        <v>64114</v>
      </c>
      <c r="D14" s="44">
        <v>94802</v>
      </c>
      <c r="E14" s="44" t="s">
        <v>32</v>
      </c>
      <c r="F14" s="44" t="s">
        <v>838</v>
      </c>
      <c r="G14" s="45" t="s">
        <v>839</v>
      </c>
      <c r="H14" s="46" t="s">
        <v>843</v>
      </c>
      <c r="I14" s="45">
        <v>3</v>
      </c>
      <c r="J14" s="45" t="s">
        <v>1007</v>
      </c>
      <c r="K14" s="45"/>
      <c r="L14" s="47" t="s">
        <v>1008</v>
      </c>
      <c r="M14" s="48"/>
      <c r="N14" s="48"/>
      <c r="O14" s="48" t="b">
        <v>1</v>
      </c>
      <c r="P14" s="44"/>
      <c r="Q14" s="44"/>
      <c r="R14" s="44"/>
    </row>
    <row r="15" spans="1:19" s="38" customFormat="1" ht="14.1" customHeight="1">
      <c r="A15" s="44" t="s">
        <v>1003</v>
      </c>
      <c r="B15" s="44" t="s">
        <v>515</v>
      </c>
      <c r="C15" s="44">
        <v>50219</v>
      </c>
      <c r="D15" s="44">
        <v>18651</v>
      </c>
      <c r="E15" s="44" t="s">
        <v>10</v>
      </c>
      <c r="F15" s="44" t="s">
        <v>510</v>
      </c>
      <c r="G15" s="45" t="s">
        <v>511</v>
      </c>
      <c r="H15" s="46" t="s">
        <v>516</v>
      </c>
      <c r="I15" s="45">
        <v>2</v>
      </c>
      <c r="J15" s="45" t="s">
        <v>1007</v>
      </c>
      <c r="K15" s="45"/>
      <c r="L15" s="47" t="s">
        <v>1008</v>
      </c>
      <c r="M15" s="48"/>
      <c r="N15" s="48"/>
      <c r="O15" s="48" t="b">
        <v>1</v>
      </c>
      <c r="P15" s="44"/>
      <c r="Q15" s="44"/>
      <c r="R15" s="44"/>
    </row>
    <row r="16" spans="1:19" s="38" customFormat="1" ht="14.1" customHeight="1">
      <c r="A16" s="44" t="s">
        <v>1003</v>
      </c>
      <c r="B16" s="44" t="s">
        <v>315</v>
      </c>
      <c r="C16" s="44">
        <v>70402</v>
      </c>
      <c r="D16" s="44">
        <v>79702</v>
      </c>
      <c r="E16" s="44" t="s">
        <v>38</v>
      </c>
      <c r="F16" s="44" t="s">
        <v>316</v>
      </c>
      <c r="G16" s="45" t="s">
        <v>317</v>
      </c>
      <c r="H16" s="46" t="s">
        <v>318</v>
      </c>
      <c r="I16" s="45">
        <v>4</v>
      </c>
      <c r="J16" s="45" t="s">
        <v>1007</v>
      </c>
      <c r="K16" s="45"/>
      <c r="L16" s="47" t="s">
        <v>1008</v>
      </c>
      <c r="M16" s="48"/>
      <c r="N16" s="48"/>
      <c r="O16" s="48" t="b">
        <v>1</v>
      </c>
      <c r="P16" s="44"/>
      <c r="Q16" s="44"/>
      <c r="R16" s="44"/>
    </row>
    <row r="17" spans="1:19" s="38" customFormat="1" ht="14.1" customHeight="1">
      <c r="A17" s="44" t="s">
        <v>1003</v>
      </c>
      <c r="B17" s="44" t="s">
        <v>772</v>
      </c>
      <c r="C17" s="44">
        <v>36251</v>
      </c>
      <c r="D17" s="44">
        <v>18313</v>
      </c>
      <c r="E17" s="44" t="s">
        <v>38</v>
      </c>
      <c r="F17" s="44" t="s">
        <v>773</v>
      </c>
      <c r="G17" s="45" t="s">
        <v>774</v>
      </c>
      <c r="H17" s="46" t="s">
        <v>775</v>
      </c>
      <c r="I17" s="45">
        <v>5</v>
      </c>
      <c r="J17" s="45" t="s">
        <v>1007</v>
      </c>
      <c r="K17" s="45"/>
      <c r="L17" s="47" t="s">
        <v>1008</v>
      </c>
      <c r="M17" s="48"/>
      <c r="N17" s="48"/>
      <c r="O17" s="48" t="b">
        <v>1</v>
      </c>
      <c r="P17" s="44"/>
      <c r="Q17" s="44"/>
      <c r="R17" s="44"/>
    </row>
    <row r="18" spans="1:19" s="28" customFormat="1" ht="13.5" customHeight="1">
      <c r="A18" s="19" t="s">
        <v>1003</v>
      </c>
      <c r="B18" s="19" t="s">
        <v>669</v>
      </c>
      <c r="C18" s="19">
        <v>330110</v>
      </c>
      <c r="D18" s="19">
        <v>80402</v>
      </c>
      <c r="E18" s="19" t="s">
        <v>38</v>
      </c>
      <c r="F18" s="19" t="s">
        <v>670</v>
      </c>
      <c r="G18" s="22" t="s">
        <v>671</v>
      </c>
      <c r="H18" s="20" t="s">
        <v>672</v>
      </c>
      <c r="I18" s="22">
        <v>5</v>
      </c>
      <c r="J18" s="22" t="s">
        <v>1007</v>
      </c>
      <c r="K18" s="22"/>
      <c r="L18" s="22" t="s">
        <v>1009</v>
      </c>
      <c r="M18" s="21"/>
      <c r="N18" s="21"/>
      <c r="O18" s="21" t="b">
        <v>1</v>
      </c>
      <c r="P18" s="19"/>
      <c r="Q18" s="19"/>
      <c r="R18" s="19" t="b">
        <v>1</v>
      </c>
      <c r="S18" s="36"/>
    </row>
    <row r="19" spans="1:19" s="38" customFormat="1" ht="14.1" customHeight="1">
      <c r="A19" s="44" t="s">
        <v>1003</v>
      </c>
      <c r="B19" s="44" t="s">
        <v>209</v>
      </c>
      <c r="C19" s="44">
        <v>23001</v>
      </c>
      <c r="D19" s="44">
        <v>12469</v>
      </c>
      <c r="E19" s="44" t="s">
        <v>75</v>
      </c>
      <c r="F19" s="44" t="s">
        <v>205</v>
      </c>
      <c r="G19" s="45" t="s">
        <v>206</v>
      </c>
      <c r="H19" s="46" t="s">
        <v>81</v>
      </c>
      <c r="I19" s="45">
        <v>10</v>
      </c>
      <c r="J19" s="45" t="s">
        <v>988</v>
      </c>
      <c r="K19" s="45"/>
      <c r="L19" s="47" t="s">
        <v>1008</v>
      </c>
      <c r="M19" s="48"/>
      <c r="N19" s="48"/>
      <c r="O19" s="48" t="b">
        <v>1</v>
      </c>
      <c r="P19" s="44"/>
      <c r="Q19" s="44"/>
      <c r="R19" s="44"/>
    </row>
    <row r="20" spans="1:19" s="28" customFormat="1" ht="14.1" customHeight="1">
      <c r="A20" s="19" t="s">
        <v>1003</v>
      </c>
      <c r="B20" s="19" t="s">
        <v>103</v>
      </c>
      <c r="C20" s="19">
        <v>25701</v>
      </c>
      <c r="D20" s="19">
        <v>13883</v>
      </c>
      <c r="E20" s="19" t="s">
        <v>23</v>
      </c>
      <c r="F20" s="19" t="s">
        <v>98</v>
      </c>
      <c r="G20" s="22" t="s">
        <v>99</v>
      </c>
      <c r="H20" s="20" t="s">
        <v>104</v>
      </c>
      <c r="I20" s="22">
        <v>3</v>
      </c>
      <c r="J20" s="22" t="s">
        <v>1004</v>
      </c>
      <c r="K20" s="22"/>
      <c r="L20" s="22" t="s">
        <v>1009</v>
      </c>
      <c r="M20" s="21"/>
      <c r="N20" s="21"/>
      <c r="O20" s="21" t="b">
        <v>1</v>
      </c>
      <c r="P20" s="19"/>
      <c r="Q20" s="19"/>
      <c r="R20" s="19" t="b">
        <v>1</v>
      </c>
      <c r="S20" s="36"/>
    </row>
    <row r="21" spans="1:19" s="28" customFormat="1" ht="14.1" customHeight="1">
      <c r="A21" s="19" t="s">
        <v>1003</v>
      </c>
      <c r="B21" s="19" t="s">
        <v>245</v>
      </c>
      <c r="C21" s="19">
        <v>28801</v>
      </c>
      <c r="D21" s="19">
        <v>18055</v>
      </c>
      <c r="E21" s="19" t="s">
        <v>23</v>
      </c>
      <c r="F21" s="19" t="s">
        <v>246</v>
      </c>
      <c r="G21" s="22" t="s">
        <v>247</v>
      </c>
      <c r="H21" s="20" t="s">
        <v>248</v>
      </c>
      <c r="I21" s="22">
        <v>3</v>
      </c>
      <c r="J21" s="22" t="s">
        <v>1004</v>
      </c>
      <c r="K21" s="22"/>
      <c r="L21" s="22" t="s">
        <v>1009</v>
      </c>
      <c r="M21" s="21"/>
      <c r="N21" s="21"/>
      <c r="O21" s="21" t="b">
        <v>1</v>
      </c>
      <c r="P21" s="19"/>
      <c r="Q21" s="19"/>
      <c r="R21" s="19" t="b">
        <v>1</v>
      </c>
      <c r="S21" s="36"/>
    </row>
    <row r="22" spans="1:19" s="28" customFormat="1" ht="13.5" customHeight="1">
      <c r="A22" s="19" t="s">
        <v>1003</v>
      </c>
      <c r="B22" s="19" t="s">
        <v>949</v>
      </c>
      <c r="C22" s="19">
        <v>732123</v>
      </c>
      <c r="D22" s="19">
        <v>12189</v>
      </c>
      <c r="E22" s="19" t="s">
        <v>46</v>
      </c>
      <c r="F22" s="19" t="s">
        <v>176</v>
      </c>
      <c r="G22" s="22" t="s">
        <v>177</v>
      </c>
      <c r="H22" s="20" t="s">
        <v>1010</v>
      </c>
      <c r="I22" s="22">
        <v>4</v>
      </c>
      <c r="J22" s="22" t="s">
        <v>1004</v>
      </c>
      <c r="K22" s="22"/>
      <c r="L22" s="22" t="s">
        <v>1009</v>
      </c>
      <c r="M22" s="21"/>
      <c r="N22" s="21"/>
      <c r="O22" s="21" t="b">
        <v>1</v>
      </c>
      <c r="P22" s="19"/>
      <c r="Q22" s="19"/>
      <c r="R22" s="19" t="b">
        <v>1</v>
      </c>
      <c r="S22" s="36"/>
    </row>
    <row r="23" spans="1:19" s="28" customFormat="1" ht="14.1" customHeight="1">
      <c r="A23" s="9"/>
      <c r="B23" s="9"/>
      <c r="C23" s="9"/>
      <c r="D23" s="9"/>
      <c r="E23" s="9"/>
      <c r="F23" s="9"/>
      <c r="G23" s="10"/>
      <c r="H23" s="11"/>
      <c r="I23" s="10"/>
      <c r="J23" s="10"/>
      <c r="K23" s="10"/>
      <c r="L23" s="10"/>
      <c r="M23" s="12"/>
      <c r="N23" s="12"/>
      <c r="O23" s="12"/>
      <c r="P23" s="9"/>
      <c r="Q23" s="9"/>
      <c r="R23" s="9"/>
      <c r="S23" s="36"/>
    </row>
    <row r="24" spans="1:19" s="28" customFormat="1" ht="14.1" customHeight="1">
      <c r="A24" s="9" t="s">
        <v>1011</v>
      </c>
      <c r="B24" s="9"/>
      <c r="C24" s="9"/>
      <c r="D24" s="9"/>
      <c r="E24" s="9"/>
      <c r="F24" s="9"/>
      <c r="G24" s="10"/>
      <c r="H24" s="11"/>
      <c r="I24" s="10"/>
      <c r="J24" s="10"/>
      <c r="K24" s="10"/>
      <c r="L24" s="10"/>
      <c r="M24" s="12"/>
      <c r="N24" s="12"/>
      <c r="O24" s="12"/>
      <c r="P24" s="9"/>
      <c r="Q24" s="9"/>
      <c r="R24" s="9"/>
      <c r="S24" s="36"/>
    </row>
    <row r="25" spans="1:19" s="28" customFormat="1" ht="14.1" customHeight="1">
      <c r="A25" s="9"/>
      <c r="B25" s="9"/>
      <c r="C25" s="9"/>
      <c r="D25" s="9"/>
      <c r="E25" s="9"/>
      <c r="F25" s="9"/>
      <c r="G25" s="10"/>
      <c r="H25" s="11"/>
      <c r="I25" s="10"/>
      <c r="J25" s="10"/>
      <c r="K25" s="10"/>
      <c r="L25" s="10"/>
      <c r="M25" s="12"/>
      <c r="N25" s="12"/>
      <c r="O25" s="12"/>
      <c r="P25" s="9"/>
      <c r="Q25" s="9"/>
      <c r="R25" s="9"/>
      <c r="S25" s="36"/>
    </row>
    <row r="26" spans="1:19" s="28" customFormat="1" ht="13.5" customHeight="1">
      <c r="A26" s="39" t="s">
        <v>1012</v>
      </c>
      <c r="B26" s="39" t="s">
        <v>786</v>
      </c>
      <c r="C26" s="39">
        <v>22801</v>
      </c>
      <c r="D26" s="39">
        <v>17665</v>
      </c>
      <c r="E26" s="39" t="s">
        <v>23</v>
      </c>
      <c r="F26" s="39" t="s">
        <v>787</v>
      </c>
      <c r="G26" s="40" t="s">
        <v>788</v>
      </c>
      <c r="H26" s="41" t="s">
        <v>789</v>
      </c>
      <c r="I26" s="40">
        <v>10</v>
      </c>
      <c r="J26" s="40" t="s">
        <v>1013</v>
      </c>
      <c r="K26" s="40"/>
      <c r="L26" s="40" t="s">
        <v>1014</v>
      </c>
      <c r="M26" s="42"/>
      <c r="N26" s="42"/>
      <c r="O26" s="42"/>
      <c r="P26" s="39"/>
      <c r="Q26" s="39"/>
      <c r="R26" s="39"/>
      <c r="S26" s="36"/>
    </row>
    <row r="27" spans="1:19" s="28" customFormat="1" ht="14.1" customHeight="1">
      <c r="A27" s="39" t="s">
        <v>1012</v>
      </c>
      <c r="B27" s="39" t="s">
        <v>792</v>
      </c>
      <c r="C27" s="39">
        <v>22803</v>
      </c>
      <c r="D27" s="39">
        <v>151</v>
      </c>
      <c r="E27" s="39" t="s">
        <v>23</v>
      </c>
      <c r="F27" s="39" t="s">
        <v>787</v>
      </c>
      <c r="G27" s="40" t="s">
        <v>788</v>
      </c>
      <c r="H27" s="41" t="s">
        <v>793</v>
      </c>
      <c r="I27" s="40">
        <v>10</v>
      </c>
      <c r="J27" s="40" t="s">
        <v>1004</v>
      </c>
      <c r="K27" s="40"/>
      <c r="L27" s="40" t="s">
        <v>1014</v>
      </c>
      <c r="M27" s="42"/>
      <c r="N27" s="42"/>
      <c r="O27" s="42"/>
      <c r="P27" s="39"/>
      <c r="Q27" s="39"/>
      <c r="R27" s="39"/>
      <c r="S27" s="36"/>
    </row>
    <row r="28" spans="1:19" s="28" customFormat="1" ht="14.1" customHeight="1">
      <c r="A28" s="39" t="s">
        <v>1012</v>
      </c>
      <c r="B28" s="39" t="s">
        <v>209</v>
      </c>
      <c r="C28" s="39">
        <v>23001</v>
      </c>
      <c r="D28" s="39">
        <v>12469</v>
      </c>
      <c r="E28" s="39" t="s">
        <v>75</v>
      </c>
      <c r="F28" s="39" t="s">
        <v>205</v>
      </c>
      <c r="G28" s="40" t="s">
        <v>206</v>
      </c>
      <c r="H28" s="41" t="s">
        <v>81</v>
      </c>
      <c r="I28" s="40">
        <v>10</v>
      </c>
      <c r="J28" s="40" t="s">
        <v>988</v>
      </c>
      <c r="K28" s="40"/>
      <c r="L28" s="40" t="s">
        <v>1015</v>
      </c>
      <c r="M28" s="42"/>
      <c r="N28" s="42"/>
      <c r="O28" s="42"/>
      <c r="P28" s="39"/>
      <c r="Q28" s="39"/>
      <c r="R28" s="39"/>
      <c r="S28" s="36"/>
    </row>
    <row r="29" spans="1:19" s="28" customFormat="1" ht="14.1" customHeight="1">
      <c r="A29" s="39" t="s">
        <v>1012</v>
      </c>
      <c r="B29" s="39" t="s">
        <v>887</v>
      </c>
      <c r="C29" s="39">
        <v>62002</v>
      </c>
      <c r="D29" s="39">
        <v>18793</v>
      </c>
      <c r="E29" s="39" t="s">
        <v>32</v>
      </c>
      <c r="F29" s="39" t="s">
        <v>294</v>
      </c>
      <c r="G29" s="40" t="s">
        <v>295</v>
      </c>
      <c r="H29" s="41" t="s">
        <v>888</v>
      </c>
      <c r="I29" s="40">
        <v>3</v>
      </c>
      <c r="J29" s="40" t="s">
        <v>1007</v>
      </c>
      <c r="K29" s="40"/>
      <c r="L29" s="40" t="s">
        <v>1016</v>
      </c>
      <c r="M29" s="42"/>
      <c r="N29" s="42"/>
      <c r="O29" s="42"/>
      <c r="P29" s="39"/>
      <c r="Q29" s="39"/>
      <c r="R29" s="39"/>
      <c r="S29" s="36"/>
    </row>
    <row r="30" spans="1:19" s="28" customFormat="1" ht="13.5" customHeight="1">
      <c r="A30" s="39" t="s">
        <v>1012</v>
      </c>
      <c r="B30" s="39" t="s">
        <v>344</v>
      </c>
      <c r="C30" s="39">
        <v>45406</v>
      </c>
      <c r="D30" s="39">
        <v>18609</v>
      </c>
      <c r="E30" s="39" t="s">
        <v>10</v>
      </c>
      <c r="F30" s="39" t="s">
        <v>339</v>
      </c>
      <c r="G30" s="40" t="s">
        <v>340</v>
      </c>
      <c r="H30" s="41" t="s">
        <v>345</v>
      </c>
      <c r="I30" s="40">
        <v>3</v>
      </c>
      <c r="J30" s="40" t="s">
        <v>1007</v>
      </c>
      <c r="K30" s="40"/>
      <c r="L30" s="40" t="s">
        <v>1017</v>
      </c>
      <c r="M30" s="42"/>
      <c r="N30" s="42"/>
      <c r="O30" s="42"/>
      <c r="P30" s="39"/>
      <c r="Q30" s="39"/>
      <c r="R30" s="39"/>
      <c r="S30" s="36"/>
    </row>
    <row r="31" spans="1:19" s="28" customFormat="1" ht="14.1" customHeight="1">
      <c r="A31" s="39" t="s">
        <v>1012</v>
      </c>
      <c r="B31" s="39" t="s">
        <v>745</v>
      </c>
      <c r="C31" s="39">
        <v>45008</v>
      </c>
      <c r="D31" s="39">
        <v>18601</v>
      </c>
      <c r="E31" s="39" t="s">
        <v>10</v>
      </c>
      <c r="F31" s="39" t="s">
        <v>746</v>
      </c>
      <c r="G31" s="40" t="s">
        <v>747</v>
      </c>
      <c r="H31" s="41" t="s">
        <v>748</v>
      </c>
      <c r="I31" s="40">
        <v>2</v>
      </c>
      <c r="J31" s="40" t="s">
        <v>1007</v>
      </c>
      <c r="K31" s="40"/>
      <c r="L31" s="40" t="s">
        <v>1018</v>
      </c>
      <c r="M31" s="42"/>
      <c r="N31" s="42"/>
      <c r="O31" s="42"/>
      <c r="P31" s="39"/>
      <c r="Q31" s="39"/>
      <c r="R31" s="39"/>
      <c r="S31" s="36"/>
    </row>
    <row r="32" spans="1:19" s="28" customFormat="1" ht="14.1" customHeight="1">
      <c r="A32" s="39" t="s">
        <v>1012</v>
      </c>
      <c r="B32" s="39" t="s">
        <v>583</v>
      </c>
      <c r="C32" s="39">
        <v>20416</v>
      </c>
      <c r="D32" s="39">
        <v>1408</v>
      </c>
      <c r="E32" s="39" t="s">
        <v>75</v>
      </c>
      <c r="F32" s="39" t="s">
        <v>579</v>
      </c>
      <c r="G32" s="40" t="s">
        <v>580</v>
      </c>
      <c r="H32" s="41" t="s">
        <v>584</v>
      </c>
      <c r="I32" s="40">
        <v>10</v>
      </c>
      <c r="J32" s="40" t="s">
        <v>988</v>
      </c>
      <c r="K32" s="40"/>
      <c r="L32" s="40" t="s">
        <v>1019</v>
      </c>
      <c r="M32" s="42"/>
      <c r="N32" s="42"/>
      <c r="O32" s="42"/>
      <c r="P32" s="39"/>
      <c r="Q32" s="39"/>
      <c r="R32" s="39"/>
      <c r="S32" s="36"/>
    </row>
    <row r="33" spans="1:19" s="28" customFormat="1" ht="14.1" customHeight="1">
      <c r="A33" s="39" t="s">
        <v>1012</v>
      </c>
      <c r="B33" s="39" t="s">
        <v>585</v>
      </c>
      <c r="C33" s="39">
        <v>53001</v>
      </c>
      <c r="D33" s="39">
        <v>18735</v>
      </c>
      <c r="E33" s="39" t="s">
        <v>64</v>
      </c>
      <c r="F33" s="39" t="s">
        <v>586</v>
      </c>
      <c r="G33" s="40" t="s">
        <v>587</v>
      </c>
      <c r="H33" s="41" t="s">
        <v>588</v>
      </c>
      <c r="I33" s="40">
        <v>2</v>
      </c>
      <c r="J33" s="40" t="s">
        <v>1006</v>
      </c>
      <c r="K33" s="40"/>
      <c r="L33" s="40" t="s">
        <v>1016</v>
      </c>
      <c r="M33" s="42"/>
      <c r="N33" s="42"/>
      <c r="O33" s="42"/>
      <c r="P33" s="39"/>
      <c r="Q33" s="39"/>
      <c r="R33" s="39"/>
      <c r="S33" s="36"/>
    </row>
    <row r="34" spans="1:19" s="28" customFormat="1" ht="13.5" customHeight="1">
      <c r="A34" s="39" t="s">
        <v>1012</v>
      </c>
      <c r="B34" s="39" t="s">
        <v>676</v>
      </c>
      <c r="C34" s="39">
        <v>310260</v>
      </c>
      <c r="D34" s="39">
        <v>1</v>
      </c>
      <c r="E34" s="39" t="s">
        <v>38</v>
      </c>
      <c r="F34" s="39" t="s">
        <v>670</v>
      </c>
      <c r="G34" s="40" t="s">
        <v>671</v>
      </c>
      <c r="H34" s="41" t="s">
        <v>677</v>
      </c>
      <c r="I34" s="40">
        <v>2</v>
      </c>
      <c r="J34" s="40" t="s">
        <v>1006</v>
      </c>
      <c r="K34" s="40"/>
      <c r="L34" s="40" t="s">
        <v>1016</v>
      </c>
      <c r="M34" s="42"/>
      <c r="N34" s="42"/>
      <c r="O34" s="42"/>
      <c r="P34" s="39"/>
      <c r="Q34" s="39"/>
      <c r="R34" s="39"/>
      <c r="S34" s="36"/>
    </row>
    <row r="35" spans="1:19" s="28" customFormat="1" ht="14.1" customHeight="1">
      <c r="A35" s="39" t="s">
        <v>1012</v>
      </c>
      <c r="B35" s="39" t="s">
        <v>676</v>
      </c>
      <c r="C35" s="39">
        <v>310260</v>
      </c>
      <c r="D35" s="39">
        <v>1</v>
      </c>
      <c r="E35" s="39" t="s">
        <v>114</v>
      </c>
      <c r="F35" s="39" t="s">
        <v>863</v>
      </c>
      <c r="G35" s="40" t="s">
        <v>863</v>
      </c>
      <c r="H35" s="41" t="s">
        <v>81</v>
      </c>
      <c r="I35" s="40">
        <v>2</v>
      </c>
      <c r="J35" s="40" t="s">
        <v>1006</v>
      </c>
      <c r="K35" s="40"/>
      <c r="L35" s="40" t="s">
        <v>1016</v>
      </c>
      <c r="M35" s="42"/>
      <c r="N35" s="42"/>
      <c r="O35" s="42"/>
      <c r="P35" s="39"/>
      <c r="Q35" s="39"/>
      <c r="R35" s="39"/>
      <c r="S35" s="36"/>
    </row>
    <row r="36" spans="1:19" s="28" customFormat="1" ht="14.1" customHeight="1">
      <c r="A36" s="9"/>
      <c r="B36" s="9"/>
      <c r="C36" s="9"/>
      <c r="D36" s="9"/>
      <c r="E36" s="9"/>
      <c r="F36" s="9"/>
      <c r="G36" s="10"/>
      <c r="H36" s="11"/>
      <c r="I36" s="10"/>
      <c r="J36" s="10"/>
      <c r="K36" s="10"/>
      <c r="L36" s="10"/>
      <c r="M36" s="12"/>
      <c r="N36" s="12"/>
      <c r="O36" s="12"/>
      <c r="P36" s="9"/>
      <c r="Q36" s="9"/>
      <c r="R36" s="9"/>
      <c r="S36" s="36"/>
    </row>
    <row r="37" spans="1:19" s="28" customFormat="1" ht="14.1" customHeight="1">
      <c r="A37" s="9"/>
      <c r="B37" s="9"/>
      <c r="C37" s="9"/>
      <c r="D37" s="9"/>
      <c r="E37" s="9"/>
      <c r="F37" s="9"/>
      <c r="G37" s="10"/>
      <c r="H37" s="11"/>
      <c r="I37" s="10"/>
      <c r="J37" s="10"/>
      <c r="K37" s="10"/>
      <c r="L37" s="10"/>
      <c r="M37" s="12"/>
      <c r="N37" s="12"/>
      <c r="O37" s="12"/>
      <c r="P37" s="9"/>
      <c r="Q37" s="9"/>
      <c r="R37" s="9"/>
      <c r="S37" s="36"/>
    </row>
    <row r="38" spans="1:19" s="28" customFormat="1" ht="13.5" customHeight="1">
      <c r="A38" s="9"/>
      <c r="B38" s="9"/>
      <c r="C38" s="9"/>
      <c r="D38" s="9"/>
      <c r="E38" s="9"/>
      <c r="F38" s="9"/>
      <c r="G38" s="10"/>
      <c r="H38" s="11"/>
      <c r="I38" s="10"/>
      <c r="J38" s="10"/>
      <c r="K38" s="10"/>
      <c r="L38" s="10"/>
      <c r="M38" s="12"/>
      <c r="N38" s="12"/>
      <c r="O38" s="12"/>
      <c r="P38" s="9"/>
      <c r="Q38" s="9"/>
      <c r="R38" s="9"/>
      <c r="S38" s="36"/>
    </row>
    <row r="39" spans="1:19" s="28" customFormat="1" ht="14.1" customHeight="1">
      <c r="A39" s="9" t="s">
        <v>1020</v>
      </c>
      <c r="B39" s="9" t="s">
        <v>891</v>
      </c>
      <c r="C39" s="9">
        <v>79092</v>
      </c>
      <c r="D39" s="9">
        <v>1358</v>
      </c>
      <c r="E39" s="9" t="s">
        <v>75</v>
      </c>
      <c r="F39" s="9" t="s">
        <v>892</v>
      </c>
      <c r="G39" s="10" t="s">
        <v>901</v>
      </c>
      <c r="H39" s="11" t="s">
        <v>893</v>
      </c>
      <c r="I39" s="10"/>
      <c r="J39" s="10"/>
      <c r="K39" s="10"/>
      <c r="L39" s="10" t="s">
        <v>1021</v>
      </c>
      <c r="M39" s="12"/>
      <c r="N39" s="12"/>
      <c r="O39" s="12"/>
      <c r="P39" s="9"/>
      <c r="Q39" s="9"/>
      <c r="R39" s="9"/>
      <c r="S39" s="36"/>
    </row>
    <row r="40" spans="1:19" s="28" customFormat="1" ht="14.1" customHeight="1">
      <c r="G40" s="29"/>
      <c r="H40" s="30"/>
      <c r="I40" s="29"/>
      <c r="J40" s="29"/>
      <c r="K40" s="29"/>
      <c r="L40" s="29"/>
      <c r="M40" s="31"/>
      <c r="N40" s="31"/>
      <c r="O40" s="31"/>
      <c r="S40" s="36"/>
    </row>
    <row r="41" spans="1:19" s="28" customFormat="1" ht="14.1" customHeight="1">
      <c r="G41" s="29"/>
      <c r="H41" s="30"/>
      <c r="I41" s="29"/>
      <c r="J41" s="29"/>
      <c r="K41" s="29"/>
      <c r="L41" s="29"/>
      <c r="M41" s="31"/>
      <c r="N41" s="31"/>
      <c r="O41" s="31"/>
      <c r="S41" s="36"/>
    </row>
    <row r="42" spans="1:19" s="28" customFormat="1" ht="13.5" customHeight="1">
      <c r="G42" s="29"/>
      <c r="H42" s="30"/>
      <c r="I42" s="29"/>
      <c r="J42" s="29"/>
      <c r="K42" s="29"/>
      <c r="L42" s="29"/>
      <c r="M42" s="31"/>
      <c r="N42" s="31"/>
      <c r="O42" s="31"/>
      <c r="S42" s="36"/>
    </row>
    <row r="43" spans="1:19" s="28" customFormat="1" ht="14.1" customHeight="1">
      <c r="G43" s="29"/>
      <c r="H43" s="30"/>
      <c r="I43" s="29"/>
      <c r="J43" s="29"/>
      <c r="K43" s="29"/>
      <c r="L43" s="29"/>
      <c r="M43" s="31"/>
      <c r="N43" s="31"/>
      <c r="O43" s="31"/>
      <c r="S43" s="36"/>
    </row>
    <row r="44" spans="1:19" s="28" customFormat="1" ht="14.1" customHeight="1">
      <c r="G44" s="29"/>
      <c r="H44" s="30"/>
      <c r="I44" s="29"/>
      <c r="J44" s="29"/>
      <c r="K44" s="29"/>
      <c r="L44" s="29"/>
      <c r="M44" s="31"/>
      <c r="N44" s="31"/>
      <c r="O44" s="31"/>
      <c r="S44" s="36"/>
    </row>
    <row r="45" spans="1:19" s="28" customFormat="1" ht="14.1" customHeight="1">
      <c r="G45" s="29"/>
      <c r="H45" s="30"/>
      <c r="I45" s="29"/>
      <c r="J45" s="29"/>
      <c r="K45" s="29"/>
      <c r="L45" s="29"/>
      <c r="M45" s="31"/>
      <c r="N45" s="31"/>
      <c r="O45" s="31"/>
      <c r="S45" s="36"/>
    </row>
    <row r="46" spans="1:19" s="28" customFormat="1" ht="13.5" customHeight="1">
      <c r="G46" s="29"/>
      <c r="H46" s="30"/>
      <c r="I46" s="29"/>
      <c r="J46" s="29"/>
      <c r="K46" s="29"/>
      <c r="L46" s="29"/>
      <c r="M46" s="31"/>
      <c r="N46" s="31"/>
      <c r="O46" s="31"/>
      <c r="S46" s="36"/>
    </row>
    <row r="47" spans="1:19" s="28" customFormat="1" ht="14.1" customHeight="1">
      <c r="G47" s="29"/>
      <c r="H47" s="30"/>
      <c r="I47" s="29"/>
      <c r="J47" s="29"/>
      <c r="K47" s="29"/>
      <c r="L47" s="29"/>
      <c r="M47" s="31"/>
      <c r="N47" s="31"/>
      <c r="O47" s="31"/>
      <c r="S47" s="36"/>
    </row>
    <row r="48" spans="1:19" s="28" customFormat="1" ht="14.1" customHeight="1">
      <c r="G48" s="29"/>
      <c r="H48" s="30"/>
      <c r="I48" s="29"/>
      <c r="J48" s="29"/>
      <c r="K48" s="29"/>
      <c r="L48" s="29"/>
      <c r="M48" s="31"/>
      <c r="N48" s="31"/>
      <c r="O48" s="31"/>
      <c r="S48" s="36"/>
    </row>
    <row r="49" spans="7:19" s="28" customFormat="1" ht="14.1" customHeight="1">
      <c r="G49" s="29"/>
      <c r="H49" s="30"/>
      <c r="I49" s="29"/>
      <c r="J49" s="29"/>
      <c r="K49" s="29"/>
      <c r="L49" s="29"/>
      <c r="M49" s="31"/>
      <c r="N49" s="31"/>
      <c r="O49" s="31"/>
      <c r="S49" s="36"/>
    </row>
    <row r="50" spans="7:19" s="28" customFormat="1" ht="13.5" customHeight="1">
      <c r="G50" s="29"/>
      <c r="H50" s="30"/>
      <c r="I50" s="29"/>
      <c r="J50" s="29"/>
      <c r="K50" s="29"/>
      <c r="L50" s="29"/>
      <c r="M50" s="31"/>
      <c r="N50" s="31"/>
      <c r="O50" s="31"/>
      <c r="S50" s="36"/>
    </row>
    <row r="51" spans="7:19" s="28" customFormat="1" ht="14.1" customHeight="1">
      <c r="G51" s="29"/>
      <c r="H51" s="30"/>
      <c r="I51" s="29"/>
      <c r="J51" s="29"/>
      <c r="K51" s="29"/>
      <c r="L51" s="29"/>
      <c r="M51" s="31"/>
      <c r="N51" s="31"/>
      <c r="O51" s="31"/>
      <c r="S51" s="36"/>
    </row>
    <row r="52" spans="7:19" s="28" customFormat="1" ht="14.1" customHeight="1">
      <c r="G52" s="29"/>
      <c r="H52" s="30"/>
      <c r="I52" s="29"/>
      <c r="J52" s="29"/>
      <c r="K52" s="29"/>
      <c r="L52" s="29"/>
      <c r="M52" s="31"/>
      <c r="N52" s="31"/>
      <c r="O52" s="31"/>
      <c r="S52" s="36"/>
    </row>
    <row r="53" spans="7:19" s="28" customFormat="1" ht="14.1" customHeight="1">
      <c r="G53" s="29"/>
      <c r="H53" s="30"/>
      <c r="I53" s="29"/>
      <c r="J53" s="29"/>
      <c r="K53" s="29"/>
      <c r="L53" s="29"/>
      <c r="M53" s="31"/>
      <c r="N53" s="31"/>
      <c r="O53" s="31"/>
      <c r="S53" s="36"/>
    </row>
    <row r="54" spans="7:19" s="28" customFormat="1" ht="13.5" customHeight="1">
      <c r="G54" s="29"/>
      <c r="H54" s="30"/>
      <c r="I54" s="29"/>
      <c r="J54" s="29"/>
      <c r="K54" s="29"/>
      <c r="L54" s="29"/>
      <c r="M54" s="31"/>
      <c r="N54" s="31"/>
      <c r="O54" s="31"/>
      <c r="S54" s="36"/>
    </row>
    <row r="55" spans="7:19" s="28" customFormat="1" ht="14.1" customHeight="1">
      <c r="G55" s="29"/>
      <c r="H55" s="30"/>
      <c r="I55" s="29"/>
      <c r="J55" s="29"/>
      <c r="K55" s="29"/>
      <c r="L55" s="29"/>
      <c r="M55" s="31"/>
      <c r="N55" s="31"/>
      <c r="O55" s="31"/>
      <c r="S55" s="36"/>
    </row>
    <row r="56" spans="7:19" s="28" customFormat="1" ht="14.1" customHeight="1">
      <c r="G56" s="29"/>
      <c r="H56" s="30"/>
      <c r="I56" s="29"/>
      <c r="J56" s="29"/>
      <c r="K56" s="29"/>
      <c r="L56" s="29"/>
      <c r="M56" s="31"/>
      <c r="N56" s="31"/>
      <c r="O56" s="31"/>
      <c r="S56" s="36"/>
    </row>
    <row r="57" spans="7:19" s="28" customFormat="1" ht="14.1" customHeight="1">
      <c r="G57" s="29"/>
      <c r="H57" s="30"/>
      <c r="I57" s="29"/>
      <c r="J57" s="29"/>
      <c r="K57" s="29"/>
      <c r="L57" s="29"/>
      <c r="M57" s="31"/>
      <c r="N57" s="31"/>
      <c r="O57" s="31"/>
      <c r="S57" s="36"/>
    </row>
    <row r="58" spans="7:19" s="28" customFormat="1" ht="13.5" customHeight="1">
      <c r="G58" s="29"/>
      <c r="H58" s="30"/>
      <c r="I58" s="29"/>
      <c r="J58" s="29"/>
      <c r="K58" s="29"/>
      <c r="L58" s="29"/>
      <c r="M58" s="31"/>
      <c r="N58" s="31"/>
      <c r="O58" s="31"/>
      <c r="S58" s="36"/>
    </row>
    <row r="59" spans="7:19" s="28" customFormat="1" ht="14.1" customHeight="1">
      <c r="G59" s="29"/>
      <c r="H59" s="30"/>
      <c r="I59" s="29"/>
      <c r="J59" s="29"/>
      <c r="K59" s="29"/>
      <c r="L59" s="29"/>
      <c r="M59" s="31"/>
      <c r="N59" s="31"/>
      <c r="O59" s="31"/>
      <c r="S59" s="36"/>
    </row>
    <row r="60" spans="7:19" s="28" customFormat="1" ht="14.1" customHeight="1">
      <c r="G60" s="29"/>
      <c r="H60" s="30"/>
      <c r="I60" s="29"/>
      <c r="J60" s="29"/>
      <c r="K60" s="29"/>
      <c r="L60" s="29"/>
      <c r="M60" s="31"/>
      <c r="N60" s="31"/>
      <c r="O60" s="31"/>
      <c r="S60" s="36"/>
    </row>
    <row r="61" spans="7:19" s="28" customFormat="1" ht="14.1" customHeight="1">
      <c r="G61" s="29"/>
      <c r="H61" s="30"/>
      <c r="I61" s="29"/>
      <c r="J61" s="29"/>
      <c r="K61" s="29"/>
      <c r="L61" s="29"/>
      <c r="M61" s="31"/>
      <c r="N61" s="31"/>
      <c r="O61" s="31"/>
      <c r="S61" s="36"/>
    </row>
    <row r="62" spans="7:19" s="28" customFormat="1" ht="13.5" customHeight="1">
      <c r="G62" s="29"/>
      <c r="H62" s="30"/>
      <c r="I62" s="29"/>
      <c r="J62" s="29"/>
      <c r="K62" s="29"/>
      <c r="L62" s="29"/>
      <c r="M62" s="31"/>
      <c r="N62" s="31"/>
      <c r="O62" s="31"/>
      <c r="S62" s="36"/>
    </row>
    <row r="63" spans="7:19" s="28" customFormat="1" ht="14.1" customHeight="1">
      <c r="G63" s="29"/>
      <c r="H63" s="30"/>
      <c r="I63" s="29"/>
      <c r="J63" s="29"/>
      <c r="K63" s="29"/>
      <c r="L63" s="29"/>
      <c r="M63" s="31"/>
      <c r="N63" s="31"/>
      <c r="O63" s="31"/>
      <c r="S63" s="36"/>
    </row>
    <row r="64" spans="7:19" s="28" customFormat="1" ht="14.1" customHeight="1">
      <c r="G64" s="29"/>
      <c r="H64" s="30"/>
      <c r="I64" s="29"/>
      <c r="J64" s="29"/>
      <c r="K64" s="29"/>
      <c r="L64" s="29"/>
      <c r="M64" s="31"/>
      <c r="N64" s="31"/>
      <c r="O64" s="31"/>
      <c r="S64" s="36"/>
    </row>
    <row r="65" spans="7:19" s="28" customFormat="1" ht="14.1" customHeight="1">
      <c r="G65" s="29"/>
      <c r="H65" s="30"/>
      <c r="I65" s="29"/>
      <c r="J65" s="29"/>
      <c r="K65" s="29"/>
      <c r="L65" s="29"/>
      <c r="M65" s="31"/>
      <c r="N65" s="31"/>
      <c r="O65" s="31"/>
      <c r="S65" s="36"/>
    </row>
    <row r="66" spans="7:19" s="28" customFormat="1" ht="13.5" customHeight="1">
      <c r="G66" s="29"/>
      <c r="H66" s="30"/>
      <c r="I66" s="29"/>
      <c r="J66" s="29"/>
      <c r="K66" s="29"/>
      <c r="L66" s="29"/>
      <c r="M66" s="31"/>
      <c r="N66" s="31"/>
      <c r="O66" s="31"/>
      <c r="S66" s="36"/>
    </row>
    <row r="67" spans="7:19" s="28" customFormat="1" ht="14.1" customHeight="1">
      <c r="G67" s="29"/>
      <c r="H67" s="30"/>
      <c r="I67" s="29"/>
      <c r="J67" s="29"/>
      <c r="K67" s="29"/>
      <c r="L67" s="29"/>
      <c r="M67" s="31"/>
      <c r="N67" s="31"/>
      <c r="O67" s="31"/>
      <c r="S67" s="36"/>
    </row>
    <row r="68" spans="7:19" s="28" customFormat="1" ht="14.1" customHeight="1">
      <c r="G68" s="29"/>
      <c r="H68" s="30"/>
      <c r="I68" s="29"/>
      <c r="J68" s="29"/>
      <c r="K68" s="29"/>
      <c r="L68" s="29"/>
      <c r="M68" s="31"/>
      <c r="N68" s="31"/>
      <c r="O68" s="31"/>
      <c r="S68" s="36"/>
    </row>
    <row r="69" spans="7:19" s="32" customFormat="1">
      <c r="I69" s="33"/>
      <c r="J69" s="33"/>
      <c r="S69" s="37"/>
    </row>
    <row r="70" spans="7:19" s="32" customFormat="1">
      <c r="I70" s="33"/>
      <c r="J70" s="33"/>
      <c r="S70" s="37"/>
    </row>
  </sheetData>
  <mergeCells count="1">
    <mergeCell ref="M3:R3"/>
  </mergeCells>
  <conditionalFormatting sqref="L69:L1048576">
    <cfRule type="containsText" dxfId="0" priority="1" operator="containsText" text="test">
      <formula>NOT(ISERROR(SEARCH("test",L69)))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2dfb4fe-054a-43d9-b342-8ba2e68105af">UCOLL1-216-93531</_dlc_DocId>
    <_dlc_DocIdUrl xmlns="f2dfb4fe-054a-43d9-b342-8ba2e68105af">
      <Url>https://tele2.sharepoint.com/sites/unitcollaborations/Unit-TMGS/tmgs_products/_layouts/15/DocIdRedir.aspx?ID=UCOLL1-216-93531</Url>
      <Description>UCOLL1-216-93531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E8DA4FB4B00478CB71F31928CD19C" ma:contentTypeVersion="8" ma:contentTypeDescription="Create a new document." ma:contentTypeScope="" ma:versionID="6af42979f44fff79d8dad158bf489274">
  <xsd:schema xmlns:xsd="http://www.w3.org/2001/XMLSchema" xmlns:xs="http://www.w3.org/2001/XMLSchema" xmlns:p="http://schemas.microsoft.com/office/2006/metadata/properties" xmlns:ns2="8bf26c72-41c4-4dda-8467-899b9e7026bd" xmlns:ns3="f2dfb4fe-054a-43d9-b342-8ba2e68105af" xmlns:ns4="f2cfb9a4-27ae-4b14-8414-e318c4b63a43" xmlns:ns5="8534a6c3-9c99-4efc-8885-c64b54743b03" targetNamespace="http://schemas.microsoft.com/office/2006/metadata/properties" ma:root="true" ma:fieldsID="b6e289f49e63b5150122f35890cf6b37" ns2:_="" ns3:_="" ns4:_="" ns5:_="">
    <xsd:import namespace="8bf26c72-41c4-4dda-8467-899b9e7026bd"/>
    <xsd:import namespace="f2dfb4fe-054a-43d9-b342-8ba2e68105af"/>
    <xsd:import namespace="f2cfb9a4-27ae-4b14-8414-e318c4b63a43"/>
    <xsd:import namespace="8534a6c3-9c99-4efc-8885-c64b54743b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  <xsd:element ref="ns4:SharingHintHash" minOccurs="0"/>
                <xsd:element ref="ns4:SharedWithDetails" minOccurs="0"/>
                <xsd:element ref="ns2:LastSharedByUser" minOccurs="0"/>
                <xsd:element ref="ns2:LastSharedByTime" minOccurs="0"/>
                <xsd:element ref="ns5:MediaServiceMetadata" minOccurs="0"/>
                <xsd:element ref="ns5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26c72-41c4-4dda-8467-899b9e7026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fb4fe-054a-43d9-b342-8ba2e68105a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fb9a4-27ae-4b14-8414-e318c4b63a43" elementFormDefault="qualified">
    <xsd:import namespace="http://schemas.microsoft.com/office/2006/documentManagement/types"/>
    <xsd:import namespace="http://schemas.microsoft.com/office/infopath/2007/PartnerControls"/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4a6c3-9c99-4efc-8885-c64b54743b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5A8B93-C6F8-481F-A037-4A2EBE88828B}">
  <ds:schemaRefs>
    <ds:schemaRef ds:uri="http://purl.org/dc/terms/"/>
    <ds:schemaRef ds:uri="f2cfb9a4-27ae-4b14-8414-e318c4b63a4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534a6c3-9c99-4efc-8885-c64b54743b03"/>
    <ds:schemaRef ds:uri="f2dfb4fe-054a-43d9-b342-8ba2e68105af"/>
    <ds:schemaRef ds:uri="8bf26c72-41c4-4dda-8467-899b9e7026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43B8FC-33F4-45C1-8E0A-A7B6C1BA7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f26c72-41c4-4dda-8467-899b9e7026bd"/>
    <ds:schemaRef ds:uri="f2dfb4fe-054a-43d9-b342-8ba2e68105af"/>
    <ds:schemaRef ds:uri="f2cfb9a4-27ae-4b14-8414-e318c4b63a43"/>
    <ds:schemaRef ds:uri="8534a6c3-9c99-4efc-8885-c64b54743b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28A8E5-1C8A-4461-9678-EDCEF3A1008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5B0DA2F-7B3C-4C75-BB1D-1DA1E6F024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11</vt:i4>
      </vt:variant>
    </vt:vector>
  </HeadingPairs>
  <TitlesOfParts>
    <vt:vector size="35" baseType="lpstr">
      <vt:lpstr>HANDLING</vt:lpstr>
      <vt:lpstr>Countrylist 12.1</vt:lpstr>
      <vt:lpstr>changes 12.1</vt:lpstr>
      <vt:lpstr>Countrylist 11.3</vt:lpstr>
      <vt:lpstr>changes 11.3</vt:lpstr>
      <vt:lpstr>Countrylist 11.2</vt:lpstr>
      <vt:lpstr>changes 11.2</vt:lpstr>
      <vt:lpstr>Countrylist 11.1</vt:lpstr>
      <vt:lpstr>Changes 11.1</vt:lpstr>
      <vt:lpstr>Countrylist 10.4</vt:lpstr>
      <vt:lpstr>changes 10.4</vt:lpstr>
      <vt:lpstr>Countrylist 10.3</vt:lpstr>
      <vt:lpstr>changes 10.03</vt:lpstr>
      <vt:lpstr>Countrylist 10.2</vt:lpstr>
      <vt:lpstr>changes 10.2</vt:lpstr>
      <vt:lpstr>Country List 10.1</vt:lpstr>
      <vt:lpstr>CountryList release 9.4 (SE)</vt:lpstr>
      <vt:lpstr>Changes 9.4</vt:lpstr>
      <vt:lpstr>CountryList release 9.3 (SE)</vt:lpstr>
      <vt:lpstr>Changes 9.3</vt:lpstr>
      <vt:lpstr>CountryList release 9.1 (SE)</vt:lpstr>
      <vt:lpstr>CountryList release 9.1</vt:lpstr>
      <vt:lpstr>Changes 9.1</vt:lpstr>
      <vt:lpstr>Changes 8.4</vt:lpstr>
      <vt:lpstr>'Countrylist 10.2'!Druckbereich</vt:lpstr>
      <vt:lpstr>'Countrylist 10.3'!Druckbereich</vt:lpstr>
      <vt:lpstr>'Countrylist 10.4'!Druckbereich</vt:lpstr>
      <vt:lpstr>'Countrylist 11.1'!Druckbereich</vt:lpstr>
      <vt:lpstr>'Countrylist 11.2'!Druckbereich</vt:lpstr>
      <vt:lpstr>'Countrylist 11.3'!Druckbereich</vt:lpstr>
      <vt:lpstr>'Countrylist 12.1'!Druckbereich</vt:lpstr>
      <vt:lpstr>'CountryList release 9.1'!Druckbereich</vt:lpstr>
      <vt:lpstr>'CountryList release 9.1 (SE)'!Druckbereich</vt:lpstr>
      <vt:lpstr>'CountryList release 9.3 (SE)'!Druckbereich</vt:lpstr>
      <vt:lpstr>'CountryList release 9.4 (SE)'!Druckbereich</vt:lpstr>
    </vt:vector>
  </TitlesOfParts>
  <Company>Tele2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Hallman</dc:creator>
  <cp:lastModifiedBy>Elisabeth Bauer</cp:lastModifiedBy>
  <cp:lastPrinted>2024-02-06T10:12:09Z</cp:lastPrinted>
  <dcterms:created xsi:type="dcterms:W3CDTF">2016-10-07T12:52:44Z</dcterms:created>
  <dcterms:modified xsi:type="dcterms:W3CDTF">2024-02-06T11:19:54Z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0x010100EA1E8DA4FB4B00478CB71F31928CD19C</vt:lpwstr>
  </property>
  <property fmtid="{D5CDD505-2E9C-101B-9397-08002B2CF9AE}" pid="3" name="_dlc_DocIdItemGuid">
    <vt:lpwstr>6cd52dc2-7e87-46bf-9525-3d54357958d6</vt:lpwstr>
  </property>
</Properties>
</file>